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SUM" sheetId="1" r:id="rId4"/>
    <sheet state="visible" name="Security Controls Summary" sheetId="2" r:id="rId5"/>
    <sheet state="visible" name="Container SRG" sheetId="3" r:id="rId6"/>
    <sheet state="visible" name="Kubernetes STIG" sheetId="4" r:id="rId7"/>
    <sheet state="visible" name="AppDev STIG" sheetId="5" r:id="rId8"/>
    <sheet state="visible" name="Ubuntu 20.04 LTS STIG" sheetId="6" r:id="rId9"/>
    <sheet state="visible" name="Workspace" sheetId="7" r:id="rId10"/>
    <sheet state="visible" name="STIG CCI TKG (Container SRG, K8" sheetId="8" r:id="rId11"/>
    <sheet state="visible" name="Compliant TKG STIG CCIs" sheetId="9" r:id="rId12"/>
    <sheet state="visible" name="K8s Control Node STIG" sheetId="10" r:id="rId13"/>
  </sheets>
  <definedNames>
    <definedName name="_Key1">#REF!</definedName>
    <definedName name="Bureau_Names">#REF!</definedName>
    <definedName name="Agency_Name">#REF!</definedName>
    <definedName hidden="1" localSheetId="1" name="_xlnm._FilterDatabase">'Security Controls Summary'!$A$1:$X$2059</definedName>
    <definedName hidden="1" localSheetId="2" name="_xlnm._FilterDatabase">'Container SRG'!$A$2:$AB$174</definedName>
    <definedName hidden="1" localSheetId="3" name="_xlnm._FilterDatabase">'Kubernetes STIG'!$A$2:$AB$293</definedName>
    <definedName hidden="1" localSheetId="5" name="_xlnm._FilterDatabase">'Ubuntu 20.04 LTS STIG'!$A$1:$Z$168</definedName>
  </definedNames>
  <calcPr/>
  <extLst>
    <ext uri="GoogleSheetsCustomDataVersion2">
      <go:sheetsCustomData xmlns:go="http://customooxmlschemas.google.com/" r:id="rId14" roundtripDataChecksum="hXGNpoPQrlrPvTaRkbiKPiQ7eVehCx3fCea6IGP8hzA="/>
    </ext>
  </extLst>
</workbook>
</file>

<file path=xl/comments1.xml><?xml version="1.0" encoding="utf-8"?>
<comments xmlns:r="http://schemas.openxmlformats.org/officeDocument/2006/relationships" xmlns="http://schemas.openxmlformats.org/spreadsheetml/2006/main">
  <authors>
    <author/>
  </authors>
  <commentList>
    <comment authorId="0" ref="K1879">
      <text>
        <t xml:space="preserve">======
ID#AAAAn2j-FxY
Michael Dolan    (2023-01-13 15:32:43)
Could this be flagged as inheritable or not-applicable?  I could use some help understanding how TKG is compliant if we need an org (e.g. DISA) to have another product purchased and configured (HBSS)?
------
ID#AAAAnL8r8V4
Jeremy Steinbeck    (2023-01-13 19:16:08)
This specific CCI is automatically compliant, since the  DoD has defined  that HBSS is being used. Typically these controls are broken out, to 1st define the requirement and then to implment it and then validated it. So for this control it's compliant because it's already defined.</t>
      </text>
    </comment>
    <comment authorId="0" ref="K1750">
      <text>
        <t xml:space="preserve">======
ID#AAAAn2j-FxU
Michael Dolan    (2023-01-13 15:30:46)
So if TKG is covered by virtue of another tool or set of tools, but not because of TKG itself, then could this be considered "not applicable" instead of "compliant" or is there another recgonized status for this case?</t>
      </text>
    </comment>
    <comment authorId="0" ref="J1747">
      <text>
        <t xml:space="preserve">======
ID#AAAAn2j-FxQ
Michael Dolan    (2023-01-13 15:29:06)
Trying to understand how TKG is compliant if we are dependent on HBSS to meet this control, which we do not include in our product?
------
ID#AAAAnL8r8WA
Jeremy Steinbeck    (2023-01-13 19:23:01)
This is another example that the DoD has already defined the tool/process for an information system to use to be compliant. The other subordinate CCIs would most likely be Non Compliant unless HBSS or another like solution is deployed and can monitoring the TKGm Nodes and systems within the Tanzu ecosystem.</t>
      </text>
    </comment>
    <comment authorId="0" ref="J1746">
      <text>
        <t xml:space="preserve">======
ID#AAAAn2j-FxM
Michael Dolan    (2023-01-13 15:28:57)
Trying to understand how TKG is compliant if we are dependent on HBSS to meet this control, which we do not include in our product?</t>
      </text>
    </comment>
    <comment authorId="0" ref="I879">
      <text>
        <t xml:space="preserve">======
ID#AAAAn2j-FxI
Michael Dolan    (2023-01-13 15:24:58)
So can this be marked as non-compliant so it's viewable in the exsum?
------
ID#AAAAnL8r8V8
Jeremy Steinbeck    (2023-01-13 19:21:04)
This CCI doesn't correlate to the K8s or Ubuntu STIG. The comment in column K was left over from work @ccropper@vmware.com performed for the Army I believe. 
However, if TKGm can support MFA by integrating with an IdP that has MFA configured, then we could mark this a shared control (TKGm supports it but need to be configured during the deployment at the client site)</t>
      </text>
    </comment>
  </commentList>
  <extLst>
    <ext uri="GoogleSheetsCustomDataVersion2">
      <go:sheetsCustomData xmlns:go="http://customooxmlschemas.google.com/" r:id="rId1" roundtripDataSignature="AMtx7mgLhuILjYuhjUDlMeipsHLWPzIv5w=="/>
    </ext>
  </extLst>
</comments>
</file>

<file path=xl/sharedStrings.xml><?xml version="1.0" encoding="utf-8"?>
<sst xmlns="http://schemas.openxmlformats.org/spreadsheetml/2006/main" count="46258" uniqueCount="18871">
  <si>
    <t>Tanzu Kubernetes Grid Executive Summary</t>
  </si>
  <si>
    <t>TKG Compliance Status</t>
  </si>
  <si>
    <t>Total AP</t>
  </si>
  <si>
    <t>Assessment Procedure Responsibility</t>
  </si>
  <si>
    <t xml:space="preserve">   TKG Non-Compliant Controls by Criticality</t>
  </si>
  <si>
    <t>Compliant</t>
  </si>
  <si>
    <t>IaaS/CSP</t>
  </si>
  <si>
    <t>Low</t>
  </si>
  <si>
    <t>Non-Compliant</t>
  </si>
  <si>
    <t>Tanzu Kubernetes Grid</t>
  </si>
  <si>
    <t>Moderate</t>
  </si>
  <si>
    <t>Percentage Non-Compliant</t>
  </si>
  <si>
    <t>Client</t>
  </si>
  <si>
    <t>High</t>
  </si>
  <si>
    <t>DoD</t>
  </si>
  <si>
    <t>Control Acronym</t>
  </si>
  <si>
    <t>Control Information</t>
  </si>
  <si>
    <t>AP Acronym</t>
  </si>
  <si>
    <t>CCI</t>
  </si>
  <si>
    <t>CCI Definition</t>
  </si>
  <si>
    <t>Implementation Guidance</t>
  </si>
  <si>
    <t>Assessment Procedures</t>
  </si>
  <si>
    <t>Criticality</t>
  </si>
  <si>
    <t>Compliance Status</t>
  </si>
  <si>
    <t>Test Results</t>
  </si>
  <si>
    <t>MCA Reference Comments</t>
  </si>
  <si>
    <t>DoD Common Control - Automatically Compliant</t>
  </si>
  <si>
    <t>IaaS/CSP Inherited</t>
  </si>
  <si>
    <t>Customer Responsiblity</t>
  </si>
  <si>
    <t>Platform Container SRG</t>
  </si>
  <si>
    <t>Kubernetes STIG</t>
  </si>
  <si>
    <t>Privacy</t>
  </si>
  <si>
    <t>Audit Related</t>
  </si>
  <si>
    <t>TKGm Provided</t>
  </si>
  <si>
    <t>AppDev Ctrl</t>
  </si>
  <si>
    <t>Tanzu Kubernetes Grid Multicloud STIG Match</t>
  </si>
  <si>
    <t>Tanzu Kubernetes Grid Multicloud STIG Compliant Match</t>
  </si>
  <si>
    <t>Tanzu Application Platform STIG Match</t>
  </si>
  <si>
    <t>AC-1</t>
  </si>
  <si>
    <t>Description:
The organization:
a. Develops, documents, and disseminates to [Assignment: organization-defined personnel or roles]:
	1. An access control policy that addresses purpose, scope, roles, responsibilities, management commitment, coordination among organizational entities, and compliance; and
	2. Procedures to facilitate the implementation of the access control policy and associated access controls; and
b. Reviews and updates the current:
	1. Access control policy [Assignment: organization-defined frequency]; and
	2. Access control procedures [Assignment: organization-defined frequency].
Supplemental Guidance:
This control addresses the establishment of policy and procedures for the effective implementation of selected security controls and control enhancements in the AC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
Added by Privacy (Confidentiality Impact Level: High) Overlay: Privacy requirements commonly use the terms "adequate security" and "confidentiality" when referring to access controls and other security safeguards for PII. Applied together, these terms signify the need to make risk-based decisions based on the magnitude of harm (to both organizations and individuals) when determining applicable restrictions for PII. For the purpose of this overlay, refer to the definitions of "adequate security" in OMB Circular A-130, Appendix III, and "confidentiality" in NIST SP 800-37, Rev. 1, Appendix B. These definitions are consistent with CNSSI No. 4009. Related Controls: AR-4; AR-7.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and procedures; other relevant documents or records].
Interview: [SELECT FROM: Organizational personnel with access control responsibilities; organizational personnel with information security responsibilities].
Justification to Select: 
Added by Privacy (Confidentiality Impact Level: High) Overlay: Access Control policies and procedures form the foundation that allows privacy protections to be implemented for the identified uses of PII and PHI.
Regulatory Statutory Reference: 
Added by Privacy (Confidentiality Impact Level: High) Overlay: 5 U.S.C. Section: 552a(b), (e)(9)-(10); OMB M-07-16, Att. 4; OMB Circular A-130, 7.g. and Appendix III; OMB M-06-16; NIST SP 800-37, Rev. 1, Appendix B; NIST SP 800-122</t>
  </si>
  <si>
    <t>AC-1.1</t>
  </si>
  <si>
    <t>002107</t>
  </si>
  <si>
    <t>The organization defines the personnel or roles to be recipients of the access control policy necessary to facilitate the implementation of the access control policy and associated access controls.</t>
  </si>
  <si>
    <t>DoD has defined the personnel or roles as all personnel.
Recommended Compelling Evidence:
Automatically compliant</t>
  </si>
  <si>
    <t>The organization being inspected/assessed is automatically compliant with this CCI because they are covered at the DoD level.  DoD has defined the personnel or roles as all personnel.</t>
  </si>
  <si>
    <t>The &lt;Information System&gt; is automatically compliant with this control.</t>
  </si>
  <si>
    <t>The organization being inspected/assessed is automatically compliant with this CCI because they are covered at the DoD level. DoD has defined the personnel or roles as all personnel.</t>
  </si>
  <si>
    <t>Yes</t>
  </si>
  <si>
    <t/>
  </si>
  <si>
    <t>AC-1.2</t>
  </si>
  <si>
    <t>002108</t>
  </si>
  <si>
    <t>The organization defines the personnel or roles to be recipients of the procedures necessary to facilitate the implementation of the access control policy and associated access controls.</t>
  </si>
  <si>
    <t>AC-1.3</t>
  </si>
  <si>
    <t>000001</t>
  </si>
  <si>
    <t>The organization develops and documents an access control policy that addresses purpose, scope, roles, responsibilities, management commitment, coordination among organizational entities, and compliance.</t>
  </si>
  <si>
    <t>The organization being inspected/assessed develops and documents an access control policy that addresses purpose, scope, roles, responsibilities, management commitment, coordination among organizational entities, and compliance.
Recommended Compelling Evidence:
1.) Signed and dated copy of access control policy that defines the purpose, scope, roles, responsibilities, management commitment, coordination among organizational entities, and compliance.</t>
  </si>
  <si>
    <t>The organization conducting the inspection/assessment obtains and examines the access control policy to ensure the organization being inspected/assessed develops and documents an access control policy that addresses purpose, scope, roles, responsibilities, management commitment, coordination among organizational entities, and compliance.</t>
  </si>
  <si>
    <t>The organization being inspected/assessed is automatically compliant with this CCI. AR 25-2, Chapter 4 and DA Pamphlet 25-2-13, Chapter 3 provides an access control policy that addresses purpose, scope, roles, responsibilities, management commitment, coordination among organizational entities, and compliance.</t>
  </si>
  <si>
    <t>AC-1.4</t>
  </si>
  <si>
    <t>000002</t>
  </si>
  <si>
    <t>The organization disseminates the access control policy to organization-defined personnel or roles.</t>
  </si>
  <si>
    <t>The organization being inspected/assessed disseminates via an information sharing capability to all personnel.  DoD has defined the personnel or roles as all personnel.
Recommended Compelling Evidence:
1.) Signed and dated copy of access control policy.
2.) Documented procedures for ensuring proper dissemination of policy to all organization-defined personnel and roles.</t>
  </si>
  <si>
    <t>The organization conducting the inspection/assessment examines the access control policy via the organization's information sharing capability to ensure the organization being inspected/assessed disseminates the policy to all personnel.  DoD has defined the personnel or roles as all personnel.</t>
  </si>
  <si>
    <t>The organization being inspected/assessed is automatically compliant with this CCI. AR 25-2, Chapter 4 and DA Pamphlet 25-2-13, Chapter 3 provides an access control policy that addresses purpose, scope, roles, responsibilities, management commitment, coordination among organizational entities, and compliance.  These documents are disseminated on the Army Publishing Directorate at https://armypubs.army.mil/.</t>
  </si>
  <si>
    <t>AC-1.5</t>
  </si>
  <si>
    <t>000004</t>
  </si>
  <si>
    <t>The organization develops and documents  procedures to facilitate the implementation of the access control policy and associated access controls.</t>
  </si>
  <si>
    <t>The organization being inspected/assessed develops and documents procedures to facilitate the implementation of the access control policy and associated access controls.
Recommended Compelling Evidence:
1.) Signed and dated documentation that defines the procedures that implement the access control policy.
2.) Applicable STIGs or SRGs checks.</t>
  </si>
  <si>
    <t>The organization conducting the inspection/assessment obtains and examines the procedures to facilitate the implementation of the access control policy and associated access controls to ensure the organization being inspected/assessed develops and documents procedures to facilitate the implementation of the access control policy and associated access controls.</t>
  </si>
  <si>
    <t>At the time of the assessment, the assessment team has determined that the organization is compliant with this control.</t>
  </si>
  <si>
    <t>AC-1.6</t>
  </si>
  <si>
    <t>000005</t>
  </si>
  <si>
    <t>The organization disseminates the procedures to facilitate access control policy and associated access controls to the organization-defined personnel or roles .</t>
  </si>
  <si>
    <t>The organization being inspected/assessed disseminates via an information sharing capability to all personnel  the procedures to facilitate access control policy and associated access controls.  DoD has defined the personnel or roles as all personnel.
Recommended Compelling Evidence:
1.) Signed and dated access control policy.
2.) Signed and dated documentation that defines the procedures to disseminate the access control policy.
3.) Signed and dated records of dissemination of access control policy.</t>
  </si>
  <si>
    <t>The organization conducting the inspection/assessment examines the procedures to facilitate access control policy and associated access controls via the organization's information sharing capability to ensure the organization being inspected/assessed disseminates the procedures to all personnel.  DoD has defined the personnel or roles as all personnel.</t>
  </si>
  <si>
    <t>AC-1.7</t>
  </si>
  <si>
    <t>000003</t>
  </si>
  <si>
    <t>The organization reviews and updates the access control policy in accordance with organization-defined frequency.</t>
  </si>
  <si>
    <t>The organization being inspected/assessed annually reviews and updates the access control policy.  The organization must maintain review and update activity as an audit trail.  DoD has defined the frequency as annually.
Recommended Compelling Evidence:
1.) Signed and dated access control policy.
2.) Documentation/policy that dictates review of documentations/policies at least annually.
3.) Audit trail of reviews.</t>
  </si>
  <si>
    <t>The organization conducting the inspection/assessment obtains and examines the audit trail of reviews and updates to ensure the organization being inspected/assessed annually reviews and updates the access control policy.   DoD has defined the frequency as annually.</t>
  </si>
  <si>
    <t>The organization being inspected/assessed is automatically compliant with this CCI. AR 25-2, Chapter 4 and DA Pamphlet 25-2-13, Chapter 3 provides an access control policy.  Army Regulations are reviewed annually and updated as needed.</t>
  </si>
  <si>
    <t>AC-1.8</t>
  </si>
  <si>
    <t>001545</t>
  </si>
  <si>
    <t>The organization defines a frequency for reviewing and updating the access control policy.</t>
  </si>
  <si>
    <t>DoD has defined the frequency as annually.
Recommended Compelling Evidence:
Automatically compliant</t>
  </si>
  <si>
    <t>The organization being inspected/assessed is automatically compliant with this CCI because they are covered at the DoD level.  DoD has defined the frequency as annually.</t>
  </si>
  <si>
    <t>The organization being inspected/assessed is automatically compliant with this CCI because they are covered at the DoD level. DoD has defined the frequency as annually.</t>
  </si>
  <si>
    <t>AC-1.9</t>
  </si>
  <si>
    <t>000006</t>
  </si>
  <si>
    <t>The organization reviews and updates the access control procedures in accordance with organization-defined frequency.</t>
  </si>
  <si>
    <t>The organization being inspected/assessed annually reviews and updates the access control procedures.  The organization must maintain review and update activity as an audit trail.  DoD has defined the frequency as annually.
Recommended Compelling Evidence:
1.) Documentation/policy that dictates at least annual review of documentations/policies.
2.) Audit trail of reviews and updates</t>
  </si>
  <si>
    <t>The organization conducting the inspection/assessment obtains and examines the audit trail of reviews and updates to ensure the organization being inspected/assessed annually reviews and updates the access control procedures.   DoD has defined the frequency as annually.</t>
  </si>
  <si>
    <t>&lt;Organization Command&gt; is compliant with this CCI IAW with &lt;Organization&gt; Access Control Plan Section 2.0, Access Control Policy and Procedures.</t>
  </si>
  <si>
    <t>AC-1.10</t>
  </si>
  <si>
    <t>001546</t>
  </si>
  <si>
    <t>The organization defines a frequency for reviewing and updating the access control procedures.</t>
  </si>
  <si>
    <t>AC-2</t>
  </si>
  <si>
    <t>Description:
The organization:
a. Identifies and selects the following types of information system accounts to support organizational missions/business functions: [Assignment: organization-defined information system account types];
b. Assigns account managers for information system accounts;
c. Establishes conditions for group and role membership;
d. Specifies authorized users of the information system, group and role membership, and access authorizations (i.e., privileges) and other attributes (as required) for each account;
e. Requires approvals by [Assignment: organization-defined personnel or roles] for requests to create information system accounts;
f. Creates, enables, modifies, disables, and removes information system accounts in accordance with [Assignment: organization-defined procedures or conditions];
g. Monitors the use of information system accounts;
h. Notifies account managers:
	1. When accounts are no longer required;
	2. When users are terminated or transferred; and
	3. When individual information system usage or need-to-know changes;
i. Authorizes access to the information system based on:
	1. A valid access authorization;
	2. Intended system usage; and
	3. Other attributes as required by the organization or associated missions/business functions;
j. Reviews accounts for compliance with account management requirements [Assignment: organization-defined frequency]; and
k. Establishes a process for reissuing shared/group account credentials (if deployed) when individuals are removed from the group.
Supplemental Guidance:
Information system account types include, for example, individual, shared, group, system, guest/anonymous, emergency, developer/manufacturer/vendor, temporary, and service. Some of the account management requirements listed above can be implemented by organizational information systems. The identification of authorized users of the information system and the specification of access privileges reflects the requirements in other security controls in the security plan. Users requiring administrative privileges on information system accounts receive additional scrutiny by appropriate organizational personnel (e.g., system owner, mission/business owner, or chief information security officer) responsible for approving such accounts and privileged access. Organizations may choose to define access privileges or other attributes by account, by type of account, or a combination of both. Other attributes required for authorizing access include, for example, restrictions on time-of-day, day-of-week, and point-of-origin. In defining other account attributes, organizations consider system-related requirements (e.g., scheduled maintenance, system upgrades) and mission/business requirements, (e.g., time zone differences, customer requirements, remote access to support travel requirements). Failure to consider these factors could affect information system availability. Temporary and emergency accounts are accounts intended for short-term use. Organizations establish temporary accounts as a part of normal account activation procedures when there is a need for short-term accounts without the demand for immediacy in account activation. Organizations establish emergency accounts in response to crisis situations and with the need for rapid account activation. Therefore, emergency account activation may bypass normal account authorization processes. Emergency and temporary accounts are not to be confused with infrequently used accounts (e.g., local logon accounts used for special tasks defined by organizations or when network resources are unavailable). Such accounts remain available and are not subject to automatic disabling or removal dates. Conditions for disabling or deactivating accounts include, for example: (i) when shared/group, emergency, or temporary accounts are no longer required; or (ii) when individuals are transferred or terminated. Some types of information system accounts may require specialized training. Related controls: AC-3, AC-4, AC-5, AC-6, AC-10, AC-17, AC-19, AC-20, AU-9, IA-2, IA-4, IA-5, IA-8, CM-5, CM-6, CM-11, MA-3, MA-4, MA-5, PL-4, SC-13.
Added by Privacy (Confidentiality Impact Level: High) Overlay: Related Controls: AC-16, AC-3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account management; security plan; information system design documentation; information system configuration settings and associated documentation; list of active system accounts along with the name of the individual associated with each account; list of conditions for group and role membership; notifications or records of recently transferred, separated, or terminated employees; list of recently disabled information system accounts along with the name of the individual associated with each account; access authorization records; account management compliance reviews; information system monitoring records; information system audit records; other relevant documents or records].
Interview: [SELECT FROM: Organizational personnel with account management responsibilities; system/network administrators; organizational personnel with information security responsibilities].
Test: [SELECT FROM: Organizational processes account management on the information system; automated mechanisms for implementing account management].
Justification to Select: 
Added by Privacy (Confidentiality Impact Level: High) Overlay: Account management is a critical function for developing and implementing an access control framework that is appropriate for the information contained in systems and applications. When implemented effectively, the access control framework provides the necessary constructs for controlling access to PII, limiting disclosure of records about individuals to only those system and application users that have a need for the information to perform their job functions. The purpose of this guidance is to establish requirements for user access to PHI and PII.
Control Extension: 
Added by Privacy (Confidentiality Impact Level: High) Overlay: Apply the Low PII confidentiality impact level Control Extension. Implement access controls within the information system based on users' or user group's need for access to PII in the performance of their duties. Organizations should provide access only to the minimum amount of PII necessary for users to perform their duties.
Regulatory Statutory Reference: 
Added by Privacy (Confidentiality Impact Level: High) Overlay: 5 U.S.C. Section: 552a(b), (e)(9)-(10); OMB M-07-16, Att. 1</t>
  </si>
  <si>
    <t>AC-2.1</t>
  </si>
  <si>
    <t>002110</t>
  </si>
  <si>
    <t>The organization defines the information system account types that support the organizational missions/business functions.</t>
  </si>
  <si>
    <t>The organization being inspected/assessed defines and documents the information system account types that support the organizational missions/business functions.  DoD has determined the information system account types are not appropriate to define at the Enterprise level.
Recommended Compelling Evidence:
1.) Signed and dated documentation that defines the information system account types that support the organizational missions/business functions.</t>
  </si>
  <si>
    <t>The organization conducting the inspection/assessment obtains and examines the documented information system account types to ensure the organization being inspected/assessed defines the information system account types that support the organizational missions/business functions.  DoD has determined the information system account types are not appropriate to define at the Enterprise level.</t>
  </si>
  <si>
    <t>AC-2.2</t>
  </si>
  <si>
    <t>002111</t>
  </si>
  <si>
    <t>The organization identifies and selects the organization-defined information system account types of information system accounts which support organizational missions/business functions.</t>
  </si>
  <si>
    <t>The account types are defined per AC-2, CCI  2110.
Recommended Compelling Evidence:
1.) Signed and dated documentation that identifies and selects the account types defined per AC-2, CCI 2110.</t>
  </si>
  <si>
    <t>The account types are defined per AC-2, CCI  2110.</t>
  </si>
  <si>
    <t>AC-2.3</t>
  </si>
  <si>
    <t>002112</t>
  </si>
  <si>
    <t>The organization assigns account managers for information system accounts.</t>
  </si>
  <si>
    <t>The organization being inspected/assessed documents personnel responsible for the management of system accounts.
Recommended Compelling Evidence:
1.) Signed and dated document identifying information system account types.
2.) Signed and dated document which lists and describes all appointed management personnel (name and title), including account managers.
3.) Sample of 2875 identifying supervisor or manager or signed and dated document.</t>
  </si>
  <si>
    <t>The organization conducting the inspection/assessment obtains and examines the documented appointment of management personnel to ensure that the organization being inspected/assessed has documented personnel responsible for the management of system accounts.</t>
  </si>
  <si>
    <t>AC-2.4</t>
  </si>
  <si>
    <t>000008</t>
  </si>
  <si>
    <t>The organization establishes conditions for group membership.</t>
  </si>
  <si>
    <t>The organization being inspected/assessed documents conditions for adding accounts as members of groups.
Recommended Compelling Evidence:
1.) Signed and dated document defining conditions for group membership.</t>
  </si>
  <si>
    <t>The organization conducting the inspection/assessment obtains and examines the documented conditions for adding accounts as members of groups to ensure that the conditions are established.</t>
  </si>
  <si>
    <t>AC-2.5</t>
  </si>
  <si>
    <t>002113</t>
  </si>
  <si>
    <t>The organization establishes conditions for role membership.</t>
  </si>
  <si>
    <t>The organization being inspected/assessed documents conditions for adding accounts as members of roles.
Recommended Compelling Evidence:
1.) Signed and dated document defining conditions for role membership.</t>
  </si>
  <si>
    <t>The organization conducting the inspection/assessment obtains and examines the documented conditions for adding accounts as members of roles to ensure that the conditions are established.</t>
  </si>
  <si>
    <t>AC-2.6</t>
  </si>
  <si>
    <t>002115</t>
  </si>
  <si>
    <t>The organization specifies authorized users of the information system.</t>
  </si>
  <si>
    <t>The organization being inspected/assessed documents authorized users of the information system.
Recommended Compelling Evidence:
1.) Signed and dated documentation that lists the authorized users (names and titles) of the information system.
2.) Sampling of information system accounts.</t>
  </si>
  <si>
    <t>The organization conducting the inspection/assessment obtains and examines the documented list of authorized users for a sampling of information system accounts to ensure that the authorized users are specified.</t>
  </si>
  <si>
    <t>&lt;CSP&gt; roles document added to artifacts. 3/27/2020</t>
  </si>
  <si>
    <t>AC-2.7</t>
  </si>
  <si>
    <t>002116</t>
  </si>
  <si>
    <t>The organization specifies authorized group membership on the information system.</t>
  </si>
  <si>
    <t>The organization being inspected/assessed documents authorized group membership on the information system.
Recommended Compelling Evidence:
1.) Signed and dated documentation that specifies authorized group membership on the information system.
2.) Sampling of information system accounts</t>
  </si>
  <si>
    <t>The organization conducting the inspection/assessment obtains and examines the documented list of authorized groups for a sampling of information system accounts to ensure that the authorized groups are specified.</t>
  </si>
  <si>
    <t>AC-2.8</t>
  </si>
  <si>
    <t>002117</t>
  </si>
  <si>
    <t>The organization specifies authorized role membership on the information system.</t>
  </si>
  <si>
    <t>The organization being inspected/assessed documents authorized role membership on the information system.
Recommended Compelling Evidence:
1.) Signed and dated documentation that specifies authorized role membership on the information system.
2.) Sampling of information system accounts</t>
  </si>
  <si>
    <t>The organization conducting the inspection/assessment obtains and examines the documented list of authorized roles for a sampling of information system accounts to ensure that the authorized roles are specified</t>
  </si>
  <si>
    <t>AC-2.9</t>
  </si>
  <si>
    <t>002118</t>
  </si>
  <si>
    <t>The organization specifies access authorizations (i.e., privileges) for each account on the information system.</t>
  </si>
  <si>
    <t>The organization being inspected/assessed documents  access authorizations (i.e., privileges) for each account on the information system.
Recommended Compelling Evidence:
1.) Signed and dated documentation that specifies access authorizations (i.e., privileges) for each account on the information system and defines the list of privileges for those accounts.
2.) Sampling of information system accounts</t>
  </si>
  <si>
    <t>The organization conducting the inspection/assessment obtains and examines the documented list of access authorizations for a sampling of information system accounts to ensure that the access authorizations are specified.</t>
  </si>
  <si>
    <t>AC-2.10</t>
  </si>
  <si>
    <t>002119</t>
  </si>
  <si>
    <t>The organization specifies other attributes for each account on the information system.</t>
  </si>
  <si>
    <t>The organization being inspected/assessed documents other attributes for each account on the information system.
Recommended Compelling Evidence:
1.) Signed and dated documentation that specifies other attributes for each account on the information system.
2.) Sampling of information system accounts.</t>
  </si>
  <si>
    <t>The organization conducting the inspection/assessment obtains and examines the documented list of other attributes for a sampling of information system accounts to ensure that other attributes are specified.</t>
  </si>
  <si>
    <t>AC-2.11</t>
  </si>
  <si>
    <t>000010</t>
  </si>
  <si>
    <t>The organization requires approvals by organization-defined personnel or roles for requests to create information system accounts.</t>
  </si>
  <si>
    <t>The organization being inspected/assessed implements a process for the ISSM or ISSO to approve information system account requests.  The organization being inspected/assessed maintains an audit trail of approvals.  DoD has defined the personnel or roles as the ISSM or ISSO.
Recommended Compelling Evidence:
1.) Signed and dated documentation that describes how the site implements a process for the ISSM or ISSO to approve information system account creation requests.
2.) Audit trail for account creation approvals.</t>
  </si>
  <si>
    <t>The organization conducting the inspection/assessment obtains and examines the audit trail of approvals to ensure that the  organization being inspected/assessed implements a process for the  ISSM or ISSO to approve information system account requests.  DoD has defined the personnel or roles as the ISSM or ISSO.</t>
  </si>
  <si>
    <t>The organization being inspected/assessed is automatically compliant with this CCI. AR 25-2, Chapter 4 and DA Pamphlet 25-2-13, Chapter 3 defines personnel or roles for requests to create information system accounts.</t>
  </si>
  <si>
    <t>AC-2.12</t>
  </si>
  <si>
    <t>002120</t>
  </si>
  <si>
    <t>The organization defines the personnel or roles authorized to approve the creation of information system accounts.</t>
  </si>
  <si>
    <t>DoD has defined the personnel or roles as the ISSM or ISSO.
Recommended Compelling Evidence:
Automatically compliant</t>
  </si>
  <si>
    <t>The organization being inspected/assessed is automatically compliant with this CCI because they are covered at the DoD level.  DoD has defined the personnel or roles as the ISSM or ISSO.</t>
  </si>
  <si>
    <t>The organization being inspected/assessed is automatically compliant with this CCI because they are covered at the DoD level. DoD has defined the personnel or roles as the ISSM or ISSO.</t>
  </si>
  <si>
    <t>AC-2.13</t>
  </si>
  <si>
    <t>000011</t>
  </si>
  <si>
    <t>The organization creates, enables, modifies, disables, and removes information system accounts in accordance with organization-defined procedures or conditions.</t>
  </si>
  <si>
    <t>The organization being inspected/assessed implements account maintenance processes to create, enable, modify, disable, and remove information system accounts in accordance with procedures or conditions defined in AC-2, 2121.  The organization being inspected/assessed maintains an audit trail of account maintenance activities.
Recommended Compelling Evidence:
1.) Signed and dated access control policy and/or account maintenance policy that is in accordance with AC-2, 2121.
2.) Audit trail of account maintenance activities.</t>
  </si>
  <si>
    <t>The organization conducting the inspection/assessment obtains and examines the audit trail of account maintenance activities to ensure the organization being inspected/assessed implements account maintenance processes to create, enable, modify, disable, remove, and track information system accounts in accordance with procedures or conditions defined in AC-2, 2121.</t>
  </si>
  <si>
    <t>AC-2.14</t>
  </si>
  <si>
    <t>002121</t>
  </si>
  <si>
    <t>The organization defines the procedures or conditions to be employed when creating, enabling, modifying, disabling, and removing information system accounts.</t>
  </si>
  <si>
    <t>The organization being inspected/assessed defines and documents the procedures or conditions to be employed when creating, enabling, modifying, disabling, and removing information system accounts.   DoD has determined the procedures or conditions are not appropriate to define at the Enterprise level.
Recommended Compelling Evidence:
1.) Signed and dated copy of access control policy and/or account maintenance policy, referencing section that defines the procedures or conditions to be employed when creating, enabling, modifying, disabling, and removing information system accounts.</t>
  </si>
  <si>
    <t>The organization conducting the inspection/assessment obtains and examines the documented procedures or conditions to ensure the organization being inspected/assessed defines the procedures or conditions to be employed when creating, enabling, modifying, disabling, and removing information system accounts.   DoD has determined the procedures or conditions are not appropriate to define at the Enterprise level.</t>
  </si>
  <si>
    <t>VMware will ensure the organization defines the procedures or conditions to be employed when creating, enabling, modifying, disabling, and removing information system accounts.</t>
  </si>
  <si>
    <t>AC-2.15</t>
  </si>
  <si>
    <t>002122</t>
  </si>
  <si>
    <t>The organization monitors the use of information system accounts.</t>
  </si>
  <si>
    <t>The organization being inspected/assessed implements a process to monitor the use of information system accounts.
Recommended Compelling Evidence:
1.) Signed and dated account monitoring policy.
2.) Audit/log files for account monitoring.</t>
  </si>
  <si>
    <t>The organization conducting the inspection/assessment obtains and examines the audit trail to ensure that the organization being inspected/assessed implements a process to monitor the use of information system accounts.</t>
  </si>
  <si>
    <t>AC-2.16</t>
  </si>
  <si>
    <t>002123</t>
  </si>
  <si>
    <t>The organization notifies account managers when accounts are no longer required.</t>
  </si>
  <si>
    <t>The organization being inspected/assessed implements a process to notify account managers when accounts are no longer required.  The organization being inspected/assessed maintains an audit trail of notifications.
Recommended Compelling Evidence:
1.) Signed and dated documentation that defines the process to notify account managers when accounts are no longer needed.
2.) Audit trail of notifications.</t>
  </si>
  <si>
    <t>The organization conducting the inspection/assessment obtains and examines the audit trail of notifications to ensure the organization being inspected/assessed implements a process to notify account managers when accounts are no longer required.</t>
  </si>
  <si>
    <t>AC-2.17</t>
  </si>
  <si>
    <t>002124</t>
  </si>
  <si>
    <t>The organization notifies account managers when users are terminated or transferred.</t>
  </si>
  <si>
    <t>The organization being inspected/assessed implements a process to notify account managers when users are terminated or transferred.  The organization being inspected/assessed maintains an audit trail of notifications.
Recommended Compelling Evidence:
1.) Signed and dated documentation that defines the process to notify account managers when users are terminated or transferred.
2.) Audit trail of notifications.</t>
  </si>
  <si>
    <t>The organization conducting the inspection/assessment obtains and examines the audit trail of notifications to ensure the organization being inspected/assessed implements a process to notify account managers when users are terminated or transferred.</t>
  </si>
  <si>
    <t>AC-2.18</t>
  </si>
  <si>
    <t>002125</t>
  </si>
  <si>
    <t>The organization notifies account managers when individual information system usage or need-to-know changes.</t>
  </si>
  <si>
    <t>The organization being inspected/assessed implements a process to notify account managers when individual information system usage or need-to-know changes.  The organization being inspected/assessed maintains an audit trail of notifications.
Recommended Compelling Evidence:
1.) Signed and dated documentation that defines the process to notify account managers when individual information system usage or need-to-know changes.
2.) Audit trail of notifications.</t>
  </si>
  <si>
    <t>The organization conducting the inspection/assessment obtains and examines the audit trail of notifications to ensure the organization being inspected/assessed implements a process to notify account managers when individual information system usage or need-to-know changes.</t>
  </si>
  <si>
    <t>AC-2.19</t>
  </si>
  <si>
    <t>002126</t>
  </si>
  <si>
    <t>The organization authorizes access to the information system based on a valid access authorization.</t>
  </si>
  <si>
    <t>The organization being inspected/assessed authorizes access to the information system based on the access authorization process.  The organization being inspected/assessed maintains an audit trail of approved access.
Recommended Compelling Evidence:
1.) Signed and dated system security plan (SSP), referencing section which defines access authorization procedures.
2.) Audit trail of approved access.</t>
  </si>
  <si>
    <t>The organization conducting the inspection/assessment obtains and examines the audit trail of approved access to ensure the organization being inspected/assessed authorizes access to the information system based on the access authorization process.</t>
  </si>
  <si>
    <t>AC-2.20</t>
  </si>
  <si>
    <t>002127</t>
  </si>
  <si>
    <t>The organization authorizes access to the information system based on intended system usage.</t>
  </si>
  <si>
    <t>The organization being inspected/assessed authorizes access to the information system based on intended system usage.  The organization being inspected/assessed maintains an audit trail of approved access.
Recommended Compelling Evidence:
1.) Signed and dated system security plan (SSP), referencing section which defines intended system usage.
2.) Audit trail of approved access.</t>
  </si>
  <si>
    <t>The organization conducting the inspection/assessment obtains and examines the audit trail of approved access to ensure the organization being inspected/assessed authorizes access to the information system based on intended system usage.</t>
  </si>
  <si>
    <t>AC-2.21</t>
  </si>
  <si>
    <t>002128</t>
  </si>
  <si>
    <t>The organization authorizes access to the information system based on other attributes as required by the organization or associated missions/business functions.</t>
  </si>
  <si>
    <t>The organization being inspected/assessed authorizes access to the information system based on other attributes as required by the organization or associated missions/business functions.  The organization being inspected/assessed maintains an audit trail of approved access.
Recommended Compelling Evidence:
1.) Signed and dated system security plan (SSP), referencing section which defines what attributes authorize access to the system as required by the organization or associated missions/business functions.
2.) Audit trail of approved access.</t>
  </si>
  <si>
    <t>The organization conducting the inspection/assessment obtains and examines the audit trail of approved access to ensure the organization being inspected/assessed authorizes access to the information system based on other attributes as required by the organization or associated missions/business functions.</t>
  </si>
  <si>
    <t>AC-2.22</t>
  </si>
  <si>
    <t>000012</t>
  </si>
  <si>
    <t>The organization reviews information system accounts for compliance with account management requirements per organization-defined frequency.</t>
  </si>
  <si>
    <t>The organization being inspected/assessed implements a process to review information system accounts for compliance with account management requirements at a minimum, annually.  The organization being inspected/assessed maintains an audit trail of reviews.  DoD has defined the frequency as at a minimum, annually.
Recommended Compelling Evidence:
1.) Signed and dated system security plan (SSP).
2.) Audit trail of reviews.
3.) Applicable STIG checks.</t>
  </si>
  <si>
    <t>The organization conducting the inspection/assessment obtains and examines the audit trail of reviews to ensure the organization being inspected/assessed implements a process to review information system accounts for compliance with account management requirements at a minimum, annually.
DoD has defined the frequency as at a minimum, annually.</t>
  </si>
  <si>
    <t>AC-2.23</t>
  </si>
  <si>
    <t>001547</t>
  </si>
  <si>
    <t>The organization defines the frequency on which it will review information system accounts for compliance with account management requirements.</t>
  </si>
  <si>
    <t>DoD has defined the frequency as at a minimum, annually.
Recommended Compelling Evidence:
Automatically compliant</t>
  </si>
  <si>
    <t>The organization being inspected/assessed is automatically compliant with this CCI because they are covered at the DoD level.  DoD has defined the frequency as at a minimum, annually.</t>
  </si>
  <si>
    <t>The organization being inspected/assessed is automatically compliant with this CCI because they are covered at the DoD level. DoD has defined the frequency as at a minimum, annually.</t>
  </si>
  <si>
    <t>AC-2.24</t>
  </si>
  <si>
    <t>002129</t>
  </si>
  <si>
    <t>The organization establishes a process for reissuing shared/group account credentials (if deployed) when individuals are removed from the group.</t>
  </si>
  <si>
    <t>The organization being inspected/assessed includes in the account management procedures a process for reissuing shared/group account credentials (if deployed) when individuals are removed from the group.
Recommended Compelling Evidence:
1.) Signed and dated documentation that defines the process for reissuing shared/group account credentials when individuals are removed from the group.</t>
  </si>
  <si>
    <t>The organization conducting the inspection/assessment obtains and examines the account management procedures to ensure the organization being inspected/assessed includes in the account management procedures a process for reissuing shared/group account credentials (if deployed) when individuals are removed from the group.</t>
  </si>
  <si>
    <t>AC-2(1)</t>
  </si>
  <si>
    <t>Description:
The organization employs automated mechanisms to support the management of information system accounts.
Supplemental Guidance:
The use of automated mechanisms can include, for example: using email or text messaging to automatically notify account managers when users are terminated or transferred; using the information system to monitor account usage; and using telephonic notification to report atypical system account usage.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account management; information system design documentation; information system configuration settings and associated documentation; information system audit records; other relevant documents or records].
Interview: [SELECT FROM: Organizational personnel with account management responsibilities; system/network administrators; organizational personnel with information security responsibilities; system developers].
Test: [SELECT FROM: Automated mechanisms implementing account management functions].</t>
  </si>
  <si>
    <t>AC-2(1).1</t>
  </si>
  <si>
    <t>000015</t>
  </si>
  <si>
    <t>The organization employs automated mechanisms to support the information system account management functions.</t>
  </si>
  <si>
    <t>The organization being inspected/assessed configures the information system to employ automated mechanisms to support the information system account management functions.  For information system components that have applicable STIGs or SRGs, the organization being inspected/assessed must comply with the STIG/SRG guidance that pertains to CCI 000015.
Recommended Compelling Evidence:
1.) Signed and dated SSP, which defines the automated mechanisms used to support account management.
2.) Applicable STIG checks.</t>
  </si>
  <si>
    <t>The organization conducting the inspection/assessment examines the information system to ensure the organization being inspected/assessed configures the information system to employ automated mechanisms to support the information system account management functions.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000015.</t>
  </si>
  <si>
    <t>Compliant per self assessment of Oct 2022 STIG. Reference MCA provided STIG check lists for details</t>
  </si>
  <si>
    <t>AC-2(2)</t>
  </si>
  <si>
    <t>Description:
The information system automatically [Selection: removes; disables] temporary and emergency accounts after [Assignment: organization-defined time period for each type of account].
Supplemental Guidance:
This control enhancement requires the removal of both temporary and emergency accounts automatically after a predefined period of time has elapsed, rather than at the convenience of the systems administrator.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account management; security plan; information system design documentation; information system configuration settings and associated documentation; information system-generated list of temporary accounts removed and/or disabled; information system-generated list of emergency accounts removed and/or disabled; information system audit records; other relevant documents or records].
Interview: [SELECT FROM: Organizational personnel with account management responsibilities; system/network administrators; organizational personnel with information security responsibilities; system developers].
Test: [SELECT FROM: Automated mechanisms implementing account management functions].</t>
  </si>
  <si>
    <t>AC-2(2).1</t>
  </si>
  <si>
    <t>000016</t>
  </si>
  <si>
    <t>The information system automatically removes or disables temporary accounts after an organization-defined time period for each type of account.</t>
  </si>
  <si>
    <t>The organization being inspected/assessed configures the information system to  automatically remove or disable temporary accounts after  72 hours.  For information system components that have applicable STIGs or SRGs, the organization being inspected/assessed must comply with the STIG/SRG guidance that pertains to CCI 000016.  DoD has defined the time period as 72 hours.  
Recommended Compelling Evidence:
1.) Signed and dated documentation which defines how temporary accounts are automatically removed or disabled after a 72 hour period.
2.) Applicable STIG checks.</t>
  </si>
  <si>
    <t>The organization conducting the inspection/assessment examines the information system to ensure the organization being inspected/assessed configures the information system to automatically remove or disable temporary accounts after 72 hours.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000016.  DoD has defined the time period as 72 hours.</t>
  </si>
  <si>
    <t>AC-2(2).2</t>
  </si>
  <si>
    <t>001361</t>
  </si>
  <si>
    <t>The organization defines a time period after which temporary accounts are automatically terminated.</t>
  </si>
  <si>
    <t>DoD has defined the time period as 72 hours.  The time period of 72 hours applies to  temporary user accounts.
Recommended Compelling Evidence:
Automatically compliant</t>
  </si>
  <si>
    <t>The organization being inspected/assessed is automatically compliant with this CCI because they are covered at the DoD level.  DoD has defined the time period as 72 hours.  The time period of 72 hours applies to temporary user accounts.</t>
  </si>
  <si>
    <t>The organization being inspected/assessed is automatically compliant with this CCI because they are covered at the DoD level. DoD has defined the time period as 72 hours. The time period of 72 hours applies to temporary user accounts.</t>
  </si>
  <si>
    <t>AC-2(2).3</t>
  </si>
  <si>
    <t>001365</t>
  </si>
  <si>
    <t>The organization defines a time period after which emergency accounts are automatically terminated.</t>
  </si>
  <si>
    <t>DoD has defined the time period as never.  The time period of never applies to emergency admin accounts.
Recommended Compelling Evidence:
Automatically compliant</t>
  </si>
  <si>
    <t>The organization being inspected/assessed is automatically compliant with this CCI because they are covered at the DoD level.  DoD has defined the time period as never.  The time period of never applies to emergency admin accounts.</t>
  </si>
  <si>
    <t>The organization being inspected/assessed is automatically compliant with this CCI because they are covered at the DoD level. DoD has defined the time period as never. The time period of never applies to emergency admin accounts.</t>
  </si>
  <si>
    <t>AC-2(2).4</t>
  </si>
  <si>
    <t>001682</t>
  </si>
  <si>
    <t>The information system automatically removes or disables emergency accounts after an organization-defined time period for each type of account.</t>
  </si>
  <si>
    <t>The organization being inspected/assessed configures the information system to never automatically remove or disable emergency accounts.  For information system components that have applicable STIGs or SRGs, the organization being inspected/assessed must comply with the STIG/SRG guidance that pertains to CCI 1682.  DoD has defined the time period as never.  
Recommended Compelling Evidence:
1.) Signed and dated documentation which defines how emergency accounts are never disabled or removed.
2.) Applicable STIG checks.
3.) Log trail of emergency accounts.</t>
  </si>
  <si>
    <t>The organization conducting the inspection/assessment examines the information system to ensure the organization being inspected/assessed configures the information system to never automatically remove or disable emergency accounts.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1682.  DoD has defined the time period as never.</t>
  </si>
  <si>
    <t>AC-2(3)</t>
  </si>
  <si>
    <t>Description:
The information system automatically disables inactive accounts after [Assignment: organization-defined time period].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account management; security plan; information system design documentation; information system configuration settings and associated documentation; information system-generated list of temporary accounts removed and/or disabled; information system-generated list of emergency accounts removed and/or disabled; information system audit records; other relevant documents or records].
Interview: [SELECT FROM: Organizational personnel with account management responsibilities; system/network administrators; organizational personnel with information security responsibilities; system developers].
Test: [SELECT FROM: Automated mechanisms implementing account management functions].</t>
  </si>
  <si>
    <t>AC-2(3).1</t>
  </si>
  <si>
    <t>000017</t>
  </si>
  <si>
    <t>The information system automatically disables inactive accounts after an organization-defined time period.</t>
  </si>
  <si>
    <t>The organization being inspected/assessed configures the information system to disable inactive accounts after 35 days.  For information system components that have applicable STIGs or SRGs, the organization being inspected/assessed must comply with the STIG/SRG guidance that pertains to CCI 000017.  DoD has defined the time period as 35 days.
Recommended Compelling Evidence:
1.) Access control policy which defines the process for disabling inactive accounts after 35 days.
2.) Applicable STIG/SRG checks.</t>
  </si>
  <si>
    <t>The organization conducting the inspection/assessment examines the information system to ensure the organization being inspected/assessed configures the information system to disable inactive accounts after 35 days.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000017.  DoD has defined the time period as 35 days.</t>
  </si>
  <si>
    <t>VMware will ensure the information system automatically disables inactive accounts after an organization-defined time period.</t>
  </si>
  <si>
    <t>AC-2(3).2</t>
  </si>
  <si>
    <t>000217</t>
  </si>
  <si>
    <t>The organization defines a time period after which inactive accounts are automatically disabled.</t>
  </si>
  <si>
    <t>DoD has defined the time period as 35 days.
Recommended Compelling Evidence:
Automatically compliant</t>
  </si>
  <si>
    <t>The organization being inspected/assessed is automatically compliant with this CCI because they are covered at the DoD level.  DoD has defined the time period as 35 days.</t>
  </si>
  <si>
    <t>The organization being inspected/assessed is automatically compliant with this CCI because they are covered at the DoD level. DoD has defined the time period as 35 days.</t>
  </si>
  <si>
    <t>AC-2(4)</t>
  </si>
  <si>
    <t>Description:
The information system automatically audits account creation, modification, enabling, disabling, and removal actions, and notifies [Assignment: organization-defined personnel or roles].
Supplemental Guidance:
Related controls: AU-2, AU-12.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account management; information system design documentation; information system configuration settings and associated documentation; notifications/alerts of account creation, modification, enabling, disabling, and removal actions; information system audit records; other relevant documents or records].
Interview: [SELECT FROM: Organizational personnel with account management responsibilities; system/network administrators; organizational personnel with information security responsibilities].
Test: [SELECT FROM: Automated mechanisms implementing account management functions].</t>
  </si>
  <si>
    <t>AC-2(4).1</t>
  </si>
  <si>
    <t>000018</t>
  </si>
  <si>
    <t>The information system automatically audits account creation actions.</t>
  </si>
  <si>
    <t>The organization being inspected/assessed configures the information system to automatically audit account creation actions.  For information system components that have applicable STIGs or SRGs, the organization being inspected/assessed must comply with the STIG/SRG guidance that pertains to CCI 18.
Recommended Compelling Evidence:
1.) Audit trails of account creation.
2.) Applicable STIG/SRG checks.</t>
  </si>
  <si>
    <t>The organization conducting the inspection/assessment examines the information system to ensure the organization being inspected/assessed configures the information system to automatically audit account creation actions.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t>
  </si>
  <si>
    <t>VMware will ensure the information system automatically audits account creation actions.</t>
  </si>
  <si>
    <t>AC-2(4).2</t>
  </si>
  <si>
    <t>001403</t>
  </si>
  <si>
    <t>The information system automatically audits account modification actions.</t>
  </si>
  <si>
    <t>The organization being inspected/assessed configures the information system to automatically audit account modification actions.  For information system components that have applicable STIGs or SRGs, the organization being inspected/assessed must comply with the STIG/SRG guidance that pertains to CCI 1403.
Recommended Compelling Evidence:
1.) Audit trails of account modification.
2.) Applicable STIG/SRG checks.</t>
  </si>
  <si>
    <t>The organization conducting the inspection/assessment examines the information system to ensure the organization being inspected/assessed configures the information system to automatically audit account modification actions.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1403.</t>
  </si>
  <si>
    <t>VMware will ensure the information system automatically audits account modification actions.</t>
  </si>
  <si>
    <t>AC-2(4).3</t>
  </si>
  <si>
    <t>001404</t>
  </si>
  <si>
    <t>The information system automatically audits account disabling actions.</t>
  </si>
  <si>
    <t>The organization being inspected/assessed configures the information system to automatically audit account disabling actions.  For information system components that have applicable STIGs or SRGs, the organization being inspected/assessed must comply with the STIG/SRG guidance that pertains to CCI 1404.
Recommended Compelling Evidence:
1.) Audit trails of account disabling.
2.) Applicable STIG/SRG checks.</t>
  </si>
  <si>
    <t>The organization conducting the inspection/assessment examines the information system to ensure the organization being inspected/assessed configures the information system to automatically audit account disabling actions.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1404.</t>
  </si>
  <si>
    <t>VMware will ensure the information system automatically audits account disabling actions.</t>
  </si>
  <si>
    <t>AC-2(4).4</t>
  </si>
  <si>
    <t>001405</t>
  </si>
  <si>
    <t>The information system automatically audits account removal actions.</t>
  </si>
  <si>
    <t>The organization being inspected/assessed configures the information system to automatically audit account removal actions.  For information system components that have applicable STIGs or SRGs, the organization being inspected/assessed must comply with the STIG/SRG guidance that pertains to CCI 1405.
Recommended Compelling Evidence:
1.) Audit trails of account removal.
2.) Applicable STIG/SRG checks.</t>
  </si>
  <si>
    <t>The organization conducting the inspection/assessment examines the information system to ensure the organization being inspected/assessed configures the information system to automatically audit account removal actions.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1405.</t>
  </si>
  <si>
    <t>VMware will ensure the information system automatically audits account removal actions.</t>
  </si>
  <si>
    <t>AC-2(4).5</t>
  </si>
  <si>
    <t>001683</t>
  </si>
  <si>
    <t>The information system notifies organization-defined personnel or roles  for account creation actions.</t>
  </si>
  <si>
    <t>The organization being inspected/assessed configures the information system to notify the system administrator and ISSO  for account creation actions.  For information system components that have applicable STIGs or SRGs, the organization being inspected/assessed must comply with the STIG/SRG guidance that pertains to CCI 1683.  DoD has defined the personnel or roles as the system administrator and ISSO.
Recommended Compelling Evidence:
1.) Signed and dated documentation which defines the process for notifying the system administrator and ISSO of account creation actions.
2.) Applicable STIG/SRG checks.</t>
  </si>
  <si>
    <t>The organization conducting the inspection/assessment examines the information system to ensure the organization being inspected/assessed configures the information system to  notify the system administrator and ISSO  for account creation actions.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1683.  DoD has defined the personnel or roles as the system administrator and ISSO.</t>
  </si>
  <si>
    <t>VMware will ensure the information system notifies organization-defined personnel or roles  for account creation actions.</t>
  </si>
  <si>
    <t>AC-2(4).6</t>
  </si>
  <si>
    <t>001684</t>
  </si>
  <si>
    <t>The information system notifies organization-defined personnel or roles  for account modification actions.</t>
  </si>
  <si>
    <t>The organization being inspected/assessed configures the information system to notify the system administrator and ISSO  for account modification actions.  For information system components that have applicable STIGs or SRGs, the organization being inspected/assessed must comply with the STIG/SRG guidance that pertains to CCI 1684.  DoD has defined the personnel or roles as the system administrator and ISSO.
Recommended Compelling Evidence:
1.) Signed and dated documentation which defines the process for notifying the system administrator and ISSO of account modification actions.
2.) Applicable STIG/SRG checks.</t>
  </si>
  <si>
    <t>The organization conducting the inspection/assessment examines the information system to ensure the organization being inspected/assessed configures the information system to  notify the system administrator and ISSO  for account modification actions.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1684.  DoD has defined the personnel or roles as the system administrator and ISSO.</t>
  </si>
  <si>
    <t>VMware will ensure the information system notifies organization-defined personnel or roles  for account modification actions.</t>
  </si>
  <si>
    <t>AC-2(4).7</t>
  </si>
  <si>
    <t>001685</t>
  </si>
  <si>
    <t>The information system notifies organization-defined personnel or roles for account disabling actions.</t>
  </si>
  <si>
    <t>The organization being inspected/assessed configures the information system to notify the system administrator and ISSO for account disabling actions.  For information system components that have applicable STIGs or SRGs, the organization being inspected/assessed must comply with the STIG/SRG guidance that pertains to CCI 1685.  DoD has defined the personnel or roles as the system administrator and ISSO.
Recommended Compelling Evidence:
1.) Signed and dated documentation which defines the process for notifying the system administrator and ISSO of account disabling actions.
2.) Applicable STIG/SRG checks.</t>
  </si>
  <si>
    <t>The organization conducting the inspection/assessment examines the information system to ensure the organization being inspected/assessed configures the information system to  notify the system administrator and ISSO for account disabling actions.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1685.  DoD has defined the personnel or roles as the system administrator and ISSO.</t>
  </si>
  <si>
    <t>VMware will ensure the information system notifies organization-defined personnel or roles for account disabling actions.</t>
  </si>
  <si>
    <t>AC-2(4).8</t>
  </si>
  <si>
    <t>001686</t>
  </si>
  <si>
    <t>The information system notifies organization-defined personnel or roles for account removal actions.</t>
  </si>
  <si>
    <t>The organization being inspected/assessed configures the information system to notify the system administrator and ISSO for account removal actions.  For information system components that have applicable STIGs or SRGs, the organization being inspected/assessed must comply with the STIG/SRG guidance that pertains to CCI 1686.  DoD has defined the personnel or roles as the system administrator and ISSO.
Recommended Compelling Evidence:
1.) Signed and dated documentation which defines the process for notifying the system administrator and ISSO of account removal actions.
2.) Applicable STIG/SRG checks.</t>
  </si>
  <si>
    <t>The organization conducting the inspection/assessment examines the information system to ensure the organization being inspected/assessed configures the information system to  notify the system administrator and ISSO for account removal actions.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1686.  DoD has defined the personnel or roles as the system administrator and ISSO.</t>
  </si>
  <si>
    <t>VMware will ensure the information system notifies organization-defined personnel or roles for account removal actions.</t>
  </si>
  <si>
    <t>AC-2(4).9</t>
  </si>
  <si>
    <t>002130</t>
  </si>
  <si>
    <t>The information system automatically audits account enabling actions.</t>
  </si>
  <si>
    <t>The organization being inspected/assessed configures the information system to automatically audit account enabling actions.  For information system components that have applicable STIGs or SRGs, the organization being inspected/assessed must comply with the STIG/SRG guidance that pertains to CCI 2130.
Recommended Compelling Evidence:
1.) Signed and dated documentation which defines who the personnel and roles are to receive account enabling notifications.
2.) Audit trail of account enabling actions.
3.) Applicable STIG/SRG checks.</t>
  </si>
  <si>
    <t>The organization conducting the inspection/assessment examines the information system to ensure the organization being inspected/assessed configures the information system to automatically audit account enabling actions.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2130.</t>
  </si>
  <si>
    <t>AC-2(4).10</t>
  </si>
  <si>
    <t>002131</t>
  </si>
  <si>
    <t>The organization defines the personnel or roles to be notified on account creation, modification, enabling, disabling, and removal actions.</t>
  </si>
  <si>
    <t>DoD has defined the personnel or roles as the system administrator and ISSO.
Recommended Compelling Evidence:
Automatically compliant</t>
  </si>
  <si>
    <t>The organization being inspected/assessed is automatically compliant with this CCI because they are covered at the DoD level.  DoD has defined the personnel or roles as the system administrator and ISSO.</t>
  </si>
  <si>
    <t>The organization being inspected/assessed is automatically compliant with this CCI because they are covered at the DoD level. DoD has defined the personnel or roles as the system administrator and ISSO.</t>
  </si>
  <si>
    <t>AC-2(4).11</t>
  </si>
  <si>
    <t>002132</t>
  </si>
  <si>
    <t>The information system notifies organization-defined personnel or roles for account enabling actions.</t>
  </si>
  <si>
    <t>The organization being inspected/assessed configures the information system to notify the system administrator and ISSO for account enabling actions.  For information system components that have applicable STIGs or SRGs, the organization being inspected/assessed must comply with the STIG/SRG guidance that pertains to CCI 2132.  DoD has defined the personnel or roles as the system administrator and ISSO.
Recommended Compelling Evidence:
1.) Audit trail of account enabling actions.
2.) Applicable STIG/SRG checks.</t>
  </si>
  <si>
    <t>The organization conducting the inspection/assessment examines the information system to ensure the organization being inspected/assessed configures the information system to notify the system administrator and ISSO for account enabling actions.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2132.  DoD has defined the personnel or roles as the system administrator and ISSO.</t>
  </si>
  <si>
    <t>VMware will ensure the information system notifies organization-defined personnel or roles for account enabling actions.</t>
  </si>
  <si>
    <t>AC-2(5)</t>
  </si>
  <si>
    <t>Description:
The organization requires that users log out when [Assignment: organization-defined time-period of expected inactivity or description of when to log out].
Supplemental Guidance:
Related control: SC-23.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account management; security plan; information system design documentation; information system configuration settings and associated documentation; security violation reports; information system audit records; other relevant documents or records].
Interview: [SELECT FROM: Organizational personnel with account management responsibilities; system/network administrators; organizational personnel with information security responsibilities; users that must comply with inactivity logout policy].</t>
  </si>
  <si>
    <t>AC-2(5).1</t>
  </si>
  <si>
    <t>002133</t>
  </si>
  <si>
    <t>The organization defines other conditions when users are required to log out.</t>
  </si>
  <si>
    <t>The organization being inspected/assessed defines and documents the other conditions when users are required to log out.  DoD has determined the conditions are not appropriate to define at the Enterprise level.
Recommended Compelling Evidence:
1.) Signed and dated documentation that defines the other organization-defined condition requirements for logging out.</t>
  </si>
  <si>
    <t>The organization conducting the inspection/assessment obtains and examines the documented conditions to ensure they have been defined.  DoD has determined the conditions are not appropriate to define at the Enterprise level.</t>
  </si>
  <si>
    <t>AC-2(5).2</t>
  </si>
  <si>
    <t>000019</t>
  </si>
  <si>
    <t>The organization requires that users log out in accordance with the organization-defined time period of inactivity and/or description of when to log out.</t>
  </si>
  <si>
    <t>The organization being inspected/assessed documents in the user policies that users are required to log out at the end of the users standard work period unless otherwise defined in formal organizational policy and IAW conditions defined in AC-2 (5) CCI 2133.  DoD has defined the time period as at the end of the users standard work period unless otherwise defined in formal organizational policy.
Recommended Compelling Evidence:
1.) Signed and dated documentation that defines the other organization-defined requirement when users are supposed to log out
2.) Audit trail</t>
  </si>
  <si>
    <t>The organization conducting the inspection/assessment obtains and examines the user policies to ensure that users are required to log out at the end of the users standard work period unless otherwise defined in formal organizational policy and IAW conditions defined in AC-2 (5) CCI 2133.  DoD has defined the time period as at the end of the users standard work period unless otherwise defined in formal organizational policy.</t>
  </si>
  <si>
    <t>AC-2(5).3</t>
  </si>
  <si>
    <t>001406</t>
  </si>
  <si>
    <t>The organization defines a time period of expected inactivity when users are required to log out.</t>
  </si>
  <si>
    <t>DoD has defined the time period as at the end of the users standard work period unless otherwise defined in formal organizational policy.
Recommended Compelling Evidence:
Automatically compliant</t>
  </si>
  <si>
    <t>The organization being inspected/assessed is automatically compliant with this CCI because they are covered at the DoD level.  DoD has defined the time period as at the end of the users standard work period unless otherwise defined in formal organizational policy.</t>
  </si>
  <si>
    <t>The organization being inspected/assessed is automatically compliant with this CCI because they are covered at the DoD level. DoD has defined the time period as at the end of the users standard work period unless otherwise defined in formal organizational policy.</t>
  </si>
  <si>
    <t>AC-2(7)</t>
  </si>
  <si>
    <t>Description:
The organization:
(a) Establishes and administers privileged user accounts in accordance with a role-based access scheme that organizes allowed information system access and privileges into roles;
(b) Monitors privileged role assignments; and
(c) Takes [Assignment: organization-defined actions] when privileged role assignments are no longer appropriate.
Supplemental Guidance:
Privileged roles are organization-defined roles assigned to individuals that allow those individuals to perform certain security-relevant functions that ordinary users are not authorized to perform. These privileged roles include, for example, key management, account management, network and system administration, database administration, and web administration.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account management; information system design documentation; information system configuration settings and associated documentation; information system-generated list of privileged user accounts and associated role; records of actions taken when privileged role assignments are no longer appropriate; information system audit records; audit tracking and monitoring reports; information system monitoring records; other relevant documents or records].
Interview: [SELECT FROM: Organizational personnel with account management responsibilities; system/network administrators; organizational personnel with information security responsibilities].
Test: [SELECT FROM: Automated mechanisms implementing account management functions; automated mechanisms monitoring privileged role assignments].</t>
  </si>
  <si>
    <t>AC-2(7).1</t>
  </si>
  <si>
    <t>001358</t>
  </si>
  <si>
    <t>The organization establishes privileged user accounts in accordance with a role-based access scheme that organizes allowed information system  access and privileges into roles.</t>
  </si>
  <si>
    <t>The organization being inspected/assessed documents and implements a process to establish privileged user accounts in accordance with a role-based access scheme that organizes allowed information system  access and privileges into roles.
Recommended Compelling Evidence:
1.) Signed and dated documentation that lists the procedures and requirements for getting a privileged user account.</t>
  </si>
  <si>
    <t>The organization conducting the inspection/assessment obtains and examines documented processes for privileged user account creation to ensure the organization being inspected/assessed establishes privileged user accounts in accordance with a role-based access scheme that organizes allowed information system  access and privileges into roles.</t>
  </si>
  <si>
    <t>AC-2(7).2</t>
  </si>
  <si>
    <t>001407</t>
  </si>
  <si>
    <t>The organization administers privileged user accounts in accordance with a role-based access scheme that organizes allowed information system  access  and privileges into roles.</t>
  </si>
  <si>
    <t>The organization being inspected/assessed documents and implements a process to administer privileged user accounts in accordance with a role-based access scheme that organizes allowed information system  access and privileges into roles.
Recommended Compelling Evidence:
1.) Signed and dated documentation that lists the procedures and requirements for getting a privileged user account.</t>
  </si>
  <si>
    <t>The organization conducting the inspection/assessment obtains and examines documented processes for privileged user account creation to ensure the organization being inspected/assessed administers privileged user accounts in accordance with a role-based access scheme that organizes allowed information system  access and privileges into roles.</t>
  </si>
  <si>
    <t>AC-2(7).3</t>
  </si>
  <si>
    <t>001360</t>
  </si>
  <si>
    <t>The organization monitors privileged role assignments.</t>
  </si>
  <si>
    <t>The organization being inspected/assessed implements a process to monitor privileged role assignments.  The organization must maintain an audit trail of monitoring.
Recommended Compelling Evidence:
1.) Signed and dated System Security Plan (SSP), referencing section which defines the process for monitoring and reviewing privileged role assignments.
2.) Audit trail of monitoring.</t>
  </si>
  <si>
    <t>The organization conducting the inspection/assessment obtains and examines the audit trail of monitoring to ensure the organization being inspected/assessed  monitors privileged role assignments.</t>
  </si>
  <si>
    <t>At the time of the assessment, the &lt;Information System&gt; team did not provide audit trails of multiple required audits.  These audit trails include the monitoring the use of information system accounts and the reviews of information system accounts for atypical usage and authorizations for remote access.  The audit trails for notifying account managers when accounts are no longer required, users are terminated or transferred, individual information system usage or need-to-know changes, and atypical usage were also not provided.</t>
  </si>
  <si>
    <t>AC-2(7).4</t>
  </si>
  <si>
    <t>002136</t>
  </si>
  <si>
    <t>The organization defines the actions to be taken when privileged role assignments are no longer appropriate</t>
  </si>
  <si>
    <t>DoD has defined the actions as disables (or revokes) privileged user account.
Recommended Compelling Evidence:
Automatically compliant</t>
  </si>
  <si>
    <t>The organization being inspected/assessed is automatically compliant with this CCI because they are covered at the DoD level.  DoD has defined the actions as disables (or revokes) privileged user account.</t>
  </si>
  <si>
    <t>The organization being inspected/assessed is automatically compliant with this CCI because they are covered at the DoD level. DoD has defined the actions as disables (or revokes) privileged user account.</t>
  </si>
  <si>
    <t>AC-2(7).5</t>
  </si>
  <si>
    <t>002137</t>
  </si>
  <si>
    <t>The organization takes organization-defined actions when privileged role assignments are no longer appropriate.</t>
  </si>
  <si>
    <t>The organization being inspected/assessed documents and implements a process to disable (or revoke) the privileged user account when privileged role assignments are no longer appropriate.  The organization must maintain an audit trail of the actions taken.  DoD has defined the actions as disables (or revokes) privileged user account.
Recommended Compelling Evidence:
1.) Signed and dated documentation of a process for disabling/revoking privileged user accounts.
2.) Audit trail of disabling/revoking privileged user accounts.</t>
  </si>
  <si>
    <t>The organization conducting the inspection/assessment obtains and examines the documented process as well as the audit trail of actions taken to ensure the organization being inspected/assessed disables (or revokes) the privileged user account when privileged role assignments are no longer appropriate.
DoD has defined the actions as disables (or revokes) privileged user account.</t>
  </si>
  <si>
    <t>At the time of the assessment, the &lt;Information System&gt; team did not provide evidence that the system disables or revokes privileged user accounts when privileged role assignments are no longer appropriate.</t>
  </si>
  <si>
    <t>AC-2(9)</t>
  </si>
  <si>
    <t>Description:
The organization only permits the use of shared/group accounts that meet [Assignment: organization-defined conditions for establishing shared/group accounts].
Supplemental Guidance
Added by Privacy (Confidentiality Impact Level: High) Overlay: Shared/group accounts that do not allow for uniquely attributing user activities should not be used for information systems that contain PII or PHI. Shared/group accounts do not allow for the necessary accountability (such as non-repudiation) required to log and monitor access to PII and PHI nor do they permit identification of individuals who have a need for access. Shared/group accounts do not permit audit trails to associate a user with an action - eliminating the ability to establish non-repudiation. Non-repudiation is a critical element of accountability and accuracy of information in systems, database or system history, and related logs and is important for investigating privacy incidents and breaches. Related Controls: AC-14, AR-4.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account management; information system design documentation; information system configuration settings and associated documentation; system-generated list of shared/group accounts and associated role; information system audit records; other relevant documents or records].
Interview: [SELECT FROM: Organizational personnel with account management responsibilities; system/network administrators; organizational personnel with information security responsibilities].
Test: [SELECT FROM: Automated mechanisms implementing management of shared/group accounts].
Regulatory Statutory Reference: 
Added by Privacy (Confidentiality Impact Level: High) Overlay: 5 U.S.C. Section: 552a(b)(1); 5 U.S.C. Section: 552a(c)(1); OMB Circular A-130, 7.g. and 8.a.1, 8.b.(2)(c).</t>
  </si>
  <si>
    <t>AC-2(9).1</t>
  </si>
  <si>
    <t>002140</t>
  </si>
  <si>
    <t>The organization defines the conditions for establishing shared/group accounts.</t>
  </si>
  <si>
    <t>The organization being inspected/assessed defines and documents the conditions for establishing shared/group accounts.  DoD has determined the conditions are not appropriate to define at the Enterprise level.
Recommended Compelling Evidence:
1.) Signed and dated documentation that defines the conditions for establishing shared/group accounts.</t>
  </si>
  <si>
    <t>AC-2(9).2</t>
  </si>
  <si>
    <t>002141</t>
  </si>
  <si>
    <t>The organization only permits the use of shared/group accounts that meet organization-defined conditions for establishing shared/group accounts.</t>
  </si>
  <si>
    <t>The organization being inspected/assessed only permits the use of shared/group accounts that meet the conditions for establishing shared/group accounts defined in AC-2 (9), CCI 2140.
Recommended Compelling Evidence:
1.) Signed and dated documentation that defines the requirements of creating a shared/group account.</t>
  </si>
  <si>
    <t>The organization conducting the inspection/assessment examines the shared/group accounts to ensure the organization being inspected/assessed only permits the use of shared/group accounts that meet the conditions for establishing shared/group accounts defined in AC-2 (9), CCI 2140.</t>
  </si>
  <si>
    <t>AC-2(10)</t>
  </si>
  <si>
    <t>Description:
The information system terminates shared/group account credentials when members leave the group.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account management; information system design documentation; information system configuration settings and associated documentation; account access termination records; information system audit records; other relevant documents or records].
Interview: [SELECT FROM: Organizational personnel with account management responsibilities; system/network administrators; organizational personnel with information security responsibilities; system developers].
Test: [SELECT FROM: Automated mechanisms implementing account management functions].</t>
  </si>
  <si>
    <t>AC-2(10).1</t>
  </si>
  <si>
    <t>002142</t>
  </si>
  <si>
    <t>The information system terminates shared/group account credentials when members leave the group.</t>
  </si>
  <si>
    <t>The organization being inspected/assessed configures the information system to terminate shared/group account credentials when members leave the group.  For information system components that have applicable STIGs or SRGs, the organization being inspected/assessed must comply with the STIG/SRG guidance that pertains to CCI 2142.
Recommended Compelling Evidence:
1.) Signed and dated documentation which defines the process of disabling/revoking shared/group accounts when members leave the group.
2.) Applicable STIG/SRG checks.</t>
  </si>
  <si>
    <t>The organization conducting the inspection/assessment examines the information system to ensure the organization being inspected/assessed configures the information system to terminate shared/group account credentials when members leave the group.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2142.</t>
  </si>
  <si>
    <t xml:space="preserve">Group accounts are not permitted.  See the Access Control Plan Section 2.2.  STIG compliant. </t>
  </si>
  <si>
    <t>AC-2(11)</t>
  </si>
  <si>
    <t>Description:
The information system enforces [Assignment: organization-defined circumstances and/or usage conditions] for [Assignment: organization-defined information system accounts].
Supplemental Guidance:
Organizations can describe the specific conditions or circumstances under which information system accounts can be used, for example, by restricting usage to certain days of the week, time of day, or specific durations of time.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account management; information system design documentation; information system configuration settings and associated documentation; system-generated list of information system accounts and associated assignments of usage circumstances and/or usage conditions; information system audit records; other relevant documents or records].
Interview: [SELECT FROM: Organizational personnel with account management responsibilities; system/network administrators; organizational personnel with information security responsibilities; system developers].
Test: [SELECT FROM: Automated mechanisms implementing account management functions].</t>
  </si>
  <si>
    <t>AC-2(11).1</t>
  </si>
  <si>
    <t>002143</t>
  </si>
  <si>
    <t>The organization defines the circumstances and/or usage conditions that are to be enforced for organization-defined information system accounts.</t>
  </si>
  <si>
    <t>The organization being inspected/assessed defines and documents the circumstances and/or usage conditions that are to be enforced for organization-defined information system accounts.  DoD has determined the circumstances and/or usage conditions are not appropriate to define at the Enterprise level.
Recommended Compelling Evidence:
1.) Signed and dated documentation which defines the circumstances and/or usage conditions for system accounts.</t>
  </si>
  <si>
    <t>The organization conducting the inspection/assessment obtains and examines the documented circumstances and/or usage conditions to ensure they have been defined.  DoD has determined the circumstances and/or usage conditions are not appropriate to define at the Enterprise level.</t>
  </si>
  <si>
    <t>Upon Review, &lt;Information System&gt; is configured to retain the notification message or banner on the screen until users acknowledge the usage conditions and take explicit actions to log on to or further access through implementation of STIG/SRG requirements. See &lt;Information System&gt; Access Control Plan section 9.2 NOTIFICATION RETENTION</t>
  </si>
  <si>
    <t>AC-2(11).2</t>
  </si>
  <si>
    <t>002144</t>
  </si>
  <si>
    <t>The organization defines the information system accounts that are to be subject to the enforcement of organization-defined circumstances and/or usage conditions.</t>
  </si>
  <si>
    <t>The organization being inspected/assessed defines and documents the  information system accounts that are to be subject to the enforcement of organization-defined circumstances and/or usage conditions.  DoD has determined the information system accounts are not appropriate to define at the Enterprise level.
Recommended Compelling Evidence:
1.) Signed and dated documentation which defines the information system accounts that are to be subject to the enforcement of organization-defined circumstances and/or usage conditions.</t>
  </si>
  <si>
    <t>The organization conducting the inspection/assessment obtains and examines the documented information system accounts to ensure they have been defined.  DoD has determined the information system accounts are not appropriate to define at the Enterprise level.</t>
  </si>
  <si>
    <t>The organization being inspected/assessed is automatically compliant with this CCI. AR 25-2, Chapter 5 and the Army Acceptable Use Policy defines the enforcement of usage conditions.</t>
  </si>
  <si>
    <t>AC-2(11).3</t>
  </si>
  <si>
    <t>002145</t>
  </si>
  <si>
    <t>The information system enforces organization-defined circumstances and/or usage conditions for organization-defined information system accounts.</t>
  </si>
  <si>
    <t>The organization being inspected/assessed configures the information system to enforce the circumstances and/or usage conditions defined in AC-2 (11), CCI 2143 for information system accounts defined in AC-2 (11), CCI 2144.  For information system components that have applicable STIGs or SRGs, the organization being inspected/assessed must comply with the STIG/SRG guidance that pertains to CCI 2145.
Recommended Compelling Evidence:
1.) Signed and dated documentation which defines the process for enforcing organization-defined circumstances and/or conditions for information system accounts.
2.) Applicable STIG/SRG checks.</t>
  </si>
  <si>
    <t>The organization conducting the inspection/assessment examines the information system to ensure the organization being inspected/assessed configures the information system to enforce the circumstances and/or usage conditions defined in AC-2 (11), CCI 2143 for information system accounts defined in AC-2 (11), CCI 2144.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2145.</t>
  </si>
  <si>
    <t>The &lt;Information System&gt; ensures technical compliance through enforcement of the appropriate STIGs, SRGS and/or application development policies as applicable.  The organization will also document the mitigation in the AC plan.</t>
  </si>
  <si>
    <t>AC-2(12)</t>
  </si>
  <si>
    <t>Description:
The organization:
(a) Monitors information system accounts for [Assignment: organization-defined atypical use]; and
(b) Reports atypical usage of information system accounts to [Assignment: organization-defined personnel or roles].
Supplemental Guidance:
A typical usage includes, for example, accessing information systems at certain times of the day and from locations that are not consistent with the normal usage patterns of individuals working in organizations. Related control: CA-7.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account management; information system design documentation; information system configuration settings and associated documentation; information system monitoring records; information system audit records; audit tracking and monitoring reports; other relevant documents or records].
Interview: [SELECT FROM: Organizational personnel with account management responsibilities; system/network administrators; organizational personnel with information security responsibilities].
Test: [SELECT FROM: Automated mechanisms implementing account management functions].</t>
  </si>
  <si>
    <t>AC-2(12).1</t>
  </si>
  <si>
    <t>002146</t>
  </si>
  <si>
    <t>The organization defines atypical usage for which the information system accounts are to be monitored.</t>
  </si>
  <si>
    <t>The organization being inspected/assessed defines and documents atypical usage for which the information system accounts are to be monitored.  DoD has determined atypical usage is not appropriate to define at the Enterprise level.
Recommended Compelling Evidence:
1.) Signed and dated documentation which defines atypical usage for which the information system accounts are to be monitored.</t>
  </si>
  <si>
    <t>The organization conducting the inspection/assessment obtains and examines the documented atypical usage to ensure it has been defined.  DoD has determined atypical usage is not appropriate to define at the Enterprise level.</t>
  </si>
  <si>
    <t>AC-2(12).2</t>
  </si>
  <si>
    <t>002147</t>
  </si>
  <si>
    <t>The organization monitors information system accounts for organization-defined atypical use.</t>
  </si>
  <si>
    <t>The organization being inspected/assessed monitors information system accounts for atypical use defined in AC-2 (12), CCI 2146.  The organization must maintain an audit trail of monitoring.
Recommended Compelling Evidence:
1.) Signed and dated documentation which defines the process for monitoring information system accounts for organization-defined atypical use.
2.) Audit trail of monitoring.</t>
  </si>
  <si>
    <t>The organization conducting the inspection/assessment obtains and examines the audit trail of monitoring to ensure the organization being inspected/assessed monitors information system accounts for atypical use defined in AC-2 (12), CCI 2146.</t>
  </si>
  <si>
    <t>AC-2(12).3</t>
  </si>
  <si>
    <t>002148</t>
  </si>
  <si>
    <t>The organization defines the personnel or roles to whom atypical usage of information system accounts are to be reported.</t>
  </si>
  <si>
    <t>DoD has defined the personnel or roles as at a minimum, the ISSO.
Recommended Compelling Evidence:
Automatically compliant</t>
  </si>
  <si>
    <t>The organization being inspected/assessed is automatically compliant with this CCI because they are covered at the DoD level.
DoD has defined the personnel or roles as at a minimum, the ISSO.</t>
  </si>
  <si>
    <t>The organization being inspected/assessed is automatically compliant with this CCI because they are covered at the DoD level. DoD has defined the personnel or roles as at a minimum, the ISSO.</t>
  </si>
  <si>
    <t>AC-2(12).4</t>
  </si>
  <si>
    <t>002149</t>
  </si>
  <si>
    <t>The organization reports atypical usage of information system accounts to organization-defined personnel or roles.</t>
  </si>
  <si>
    <t>The organization being inspected/assessed documents and implements a process to report atypical usage defined in AC-2 (12), CCI 2146 of information system accounts to at a minimum, the ISSO.
The organization must maintain an audit trail of reporting.
DoD has defined the personnel or roles as at a minimum, the ISSO.
Recommended Compelling Evidence:
1.) Signed and dated documentation which defines the process for reporting atypical usage of information system accounts to at a minimum, the ISSO.</t>
  </si>
  <si>
    <t>The organization conducting the inspection/assessment obtains and examines the documented process as well as the audit trail of reporting to ensure the organization being inspected/assessed reports atypical usage defined in AC-2 (12), CCI 2146 of information system accounts to at a minimum, the ISSO.
DoD has defined the personnel or roles as at a minimum, the ISSO.</t>
  </si>
  <si>
    <t>&lt;Organization Command&gt; is compliant with this CCI IAW with &lt;Organization&gt; Access Control Plan Section 3.2, Atypical Usage Identification.</t>
  </si>
  <si>
    <t>AC-2(13)</t>
  </si>
  <si>
    <t>Description:
The organization disables accounts of users posing a significant risk within [Assignment: organization-defined time period] of discovery of the risk.
Supplemental Guidance:
Users posing a significant risk to organizations include individuals for whom reliable evidence or intelligence indicates either the intention to use authorized access to information systems to cause harm or through whom adversaries will cause harm. Harm includes potential adverse impacts to organizational operations and assets, individuals, other organizations, or the Nation. Close coordination between authorizing officials, information system administrators, and human resource managers is essential in order for timely execution of this control enhancement. Related control: PS-4.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account management; information system design documentation; information system configuration settings and associated documentation; system-generated list of disabled accounts; list of user activities posing significant organizational risk; information system audit records; other relevant documents or records].
Interview: [SELECT FROM: Organizational personnel with account management responsibilities; system/network administrators; organizational personnel with information security responsibilities].
Test: [SELECT FROM: Automated mechanisms implementing account management functions].
Justification to Select: 
Added by Privacy (Confidentiality Impact Level: High) Overlay: Disabling accounts for high-risk individuals is a minimum requirement for the organization's rules of behavior as a consequence for abusing access privileges to access PII, including information protected under the Privacy Act of 1974.
Regulatory Statutory Reference: 
Added by Privacy (Confidentiality Impact Level: High) Overlay: 5 U.S.C. Section: 552a(e)(9)-(10); OMB M-07-16</t>
  </si>
  <si>
    <t>AC-2(13).1</t>
  </si>
  <si>
    <t>002150</t>
  </si>
  <si>
    <t>The organization defines the time period within which the accounts of users posing a significant risk are to be disabled after discovery of the risk.</t>
  </si>
  <si>
    <t>DoD has defined the time period as 30 minutes unless otherwise defined in formal organizational policy.  
Recommended Compelling Evidence:
Automatically compliant</t>
  </si>
  <si>
    <t xml:space="preserve">The organization being inspected/assessed is automatically compliant with this CCI because they are covered at the DoD level.  DoD has defined the time period as 30 minutes unless otherwise defined in formal organizational policy.  </t>
  </si>
  <si>
    <t>The organization being inspected/assessed is automatically compliant with this CCI because they are covered at the DoD level. DoD has defined the time period as 30 minutes unless otherwise defined in formal organizational policy.</t>
  </si>
  <si>
    <t>AC-2(13).2</t>
  </si>
  <si>
    <t>002151</t>
  </si>
  <si>
    <t>The organization disables accounts of users posing a significant risk within organization-defined time period of discovery of the risk.</t>
  </si>
  <si>
    <t>The organization being inspected/assessed documents and implements a process to disable accounts of users posing a significant risk within 30 minutes unless otherwise defined in formal organizational policy.   DoD has defined the time period as 30 minutes unless otherwise defined in formal organizational policy.  
Recommended Compelling Evidence:
1.) Signed and dated documentation which defines the process for disabling accounts of users posing a significant risk within 30 minutes.</t>
  </si>
  <si>
    <t xml:space="preserve">The organization conducting the inspection/assessment obtains and examines the documented process to ensure the organization being inspected/assessed disables accounts of users posing a significant risk within 30 minutes unless otherwise defined in formal organizational policy.  DoD has defined the time period as 30 minutes unless otherwise defined in formal organizational policy.  </t>
  </si>
  <si>
    <t>AC-3</t>
  </si>
  <si>
    <t>Description:
The information system enforces approved authorizations for logical access to information and system resources in accordance with applicable access control policies.
Supplemental Guidance:
Access control policies (e.g., identity-based policies, role-based policies, attribute-based policies) and access enforcement mechanisms (e.g., access control lists, access control matrices, cryptography) control access between active entities or subjects (i.e., users or processes acting on behalf of users) and passive entities or objects (e.g., devices, files, records, domains) in information systems. In addition to enforcing authorized access at the information system level and recognizing that information systems can host many applications and services in support of organizational missions and business operations, access enforcement mechanisms can also be employed at the application and service level to provide increased information security. Related controls: AC-2, AC-4, AC-5, AC-6, AC-16, AC-17, AC-18, AC-19, AC-20, AC-21, AC-22, AU-9, CM-5, CM-6, CM-11, MA-3, MA-4, MA-5, PE-3.
Added by Privacy (Confidentiality Impact Level: High) Overlay: Related Controls: AC-16, AC-2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access enforcement; information system design documentation; information system configuration settings and associated documentation; list of approved authorizations (user privileges); information system audit records; other relevant documents or records].
Interview: [SELECT FROM: Organizational personnel with access enforcement responsibilities; system/network administrators; organizational personnel with information security responsibilities; system developers].
Test: [SELECT FROM: Automated mechanisms implementing access control policy].
Justification to Select: 
Added by Privacy (Confidentiality Impact Level: High) Overlay: Access to PII is more effectively controlled when access controls are considered during system design and built-into or enforced by the system (i.e. automated controls). Well-designed, automated access controls (e.g., mandatory access control (MAC), discretionary access control (DAC), role-based access control (RBAC), or attribute-based access control (ABAC)) limit user access to information according to defined access policies, which helps ensure the security and confidentiality of the PII contained in the system.
Control Extension: 
Added by Privacy (Confidentiality Impact Level: High) Overlay: Organizations shall control access to PII through access enforcement mechanisms. For example, implement role-based access controls and configure access controls so that each user can access only the pieces of information necessary for the user's role or only permit users to access PII through an application that restricts their access to the PII the users require, instead of allowing users direct access to a database or files containing PII.
Regulatory Statutory Reference: 
Added by Privacy (Confidentiality Impact Level: High) Overlay: 5 U.S.C. Section: 552a(b) and (e)(10); OMB M-06-16</t>
  </si>
  <si>
    <t>AC-3.1</t>
  </si>
  <si>
    <t>000213</t>
  </si>
  <si>
    <t>The information system enforces approved authorizations for logical access to information and system resources in accordance with applicable access control policies.</t>
  </si>
  <si>
    <t>The organization being inspected/assessed configures the information system to enforce approved authorizations for logical access to information and system resources in accordance with applicable access control policies.  For information system components that have applicable STIGs or SRGs, the organization being inspected/assessed must comply with the STIG/SRG guidance that pertains to CCI 213.
Recommended Compelling Evidence:
1.) Access control policy.
2.) Applicable STIG/SRG checks.</t>
  </si>
  <si>
    <t>The organization conducting the inspection/assessment examines the information system to ensure the organization being inspected/assessed configures the information system to enforce approved authorizations for logical access to information and system resources in accordance with applicable access control policies.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213.</t>
  </si>
  <si>
    <t>V-242386 - insecure-port is not set within the /etc/kubernetes/manifests/*.yaml files and version of kubernetes is lower than 1.24
V-242387 -Within /var/lib/kubelet/config.yaml and /etc/kubernetes/kubelet.conf and read-only-port does not exist on control plane node
V-242397 - more config.yaml | grep staticPodPath staticPodPath: /etc/kubernetes/manifests exists</t>
  </si>
  <si>
    <t>"kubectl version
Client Version: version.Info{Major:""1"", Minor:""22"", GitVersion:""v1.22.11+vmware.2"", GitCommit:""87ba15c6566f5119bd75f98d7600553eaf8bb641"", GitTreeState:""clean"", BuildDate:""2022-07-18T23:30:05Z"", GoVersion:""go1.16.15"", Compiler:""gc"", Platform:""linux/amd64""}
insecure-port is not set within the /etc/kubernetes/manifests/*.yaml files and version of kubernetes is lower than 1.24
This is a finding"
"ps -ef | grep kubelet 
root        1919       1  1 Dec01 ?        00:44:00 /usr/bin/kubelet --bootstrap-kubeconfig=/etc/kubernetes/bootstrap-kubelet.conf --kubeconfig=/etc/kubernetes/kubelet.conf --config=/var/lib/kubelet/config.yaml --cloud-provider=aws --container-runtime=remote --container-runtime-endpoint=/run/containerd/containerd.sock --hostname-override=ip-10-0-11-179.ec2.internal --pod-infra-container-image=projects.registry.vmware.com/tkg/pause:3.5 --protect-kernel-defaults=true --streaming-connection-idle-timeout=5m --tls-cipher-suites=TLS_ECDHE_ECDSA_WITH_AES_128_GCM_SHA256,TLS_ECDHE_RSA_WITH_AES_128_GCM_SHA256,TLS_ECDHE_RSA_WITH_AES_256_GCM_SHA384,TLS_ECDHE_ECDSA_WITH_AES_256_GCM_SHA384,TLS_RSA_WITH_AES_256_GCM_SHA384
root        2324    2168  3 Dec01 ?        01:37:54 kube-apiserver --advertise-address=10.0.11.179 --allow-privileged=true --audit-log-maxage=30 --audit-log-maxbackup=10 --audit-log-maxsize=100 --audit-log-path=/var/log/kubernetes/audit.log --audit-policy-file=/etc/kubernetes/audit-policy.yaml --authorization-mode=Node,RBAC --client-ca-file=/etc/kubernetes/pki/ca.crt --cloud-provider=aws --enable-admission-plugins=NodeRestriction --enable-bootstrap-token-auth=true --etcd-cafile=/etc/kubernetes/pki/etcd/ca.crt --etcd-certfile=/etc/kubernetes/pki/apiserver-etcd-client.crt --etcd-keyfile=/etc/kubernetes/pki/apiserver-etcd-client.key --etcd-servers=https://127.0.0.1:2379 --kubelet-client-certificate=/etc/kubernetes/pki/apiserver-kubelet-client.crt --kubelet-client-key=/etc/kubernetes/pki/apiserver-kubelet-client.key --kubelet-preferred-address-types=InternalIP,ExternalIP,Hostname --proxy-client-cert-file=/etc/kubernetes/pki/front-proxy-client.crt --proxy-client-key-file=/etc/kubernetes/pki/front-proxy-client.key --requestheader-allowed-names=front-proxy-client --requestheader-client-ca-file=/etc/kubernetes/pki/front-proxy-ca.crt --requestheader-extra-headers-prefix=X-Remote-Extra- --requestheader-group-headers=X-Remote-Group --requestheader-username-headers=X-Remote-User --secure-port=6443 --service-account-issuer=https://kubernetes.default.svc.cluster.local --service-account-key-file=/etc/kubernetes/pki/sa.pub --service-account-signing-key-file=/etc/kubernetes/pki/sa.key --service-cluster-ip-range=100.64.0.0/13 --tls-cert-file=/etc/kubernetes/pki/apiserver.crt --tls-cipher-suites=TLS_ECDHE_ECDSA_WITH_AES_128_GCM_SHA256,TLS_ECDHE_RSA_WITH_AES_128_GCM_SHA256,TLS_ECDHE_RSA_WITH_AES_256_GCM_SHA384,TLS_ECDHE_ECDSA_WITH_AES_256_GCM_SHA384,TLS_RSA_WITH_AES_256_GCM_SHA384 --tls-min-version=VersionTLS12 --tls-private-key-file=/etc/kubernetes/pki/apiserver.key
root      896949  893779  0 22:44 pts/1    00:00:00 grep --color=auto kubelet
Within /var/lib/kubelet/config.yaml and /etc/kubernetes/kubelet.conf and read-only-port does not exist on control plane node."
"more config.yaml | grep staticPodPath
staticPodPath: /etc/kubernetes/manifests exists.
This is a finding"</t>
  </si>
  <si>
    <t>AC-3(4)</t>
  </si>
  <si>
    <t>Description:
The information system enforces [Assignment: organization-defined discretionary access control policies] over defined subjects and objects where the policy specifies that a subject that has been granted access to information can do one or more of the following:
(a) Pass the information to any other subjects or objects;
(b) Grant its privileges to other subjects;
(c) Change security attributes on subjects, objects, the information system, or the information system’s components;
(d) Choose the security attributes to be associated with newly created or revised objects; or
(e) Change the rules governing access control.
Supplemental Guidance:
When discretionary access control policies are implemented, subjects are not constrained with regard to what actions they can take with information for which they have already been granted access. Thus, subjects that have been granted access to information are not prevented from passing (i.e., the subjects have the discretion to pass) the information to other subjects or objects. This control enhancement can operate in conjunction with AC-3 (3). A subject that is constrained in its operation by policies governed by AC-3 (3) is still able to operate under the less rigorous constraints of this control enhancement. Thus, while AC-3(3) imposes constraints preventing a subject from passing information to another subject operating at a different sensitivity level, AC-3 (4) permits the subject to pass the information to any subject at the same sensitivity level. The policy is bounded by the information system boundary. Once the information is passed outside of the control of the information system, additional means may be required to ensure that the constraints remain in effect. While the older, more traditional definitions of discretionary access control require identity-based access control, that limitation is not required for this use of discretionary access control.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discretionary access control policies; procedures addressing access enforcement; security plan; information system design documentation; information system configuration settings and associated documentation; list of subjects and objects (i.e., users and resources) requiring enforcement of discretionary access control policies; information system audit records; other relevant documents or records].
Interview: [SELECT FROM: Organizational personnel with access enforcement responsibilities; system/network administrators; organizational personnel with information security responsibilities; system developers].
Test: [SELECT FROM: Automated mechanisms implementing discretionary access control policy].</t>
  </si>
  <si>
    <t>AC-3(4).1</t>
  </si>
  <si>
    <t>002163</t>
  </si>
  <si>
    <t>The organization defines the discretionary access control policies the information system is to enforce over subjects and objects.</t>
  </si>
  <si>
    <t>The organization being inspected/assessed defines and documents the discretionary access control policies the information system is to enforce over subjects and objects.  DoD has determined that the discretionary access control policies are not appropriate to define at the Enterprise level.
Recommended Compelling Evidence:
1.) Signed and dated documentation which defines the discretionary access control policies the information system is to enforce over subjects and objects.</t>
  </si>
  <si>
    <t>The organization conducting the inspection/assessment obtains and examines the documented access control policies to ensure they have been defined.  DoD has determined that the discretionary access control policies are not appropriate to define at the Enterprise level.</t>
  </si>
  <si>
    <t>AC-3(4).2</t>
  </si>
  <si>
    <t>002164</t>
  </si>
  <si>
    <t>The organization specifies in the discretionary access control policies that a subject which has been granted access to information can do one or more of the following: pass the information to any other subjects or objects; grant its privileges to other subjects; change security attributes on subjects, objects, the information system, or the information system’s components; choose the security attributes to be associated with newly created or revised objects; and/or change the rules governing access control.</t>
  </si>
  <si>
    <t>The organization being inspected/assessed documents the discretionary access control policies that a subject which has been granted access to information can do one or more of the following: pass the information to any other subjects or objects; grant its privileges to other subjects; change security attributes on subjects, objects, the information system, or the information system’s components; choose the security attributes to be associated with newly created or revised objects; and/or change the rules governing access control.
Recommended Compelling Evidence:
1.) Signed and dated discretionary access control policies.</t>
  </si>
  <si>
    <t>The organization conducting the inspection/assessment obtains and examines the documented discretionary access control policies to ensure the organization being inspected/assessed specifies that a subject which has been granted access to information can do one or more of the following: pass the information to any other subjects or objects; grant its privileges to other subjects; change security attributes on subjects, objects, the information system, or the information system’s components; choose the security attributes to be associated with newly created or revised objects; and/or change the rules governing access control.</t>
  </si>
  <si>
    <t>AC-3(4).3</t>
  </si>
  <si>
    <t>002165</t>
  </si>
  <si>
    <t>The information system enforces organization-defined discretionary access control policies over defined subjects and objects.</t>
  </si>
  <si>
    <t>The organization being inspected/assessed configures the information system to  enforce the discretionary access control policies defined in AC-3 (4), CCI 2163 over defined subjects and objects.  For information system components that have applicable STIGs or SRGs, the organization being inspected/assessed must comply with the STIG/SRG guidance that pertains to CCI 2165.
Recommended Compelling Evidence:
1.) Applicable STIG/SRG checks.</t>
  </si>
  <si>
    <t>The organization conducting the inspection/assessment examines the information system to ensure the organization being inspected/assessed configures the information system to enforce the discretionary access control policies defined in AC-3 (4), CCI 2163 over defined subjects and objects.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2165.</t>
  </si>
  <si>
    <t>See the &lt;Information System&gt; Access Control Plan, section 2.  The appropriate STIG/SRG will also be used to ensure compliance.</t>
  </si>
  <si>
    <t>At the time of the assessment, the &lt;Information System&gt; Structured Query Language (SQL) 2016 Database Server did not enforce discretionary access control policies, as defined by the data owner, over defined subjects and objects.</t>
  </si>
  <si>
    <t>AC-3(9)</t>
  </si>
  <si>
    <t>Description:
The information system does not release information outside of the established system boundary unless:
(a) The receiving [Assignment: organization-defined information system or system component] provides [Assignment: organization-defined security safeguards]; and
(b) [Assignment: organization-defined security safeguards] are used to validate the appropriateness of the information designated for release.
Supplemental Guidance:
Information systems can only protect organizational information within the confines of established system boundaries. Additional security safeguards may be needed to ensure that such information is adequately protected once it is passed beyond the established information system boundaries. Examples of information leaving the system boundary include transmitting information to an external information system or printing the information on one of its printers. In cases where the information system is unable to make a determination of the adequacy of the protections provided by entities outside its boundary, as a mitigating control, organizations determine procedurally whether the external information systems are providing adequate security. The means used to determine the adequacy of the security provided by external information systems include, for example, conducting inspections or periodic testing, establishing agreements between the organization and its counterpart organizations, or some other process. The means used by external entities to protect the information received need not be the same as those used by the organization, but the means employed are sufficient to provide consistent adjudication of the security policy to protect the information. This control enhancement requires information systems to employ technical or procedural means to validate the information prior to releasing it to external systems. For example, if the information system passes information to another system controlled by another organization, technical means are employed to validate that the security attributes associated with the exported information are appropriate for the receiving system. Alternatively, if the information system passes information to a printer in organization-controlled space, procedural means can be employed to ensure that only appropriately authorized individuals gain access to the printer. This control enhancement is most applicable when there is some policy mandate (e.g., law, Executive Order, directive, or regulation) that establishes policy regarding access to the information, and that policy applies beyond the realm of a particular information system or organization.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access enforcement; information system design documentation; information system configuration settings and associated documentation; list of security safeguards provided by receiving information system or system components; list of security safeguards validating appropriateness of information designated for release; information system audit records; other relevant documents or records].
Interview: [SELECT FROM: Organizational personnel with access enforcement responsibilities; system/network administrators; organizational personnel with information security responsibilities; system developers].
Test: [SELECT FROM: Automated mechanisms implementing access enforcement functions].
Justification to Select: 
Added by Privacy (Confidentiality Impact Level: High) Overlay: PII released outside a system boundary may be at increased risk of unauthorized access and use. Release could include a formal process or an informal activity, such as a spreadsheet receiving data extracted from an information system.
Control Extension: 
Added by Privacy (Confidentiality Impact Level: High) Overlay: Applicable policy mandates establishing policy regarding access to PII, including PHI, are the Privacy Act of 1974,E-Government Act of 2002 (Section 208), and HIPAA. PII may only be released when authorized, there is a need to know, and adequate assurances of protection have been provided. Related Controls: AC-21, UL-1, UL-2.
Regulatory Statutory Reference: 
Added by Privacy (Confidentiality Impact Level: High) Overlay: 5 U.S.C. Section: 552a(a)(7), (b), (c), (e)(3)(c), (o); Privacy and Civil Liberties Implementation Guide for the Information Sharing Environment, Overview</t>
  </si>
  <si>
    <t>AC-3(9).1</t>
  </si>
  <si>
    <t>002180</t>
  </si>
  <si>
    <t>The organization defines the security safeguards the organization-defined information system or system component is to provide to protect  information released outside the established system boundary.</t>
  </si>
  <si>
    <t>The organization being inspected/assessed defines and documents the security safeguards the organization-defined information system or system component is to provide to protect  information released outside the established system boundary.  DoD has determined the security safeguards are not appropriate to define at the Enterprise level.
Recommended Compelling Evidence:
1.) Signed and dated documentation which defines the security safeguards the organization-defined information system or system component is to provide to protect information released outside the established system boundary.</t>
  </si>
  <si>
    <t>The organization conducting the inspection/assessment obtains and examines the documented security safeguards to ensure the organization being inspected/assessed defines the security safeguards the organization-defined information system or system component is to provide to protect  information released outside the established system boundary.  DoD has determined the security safeguards are not appropriate to define at the Enterprise level.</t>
  </si>
  <si>
    <t>Per examination,  Security groups are regularly monitored and updated to reflect changes in user access requirements. See  See &lt;Information System&gt; Access Control Plan section 5.1 INTERNAL INFORMATION FLOW</t>
  </si>
  <si>
    <t>AC-3(9).2</t>
  </si>
  <si>
    <t>002181</t>
  </si>
  <si>
    <t>The organization defines information systems or system components that are to provide organization-defined security safeguards to protect information received outside the established system boundary.</t>
  </si>
  <si>
    <t>The organization being inspected/assessed defines and documents the  information systems or system components that are to provide organization-defined security safeguards to protect information received outside the established system boundary.  DoD has determined the security safeguards are not appropriate to define at the Enterprise level.
Recommended Compelling Evidence:
1.) Signed and dated documentation which defines information systems or system components that are to provide organization-defined security safeguards to protect information received outside the established system boundary.</t>
  </si>
  <si>
    <t>The organization conducting the inspection/assessment obtains and examines the documented information systems or system components to ensure the organization being inspected/assessed  defines the information systems or system components that are to provide organization-defined security safeguards to protect information received outside the established system boundary.  DoD has determined the security safeguards are not appropriate to define at the Enterprise level.</t>
  </si>
  <si>
    <t>AC-3(9).3</t>
  </si>
  <si>
    <t>002182</t>
  </si>
  <si>
    <t>The information system does not release information outside of the established system boundary unless the receiving organization-defined information system or system component provides organization-defined security safeguards.</t>
  </si>
  <si>
    <t>The organization being inspected/assessed configures the information system to not release information outside of the established system boundary unless the receiving  information system or system component defined in AC-3 (9), CCI 2181 provides security safeguards defined in AC-3 (9), CCI 2180.  For information system components that have applicable STIGs or SRGs, the organization being inspected/assessed must comply with the STIG/SRG guidance that pertains to CCI 2182.
Recommended Compelling Evidence:
1.) Signed and dated documentation which defines the process for not releasing information outside of the established system boundary unless the receiving organization-defined information system or system component provides organization-defined security safeguards.
2.) Applicable STIG/SRG checks.</t>
  </si>
  <si>
    <t>The organization conducting the inspection/assessment examines the information system to ensure the organization being inspected/assessed configures the information system to  not release information outside of the established system boundary unless the receiving information system or system component defined in AC-3 (9), CCI 2181 provides security safeguards defined in AC-3 (9), CCI 2180.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2182.</t>
  </si>
  <si>
    <t>AC-3(9).4</t>
  </si>
  <si>
    <t>002183</t>
  </si>
  <si>
    <t>The organization defines the security safeguards to be used to validate the appropriateness of the information designated for release.</t>
  </si>
  <si>
    <t>The organization being inspected/assessed defines and documents the security safeguards to be used to validate the appropriateness of the information designated for release.  DoD has determined the security safeguards are not appropriate to define at the Enterprise level.
Recommended Compelling Evidence:
1.) Signed and dated documentation which defines the security safeguards to be used to validate the appropriateness of the information designated for release.</t>
  </si>
  <si>
    <t>The organization conducting the inspection/assessment obtains and examines the documented security safeguards to ensure the organization being inspected/assessed defines the security safeguards to be used to validate the appropriateness of the information designated for release.   DoD has determined the security safeguards are not appropriate to define at the Enterprise level.</t>
  </si>
  <si>
    <t>AC-3(9).5</t>
  </si>
  <si>
    <t>002184</t>
  </si>
  <si>
    <t>The information system does not release information outside of the established system boundary unless organization-defined security safeguards are used to validate the appropriateness of the information designated for release.</t>
  </si>
  <si>
    <t>The organization being inspected/assessed configures the information system to not release information outside of the established system boundary unless security safeguards defined in AC-3 (9), CCI 2183 are used to validate the appropriateness of the information designated for release.  For information system components that have applicable STIGs or SRGs, the organization being inspected/assessed must comply with the STIG/SRG guidance that pertains to CCI 2184.
Recommended Compelling Evidence:
1.) Signed and dated documentation which defines the process to not release information outside of the established system boundary unless organization-defined security safeguards are used to validate the appropriateness of the information designated for release.
2.) Applicable STIG/SRG checks.</t>
  </si>
  <si>
    <t>The organization conducting the inspection/assessment examines the information system to ensure the organization being inspected/assessed configures the information system to not release information outside of the established system boundary unless security safeguards defined in AC-3 (9), CCI 2183 are used to validate the appropriateness of the information designated for release.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2184.</t>
  </si>
  <si>
    <t>AC-4</t>
  </si>
  <si>
    <t>Description:
The information system enforces approved authorizations for controlling the flow of information within the system and between interconnected systems based on [Assignment: organization-defined information flow control policies].
Supplemental Guidance:
Information flow control regulates where information is allowed to travel within an information system and between information systems (as opposed to who is allowed to access the information) and without explicit regard to subsequent accesses to that information. Flow control restrictions include, for example, keeping export-controlled information from being transmitted in the clear to the Internet, blocking outside traffic that claims to be from within the organization, restricting web requests to the Internet that are not from the internal web proxy server, and limiting information transfers between organizations based on data structures and content. Transferring information between information systems representing different security domains with different security policies introduces risk that such transfers violate one or more domain security policies. In such situations, information owners/stewards provide guidance at designated policy enforcement points between interconnected systems. Organizations consider mandating specific architectural solutions when required to enforce specific security policies. Enforcement includes, for example: (i) prohibiting information transfers between interconnected systems (i.e., allowing access only); (ii) employing hardware mechanisms to enforce one-way information flows; and (iii) implementing trustworthy regrading mechanisms to reassign security attributes and security labels.
Organizations commonly employ information flow control policies and enforcement mechanisms to control the flow of information between designated sources and destinations (e.g., networks, individuals, and devices) within information systems and between interconnected systems. Flow control is based on the characteristics of the information and/or the information path. Enforcement occurs, for example, in boundary protection devices (e.g., gateways, routers, guards, encrypted tunnels, firewalls) that employ rule sets or establish configuration settings that restrict information system services, provide a packet-filtering capability based on header information, or message-filtering capability based on message content (e.g., implementing key word searches or using document characteristics). Organizations also consider the trustworthiness of filtering/inspection mechanisms (i.e., hardware, firmware, and software components) that are critical to information flow enforcement. Control enhancements 3 through 22 primarily address cross-domain solution needs which focus on more advanced filtering techniques, in-depth analysis, and stronger flow enforcement mechanisms implemented in cross-domain products, for example, high-assurance guards. Such capabilities are generally not available in commercial off-the-shelf information technology products. Related controls: AC-3, AC-17, AC-19, AC-21, CM-6, CM-7, SA-8, SC-2, SC-5, SC-7, SC-18.
Added by Privacy (Confidentiality Impact Level: High) Overlay: Related Control: AC-16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information flow control policies; procedures addressing information flow enforcement; information system design documentation; information system configuration settings and associated documentation; information system baseline configuration; list of information flow authorizations; information system audit records; other relevant documents or records].
Interview: [SELECT FROM: System/network administrators; organizational personnel with information security responsibilities; system developers].
Test: [SELECT FROM: Automated mechanisms implementing information flow enforcement policy].
Justification to Select: 
Added by Privacy (Confidentiality Impact Level: High) Overlay: The information flow enforcement controls provide a technical means of implementing disclosure requirements by minimizing information shared between networks, devices, and individuals within information systems and between interconnected systems. This control can also limit information transfers between organizations based on data structures and content.
Regulatory Statutory Reference: 
Added by Privacy (Confidentiality Impact Level: High) Overlay: 5 U.S.C. Section: 552a(b); OMB M-06-19; OMB M-07-16</t>
  </si>
  <si>
    <t>AC-4.1</t>
  </si>
  <si>
    <t>001368</t>
  </si>
  <si>
    <t>The information system enforces approved authorizations for controlling the flow of information within the system based on organization-defined information flow control policies.</t>
  </si>
  <si>
    <t>The organization being inspected/assessed configures the information system to  enforce approved authorizations for controlling the flow of information within the system based on information flow control policies defined in AC-4, CCI 1548.  For information system components that have applicable STIGs or SRGs, the organization being inspected/assessed must comply with the STIG/SRG guidance that pertains to CCI 1368.
Recommended Compelling Evidence:
1.) Signed and dated access control policy.
2.) Signed and dated data flow diagram.
3.) Applicable STIG/SRG checks.</t>
  </si>
  <si>
    <t>The organization conducting the inspection/assessment examines the information system to ensure the organization being inspected/assessed configures the information system to  enforce approved authorizations for controlling the flow of information within the system based on information flow control policies defined in AC-4, CCI 1548.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1368.</t>
  </si>
  <si>
    <t>VMware will ensure the information system enforces approved authorizations for controlling the flow of information within the system based on organization-defined information flow control policies.</t>
  </si>
  <si>
    <t>AC-4.2</t>
  </si>
  <si>
    <t>001414</t>
  </si>
  <si>
    <t>The information system enforces approved authorizations for controlling the flow of information between interconnected systems based on organization-defined information flow control policies.</t>
  </si>
  <si>
    <t>The organization being inspected/assessed configures the information system to  enforce approved authorizations for controlling the flow of information between interconnected systems based on information flow control policies defined in AC-4, CCI 1549.  For information system components that have applicable STIGs or SRGs, the organization being inspected/assessed must comply with the STIG/SRG guidance that pertains to CCI 1414.
Recommended Compelling Evidence:
1.) Signed and dated access control policy.
2.) Signed and dated data flow diagram.
3.) Applicable STIG/SRG checks.</t>
  </si>
  <si>
    <t>The organization conducting the inspection/assessment examines the information system to ensure the organization being inspected/assessed configures the information system to  enforce approved authorizations for controlling the flow of information between interconnected systems based on information flow control policies defined in AC-4, CCI 1549.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1414.</t>
  </si>
  <si>
    <t>VMware will ensure the information system enforces approved authorizations for controlling the flow of information between interconnected systems based on organization-defined information flow control policies.</t>
  </si>
  <si>
    <t>AC-4.3</t>
  </si>
  <si>
    <t>001548</t>
  </si>
  <si>
    <t>The organization defines the information flow control policies for controlling the flow of information within the system.</t>
  </si>
  <si>
    <t>The organization being inspected/assessed defines and documents the information flow control policies for controlling the flow of information within the system.  DoD has determined the information flow control policies are not appropriate to define at the Enterprise level.
Recommended Compelling Evidence:
1.) Signed and dated access control policy.
2.) Signed and dated data flow diagram.
3.) Signed and dated documentation that defines the information flow control policies.</t>
  </si>
  <si>
    <t>The organization conducting the inspection/assessment obtains and examines the documented information flow control policies to ensure the organization being inspected/assessed  defines the information flow control policies for controlling the flow of information within the system.  DoD has determined the information flow control policies are not appropriate to define at the Enterprise level.</t>
  </si>
  <si>
    <t>AC-4.4</t>
  </si>
  <si>
    <t>001549</t>
  </si>
  <si>
    <t>The organization defines the information flow control policies for controlling the flow of information between interconnected systems.</t>
  </si>
  <si>
    <t>The organization being inspected/assessed defines and documents the information flow control policies for controlling the flow of information between interconnected systems.  DoD has determined the information flow control policies are not appropriate to define at the Enterprise level.
Recommended Compelling Evidence:
1.) Signed and dated access control policy.
2.) Signed and dated data flow diagram.
3.) Signed and dated documentation that defines the information flow control policies.</t>
  </si>
  <si>
    <t>The organization conducting the inspection/assessment obtains and examines the documented information flow control policies to ensure the organization being inspected/assessed  defines the information flow control policies for controlling the flow of information between interconnected systems.  DoD has determined the information flow control policies are not appropriate to define at the Enterprise level.</t>
  </si>
  <si>
    <t>AC-4.5</t>
  </si>
  <si>
    <t>001550</t>
  </si>
  <si>
    <t>The organization defines approved authorizations for controlling the flow of information within the system.</t>
  </si>
  <si>
    <t>The organization being inspected/assessed defines and documents approved authorizations for controlling the flow of information within the system.
Recommended Compelling Evidence:
1.) Signed and dated access control policy.
2.) Signed and dated data flow diagram.
3.) Signed and dated documentation that defines approved authorizations for controlling the flow of information</t>
  </si>
  <si>
    <t>The organization conducting the inspection/assessment obtains and examines the documented approved authorizations to ensure the organization being inspected/assessed defines  approved authorizations for controlling the flow of information within the system.</t>
  </si>
  <si>
    <t>AC-4.6</t>
  </si>
  <si>
    <t>001551</t>
  </si>
  <si>
    <t>The organization defines approved authorizations for controlling the flow of information between interconnected systems.</t>
  </si>
  <si>
    <t>The organization being inspected/assessed defines and documents approved authorizations for controlling the flow of information between interconnected systems.
Recommended Compelling Evidence:
1.) Signed and dated access control policy.
2.) Signed and dated data flow diagram.
3.) Signed and dated documentation that defines approved authorizations for controlling the flow of information
4.) Applicable STIG/SRG checks.</t>
  </si>
  <si>
    <t>The organization conducting the inspection/assessment obtains and examines the documented approved authorizations to ensure the organization being inspected/assessed defines  approved authorizations for controlling the flow of information between interconnected systems.</t>
  </si>
  <si>
    <t>AC-4(8)</t>
  </si>
  <si>
    <t>Description:
The information system enforces information flow control using [Assignment: organization-defined security policy filters] as a basis for flow control decisions for [Assignment: organization-defined information flows].
Supplemental Guidance:
Organization-defined security policy filters can address data structures and content. For example, security policy filters for data structures can check for maximum file lengths, maximum field sizes, and data/file types (for structured and unstructured data). Security policy filters for data content can check for specific words (e.g., dirty/clean word filters), enumerated values or data value ranges, and hidden content. Structured data permits the interpretation of data content by applications. Unstructured data typically refers to digital information without a particular data structure or with a data structure that does not facilitate the development of rule sets to address the particular sensitivity of the information conveyed by the data or the associated flow enforcement decisions. Unstructured data consists of: (i) bitmap objects that are inherently non language-based (i.e., image, video, or audio files); and (ii) textual objects that are based on written or printed languages (e.g., commercial off-the-shelf word processing documents, spreadsheets, or emails). Organizations can implement more than one security policy filter to meet information flow control objectives (e.g., employing clean word lists in conjunction with dirty word lists may help to reduce false positives).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information flow control policies; procedures addressing information flow enforcement; information system design documentation; information system configuration settings and associated documentation; list of security policy filters regulating flow control decisions; information system audit records; other relevant documents or records].
Interview: [SELECT FROM: System/network administrators; organizational personnel with information security responsibilities; system developers].
Test: [SELECT FROM: Automated mechanisms implementing information flow enforcement policy].
Justification to Select: 
Added by Privacy (Confidentiality Impact Level: High) Overlay: Security policy filters, or like technology, such as data loss prevention (DLP), can provide a form of continuous monitoring for compliance with privacy laws and regulations. Implementation of this security control reduces the potential for unauthorized transfer of PII.
Regulatory Statutory Reference: 
Added by Privacy (Confidentiality Impact Level: High) Overlay: 5 U.S.C. Section: 552a(b); OMB M-06-19; OMB M-07-16; NIST SP 800-37, Rev. 1, Appendix G</t>
  </si>
  <si>
    <t>AC-4(8).1</t>
  </si>
  <si>
    <t>000032</t>
  </si>
  <si>
    <t>The information system enforces information flow control using organization-defined security policy filters as a basis for flow control decisions for organization-defined information flows.</t>
  </si>
  <si>
    <t>The organization being inspected/assessed configures the information system to enforce information flow control using security policy filters defined in AC-4 (8), CCI 1417 as a basis for flow control decisions for all information flows.  For information system components that have applicable STIGs or SRGs, the organization being inspected/assessed must comply with the STIG/SRG guidance that pertains to CCI 32.  DoD has defined the information flows as all information flows.
Recommended Compelling Evidence:
1.) Signed and dated documentation which shows the system is setup as defined in the documentation for CCI 1417.
2.) Applicable STIG/SRG checks.</t>
  </si>
  <si>
    <t>The organization conducting the inspection/assessment examines the information system to ensure the organization being inspected/assessed configures the information system to enforce information flow control using security policy filters defined in AC-4 (8), CCI 1417 as a basis for flow control decisions for all information flows.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32.  DoD has defined the information flows as all information flows.</t>
  </si>
  <si>
    <t>Per examination, all non-PII information within &lt;Information System&gt;  is permitted and authorized to flow freely under the following conditions:
•Information remains at the same classification level
•All users have a valid need to know and, where separation of users is required, information is protected with access controls. See &lt;Information System&gt; Access Control Plan section 5.1 INTERNAL INFORMATION FLOW.</t>
  </si>
  <si>
    <t>AC-4(8).2</t>
  </si>
  <si>
    <t>001417</t>
  </si>
  <si>
    <t>The organization defines security policy filters to be enforced by the information system and used as a basis for flow control decisions.</t>
  </si>
  <si>
    <t>The organization being inspected/assessed defines and documents security policy filters to be enforced by the information system and used as a basis for flow control decisions.  DoD has determined the security policy filters are not appropriate to define at the Enterprise level.
Recommended Compelling Evidence:
1.) Signed and dated documentation that defines the security policy filters to be enforced by the system and used as a basis for flow control decisions.</t>
  </si>
  <si>
    <t>The organization conducting the inspection/assessment obtains and examines the documented security policy filters to ensure the organization being inspected/assessed defines security policy filters to be enforced by the information system and used as a basis for flow control decisions.  DoD has determined the security policy filters are not appropriate to define at the Enterprise level.</t>
  </si>
  <si>
    <t>AC-4(8).3</t>
  </si>
  <si>
    <t>002195</t>
  </si>
  <si>
    <t>The organization defines the information flows against which the organization-defined security policy filters are to be enforced.</t>
  </si>
  <si>
    <t>DoD has defined the information flows as all information flows.
Recommended Compelling Evidence:
Automatically compliant</t>
  </si>
  <si>
    <t>The organization being inspected/assessed is automatically compliant with this CCI because they are covered at the DoD level.  DoD has defined the information flows as all information flows.</t>
  </si>
  <si>
    <t>The organization being inspected/assessed is automatically compliant with this CCI because they are covered at the DoD level. DoD has defined the information flows as all information flows.</t>
  </si>
  <si>
    <t>AC-4(15)</t>
  </si>
  <si>
    <t>Description:
The information system, when transferring information between different security domains, examines the information for the presence of [Assignment: organized-defined unsanctioned information] and prohibits the transfer of such information in accordance with the [Assignment: organization-defined security policy].
Supplemental Guidance:
Detection of unsanctioned information includes, for example, checking all information to be transferred for malicious code and dirty words. Related control: SI-3.
Added by Privacy (Confidentiality Impact Level: High) Overlay: The organization ensures systems containing moderate and high PII confidentiality impact level information include the capability for the organization to centrally monitor for and detect unauthorized transfer of such PII across different security domains. Some technologies that would facilitate this include data-loss prevention, data-rights management, and key-word detection to prevent the unauthorized export of information from a network or to render such information unusable in the event of the unauthorized export of such information between security domains. Related Control: AC-16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information flow control policies; procedures addressing information flow enforcement; information system design documentation; information system configuration settings and associated documentation; list of unsanctioned information types and associated information; information system audit records; other relevant documents or records].
Interview: [SELECT FROM: Organizational personnel with information security responsibilities; system developers].
Test: [SELECT FROM: Automated mechanisms implementing information flow enforcement policy].
Justification to Select: 
Added by Privacy (Confidentiality Impact Level: High) Overlay: To provide the ability for an organization to monitor and prevent transfer of PII across different security domains, a system needs to have mechanisms to automatically detect, and where appropriate, prohibit the unauthorized transfer of PII across different security domains. Typical implementations of such controls will detect particular data types or metadata tagging and take action to prevent the transfer of the information beyond the intended boundaries.
Regulatory Statutory Reference: 
Added by Privacy (Confidentiality Impact Level: High) Overlay: 5 U.S.C. Section: 552a(b), (e)(9)-(10)</t>
  </si>
  <si>
    <t>AC-4(15).1</t>
  </si>
  <si>
    <t>001373</t>
  </si>
  <si>
    <t>The information system, when transferring information between different security domains, examines the information for the presence of organized-defined unsanctioned information.</t>
  </si>
  <si>
    <t>The organization being inspected/assessed configures the information system to examine the information for the presence of unsanctioned information defined in AC-4 (15), CCI 2203 when transferring information between different security domains.  For information system components that have applicable STIGs or SRGs, the organization being inspected/assessed must comply with the STIG/SRG guidance that pertains to CCI 1373.
Recommended Compelling Evidence:
1.) Applicable STIG/SRG checks</t>
  </si>
  <si>
    <t>The organization conducting the inspection/assessment examines the information system to ensure the organization being inspected/assessed configures the information system to examine the information for the presence of unsanctioned information defined in AC-4 (15), CCI 2203 when transferring information between different security domains.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1373.</t>
  </si>
  <si>
    <t>This control was determined to be non-compliant in the &lt;Information System&gt; self-assessment.  This status is documented in the POA&amp;M, and the residual risk is within the acceptable limits set by NETCOM.</t>
  </si>
  <si>
    <t>AC-4(15).2</t>
  </si>
  <si>
    <t>001374</t>
  </si>
  <si>
    <t>The information system, when transferring information between different security domains, prohibits the transfer of organization-defined unsanctioned information in accordance with the organization-defined security policy.</t>
  </si>
  <si>
    <t>The organization being inspected/assessed configures the information system to prohibit the transfer of unsanctioned information defined in AC-4 (15), CCI 2203 in accordance with the security policy defined in AC-4 (15), CCI 2204.  For information system components that have applicable STIGs or SRGs, the organization being inspected/assessed must comply with the STIG/SRG guidance that pertains to CCI 1374.
Recommended Compelling Evidence:
1.) Applicable STIG/SRG checks</t>
  </si>
  <si>
    <t>The organization conducting the inspection/assessment examines the information system to ensure the organization being inspected/assessed configures the information system to  prohibit the transfer of unsanctioned information defined in AC-4 (15), CCI 2203 in accordance with the security policy defined in AC-4 (15), CCI 2204.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1374.</t>
  </si>
  <si>
    <t>AC-4(15).3</t>
  </si>
  <si>
    <t>002203</t>
  </si>
  <si>
    <t>The organization defines the unsanctioned information for which the information system is to examine when transferring information between different security domains.</t>
  </si>
  <si>
    <t>The organization being inspected/assessed defines and documents the unsanctioned information for which the information system is to examine when transferring information between different security domains.  DoD has determined the unsanctioned information is not appropriate to define at the Enterprise level.
Recommended Compelling Evidence:
1.) Signed and dated documentation that defines the unsanctioned information for which the information system is to examine when transferring information between different security domains.</t>
  </si>
  <si>
    <t>The organization conducting the inspection/assessment obtains and examines the documented unsanctioned information to ensure the organization being inspected/assessed defines the unsanctioned information for which the information system is to examine when transferring information between different security domains.  DoD has determined the unsanctioned information is not appropriate to define at the Enterprise level.</t>
  </si>
  <si>
    <t>Per review ,&lt;Organization Command&gt; &lt;Information System&gt; detects  unsanctioned information such as transfering of malicious code with HBSS tool however, the process needs to be documented in the &lt;Information System&gt; Access Control Policy.</t>
  </si>
  <si>
    <t>AC-4(15).4</t>
  </si>
  <si>
    <t>002204</t>
  </si>
  <si>
    <t>The organization defines security policy which prohibits the transfer of unsanctioned information between different security domains.</t>
  </si>
  <si>
    <t>The organization being inspected/assessed defines and documents  security policy which prohibits the transfer of unsanctioned information between different security domains.  DoD has determined the security policy is not appropriate to define at the Enterprise level.
Recommended Compelling Evidence:
1.) Signed and dated documentation that defines the security policy which prohibits the transfer of unsanctioned information between different security domains.</t>
  </si>
  <si>
    <t>The organization conducting the inspection/assessment obtains and examines the documented security policy to ensure the organization being inspected/assessed defines security policy which prohibits the transfer of unsanctioned information between different security domains.  DoD has determined the security policy is not appropriate to define at the Enterprise level.</t>
  </si>
  <si>
    <t>AC-4(17)</t>
  </si>
  <si>
    <t>Description:
The information system uniquely identifies and authenticates source and destination points by [Selection (one or more): organization; system; application; individual] for information transfer.
Supplemental Guidance:
Attribution is a critical component of a security concept of operations. The ability to identify source and destination points for information flowing in information systems, allows the forensic reconstruction of events when required, and encourages policy compliance by attributing policy violations to specific organizations/individuals. Successful domain authentication requires that information system labels distinguish among systems, organizations, and individuals involved in preparing, sending, receiving, or disseminating information. Related controls: IA-2, IA-3, IA-4, IA-5.
Added by Privacy (Confidentiality Impact Level: High) Overlay: Implement a higher level of granularity for identification and authentication based on sensitivity of the PII. This is not to determine permissibility of the transfer but to enable an audit capability.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information flow control policies; procedures addressing information flow enforcement; procedures addressing source and destination domain identification and authentication;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system developers].
Test: [SELECT FROM: Automated mechanisms implementing information flow enforcement policy].
Justification to Select: 
Added by Privacy (Confidentiality Impact Level: High) Overlay: The ability to identify source and destination points for PII flow within information systems is necessary for attribution and compliance with need to know requirements.
Regulatory Statutory Reference: 
Added by Privacy (Confidentiality Impact Level: High) Overlay: 5 U.S.C. Section: 552a(c) and (e)(10); OMB M-06-16</t>
  </si>
  <si>
    <t>AC-4(17).1</t>
  </si>
  <si>
    <t>002205</t>
  </si>
  <si>
    <t>The information system uniquely identifies and authenticates source by organization, system, application, and/or individual for information transfer.</t>
  </si>
  <si>
    <t>The organization being inspected/assessed configures the information system to uniquely identify and authenticate source by organization, system, application, and/or individual for information transfer.  For information system components that have applicable STIGs or SRGs, the organization being inspected/assessed must comply with the STIG/SRG guidance that pertains to CCI 2205.
Recommended Compelling Evidence:
1.) Applicable STIG/SRG checks</t>
  </si>
  <si>
    <t>The organization conducting the inspection/assessment examines the information system to ensure the organization being inspected/assessed configures the information system to uniquely identify and authenticate source by organization, system, application, and/or individual for information transfer.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2205.</t>
  </si>
  <si>
    <t>AC-4(17).2</t>
  </si>
  <si>
    <t>002207</t>
  </si>
  <si>
    <t>The information system uniquely identifies and authenticates destination by organization, system, application, and/or individual for information transfer.</t>
  </si>
  <si>
    <t>The organization being inspected/assessed configures the information system to uniquely and authenticate identify destination by organization, system, application, and/or individual for information transfer.  For information system components that have applicable STIGs or SRGs, the organization being inspected/assessed must comply with the STIG/SRG guidance that pertains to CCI 2207.
Recommended Compelling Evidence:
1.) Applicable STIG/SRG checks</t>
  </si>
  <si>
    <t>The organization conducting the inspection/assessment examines the information system to ensure the organization being inspected/assessed configures the information system to uniquely identify and authenticate destination by organization, system, application, and/or individual for information transfer.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2207.</t>
  </si>
  <si>
    <t>Upon review &lt;Information System&gt;  authenticates users’ CAC cards through an Active Directory Federated Services (ADFS) trust relationship with Army Futures Command; which pulls Identity, Credential, and Access Management (ICAM) authenticators from DEERS directly. Authenticators processed through DEERS comply with DoD 8500.2 and align with Department of Defense token and certificate standards to leverage the DoD Public Key Infrastructure.  See &lt;Information System&gt; Identification and Authentication Plan section 6.0 AUTHENTICATOR MANAGEMENT</t>
  </si>
  <si>
    <t>AC-4(18)</t>
  </si>
  <si>
    <t>Description:
The information system binds security attributes to information using [Assignment: organization-defined binding techniques] to facilitate information flow policy enforcement.
Supplemental Guidance:
Binding techniques implemented by information systems affect the strength of security attribute binding to information. Binding strength and the assurance associated with binding techniques play an important part in the trust organizations have in the information flow enforcement process. The binding techniques affect the number and degree of additional reviews required by organizations. Related controls: AC-16, SC-16.
Added by Privacy (Confidentiality Impact Level: High) Overlay: To ensure the protection of PII throughout its information flow, this control should be used to protect PII as it travels within and among information systems and information system components, such as database servers, application servers, shared storage environments, document repositories, and file folders. Related Control: AC-16.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flow enforcement policy; information flow control policies; procedures addressing information flow enforcement; information system design documentation; information system configuration settings and associated documentation; list of binding techniques to bind security attributes to information; information system audit records; other relevant documents or records].
Interview: [SELECT FROM: Organizational personnel with information flow enforcement responsibilities; system/network administrators; organizational personnel with information security responsibilities; system developers].
Test: [SELECT FROM: Automated mechanisms implementing information flow enforcement functions].
Justification to Select: 
Added by Privacy (Confidentiality Impact Level: High) Overlay: To have a high level of trust in the information flow of PII, this control ensures the security attributes selected in AC-16 are bound to the information.
Regulatory Statutory Reference: 
Added by Privacy (Confidentiality Impact Level: High) Overlay: OMB Circular A-130, 7.g. and Section 8 and Appendix III; OMB M-07-16; OMB M-06-16</t>
  </si>
  <si>
    <t>AC-4(18).1</t>
  </si>
  <si>
    <t>002209</t>
  </si>
  <si>
    <t>The organization defines the techniques to be used to bind security attributes to information.</t>
  </si>
  <si>
    <t>The organization being inspected/assessed defines and documents the techniques to be used to bind security attributes to information.  DoD has determined the techniques are not appropriate to define at the Enterprise level.
Recommended Compelling Evidence:
1.) Signed and dated documentation that defines the techniques to be used to bind security attributes to information.</t>
  </si>
  <si>
    <t>The organization conducting the inspection/assessment obtains and examines the documented techniques to ensure the organization being inspected/assessed defines the techniques to be used to bind security attributes to information.  DoD has determined the techniques are not appropriate to define at the Enterprise level</t>
  </si>
  <si>
    <t>AC-4(18).2</t>
  </si>
  <si>
    <t>002210</t>
  </si>
  <si>
    <t>The information system binds security attributes to information using organization-defined binding techniques to facilitate information flow policy enforcement.</t>
  </si>
  <si>
    <t>The organization being inspected/assessed configures the information system to bind security attributes to information using  binding techniques defined in AC-4 (18), CCI 2209 to facilitate information flow policy enforcement.  For information system components that have applicable STIGs or SRGs, the organization being inspected/assessed must comply with the STIG/SRG guidance that pertains to CCI 2210.
Recommended Compelling Evidence:
1.) Applicable STIG/SRG checks</t>
  </si>
  <si>
    <t>The organization conducting the inspection/assessment examines the information system to ensure the organization being inspected/assessed configures the information system to  bind security attributes to information using  binding techniques defined in AC-4 (18), CCI 2209 to facilitate information flow policy enforcement.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2210.</t>
  </si>
  <si>
    <t>AC-5</t>
  </si>
  <si>
    <t>Description:
The organization:
a. Separates [Assignment: organization-defined duties of individuals];
b. Documents separation of duties of individuals; and
c. Defines information system access authorizations to support separation of duties.
Supplemental Guidance:
Separation of duties addresses the potential for abuse of authorized privileges and helps to reduce the risk of malevolent activity without collusion. Separation of duties includes, for example: (i) dividing mission functions and information system support functions among different individuals and/or roles; (ii) conducting information system support functions with different individuals (e.g., system management, programming, configuration management, quality assurance and testing, and network security); and (iii) ensuring security personnel administering access control functions do not also administer audit functions. Related controls: AC-3, AC-6, PE-3, PE-4, PS-2.
Added by Privacy (Confidentiality Impact Level: High) Overlay: Separation of duties is implemented by designating a selected set of administrators the capability to set user permissions to PII and PHI information, while those administrators do not themselves have access to the PII and PHI. The principle of separation of duties is significant for developers as well as for operational system administrators. Related Control: AC-6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divisions of responsibility and separation of duties; information system configuration settings and associated documentation; list of divisions of responsibility and separation of duties; information system access authorizations; information system audit records; other relevant documents or records].
Interview: [SELECT FROM: Organizational personnel with responsibilities for defining appropriate divisions of responsibility and separation of duties; organizational personnel with information security responsibilities; system/network administrators].
Test: [SELECT FROM: Automated mechanisms implementing separation of duties policy].
Justification to Select: 
Added by Privacy (Confidentiality Impact Level: High) Overlay: Separation of duties aligns privileges with appropriate roles with the idea that duties are split between roles in such a way as to reduce the risk of malevolent or inappropriate behaviors based on access. Implementing this control helps reduce the risk of inappropriate access to PII (e.g., separating employees that perform security investigations from mission and business functions).
Regulatory Statutory Reference: 
Added by Privacy (Confidentiality Impact Level: High) Overlay: 5 U.S.C. Section: 552a(e)(9)-(e)(10)</t>
  </si>
  <si>
    <t>AC-5.1</t>
  </si>
  <si>
    <t>000036</t>
  </si>
  <si>
    <t>The organization separates organization-defined duties of individuals.</t>
  </si>
  <si>
    <t>The organization being inspected/assessed documents and implements processes to maintain separation of the duties defined in AC-5, CCI 2219 across different individuals within the organization.
Recommended Compelling Evidence:
1.) Signed and dated access control policy
2.) Job description documentation
3.) Signed and dated documentation that lists the processes to ensure the organization maintains separation of duties.</t>
  </si>
  <si>
    <t>The organization conducting the inspection/assessment obtains and examines the documented processes to ensure the organization being inspected/assessed maintains separation of the duties defined in AC-5, CCI 2219 across different individuals within the organization.</t>
  </si>
  <si>
    <t>AC-5.2</t>
  </si>
  <si>
    <t>002219</t>
  </si>
  <si>
    <t>The organization defines the duties of individuals that are to be separated.</t>
  </si>
  <si>
    <t>The organization being inspected/assessed defines and documents the duties of individuals that are to be separated.  DoD has determined the duties are not appropriate to define at the Enterprise level.
Recommended Compelling Evidence:
1.) Signed and dated access control policy
2.) Job description documentation
3.) Signed and dated documentation that lists the duties of individuals that are to be separated</t>
  </si>
  <si>
    <t>The organization conducting the inspection/assessment obtains and examines the documented duties to ensure the organization being inspected/assessed  defines the duties of individuals that are to be separated.  DoD has determined the duties are not appropriate to define at the Enterprise level.</t>
  </si>
  <si>
    <t>AC-5.3</t>
  </si>
  <si>
    <t>001380</t>
  </si>
  <si>
    <t>The organization documents separation of duties of individuals.</t>
  </si>
  <si>
    <t>The organization being inspected/assessed documents separation of duties of individuals.
Recommended Compelling Evidence:
1.) Signed and dated access control policy
2.) Job description documentation
3.) Signed and dated documentation that define the separation of duties of individuals</t>
  </si>
  <si>
    <t>The organization conducting the inspection/assessment obtains and examines the documented separation of duties to ensure the organization being inspected/assessed documents separation of duties of individuals.</t>
  </si>
  <si>
    <t>AC-5.4</t>
  </si>
  <si>
    <t>002220</t>
  </si>
  <si>
    <t>The organization defines information system access authorizations to support separation of duties.</t>
  </si>
  <si>
    <t>The organization being inspected/assessed defines and documents the information system access authorizations to support separation of duties.
Recommended Compelling Evidence:
1.) Signed and dated access control policy
2.) Job description documentation
3.) Signed and dated documentation that defines the information system access authorizations to support separation of duties.</t>
  </si>
  <si>
    <t>The organization conducting the inspection/assessment obtains and examines the documented  information system access authorizations to ensure the organization being inspected/assessed defines information system access authorizations to support separation of duties.</t>
  </si>
  <si>
    <t>AC-6</t>
  </si>
  <si>
    <t>Description:
The organization employs the principle of least privilege, allowing only authorized accesses for users (or processes acting on behalf of users) which are necessary to accomplish assigned tasks in accordance with organizational missions and business functions.
Supplemental Guidance:
Organizations employ least privilege for specific duties and information systems. The principle of least privilege is also applied to information system processes, ensuring that the processes operate at privilege levels no higher than necessary to accomplish required organizational missions/business functions. Organizations consider the creation of additional processes, roles, and information system accounts as necessary, to achieve least privilege. Organizations also apply least privilege to the development, implementation, and operation of organizational information systems. Related controls: AC-2, AC-3, AC-5, CM-6, CM-7, PL-2.
Added by Privacy (Confidentiality Impact Level: High) Overlay: The organization enforces the most restrictive set of rights/privileges or access needed by users (or processes acting on behalf of users) for the performance of specified tasks -increasing the level of restriction as PII confidentiality impact level rises. The organization ensures that users who must access records containing PII only have access to the minimum amount of PII, along with only those privileges (e.g., read, write, execute) necessary to perform their assigned tasks.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least privilege; list of assigned access authorizations (user privileges); information system configuration settings and associated documentation; information system audit records; other relevant documents or records].
Interview: [SELECT FROM: Organizational personnel with responsibilities for defining least privileges necessary to accomplish specified tasks; organizational personnel with information security responsibilities; system/network administrators].
Test: [SELECT FROM: Automated mechanisms implementing least privilege functions].
Justification to Select: 
Added by Privacy (Confidentiality Impact Level: High) Overlay: The concept of least privilege aligns with the notion of only allowing access to PII when a particular individual has a need-to-know in performance of their job duties.
Regulatory Statutory Reference: 
Added by Privacy (Confidentiality Impact Level: High) Overlay: 5 U.S.C. Section: 552a(b); OMB M-06-16</t>
  </si>
  <si>
    <t>AC-6.1</t>
  </si>
  <si>
    <t>000225</t>
  </si>
  <si>
    <t>The organization employs the concept of least privilege, allowing only authorized accesses for users (and processes acting on behalf of users) which are necessary to accomplish assigned tasks in accordance with organizational missions and business functions.</t>
  </si>
  <si>
    <t>The organization being inspected/assessed documents and implements the concept of least privilege, allowing only authorized accesses for users (and processes acting on behalf of users) which are necessary to accomplish assigned tasks in accordance with organizational missions and business functions.
Recommended Compelling Evidence:
1.) Signed and dated access control policy
2.) Signed and dated documentation that defines the concept of least privilege, allowing only authorized accesses for users (and processes acting on behalf of users) which are necessary to accomplish assigned tasks in accordance with organizational missions and business functions
3.) Applicable STIG/SRG checks</t>
  </si>
  <si>
    <t>The organization conducting the inspection/assessment obtains and examines the documented processes to ensure that the organization being inspected/assessed implements the concept of least privilege, allowing only authorized accesses for users (and processes acting on behalf of users) which are necessary to accomplish assigned tasks in accordance with organizational missions and business functions.</t>
  </si>
  <si>
    <t>&lt;Organization Command&gt; is compliant with this CCI IAW with &lt;Organization&gt; Access Control Plan Section 7.0, Privileges.</t>
  </si>
  <si>
    <t>AC-6(1)</t>
  </si>
  <si>
    <t>Description:
The organization explicitly authorizes access to [Assignment: organization-defined security functions (deployed in hardware, software, and firmware) and security-relevant information].
Supplemental Guidance:
Security functions include, for example, establishing system accounts, configuring access authorizations (i.e., permissions, privileges), setting events to be audited, and setting intrusion detection parameters. Security-relevant information includes, for example, filtering rules for routers/firewalls, cryptographic key management information, configuration parameters for security services, and access control lists. Explicitly authorized personnel include, for example, security administrators, system and network administrators, system security officers, system maintenance personnel, system programmers, and other privileged users. Related controls: AC-17, AC-18, AC-19.
Added by Privacy (Confidentiality Impact Level: High) Overlay: The organization identifies the security relevant functions that require authorized access for all information systems that contain moderate or high PII confidentiality impact level information.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least privilege; list of security functions (deployed in hardware, software, and firmware) and security-relevant information for which access must be explicitly authorized; information system configuration settings and associated documentation; information system audit records; other relevant documents or records].
Interview: [SELECT FROM: Organizational personnel with responsibilities for defining least privileges necessary to accomplish specified tasks; organizational personnel with information security responsibilities; system/network administrators].
Test: [SELECT FROM: Automated mechanisms implementing least privilege functions].
Justification to Select: 
Added by Privacy (Confidentiality Impact Level: High) Overlay: Limiting access to security functions to authorized personnel reduces the number of users able to perform certain security functions, such as configuring access permissions, setting audit logs, performing system management functions. Examples of authorized personnel include security administrators, system and network administrators, system security officers, system maintenance personnel, system programmers, and other privileged users. These types of security functions can provide a level of access to PII, and capabilities to manipulate it, in ways that other users roles typically could not.
Regulatory Statutory Reference: 
Added by Privacy (Confidentiality Impact Level: High) Overlay: 5 U.S.C. Section: 552a(b)(1); OMB M-06-16</t>
  </si>
  <si>
    <t>AC-6(1).1</t>
  </si>
  <si>
    <t>001558</t>
  </si>
  <si>
    <t>The organization defines the security functions (deployed in hardware, software, and firmware) for which access must be explicitly authorized.</t>
  </si>
  <si>
    <t>DoD has defined the security functions as all functions not publicly accessible.
Recommended Compelling Evidence:
Automatically compliant</t>
  </si>
  <si>
    <t>The organization being inspected/assessed is automatically compliant with this CCI because they are covered at the DoD level.  DoD has defined the security functions as  all functions not publicly accessible.</t>
  </si>
  <si>
    <t>The organization being inspected/assessed is automatically compliant with this CCI because they are covered at the DoD level. DoD has defined the security functions as all functions not publicly accessible.</t>
  </si>
  <si>
    <t>AC-6(1).2</t>
  </si>
  <si>
    <t>002221</t>
  </si>
  <si>
    <t>The organization defines the security-relevant information for which access must be explicitly authorized.</t>
  </si>
  <si>
    <t>DoD has defined the security-relevant information as all security-relevant information not publicly available.
Recommended Compelling Evidence:
Automatically compliant</t>
  </si>
  <si>
    <t>The organization being inspected/assessed is automatically compliant with this CCI because they are covered at the DoD level.   DoD has defined the security-relevant information as all security-relevant information not publicly available.</t>
  </si>
  <si>
    <t>The organization being inspected/assessed is automatically compliant with this CCI because they are covered at the DoD level. DoD has defined the security-relevant information as all security-relevant information not publicly available.</t>
  </si>
  <si>
    <t>AC-6(1).3</t>
  </si>
  <si>
    <t>002222</t>
  </si>
  <si>
    <t>The organization explicitly authorizes access to organization-defined security functions.</t>
  </si>
  <si>
    <t>The organization being inspected/assessed documents and implements a process to explicitly authorize access to all functions not publicly accessible.  Explicit authorization can be in the form of an acceptable use policy signed by the user at the time of access being granted.  DoD has defined the security functions as all functions not publicly accessible.
Recommended Compelling Evidence:
1.) Signed and dated access control policy
2.) Signed and dated system security plan (SSP)
3.) Signed and dated documentation that defines the process to explicitly authorize access to all functions not publicly accessible</t>
  </si>
  <si>
    <t>The organization conducting the inspection/assessment obtains and examines the documented process to ensure the organization being inspected/assessed explicitly authorizes access to all functions not publicly accessible.  DoD has defined the security functions as all functions not publicly accessible.</t>
  </si>
  <si>
    <t>&lt;Organization Command&gt; is compliant with this CCI IAW with &lt;Organization&gt; Access Control Plan Section 9.3, Publicly Accessible Systems. All access to resources and web applications provisioned and hosted within the &lt;Organization&gt; requires authentication and authorization. Also prior to the signing of the DD 2877 (SAAR), an Acceptable USe Policy must be completed.</t>
  </si>
  <si>
    <t>AC-6(1).4</t>
  </si>
  <si>
    <t>002223</t>
  </si>
  <si>
    <t>The organization explicitly authorizes access to organization-defined security-relevant information.</t>
  </si>
  <si>
    <t>The organization being inspected/assessed documents and implements a process to explicitly authorize access to  all security-relevant information not publicly available.  Explicit authorization can be in the form of an acceptable use policy signed by the user at the time of access being granted.  DoD has defined the security-relevant information as all security-relevant information not publicly available.
Recommended Compelling Evidence:
1.) Signed and dated access control policy
2.) Signed and dated system security plan (SSP)
3.) Signed and dated documentation that defines the process to explicitly authorize access to all security-relevant information not publicly available</t>
  </si>
  <si>
    <t>The organization conducting the inspection/assessment obtains and examines the documented process to ensure the organization being inspected/assessed explicitly authorizes access to  all security-relevant information not publicly available.   DoD has defined the security-relevant information as all security-relevant information not publicly available.</t>
  </si>
  <si>
    <t>At the time of the assessment, the &lt;Information System&gt; team did not document explicit access authorizations for security functions or information.</t>
  </si>
  <si>
    <t>AC-6(2)</t>
  </si>
  <si>
    <t>Description:
The organization requires that users of information system accounts, or roles, with access to [Assignment: organization-defined security functions or security-relevant information], use non-privileged accounts or roles, when accessing nonsecurity functions.
Supplemental Guidance:
This control enhancement limits exposure when operating from within privileged accounts or roles. The inclusion of roles addresses situations where organizations implement access control policies such as role-based access control and where a change of role provides the same degree of assurance in the change of access authorizations for both the user and all processes acting on behalf of the user as would be provided by a change between a privileged and non-privileged account. Related control: PL-4.
Added by Privacy (Confidentiality Impact Level: High) Overlay: Any access involving PII that is non-administrative in nature should require the user to use their non-privileged accounts to perform that function.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least privilege; list of system-generated security functions or security-relevant information assigned to information system accounts or roles; information system configuration settings and associated documentation; information system audit records; other relevant documents or records].
Interview: [SELECT FROM: Organizational personnel with responsibilities for defining least privileges necessary to accomplish specified tasks; organizational personnel with information security responsibilities; system/network administrators].
Test: [SELECT FROM: Automated mechanisms implementing least privilege functions].
Justification to Select: 
Added by Privacy (Confidentiality Impact Level: High) Overlay: This control requires system users with elevated privileges to use their non-privileged accounts when performing non-security functions. Requiring system users to use their non-privileged accounts when working with PII for purposes other than security functions limits inadvertent access to or disclosure of PII and protects the integrity of PII.
Regulatory Statutory Reference: 
Added by Privacy (Confidentiality Impact Level: High) Overlay: 5 U.S.C. Section: 552a(b); OMB M-06-16</t>
  </si>
  <si>
    <t>AC-6(2).1</t>
  </si>
  <si>
    <t>000039</t>
  </si>
  <si>
    <t>The organization requires that users of information system accounts or roles, with access to organization-defined security functions or security-relevant information, use non-privileged accounts, or roles, when accessing nonsecurity functions.</t>
  </si>
  <si>
    <t>The organization being inspected/assessed documents and implements a process to  require that users of information system accounts or roles, with access to any privileged security functions or security-relevant information, use non-privileged accounts, or roles, when accessing nonsecurity functions.  DoD has defined the security functions and security-relevant information as any privileged security functions or security-relevant information.
Recommended Compelling Evidence:
1.) Signed and dated access control policy
2.) Signed and dated system security plan (SSP)
3.) Provide signed and dated documentation that defines the process to require that users of information system accounts or roles, with access to any privileged security functions or security-relevant information, use non-privileged accounts, or roles, when accessing non-security functions.</t>
  </si>
  <si>
    <t>The organization conducting the inspection/assessment obtains and examines the documented process to ensure the organization being inspected/assessed requires that users of information system accounts or roles, with access to any privileged security functions or security-relevant information, use non-privileged accounts, or roles, when accessing nonsecurity functions.  DoD has defined the security functions and security-relevant information as any privileged security functions or security-relevant information.</t>
  </si>
  <si>
    <t>AC-6(2).2</t>
  </si>
  <si>
    <t>001419</t>
  </si>
  <si>
    <t>The organization defines the security functions or security-relevant information to which users of information system accounts, or roles, have access.</t>
  </si>
  <si>
    <t>DoD has defined the security functions and security-relevant information as any privileged security functions or security-relevant information.
Recommended Compelling Evidence:
Automatically compliant</t>
  </si>
  <si>
    <t>The organization being inspected/assessed is automatically compliant with this CCI because they are covered at the DoD level.  DoD has defined the security functions and security-relevant information as any privileged security functions or security-relevant information.</t>
  </si>
  <si>
    <t>The organization being inspected/assessed is automatically compliant with this CCI because they are covered at the DoD level. DoD has defined the security functions and security-relevant information as any privileged security functions or security-relevant information.</t>
  </si>
  <si>
    <t>AC-6(3)</t>
  </si>
  <si>
    <t>Description:
The organization authorizes network access to [Assignment: organization-defined privileged commands] only for [Assignment: organization-defined compelling operational needs] and documents the rationale for such access in the security plan for the information system.
Supplemental Guidance:
Network access is any access across a network connection in lieu of local access (i.e., user being physically present at the device). Related control: AC-17.
Added by Privacy (Confidentiality Impact Level: High) Overlay: This controls restricts network access (i.e. access across a network connection as opposed to local access, such as being physically present at a device to access) to perform privileged commands.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least privilege; security plan; information system configuration settings and associated documentation; information system audit records; list of operational needs for authorizing network access to privileged commands; other relevant documents or records].
Interview: [SELECT FROM: Organizational personnel with responsibilities for defining least privileges necessary to accomplish specified tasks; organizational personnel with information security responsibilities].
Test: [SELECT FROM: Automated mechanisms implementing least privilege functions].
Regulatory Statutory Reference: 
Added by Privacy (Confidentiality Impact Level: High) Overlay: 5 U.S.C. Section: 552a(b)(1); OMB M-06-16</t>
  </si>
  <si>
    <t>AC-6(3).1</t>
  </si>
  <si>
    <t>000041</t>
  </si>
  <si>
    <t>The organization authorizes network access to organization-defined privileged commands only for organization-defined compelling operational needs.</t>
  </si>
  <si>
    <t>The organization being inspected/assessed  authorizes network access to privileged commands defined in AC-6 (3), CCI 1420 only for compelling operational needs defined in AC-6 (3), CCI 2224.
Recommended Compelling Evidence:
1.) Applicable STIG/SRG checks</t>
  </si>
  <si>
    <t>The organization conducting the inspection/assessment obtains and examines a sampling of network access authorizations to ensure the organization being inspected/assessed authorizes network access to privileged commands defined in AC-6 (3), CCI 1420 only for compelling operational needs defined in AC-6 (3), CCI 2224.</t>
  </si>
  <si>
    <t>Upon examination, &lt;Organization Command&gt; does not reuse authenticators for &lt;Information System&gt; stored within Key Vault. When a new authenticator item (i.e., key, secret, or credential) is required, the &lt;Information System&gt; Infrastructure Team creates the new item in Key Vault using the Key Vault REST API.</t>
  </si>
  <si>
    <t>AC-6(3).2</t>
  </si>
  <si>
    <t>000042</t>
  </si>
  <si>
    <t>The organization documents the rationale for authorized network access to organization-defined privileged commands in the security plan for the information system.</t>
  </si>
  <si>
    <t>The organization being inspected/assessed documents the rationale for authorized network access to privileged commands defined in AC-6 (3), CCI 1420 in the security plan for the information system.
Recommended Compelling Evidence:
1.) Applicable STIG/SRG checks</t>
  </si>
  <si>
    <t>The organization conducting the inspection/assessment obtains and examines the documented rationale to ensure the organization being inspected/assessed documents the rationale for authorized network access to privileged commands defined in AC-6 (3), CCI 1420 in the security plan for the information system.</t>
  </si>
  <si>
    <t>AC-6(3).3</t>
  </si>
  <si>
    <t>001420</t>
  </si>
  <si>
    <t>The organization defines the privileged commands to which network access is to be authorized only for organization-defined compelling operational needs.</t>
  </si>
  <si>
    <t>The organization being inspected/assessed defines and documents the privileged commands to which network access is to be authorized only for organization-defined compelling operational needs.  DoD has determined the privileged commands are not appropriate to define at the Enterprise level.
Recommended Compelling Evidence:
1.) Signed and dated documentation that defines the privileged commands to which network access is to be authorized only for organization-defined compelling operational needs.</t>
  </si>
  <si>
    <t>The organization conducting the inspection/assessment obtains and examines the documented privileged commands to ensure the organization being inspected/assessed defines the privileged commands to which network access is to be authorized only for organization-defined compelling operational needs.  DoD has determined the privileged commands are not appropriate to define at the Enterprise level.</t>
  </si>
  <si>
    <t>AC-6(3).4</t>
  </si>
  <si>
    <t>002224</t>
  </si>
  <si>
    <t>The organization defines the compelling operational needs that must be met in order to be authorized network access to organization-defined privileged commands.</t>
  </si>
  <si>
    <t>The organization being inspected/assessed defines and documents the compelling operational needs that must be met in order to be authorized network access to organization-defined privileged commands.  DoD has determined the compelling operational needs are not appropriate to define at the Enterprise level.
Recommended Compelling Evidence:
1.) Signed and dated documentation that defines the compelling operational needs that must be met in order to be authorized network access to organization-defined privileged commands.</t>
  </si>
  <si>
    <t>The organization conducting the inspection/assessment obtains and examines the documented compelling operational needs to ensure the organization being inspected/assessed defines the  compelling operational needs that must be met in order to be authorized network access to organization-defined privileged commands.  DoD has determined the compelling operational needs are not appropriate to define at the Enterprise level.</t>
  </si>
  <si>
    <t>AC-6(5)</t>
  </si>
  <si>
    <t>Description:
The organization restricts privileged accounts on the information system to [Assignment: organization-defined personnel or roles].
Supplemental Guidance:
Privileged accounts, including super user accounts, are typically described as system administrator for various types of commercial off-the-shelf operating systems. Restricting privileged accounts to specific personnel or roles prevents day-to-day users from having access to privileged information/functions. Organizations may differentiate in the application of this control enhancement between allowed privileges for local accounts and for domain accounts provided organizations retain the ability to control information system configurations for key security parameters and as otherwise necessary to sufficiently mitigate risk. Related control: CM-6.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least privilege; list of system-generated privileged accounts; list of system administration personnel; information system configuration settings and associated documentation; information system audit records; other relevant documents or records].
Interview: [SELECT FROM: Organizational personnel with responsibilities for defining least privileges necessary to accomplish specified tasks; organizational personnel with information security responsibilities; system/network administrators].
Test: [SELECT FROM: Automated mechanisms implementing least privilege functions].
Justification to Select: 
Added by Privacy (Confidentiality Impact Level: High) Overlay: This control limits who is authorized to administrative accounts, such as those who can perform security functions, which include configuring access permissions, setting audit logs and performing system management functions. These types of system and network management personnel typically have a level of access that is capable of circumventing other access controls. Limiting access to these accounts further protects PII by limiting the number of individuals that have the "keys to the kingdom" on a network or system.
Regulatory Statutory Reference: 
Added by Privacy (Confidentiality Impact Level: High) Overlay: 5 U.S.C. Section: 552a(b)(1); OMB M-06-16</t>
  </si>
  <si>
    <t>AC-6(5).1</t>
  </si>
  <si>
    <t>002226</t>
  </si>
  <si>
    <t>The organization defines the personnel or roles to whom privileged accounts are to  be restricted on the information system.</t>
  </si>
  <si>
    <t>The organization being inspected/assessed defines and documents the personnel or roles to whom privileged accounts are to  be restricted on the information system.  DoD has determined the personnel and roles are not appropriate to define at the Enterprise level.
Recommended Compelling Evidence:
1.) Signed and dated access control policy
2.) Signed and dated system security plan (SSP)
3.) Copy of privileged user agreement
4.) Signed and dated documentation that defines the personnel or roles to whom privileged accounts are to be restricted on the information system.</t>
  </si>
  <si>
    <t>The organization conducting the inspection/assessment obtains and examines the documented personnel or roles to ensure the organization being inspected/assessed defines the personnel or roles to whom privileged accounts are to  be restricted on the information system.   DoD has determined the personnel and roles are not appropriate to define at the Enterprise level.</t>
  </si>
  <si>
    <t>AC-6(5).2</t>
  </si>
  <si>
    <t>002227</t>
  </si>
  <si>
    <t>The organization restricts privileged accounts on the information system to organization-defined personnel or roles.</t>
  </si>
  <si>
    <t>The organization being inspected/assessed implements a process to only provide privileged accounts on the information system to personnel or roles defined in AC-6 (5), CCI 2226.
Recommended Compelling Evidence:
1.) Signed and dated access control policy
2.) Signed and dated system security plan (SSP)
3.) Copy of privileged user agreement
4.) Applicable STIG/SRG checks</t>
  </si>
  <si>
    <t>The organization conducting the inspection/assessment obtains and examines  a sampling of information system access authorizations to ensure the organization being inspected/assessed implements a process to only provide privileged accounts on the information system to personnel or roles defined in AC-6 (5), CCI 2226.</t>
  </si>
  <si>
    <t>AC-6(7)</t>
  </si>
  <si>
    <t>Description:
The organization:
(a) Reviews [Assignment: organization-defined frequency] the privileges assigned to [Assignment: organization-defined roles or classes of users] to validate the need for such privileges; and 
(b) Reassigns or removes privileges, if necessary, to correctly reflect organizational mission/business needs.
Supplemental Guidance:
The need for certain assigned user privileges may change over time reflecting changes in organizational missions/business function, environments of operation, technologies, or threat. Periodic review of assigned user privileges is necessary to determine if the rationale for assigning such privileges remains valid. If the need cannot be revalidated, organizations take appropriate corrective actions. Related control: CA-7.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least privilege; list of system-generated roles or classes of users and assigned privileges; information system design documentation; information system configuration settings and associated documentation; validation reviews of privileges assigned to roles or classes or users; records of privilege removals or reassignments for roles or classes of users; information system audit records; other relevant documents or records].
Interview: [SELECT FROM: Organizational personnel with responsibilities for reviewing least privileges necessary to accomplish specified tasks; organizational personnel with information security responsibilities; system/network administrators].
Test: [SELECT FROM: Automated mechanisms implementing review of user privileges].
Justification to Select: 
Added by Privacy (Confidentiality Impact Level: High) Overlay: Review of user privileges is necessary in order to ensure privileges are revoked for those who no longer require access to PII or PHI. Implementation of this control reduces the risk of unauthorized access to PII by users who no longer need access to perform their job functions.
Regulatory Statutory Reference: 
Added by Privacy (Confidentiality Impact Level: High) Overlay: 5 U.S.C. Section: 552a(b) , (e)(9)-(10); OMB M-07-16</t>
  </si>
  <si>
    <t>AC-6(7).1</t>
  </si>
  <si>
    <t>002228</t>
  </si>
  <si>
    <t>The organization defines the frequency on which it conducts reviews of the privileges assigned to organization-defined roles or classes of users.</t>
  </si>
  <si>
    <t>AC-6(7).2</t>
  </si>
  <si>
    <t>002229</t>
  </si>
  <si>
    <t>The organization defines the roles or classes of users that are to have their privileges reviewed on an organization-defined frequency.</t>
  </si>
  <si>
    <t>DoD has defined the roles or classes of users as all users.
Recommended Compelling Evidence:
Automatically compliant</t>
  </si>
  <si>
    <t>The organization being inspected/assessed is automatically compliant with this CCI because they are covered at the DoD level.  DoD has defined the roles or classes of users as all users.</t>
  </si>
  <si>
    <t>The organization being inspected/assessed is automatically compliant with this CCI because they are covered at the DoD level. DoD has defined the roles or classes of users as all users.</t>
  </si>
  <si>
    <t>AC-6(7).3</t>
  </si>
  <si>
    <t>002230</t>
  </si>
  <si>
    <t>The organization reviews the privileges assigned to organization-defined roles or classes of users on an organization-defined frequency to validate the need for such privileges.</t>
  </si>
  <si>
    <t>The organization being inspected/assessed documents and implements a process to review the privileges assigned to all users at a minimum, annually to validate the need for such privileges.  The organization must maintain an audit trail of reviews.  DoD has defined the roles or classes of users as all users.  DoD has defined the frequency as at a minimum, annually.
Recommended Compelling Evidence:
1.) Applicable STIG/SRG checks
2.) Signed and dated documentation that defines the process to review the privileges assigned to all users at a minimum, annually to validate the need for such privileges.</t>
  </si>
  <si>
    <t>The organization conducting the inspection/assessment obtains and examines the documented process as well as the audit trail of reviews to ensure the organization being inspected/assessed reviews the privileges assigned to all users at a minimum, annually. to validate the need for such privileges.  DoD has defined the roles or classes of users as all users.  DoD has defined the frequency as at a minimum, annually.</t>
  </si>
  <si>
    <t>AC-6(7).4</t>
  </si>
  <si>
    <t>002231</t>
  </si>
  <si>
    <t>The organization reassigns or removes privileges, if necessary, to correctly reflect organizational mission/business needs.</t>
  </si>
  <si>
    <t>The organization being inspected/assessed documents and implements a process to reassign or remove privileges, if necessary, to correctly reflect organizational mission/business needs.
Recommended Compelling Evidence:
1.) Signed and dated documentation that defines the process to reassign or remove privileges, if necessary, to correctly reflect organizational mission/business needs.
2.) Applicable STIG/SRG checks.</t>
  </si>
  <si>
    <t>The organization conducting the inspection/assessment obtains and examines the documented process to ensure the organization being inspected/assessed reassigns or removes privileges, if necessary, to correctly reflect organizational mission/business needs.</t>
  </si>
  <si>
    <t>AC-6(8)</t>
  </si>
  <si>
    <t>Description:
The information system prevents [Assignment: organization-defined software] from executing at higher privilege levels than users executing the software.
Supplemental Guidance:
In certain situations, software applications/programs need to execute with elevated privileges to perform required functions. However, if the privileges required for execution are at a higher level than the privileges assigned to organizational users invoking such applications/programs, those users are indirectly provided with greater privileges than assigned by organizations.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least privilege; list of software that should not execute at higher privilege levels than users executing software; information system design documentation; information system configuration settings and associated documentation; information system audit records; other relevant documents or records].
Interview: [SELECT FROM: Organizational personnel with responsibilities for defining least privileges necessary to accomplish specified tasks; organizational personnel with information security responsibilities; system/network administrators; system developers].
Test: [SELECT FROM: Automated mechanisms implementing least privilege functions for software execution].</t>
  </si>
  <si>
    <t>AC-6(8).1</t>
  </si>
  <si>
    <t>002232</t>
  </si>
  <si>
    <t>The organization defines software that is restricted from executing at a higher privilege than users executing the software.</t>
  </si>
  <si>
    <t>DoD has defined the software as any software except software explicitly documented.
Recommended Compelling Evidence:
Automatically compliant</t>
  </si>
  <si>
    <t>The organization being inspected/assessed is automatically compliant with this CCI because they are covered at the DoD level.  DoD has defined the software as any software except software explicitly documented.</t>
  </si>
  <si>
    <t>The organization being inspected/assessed is automatically compliant with this CCI because they are covered at the DoD level. DoD has defined the software as any software except software explicitly documented.</t>
  </si>
  <si>
    <t>AC-6(8).2</t>
  </si>
  <si>
    <t>002233</t>
  </si>
  <si>
    <t>The information system prevents organization-defined software from executing at higher privilege levels than users executing the software.</t>
  </si>
  <si>
    <t>The organization being inspected/assessed configures the information system to any software except software explicitly documented from executing at higher privilege levels than users executing the software.  For information system components that have applicable STIGs or SRGs, the organization being inspected/assessed must comply with the STIG/SRG guidance that pertains to CCI 2233.  DoD has defined the software as any software except software explicitly documented.
Recommended Compelling Evidence:
1.) Applicable STIG/SRG checks
2.) Documentation that shows the system is configured to any software except software explicitly documented from executing at higher privilege levels than users executing the software.</t>
  </si>
  <si>
    <t>The organization conducting the inspection/assessment examines the information system to ensure the organization being inspected/assessed configures the information system to prevent any software except software explicitly documented from executing at higher privilege levels than users executing the software.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2233.  DoD has defined the software as any software except software explicitly documented.</t>
  </si>
  <si>
    <t>VMware will ensure the information system prevents organization-defined software from executing at higher privilege levels than users executing the software.</t>
  </si>
  <si>
    <t>AC-6(9)</t>
  </si>
  <si>
    <t>Description:
The information system audits the execution of privileged functions.
Supplemental Guidance:
Misuse of privileged functions, either intentionally or unintentionally by authorized users, or by unauthorized external entities that have compromised information system accounts, is a serious and ongoing concern and can have significant adverse impacts on organizations. Auditing the use of privileged functions is one way to detect such misuse, and in doing so, help mitigate the risk from insider threats and the advanced persistent threat (APT). Related control: AU-2.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least privilege; information system design documentation; information system configuration settings and associated documentation; list of privileged functions to be audited; list of audited events; information system audit records; other relevant documents or records].
Interview: [SELECT FROM: Organizational personnel with responsibilities for reviewing least privileges necessary to accomplish specified tasks; organizational personnel with information security responsibilities; system/network administrators; system developers].
Test: [SELECT FROM: Automated mechanisms auditing the execution of least privilege functions].
Justification to Select: 
Added by Privacy (Confidentiality Impact Level: High) Overlay: Privileged functions have elevated permissions to access, and grant access, to PII. Accountability requires the ability to detect, trace, and audit a privileged function whenever it is executed.
Regulatory Statutory Reference: 
Added by Privacy (Confidentiality Impact Level: High) Overlay: OMB Circular A-130, 7.g. and Appendix III</t>
  </si>
  <si>
    <t>AC-6(9).1</t>
  </si>
  <si>
    <t>002234</t>
  </si>
  <si>
    <t>The information system audits the execution of privileged functions.</t>
  </si>
  <si>
    <t>The organization being inspected/assessed configures the information system to audit the execution of privileged functions.  For information system components that have applicable STIGs or SRGs, the organization being inspected/assessed must comply with the STIG/SRG guidance that pertains to CCI 2234.
Recommended Compelling Evidence:
1.) Applicable STIG/SRG checks
2.) Documentation that shows the system is configured to audit the execution of privileged functions</t>
  </si>
  <si>
    <t>The organization conducting the inspection/assessment examines the information system to ensure the organization being inspected/assessed configures the information system to audit the execution of privileged functions.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2234.</t>
  </si>
  <si>
    <t>V-238304 - sudo auditctl -l | grep execve 
-a always,exit -F arch=b32 -S execve -C gid!=egid -F key=execpriv
-a always,exit -F arch=b32 -S execve -C uid!=euid -F key=execpriv
-a always,exit -F arch=b64 -S execve -C gid!=egid -F key=execpriv
-a always,exit -F arch=b64 -S execve -C uid!=euid -F key=execpriv
euid=0 is not configured. This is a finding</t>
  </si>
  <si>
    <t>AC-6(10)</t>
  </si>
  <si>
    <t>Description:
The information system prevents non-privileged users from executing privileged functions to include disabling, circumventing, or altering implemented security safeguards/countermeasures.
Supplemental Guidance:
Privileged functions include, for example, establishing information system accounts, performing system integrity checks, or administering cryptographic key management activities. Non-privileged users are individuals that do not possess appropriate authorizations. Circumventing intrusion detection and prevention mechanisms or malicious code protection mechanisms are examples of privileged functions that require protection from non-privileged users.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least privilege; information system design documentation; information system configuration settings and associated documentation; list of privileged functions and associated user account assignments; information system audit records; other relevant documents or records].
Interview: [SELECT FROM: Organizational personnel with responsibilities for defining least privileges necessary to accomplish specified tasks; organizational personnel with information security responsibilities; system developers].
Test: [SELECT FROM: Automated mechanisms implementing least privilege functions for non-privileged users].
Justification to Select: 
Added by Privacy (Confidentiality Impact Level: High) Overlay: Non-privileged users may not have the same level of trust as privileged users. Privileged functions have access beyond that of the typical user, and as such may have greater ability to access PII. Individual accountability requires the ability to trace (audit) the actions of the user who initiated them.
Regulatory Statutory Reference: 
Added by Privacy (Confidentiality Impact Level: High) Overlay: OMB Circular A-130, 7.g. and Appendix III</t>
  </si>
  <si>
    <t>AC-6(10).1</t>
  </si>
  <si>
    <t>002235</t>
  </si>
  <si>
    <t>The information system prevents non-privileged users from executing privileged functions to include disabling, circumventing, or altering implemented security safeguards/countermeasures.</t>
  </si>
  <si>
    <t>The organization being inspected/assessed configures the information system to prevent non-privileged users from executing privileged functions to include disabling, circumventing, or altering implemented security safeguards/countermeasures.  For information system components that have applicable STIGs or SRGs, the organization being inspected/assessed must comply with the STIG/SRG guidance that pertains to CCI 2235.
Recommended Compelling Evidence:
1.) Signed and dated access control policy
2.) Signed and dated system security plan (SSP)
3.) Applicable STIG/SRG checks
4.) Documentation that shows the system is configured to prevent non-privileged users from executing privileged functions to include disabling, circumventing, or altering implemented security safeguards/countermeasures.</t>
  </si>
  <si>
    <t>The organization conducting the inspection/assessment examines the information system to ensure the organization being inspected/assessed configures the information system to prevent non-privileged users from executing privileged functions to include disabling, circumventing, or altering implemented security safeguards/countermeasures.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2235.</t>
  </si>
  <si>
    <t>AC-7</t>
  </si>
  <si>
    <t>Description:
The information system:
a. Enforces a limit of [Assignment: organization-defined number] consecutive invalid logon attempts by a user during a [Assignment: organization-defined time period]; and
b. Automatically [Selection: locks the account/node for an [Assignment: organization-defined time period]; locks the account/node until released by an administrator; delays next logon prompt according to [Assignment: organization-defined delay algorithm]] when the maximum number of unsuccessful attempts is exceeded.
Supplemental Guidance:
This control applies regardless of whether the logon occurs via a local or network connection. Due to the potential for denial of service, automatic lockouts initiated by information systems are usually temporary and automatically release after a predetermined time period established by organizations. If a delay algorithm is selected, organizations may choose to employ different algorithms for different information system components based on the capabilities of those components. Responses to unsuccessful logon attempts may be implemented at both the operating system and the application levels. Related controls: AC-2, AC-9, AC-14, IA-5.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unsuccessful logon attempts; security plan; information system design documentation; information system configuration settings and associated documentation; information system audit records; other relevant documents or records].
Interview: [SELECT FROM: Organizational personnel with information security responsibilities; system developers; system/network administrators].
Test: [SELECT FROM: Automated mechanisms implementing access control policy for unsuccessful logon attempts].</t>
  </si>
  <si>
    <t>AC-7.1</t>
  </si>
  <si>
    <t>000043</t>
  </si>
  <si>
    <t>The organization defines the maximum number of consecutive invalid logon attempts to the information system by a user during an organization-defined time period.</t>
  </si>
  <si>
    <t>DoD has defined the maximum number as three.
Recommended Compelling Evidence:
Automatically compliant</t>
  </si>
  <si>
    <t>The organization being inspected/assessed is automatically compliant with this CCI because they are covered at the DoD level.  DoD has defined the maximum number as three.</t>
  </si>
  <si>
    <t>The organization being inspected/assessed is automatically compliant with this CCI because they are covered at the DoD level. DoD has defined the maximum number as three.</t>
  </si>
  <si>
    <t>AC-7.2</t>
  </si>
  <si>
    <t>000044</t>
  </si>
  <si>
    <t>The information system enforces the organization-defined limit of consecutive invalid logon attempts by a user during the organization-defined time period.</t>
  </si>
  <si>
    <t>The organization being inspected/assessed configures the information system to limit invalid logon attempts by a user to three attempts during a 15 minute time period.  For information system components that have applicable STIGs or SRGs, the organization being inspected/assessed must comply with the STIG/SRG guidance that pertains to CCI 44.  DoD has defined the maximum number as three.  DoD has defined the time period as 15 minutes.
Recommended Compelling Evidence:
1.) Signed and dated access control policy
2.) Applicable STIG/SRG checks
3.) Documentation that shows the system is configured to limit invalid logon attempts by a user to three attempts during a 15 minute time period.</t>
  </si>
  <si>
    <t>The organization conducting the inspection/assessment examines the information system to ensure the organization being inspected/assessed configures the information system to limit invalid logon attempts by a user to three attempts during a 15 minute time period.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44.  DoD has defined the maximum number as three.  DoD has defined the time period as 15 minutes.</t>
  </si>
  <si>
    <t>VMware will ensure the information system enforces the organization-defined limit of consecutive invalid logon attempts by a user during the organization-defined time period.</t>
  </si>
  <si>
    <t>AC-7.3</t>
  </si>
  <si>
    <t>001423</t>
  </si>
  <si>
    <t>The organization defines the time period in which the organization-defined maximum number of consecutive invalid logon attempts occur.</t>
  </si>
  <si>
    <t>DoD has defined the time period as 15 minutes.
Recommended Compelling Evidence:
Automatically compliant</t>
  </si>
  <si>
    <t>The organization being inspected/assessed is automatically compliant with this CCI because they are covered at the DoD level.   DoD has defined the time period as 15 minutes.</t>
  </si>
  <si>
    <t>The organization being inspected/assessed is automatically compliant with this CCI because they are covered at the DoD level. DoD has defined the time period as 15 minutes.</t>
  </si>
  <si>
    <t>AC-7.4</t>
  </si>
  <si>
    <t>002236</t>
  </si>
  <si>
    <t>The organization defines the time period the information system will automatically lock the account or node when the maximum number of unsuccessful attempts is exceeded.</t>
  </si>
  <si>
    <t>DoD has defined the time period as until released by an administrator.
Recommended Compelling Evidence:
Automatically compliant</t>
  </si>
  <si>
    <t>The organization being inspected/assessed is automatically compliant with this CCI because they are covered at the DoD level.  DoD has defined the time period as until released by an administrator.</t>
  </si>
  <si>
    <t>The organization being inspected/assessed is automatically compliant with this CCI because they are covered at the DoD level. DoD has defined the time period as until released by an administrator.</t>
  </si>
  <si>
    <t>AC-7.5</t>
  </si>
  <si>
    <t>002237</t>
  </si>
  <si>
    <t>The organization defines the delay algorithm to be employed by the information system to delay the next login prompt when the maximum number of unsuccessful attempts is exceeded.</t>
  </si>
  <si>
    <t>DoD has defined the delay algorithm as a minimum of 5 seconds.
Recommended Compelling Evidence:
Automatically compliant</t>
  </si>
  <si>
    <t>The organization being inspected/assessed is automatically compliant with this CCI because they are covered at the DoD level.  DoD has defined the delay algorithm as a minimum of 5 seconds.</t>
  </si>
  <si>
    <t>The organization being inspected/assessed is automatically compliant with this CCI because they are covered at the DoD level. DoD has defined the delay algorithm as a minimum of 5 seconds.</t>
  </si>
  <si>
    <t>AC-7.6</t>
  </si>
  <si>
    <t>002238</t>
  </si>
  <si>
    <t>The information system automatically locks the account or node for either an organization-defined time period, until the locked account or node is released by an administrator, or delays the next login prompt according to the organization-defined delay algorithm when the maximum number of unsuccessful attempts is exceeded.</t>
  </si>
  <si>
    <t>The organization being inspected/assessed configures the information system to automatically lock the account or node until the locked account is released by an administrator and delays the next login prompt for a minimum of 5 seconds when the maximum number of unsuccessful attempts is exceeded.  For information system components that have applicable STIGs or SRGs, the organization being inspected/assessed must comply with the STIG/SRG guidance that pertains to CCI 2238.  DoD has defined the delay algorithm as a minimum of 5 seconds.  DoD has defined the time period as until released by an administrator.
Recommended Compelling Evidence:
1.) Signed and dated access control policy
2.) Applicable STIG/SRG checks</t>
  </si>
  <si>
    <t>The organization conducting the inspection/assessment examines the information system to ensure the organization being inspected/assessed configures the information system to automatically lock the account or node until the locked account is released by an administrator and delays the next login prompt for a minimum of 5 seconds when the maximum number of unsuccessful attempts is exceeded.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2238.  DoD has defined the delay algorithm as a minimum of 5 seconds.  DoD has defined the time period as until released by an administrator.</t>
  </si>
  <si>
    <t>V-238233 - sudo grep cert_policy /etc/pam_pkcs11/pam_pkcs11.conf | grep -E -- 'crl_auto|crl_offline' 
grep: /etc/pam_pkcs11/pam_pkcs11.conf: No such file or directory
root@ip-10-0-1-238:/etc/pam_pkcs11# 
This is a finding</t>
  </si>
  <si>
    <t>AC-8</t>
  </si>
  <si>
    <t>Description:
The information system:
a. Displays to users [Assignment: organization-defined system use notification message or banner] before granting access to the system that provides privacy and security notices consistent with applicable federal laws, Executive Orders, directives, policies, regulations, standards, and guidance and states that:
	1. Users are accessing a U.S. Government information system;
	2. Information system usage may be monitored, recorded, and subject to audit;
	3. Unauthorized use of the information system is prohibited and subject to criminal and civil penalties; and
	4. Use of the information system indicates consent to monitoring and recording;
b. Retains the notification message or banner on the screen until users acknowledge the usage conditions and take explicit actions to log on to or further access the information system; and
c. For publicly accessible systems:
	1. Displays system use information [Assignment: organization-defined conditions], before granting further access;
	2. Displays references, if any, to monitoring, recording, or auditing that are consistent with privacy accommodations for such systems that generally prohibit those activities; and
	3. Includes a description of the authorized uses of the system.
Supplemental Guidance:
System use notifications can be implemented using messages or warning banners displayed before individuals log in to information systems. System use notifications are used only for access via logon interfaces with human users and are not required when such human interfaces do not exist. Organizations consider system use notification messages/banners displayed in multiple languages based on specific organizational needs and the demographics of information system users. Organizations also consult with the Office of the General Counsel for legal review and approval of warning banner content.
Added by Privacy (Confidentiality Impact Level: High) Overlay: System use notification (e.g., logon banner) does not satisfy the requirement for Privacy Act Statements or Privacy Act system of records notice, when applicable - see TR-1 and TR-2. System use notifications are the primary, interactive vehicle for notifying system users prior to accessing a system of the organization's monitoring practices and reminding users that unauthorized use is both prohibited and subject to criminal and civil penalties. The system use notification requires explicit action from the system user to acknowledge the notice before they can enter the system. While system use notices are principally intended to convey information regarding consent to monitor (and other security-relevant information), they may also be, in some instances, an appropriate means to remind system users that the system being accessed contains sensitive PII and requires due care (e.g., a logon banner on an employee management system). Related Controls: TR-1, TR-2.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privacy and security policies, procedures addressing system use notification; documented approval of information system use notification messages or banners; information system audit records; user acknowledgements of notification message or banner; information system design documentation; information system configuration settings and associated documentation; information system use notification messages; other relevant documents or records].
Interview: [SELECT FROM: System/network administrators; organizational personnel with information security responsibilities; organizational personnel with responsibility for providing legal advice; system developers].
Test: [SELECT FROM: Automated mechanisms implementing system use notification].
Regulatory Statutory Reference: 
Added by Privacy (Confidentiality Impact Level: High) Overlay: 5 U.S.C. Section: 552a(e)(3) and (e)(4); OMB Circular A-130, 7.g.</t>
  </si>
  <si>
    <t>AC-8.1</t>
  </si>
  <si>
    <t>000048</t>
  </si>
  <si>
    <t>The information system displays an organization-defined system use notification message or banner before granting access to the system that provides privacy and security notices consistent with applicable federal laws, Executive Orders, directives, policies, regulations, standards, and guidance.</t>
  </si>
  <si>
    <t>The organization being inspected/assessed configures the information system to display the DoD Information Systems – Standard Consent Banner and User Agreement before granting access to the system that provides privacy and security notices consistent with applicable federal laws, Executive Orders, directives, policies, regulations, standards, and guidance.  For information system components that have applicable STIGs or SRGs, the organization being inspected/assessed must comply with the STIG/SRG guidance that pertains to CCI 48.  DoD has defined the use notification message or banner as the content of DTM 08-060, "Policy on Use of Department of Defense (DoD) Information Systems – Standard Consent Banner and User Agreement," March 2013.
Recommended Compelling Evidence:
1.) Standard Consent Banner
2.) Standard User Agreement
3.) Applicable STIG/SRG checks</t>
  </si>
  <si>
    <t>The organization conducting the inspection/assessment examines the information system to ensure the organization being inspected/assessed configures the information system to display the DoD Information Systems – Standard Consent Banner and User Agreement before granting access to the system that provides privacy and security notices consistent with applicable federal laws, Executive Orders, directives, policies, regulations, standards, and guidance.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48.  DoD has defined the use notification message or banner as the content of DTM 08-060, "Policy on Use of Department of Defense (DoD) Information Systems – Standard Consent Banner and User Agreement," March 2013.</t>
  </si>
  <si>
    <t>VMware will ensure the information system displays an organization-defined system use notification message or banner before granting access to the system that provides privacy and security notices consistent with applicable federal laws, Executive Orders, directives, policies, regulations, standards, and guidance.</t>
  </si>
  <si>
    <t>AC-8.2</t>
  </si>
  <si>
    <t>002247</t>
  </si>
  <si>
    <t>The organization defines the use notification message or banner the information system displays to users before granting access to the system.</t>
  </si>
  <si>
    <t>DoD has defined the use notification message or banner as the content of DTM 08-060, "Policy on Use of Department of Defense (DoD) Information Systems – Standard Consent Banner and User Agreement," March 2013.
Recommended Compelling Evidence:
Automatically compliant</t>
  </si>
  <si>
    <t>The organization being inspected/assessed is automatically compliant with this CCI because they are covered at the DoD level.  DoD has defined the use notification message or banner as the content of DTM 08-060, "Policy on Use of Department of Defense (DoD) Information Systems – Standard Consent Banner and User Agreement," March 2013.</t>
  </si>
  <si>
    <t>The organization being inspected/assessed is automatically compliant with this CCI because they are covered at the DoD level. DoD has defined the use notification message or banner as the content of DTM 08-060, Policy on Use of Department of Defense (DoD) Information Systems – Standard Consent Banner and User Agreement, March 2013.</t>
  </si>
  <si>
    <t>AC-8.3</t>
  </si>
  <si>
    <t>002243</t>
  </si>
  <si>
    <t>The organization-defined information system use notification message or banner is to state that users are accessing a U.S. Government information system.</t>
  </si>
  <si>
    <t>DTM 08-060, "Policy on Use of Department of Defense (DoD) Information Systems – Standard Consent Banner and User Agreement," March 2013 meets the DoD requirements the information system use notification message or banner.
DoD Components are automatically compliant with this CCI because they are covered by the DoD level policy, DTM 08-060.
Recommended Compelling Evidence:
Automatically compliant</t>
  </si>
  <si>
    <t>DTM 08-060, "Policy on Use of Department of Defense (DoD) Information Systems – Standard Consent Banner and User Agreement," March 2013 meets the DoD requirements the information system use notification message or banner.
DoD Components are automatically compliant with this CCI because they are covered by the DoD level policy, DTM 08-060.</t>
  </si>
  <si>
    <t>DTM 08-060, Policy on Use of Department of Defense (DoD) Information Systems – Standard Consent Banner and User Agreement, March 2013 meets the DoD requirements the information system use notification message or banner. DoD Components are automatically compliant with this CCI because they are covered by the DoD level policy, DTM 08-060.</t>
  </si>
  <si>
    <t>AC-8.4</t>
  </si>
  <si>
    <t>002244</t>
  </si>
  <si>
    <t>The organization-defined information system use notification message or banner is to state that information system usage may be monitored, recorded, and subject to audit.</t>
  </si>
  <si>
    <t>DTM 08-060, Policy on Use of Department of Defense (DoD) Information Systems – Standard Consent Banner and User Agreement, March 2013 meets the DoD requirements the information system use notification message or banner. DoD Components are automatically compliant with this CCI because they are covered by the DoD level policy, DTM 08-060</t>
  </si>
  <si>
    <t>AC-8.5</t>
  </si>
  <si>
    <t>002245</t>
  </si>
  <si>
    <t>The organization-defined information system use notification message or banner is to state that unauthorized use of the information system is prohibited and subject to criminal and civil penalties.</t>
  </si>
  <si>
    <t>AC-8.6</t>
  </si>
  <si>
    <t>002246</t>
  </si>
  <si>
    <t>The organization-defined information system use notification message or banner is to state that use of the information system indicates consent to monitoring and recording.</t>
  </si>
  <si>
    <t>AC-8.7</t>
  </si>
  <si>
    <t>000050</t>
  </si>
  <si>
    <t>The information system retains the notification message or banner on the screen until users acknowledge the usage conditions and take explicit actions to log on to or further access.</t>
  </si>
  <si>
    <t>The organization being inspected/assessed configures the information system to  retain the notification message or banner on the screen until users acknowledge the usage conditions and take explicit actions to log on to or further access.  For information system components that have applicable STIGs or SRGs, the organization being inspected/assessed must comply with the STIG/SRG guidance that pertains to CCI 50.
Recommended Compelling Evidence:
1.) Applicable STIG/SRG checks</t>
  </si>
  <si>
    <t>The organization conducting the inspection/assessment examines the information system to ensure the organization being inspected/assessed configures the information system to  retain the notification message or banner on the screen until users acknowledge the usage conditions and take explicit actions to log on to or further access.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50.</t>
  </si>
  <si>
    <t>VMware will ensure the information system retains the notification message or banner on the screen until users acknowledge the usage conditions and take explicit actions to log on to or further access.</t>
  </si>
  <si>
    <t>AC-8.8</t>
  </si>
  <si>
    <t>001384</t>
  </si>
  <si>
    <t>The information system, for publicly accessible systems, displays system use information organization-defined conditions before granting further access.</t>
  </si>
  <si>
    <t>The organization being inspected/assessed configures the information system to display the content of DTM 08-060, "Policy on Use of Department of Defense (DoD) Information Systems - Standard Consent Banner and User Agreement," March 2013  before granting further access for publicly accessible systems   For information system components that have applicable STIGs or SRGs, the organization being inspected/assessed must comply with the STIG/SRG guidance that pertains to CCI 1384.  DoD has defined the conditions as the content of DTM 08-060, "Policy on Use of Department of Defense (DoD) Information Systems - Standard Consent Banner and User Agreement," March 2013.
Recommended Compelling Evidence:
1.) Applicable STIG/SRG checks</t>
  </si>
  <si>
    <t>The organization conducting the inspection/assessment examines the information system to ensure the organization being inspected/assessed configures the information system to  display the content of DTM 08-060, "Policy on Use of Department of Defense (DoD) Information Systems - Standard Consent Banner and User Agreement," March 2013 before granting further access for publicly accessible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1384.  DoD has defined the conditions as the content of DTM 08-060, "Policy on Use of Department of Defense (DoD) Information Systems - Standard Consent Banner and User Agreement," March 2013.</t>
  </si>
  <si>
    <t>VMware will ensure the information system, for publicly accessible systems, displays system use information organization-defined conditions before granting further access.</t>
  </si>
  <si>
    <t>AC-8.9</t>
  </si>
  <si>
    <t>002248</t>
  </si>
  <si>
    <t>The organization defines the conditions of use which are to be displayed to users of the information system before granting further access.</t>
  </si>
  <si>
    <t>DoD has defined the conditions as the content of DTM 08-060, "Policy on Use of Department of Defense (DoD) Information Systems – Standard Consent Banner and User Agreement," March 2013.
Recommended Compelling Evidence:
Automatically compliant</t>
  </si>
  <si>
    <t>The organization being inspected/assessed is automatically compliant with this CCI because they are covered at the DoD level.  DoD has defined the conditions as the content of DTM 08-060, "Policy on Use of Department of Defense (DoD) Information Systems – Standard Consent Banner and User Agreement," March 2013.</t>
  </si>
  <si>
    <t>The organization being inspected/assessed is automatically compliant with this CCI because they are covered at the DoD level. DoD has defined the conditions as the content of DTM 08-060, Policy on Use of Department of Defense (DoD) Information Systems – Standard Consent Banner and User Agreement, March 2013.</t>
  </si>
  <si>
    <t>AC-8.10</t>
  </si>
  <si>
    <t>001385</t>
  </si>
  <si>
    <t>The information system, for publicly accessible systems, displays references, if any, to monitoring that are consistent with privacy accommodations for such systems that generally prohibit those activities.</t>
  </si>
  <si>
    <t>The organization being inspected/assessed configures the information system to display references, if any, to monitoring that are consistent with privacy accommodations for such systems that generally prohibit those activities for publicly accessible systems.  For information system components that have applicable STIGs or SRGs, the organization being inspected/assessed must comply with the STIG/SRG guidance that pertains to CCI 1385.
Recommended Compelling Evidence:
1.) Applicable STIG/SRG checks
2.) Copy of Standard Consent Banner</t>
  </si>
  <si>
    <t>The organization conducting the inspection/assessment examines the information system to ensure the organization being inspected/assessed configures the information system to display references, if any, to monitoring that are consistent with privacy accommodations for such systems that generally prohibit those activities for publicly accessible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1385.</t>
  </si>
  <si>
    <t>Screen capture of warning banner.  Compliant as stated in &lt;Organization&gt; Access Control Plan section 2.8</t>
  </si>
  <si>
    <t>AC-8.11</t>
  </si>
  <si>
    <t>001386</t>
  </si>
  <si>
    <t>The information system for publicly accessible systems displays references, if any, to recording that are consistent with privacy accommodations for such systems that generally prohibit those activities.</t>
  </si>
  <si>
    <t>The organization being inspected/assessed configures the information system to display references, if any, to recording that are consistent with privacy accommodations for such systems that generally prohibit those activities  for publicly accessible systems.  For information system components that have applicable STIGs or SRGs, the organization being inspected/assessed must comply with the STIG/SRG guidance that pertains to CCI 1386.
Recommended Compelling Evidence:
1.) Applicable STIG/SRG checks
2.) Documentation that shows the system is configured to display references, if any, to recording that are consistent with privacy accommodations for such systems that generally prohibit those activities for publicly accessible systems.</t>
  </si>
  <si>
    <t>The organization conducting the inspection/assessment examines the information system to ensure the organization being inspected/assessed configures the information system to display references, if any, to recording that are consistent with privacy accommodations for such systems that generally prohibit those activities  for publicly accessible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1386.</t>
  </si>
  <si>
    <t>AC-8.12</t>
  </si>
  <si>
    <t>001387</t>
  </si>
  <si>
    <t>The information system for publicly accessible systems displays references, if any, to auditing that are consistent with privacy accommodations for such systems that generally prohibit those activities.</t>
  </si>
  <si>
    <t>The organization being inspected/assessed configures the information system to display references, if any, to auditing that are consistent with privacy accommodations for such systems that generally prohibit those activities for publicly accessible systems.  For information system components that have applicable STIGs or SRGs, the organization being inspected/assessed must comply with the STIG/SRG guidance that pertains to CCI 1387.
Recommended Compelling Evidence:
1.) Applicable STIG/SRG checks
2.) Documentation that shows the system is configured to display references, if any, to auditing that are consistent with privacy accommodations for such systems that generally prohibit those activities for publicly accessible systems.</t>
  </si>
  <si>
    <t>The organization conducting the inspection/assessment examines the information system to ensure the organization being inspected/assessed configures the information system to display references, if any, to auditing that are consistent with privacy accommodations for such systems that generally prohibit those activities for publicly accessible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1387.</t>
  </si>
  <si>
    <t>AC-8.13</t>
  </si>
  <si>
    <t>001388</t>
  </si>
  <si>
    <t>The information system, for publicly accessible systems, includes a description of the authorized uses of the system.</t>
  </si>
  <si>
    <t>The organization being inspected/assessed configures the information system to include a description of the authorized uses of the system for publicly accessible systems.  For information system components that have applicable STIGs or SRGs, the organization being inspected/assessed must comply with the STIG/SRG guidance that pertains to CCI 1388.
Recommended Compelling Evidence:
1.) Description of the authorized uses
2.) Applicable STIG/SRG checks
3.) Documentation that shows the system is configured to include a description of the authorized uses of the system for publicly accessible systems.</t>
  </si>
  <si>
    <t>The organization conducting the inspection/assessment examines the information system to ensure the organization being inspected/assessed configures the information system to  include a description of the authorized uses of the system for publicly accessible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1388.</t>
  </si>
  <si>
    <t>AC-10</t>
  </si>
  <si>
    <t>Description:
The information system limits the number of concurrent sessions for each [Assignment: organization-defined account and/or account type] to [Assignment: organization-defined number].
Supplemental Guidance:
Organizations may define the maximum number of concurrent sessions for information system accounts globally, by account type (e.g., privileged user, non-privileged user, domain, specific application), by account, or a combination. For example, organizations may limit the number of concurrent sessions for system administrators or individuals working in particularly sensitive domains or mission-critical applications. This control addresses concurrent sessions for information system accounts and does not address concurrent sessions by single users via multiple system accounts.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concurrent session control; information system design documentation; information system configuration settings and associated documentation; security plan; other relevant documents or records].
Interview: [SELECT FROM: System/network administrators; organizational personnel with information security responsibilities; system developers].
Test: [SELECT FROM: Automated mechanisms implementing access control policy for concurrent session control].</t>
  </si>
  <si>
    <t>AC-10.1</t>
  </si>
  <si>
    <t>000054</t>
  </si>
  <si>
    <t>The information system limits the number of concurrent sessions for each organization-defined account and/or account type to an organization-defined number of sessions.</t>
  </si>
  <si>
    <t>The organization being inspected/assessed configures the information system to limit the number of concurrent sessions for all accounts and/or account types to a number of sessions defined in AC-10, CCI 55.  For information system components that have applicable STIGs or SRGs, the organization being inspected/assessed must comply with the STIG/SRG guidance that pertains to CCI 54.  DoD has defined the account types and/or accounts as all account types and/or accounts.
Recommended Compelling Evidence:
1.) Applicable STIG/SRG checks</t>
  </si>
  <si>
    <t>The organization conducting the inspection/assessment examines the information system to ensure the organization being inspected/assessed configures the information system to limit the number of concurrent sessions for  all accounts and/or account types to a number of sessions defined in AC-10, CCI 55.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54.  DoD has defined the account types and/or accounts as all account types and/or accounts.</t>
  </si>
  <si>
    <t>AC-10.2</t>
  </si>
  <si>
    <t>000055</t>
  </si>
  <si>
    <t>The organization defines the maximum number of concurrent sessions to be allowed for each organization-defined account and/or account type.</t>
  </si>
  <si>
    <t>The organization being inspected/assessed defines and documents the maximum number of concurrent sessions to be allowed for each organization-defined account and/or account type.  The maximum number of concurrent sessions should be defined based upon the systems operational environment and mission needs.  DoD has determined the maximum number is not appropriate to define at the Enterprise level.
Recommended Compelling Evidence:
1.) Signed and dated documentation that defines the maximum number of concurrent sessions to be allowed for each organization-defined account and/or account type.</t>
  </si>
  <si>
    <t>The organization conducting the inspection/assessment obtains and examines the documented maximum number to ensure the organization being inspected/assessed  defines the maximum number of concurrent sessions to be allowed for each organization-defined account and/or account type.  DoD has determined the maximum number is not appropriate to define at the Enterprise level.</t>
  </si>
  <si>
    <t>AC-10.3</t>
  </si>
  <si>
    <t>002252</t>
  </si>
  <si>
    <t>The organization defines the accounts for which the information system will limit the number of concurrent sessions.</t>
  </si>
  <si>
    <t>DoD has defined the account types and/or accounts as all account types and/or accounts.
Recommended Compelling Evidence:
Automatically compliant</t>
  </si>
  <si>
    <t>The organization being inspected/assessed is automatically compliant with this CCI because they are covered at the DoD level.  DoD has defined the account types and/or accounts as all account types and/or accounts.</t>
  </si>
  <si>
    <t>The organization being inspected/assessed is automatically compliant with this CCI because they are covered at the DoD level. DoD has defined the account types and/or accounts as all account types and/or accounts.</t>
  </si>
  <si>
    <t>AC-11</t>
  </si>
  <si>
    <t>Description:
The information system:
a. Prevents further access to the system by initiating a session lock after [Assignment: organization-defined time period] of inactivity or upon receiving a request from a user; and
b. Retains the session lock until the user reestablishes access using established identification and authentication procedures.
Supplemental Guidance:
Session locks are temporary actions taken when users stop work and move away from the immediate vicinity of information systems but do not want to log out because of the temporary nature of their absences. Session locks are implemented where session activities can be determined. This is typically at the operating system level, but can also be at the application level. Session locks are not an acceptable substitute for logging out of information systems, for example, if organizations require users to log out at the end of workdays. Related control: AC-7.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session lock; procedures addressing identification and authentication; information system design documentation; information system configuration settings and associated documentation; security plan; other relevant documents or records].
Interview: [SELECT FROM: System/network administrators; organizational personnel with information security responsibilities; system developers].
Test: [SELECT FROM: Automated mechanisms implementing access control policy for session lock].
Justification to Select: 
Added by Privacy (Confidentiality Impact Level: High) Overlay: This control protects PII from unauthorized access when system users are away from their workstation. Since 2007, OMB has required session lock for remote and mobile devices, a standard which is neither technically nor financially burdensome. Based on risk, many agencies have adopted 15-minute session locks by policy as a best practice.
Control Extension: 
Added by Privacy (Confidentiality Impact Level: High) Overlay: Period of inactivity shall be no more than 30 minutes before session lock occurs for remote and mobile devices and requires user re-authentication. As agencies continue to migrate to laptops and docking stations making clients increasingly mobile, this is a logical extension of that requirement.
Regulatory Statutory Reference: 
Added by Privacy (Confidentiality Impact Level: High) Overlay: 5 U.S.C. Section: 552a(e)(10); OMB M-06-16; OMB M-07-16</t>
  </si>
  <si>
    <t>AC-11.1</t>
  </si>
  <si>
    <t>000058</t>
  </si>
  <si>
    <t>The information system provides the capability for users to directly initiate session lock mechanisms.</t>
  </si>
  <si>
    <t>The organization being inspected/assessed configures the information system to provide the capability for users to directly initiate session lock mechanisms.  For information system components that have applicable STIGs or SRGs, the organization being inspected/assessed must comply with the STIG/SRG guidance that pertains to CCI 58.
Recommended Compelling Evidence:
1.) Applicable STIG/SRG checks
2.) Documentation that shows the system is configured to provide the capability for users to directly initiate session lock mechanisms</t>
  </si>
  <si>
    <t>The organization conducting the inspection/assessment examines the information system to ensure the organization being inspected/assessed configures the information system to provide the capability for users to directly initiate session lock mechanisms.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58.</t>
  </si>
  <si>
    <t xml:space="preserve"> See &lt;Information System&gt; Access Control Plan section 2.11 "Session Lock". Validated with appropriate STIGs</t>
  </si>
  <si>
    <t>AC-11.2</t>
  </si>
  <si>
    <t>000059</t>
  </si>
  <si>
    <t>The organization defines the time period of inactivity after which the information system initiates a session lock.</t>
  </si>
  <si>
    <t>The organization being inspected/assessed is automatically compliant with this CCI because they are covered at the DoD level.  DoD has defined the time period as 15 minutes.</t>
  </si>
  <si>
    <t>AC-11.3</t>
  </si>
  <si>
    <t>000056</t>
  </si>
  <si>
    <t>The information system retains the session lock until the user reestablishes access using established identification and authentication procedures.</t>
  </si>
  <si>
    <t>The organization being inspected/assessed configures the information system to retain the session lock until the user reestablishes access using established identification and authentication procedures.  For information system components that have applicable STIGs or SRGs, the organization being inspected/assessed must comply with the STIG/SRG guidance that pertains to CCI 56.
Recommended Compelling Evidence:
1.) Applicable STIG/SRG checks</t>
  </si>
  <si>
    <t>The organization conducting the inspection/assessment examines the information system to ensure the organization being inspected/assessed configures the information system to retain the session lock until the user reestablishes access using established identification and authentication procedures.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56.</t>
  </si>
  <si>
    <t xml:space="preserve"> See &lt;Information System&gt; Access Control Plan section 2.11 "Session Lock" Validated with appropriate STIGs. </t>
  </si>
  <si>
    <t>AC-11.4</t>
  </si>
  <si>
    <t>000057</t>
  </si>
  <si>
    <t>The information system initiates a session lock after the organization-defined time period of inactivity.</t>
  </si>
  <si>
    <t>The organization being inspected/assessed configures the information system to initiate a session lock after the organization-defined time period defined in CCI 59.
Recommended Compelling Evidence:
1.) Applicable STIG/SRG checks</t>
  </si>
  <si>
    <t>The organization conducting the inspection/assessment examines the information system to ensure the organization being inspected/assessed configures the information system to initiate a session lock after the organization-defined time period defined in CCI 59.</t>
  </si>
  <si>
    <t>&lt;Information System&gt; IS initiates a session lock after a period of 15 minutes of inactivity. Validated with appropriate STIGs.</t>
  </si>
  <si>
    <t>AC-11(1)</t>
  </si>
  <si>
    <t>Description:
The information system conceals, via the session lock, information previously visible on the display with a publicly viewable image.
Supplemental Guidance:
Publicly viewable images can include static or dynamic images, for example, patterns used with screen savers, photographic images, solid colors, clock, battery life indicator, or a blank screen, with the additional caveat that none of the images convey sensitive information.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session lock; display screen with session lock activated; information system design documentation; information system configuration settings and associated documentation; other relevant documents or records].
Interview: [SELECT FROM: System/network administrators; organizational personnel with information security responsibilities; system developers].
Test: [SELECT FROM: Information system session lock mechanisms].</t>
  </si>
  <si>
    <t>AC-11(1).1</t>
  </si>
  <si>
    <t>000060</t>
  </si>
  <si>
    <t>The information system conceals, via the session lock, information previously visible on the display with a publicly viewable image.</t>
  </si>
  <si>
    <t>The organization being inspected/assessed configures the information system to conceal, via the session lock, information previously visible on the display with a publicly viewable image.  For information system components that have applicable STIGs or SRGs, the organization being inspected/assessed must comply with the STIG/SRG guidance that pertains to CCI 60.
Recommended Compelling Evidence:
1.) Signed and dated system security plan (SSP)
2.) Applicable STIG/SRG checks</t>
  </si>
  <si>
    <t>The organization conducting the inspection/assessment examines the information system to ensure the organization being inspected/assessed configures the information system to  conceal, via the session lock, information previously visible on the display with a publicly viewable image.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60.</t>
  </si>
  <si>
    <t xml:space="preserve"> Similar to section 8.0 "Unsuccessful Logon Attempts and Session Control", see &lt;Information System&gt; Access Control Plan section 11.0 "Session Lock". Validated with appropriate STIGs.</t>
  </si>
  <si>
    <t>AC-12</t>
  </si>
  <si>
    <t>Description:
The information system automatically terminates a user session after [Assignment: organization-defined conditions or trigger events requiring session disconnect].
Supplemental Guidance:
This control addresses the termination of user-initiated logical sessions in contrast to SC-10 which addresses the termination of network connections that are associated with communications sessions (i.e., network disconnect). A logical session (for local, network, and remote access) is initiated whenever a user (or process acting on behalf of a user) accesses an organizational information system. Such user sessions can be terminated (and thus terminate user access) without terminating network sessions. Session termination terminates all processes associated with a user's logical session except those processes that are specifically created by the user (i.e., session owner) to continue after the session is terminated. Conditions or trigger events requiring automatic session termination can include, for example, organization-defined periods of user inactivity, targeted responses to certain types of incidents, time-of-day restrictions on information system use. Related controls: SC-10, SC-23.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session termination; information system design documentation; information system configuration settings and associated documentation; list of conditions or trigger events requiring session disconnect; information system audit records; other relevant documents or records].
Interview: [SELECT FROM: System/network administrators; organizational personnel with information security responsibilities; system developers].
Test: [SELECT FROM: Automated mechanisms implementing user session termination].</t>
  </si>
  <si>
    <t>AC-12.1</t>
  </si>
  <si>
    <t>002360</t>
  </si>
  <si>
    <t>The organization defines the conditions or trigger events requiring session disconnect to be employed by the information system when automatically terminating a user session.</t>
  </si>
  <si>
    <t>The organization being inspected/assessed defines and documents the conditions or trigger events requiring session disconnect to be employed by the information system when automatically terminating a user session.   DoD has determined the conditions or trigger events are not appropriate to define at the Enterprise level.
Recommended Compelling Evidence:
1.) Signed and dated system security plan (SSP)
2.) Applicable STIG/SRG checks
3.) Signed and dated documentation that defines the conditions or trigger events requiring session disconnect to be employed by the information system when automatically terminating a user session.</t>
  </si>
  <si>
    <t>The organization conducting the inspection/assessment obtains and examines the documented conditions or trigger events to ensure the organization being inspected/assessed defines the conditions or trigger events requiring session disconnect to be employed by the information system when automatically terminating a user session.   DoD has determined the conditions or trigger events are not appropriate to define at the Enterprise level.</t>
  </si>
  <si>
    <t>AC-12.2</t>
  </si>
  <si>
    <t>002361</t>
  </si>
  <si>
    <t>The information system automatically terminates a user session after organization-defined conditions or trigger events requiring session disconnect.</t>
  </si>
  <si>
    <t>The organization being inspected/assessed configures the information system to automatically terminate a user session after conditions or trigger events requiring session disconnect, as defined in AC-12, CCI 2360.  For information system components that have applicable STIGs or SRGs, the organization being inspected/assessed must comply with the STIG/SRG guidance that pertains to CCI 2361.
Recommended Compelling Evidence:
1.) Signed and dated system security plan (SSP)
2.) Applicable STIG/SRG checks
3.)</t>
  </si>
  <si>
    <t>The organization conducting the inspection/assessment examines the information system to ensure the organization being inspected/assessed configures the information system to automatically terminate a user session after conditions or trigger events requiring session disconnect, as defined in AC-12, CCI 2360.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2361.</t>
  </si>
  <si>
    <t>AC-12(1)</t>
  </si>
  <si>
    <t>Description:
The information system:
(a) Provides a logout capability for user-initiated communications sessions whenever authentication is used to gain access to [Assignment: organization-defined information resources]; and
(b) Displays an explicit logout message to users indicating the reliable termination of authenticated communications sessions.
Supplemental Guidance:
Information resources to which users gain access via authentication include, for example, local workstations, databases, and password-protected websites/web-based services. Logout messages for web page access, for example, can be displayed after authenticated sessions have been terminated. However, for some types of interactive sessions including, for example, file transfer protocol (FTP) sessions, information systems typically send logout messages as final messages prior to terminating sessions.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session termination; user logout messages;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system developers].
Test: [SELECT FROM: Information system session lock mechanisms].</t>
  </si>
  <si>
    <t>AC-12(1).1</t>
  </si>
  <si>
    <t>002362</t>
  </si>
  <si>
    <t>The organization defines the resources requiring information system authentication in order to gain access.</t>
  </si>
  <si>
    <t>DoD has defined the resources as all.
Recommended Compelling Evidence:
Automatically compliant</t>
  </si>
  <si>
    <t>The organization being inspected/assessed is automatically compliant with this CCI because they are covered at the DoD level.  DoD has defined the resources as all.</t>
  </si>
  <si>
    <t>The organization being inspected/assessed is automatically compliant with this CCI because they are covered at the DoD level. DoD has defined the resources as all.</t>
  </si>
  <si>
    <t>AC-12(1).2</t>
  </si>
  <si>
    <t>002363</t>
  </si>
  <si>
    <t>The information system provides a logout capability for user-initiated communications sessions whenever authentication is used to gain access to organization-defined information resources.</t>
  </si>
  <si>
    <t>The organization being inspected/assessed configures the information system to provide a logout capability for user-initiated communications sessions whenever authentication is used to gain access to all information resources.  For information system components that have applicable STIGs or SRGs, the organization being inspected/assessed must comply with the STIG/SRG guidance that pertains to CCI 2363.  DoD has defined the resources as all.
Recommended Compelling Evidence:
1.) Applicable STIG/SRG checks
2.)</t>
  </si>
  <si>
    <t>The organization conducting the inspection/assessment examines the information system to ensure the organization being inspected/assessed configures the information system to provide a logout capability for user-initiated communications sessions whenever authentication is used to gain access to all  information resources.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2363.  DoD has defined the resources as all.</t>
  </si>
  <si>
    <t>VMware will ensure the information system provides a logout capability for user-initiated communications sessions whenever authentication is used to gain access to organization-defined information resources.</t>
  </si>
  <si>
    <t>AC-12(1).3</t>
  </si>
  <si>
    <t>002364</t>
  </si>
  <si>
    <t>The information system displays an explicit logout message to users indicating the reliable termination of authenticated communications sessions.</t>
  </si>
  <si>
    <t>The organization being inspected/assessed configures the information system to display an explicit logout message to users indicating the reliable termination of authenticated communications sessions.  For information system components that have applicable STIGs or SRGs, the organization being inspected/assessed must comply with the STIG/SRG guidance that pertains to CCI 2364.
Recommended Compelling Evidence:
1.) Applicable STIG/SRG checks
2.)</t>
  </si>
  <si>
    <t>The organization conducting the inspection/assessment examines the information system to ensure the organization being inspected/assessed configures the information system to display an explicit logout message to users indicating the reliable termination of authenticated communications sessions.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2364.</t>
  </si>
  <si>
    <t>VMware will ensure the information system displays an explicit logout message to users indicating the reliable termination of authenticated communications sessions.</t>
  </si>
  <si>
    <t>AC-14</t>
  </si>
  <si>
    <t>Description:
The organization:
a. Identifies [Assignment: organization-defined user actions] that can be performed on the information system without identification or authentication consistent with organizational missions/business functions; and
b. Documents and provides supporting rationale in the security plan for the information system, user actions not requiring identification or authentication.
Supplemental Guidance:
This control addresses situations in which organizations determine that no identification or authentication is required in organizational information systems. Organizations may allow a limited number of user actions without identification or authentication including, for example, when individuals access public websites or other publicly accessible federal information systems, when individuals use mobile phones to receive calls, or when facsimiles are received. Organizations also identify actions that normally require identification or authentication but may under certain circumstances (e.g., emergencies), allow identification or authentication mechanisms to be bypassed. Such bypasses may occur, for example, via a software-readable physical switch that commands bypass of the logon functionality and is protected from accidental or unmonitored use. This control does not apply to situations where identification and authentication have already occurred and are not repeated, but rather to situations where identification and authentication have not yet occurred. Organizations may decide that there are no user actions that can be performed on organizational information systems without identification and authentication and thus, the values for assignment statements can be none. Related controls: CP-2, IA-2.
Added by Privacy (Confidentiality Impact Level: High) Overlay: Individual accountability requires the ability to trace (audit) the actions of the user who initiated them when accessing PII. Therefore, un-identified and un-authenticated users shall not access PII. Related Control: AC-2(9)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permitted actions without identification or authentication; information system configuration settings and associated documentation; security plan; list of user actions that can be performed without identification or authentication; information system audit records; other relevant documents or records].
Interview: [SELECT FROM: System/network administrators; organizational personnel with information security responsibilities].
Regulatory Statutory Reference: 
Added by Privacy (Confidentiality Impact Level: High) Overlay: 5 U.S.C. Section: 552a(b); OMB Circular A-130, 7.g. and Appendix III</t>
  </si>
  <si>
    <t>AC-14.1</t>
  </si>
  <si>
    <t>000061</t>
  </si>
  <si>
    <t>The organization identifies and defines organization-defined user actions that can be performed on the information system without identification or authentication consistent with organizational missions/business functions.</t>
  </si>
  <si>
    <t>The organization being inspected/assessed identifies, defines, and documents user actions that can be performed on the information system without identification or authentication consistent with organizational missions/business functions.  DoD has determined the user actions are not appropriate to define at the Enterprise level.
Recommended Compelling Evidence:
1.) Signed and dated documentation that defines the user actions that can be performed on the information system without identification or authentication consistent with organizational missions/business functions.
2.) Applicable STIG/SRG checks</t>
  </si>
  <si>
    <t>The organization conducting the inspection/assessment obtains and examines the documented user actions to ensure the organization being inspected/assessed identifies and defines the user actions that can be performed on the information system without identification and authentication.   DoD has determined the user actions are not appropriate to define at the Enterprise level.</t>
  </si>
  <si>
    <t>AC-14.2</t>
  </si>
  <si>
    <t>000232</t>
  </si>
  <si>
    <t>The organization documents and provides supporting rationale in the security plan for the information system, user actions not requiring identification and authentication.</t>
  </si>
  <si>
    <t>The organization being inspected/assessed  documents supporting rationale in the security plan for the actions defined in AC-14, CCI 61 to not require identification and authentication.
Recommended Compelling Evidence:
1.) Signed and dated documentation that defines the supporting rationale in the security plan for the actions defined in AC-14, CCI 61 to not require identification and authentication.</t>
  </si>
  <si>
    <t>The organization conducting the inspection/assessment obtains and examines the security plan to ensure the organization being inspected/assessed documents the supporting rationale for the actions defined in AC-14, CCI 61 to not require identification and authentication.</t>
  </si>
  <si>
    <t>AC-16</t>
  </si>
  <si>
    <t>Description:
The organization:
a. Provides the means to associate [Assignment: organization-defined types of security attributes] having [Assignment: organization-defined security attribute values] with information in storage, in process, and/or in transmission;
b. Ensures that the security attribute associations are made and retained with the information;
c. Establishes the permitted [Assignment: organization-defined security attributes] for [Assignment: organization-defined information systems]; and
d. Determines the permitted [Assignment: organization-defined values or ranges] for each of the established security attributes.
Supplemental Guidance:
Information is represented internally within information systems using abstractions known as data structures. Internal data structures can represent different types of entities, both active and passive. Active entities, also known as subjects, are typically associated with individuals, devices, or processes acting on behalf of individuals. Passive entities, also known as objects, are typically associated with data structures such as records, buffers, tables, files, inter-process pipes, and communications ports. Security attributes, a form of metadata, are abstractions representing the basic properties or characteristics of active and passive entities with respect to safeguarding information. These attributes may be associated with active entities (i.e., subjects) that have the potential to send or receive information, to cause information to flow among objects, or to change the information system state. These attributes may also be associated with passive entities (i.e., objects) that contain or receive information. The association of security attributes to subjects and objects is referred to as binding and is typically inclusive of setting the attribute value and the attribute type. Security attributes when bound to data/information, enables the enforcement of information security policies for access control and information flow control, either through organizational processes or information system functions or mechanisms. The content or assigned values of security attributes can directly affect the ability of individuals to access organizational information.
Organizations can define the types of attributes needed for selected information systems to support missions/business functions. There is potentially a wide range of values that can be assigned to any given security attribute. Release markings could include, for example, US only, NATO, or NOFORN (not releasable to foreign nationals). By specifying permitted attribute ranges and values, organizations can ensure that the security attribute values are meaningful and relevant. The term security labeling refers to the association of security attributes with subjects and objects represented by internal data structures within organizational information systems, to enable information system-based enforcement of information security policies. Security labels include, for example, access authorizations, data life cycle protection (i.e., encryption and data expiration), nationality, affiliation as contractor, and classification of information in accordance with legal and compliance requirements. The term security marking refers to the association of security attributes with objects in a human-readable form, to enable organizational process-based enforcement of information security policies. The AC-16 base control represents the requirement for user-based attribute association (marking). The enhancements to AC-16 represent additional requirements including information system-based attribute association (labeling). Types of attributes include, for example, classification level for objects and clearance (access authorization) level for subjects. An example of a value for both of these attribute types is Top Secret. Related controls: AC-3, AC-4, AC-6, AC-21, AU-2, AU-10, SC-16, MP-3.
Added by Privacy (Confidentiality Impact Level: High) Overlay: Using the security attributes listed in this control's parameter values section enables cross system functionality and reciprocity through consistent security attribute interpretation. This control supports privacy protections by assigning security attributes that characterize information, devices, or processes (i.e., an "object") as containing PII or associate an organization's mandatory security/privacy training requirement with a user (i.e., a "subject") of an information system containing PII. The terms "Subject" and "Object" are defined in NIST SP 800-53, Rev. 4, Appendix B, Glossary. Security attributes are meta-data about either a subject or an object. Other security attributes may exist for other requirements beyond privacy. If an organization creates security attributes they should be cognizant of the risk associated with including PII in that meta-data. However, PII is not included in the security attributes for the parameter values specified below. Related Controls: AC-2, AC-3, AC-4, AC-4(15), AC-4(18)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the association of security attributes to information in storage, in process, and in transmission;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system developers].
Test: [SELECT FROM: Organizational capability supporting and maintaining the association of security attributes to information in storage, in process, and in transmission].
Justification to Select: 
Added by Privacy (Confidentiality Impact Level: High) Overlay: Implementation of this control provides a technical means to enforce security and privacy policies, e.g., access controls and encryption. Parameter values specified by the Privacy Overlays for this control include meta-data that supports privacy.
Regulatory Statutory Reference: 
Added by Privacy (Confidentiality Impact Level: High) Overlay: 5 U.S.C. Section: 552a(b), (e)(9)-(10); OMB Circular A-130, 7.g. and Appendix III</t>
  </si>
  <si>
    <t>AC-16.1</t>
  </si>
  <si>
    <t>002256</t>
  </si>
  <si>
    <t>The organization defines security attributes having organization-defined types of security attribute values which are associated with information in storage.</t>
  </si>
  <si>
    <t>The organization being inspected/assessed defines and documents the  security attributes having organization-defined types of security attribute values which are associated with information in storage.   DoD has determined the security attributes are not appropriate to define at the Enterprise level.
Recommended Compelling Evidence:
1.) Signed and dated documentation that defines the security attributes having organization-defined types of security attribute values which are associated with information in storage.</t>
  </si>
  <si>
    <t>The organization conducting the inspection/assessment obtains and examines the documented security attributes to ensure the organization being inspected/assessed defines security attributes having organization-defined types of security attribute values which are associated with information in storage.   DoD has determined the security attributes are not appropriate to define at the Enterprise level.</t>
  </si>
  <si>
    <t>AC-16.2</t>
  </si>
  <si>
    <t>002257</t>
  </si>
  <si>
    <t>The organization defines security attributes having organization-defined types of security attribute values which are associated with information in process.</t>
  </si>
  <si>
    <t>The organization being inspected/assessed defines and documents the  security attributes having organization-defined types of security attribute values which are associated with information in process.   DoD has determined the security attributes are not appropriate to define at the Enterprise level.
Recommended Compelling Evidence:
1.) Signed and dated documentation that defines the security attributes having organization-defined types of security attribute values which are associated with information in process.</t>
  </si>
  <si>
    <t>The organization conducting the inspection/assessment obtains and examines the documented security attributes to ensure the organization being inspected/assessed defines security attributes having organization-defined types of security attribute values process.   DoD has determined the security attributes are not appropriate to define at the Enterprise level.</t>
  </si>
  <si>
    <t>AC-16.3</t>
  </si>
  <si>
    <t>002258</t>
  </si>
  <si>
    <t>The organization defines security attributes, having organization-defined types of security attribute values, which are associated with information in transmission.</t>
  </si>
  <si>
    <t>The organization being inspected/assessed defines and documents the  security attributes having organization-defined types of security attribute values which are associated with information in transmission.   DoD has determined the security attributes are not appropriate to define at the Enterprise level.
Recommended Compelling Evidence:
1.) Signed and dated documentation that defines the security attributes having organization-defined types of security attribute values which are associated with information in transmission.</t>
  </si>
  <si>
    <t>The organization conducting the inspection/assessment obtains and examines the documented security attributes to ensure the organization being inspected/assessed defines security attributes having organization-defined types of security attribute values which are associated with information in transmission.   DoD has determined the security attributes are not appropriate to define at the Enterprise level.</t>
  </si>
  <si>
    <t>AC-16.4</t>
  </si>
  <si>
    <t>002259</t>
  </si>
  <si>
    <t>The organization defines security attribute values associated with organization-defined types of security attributes for information in storage.</t>
  </si>
  <si>
    <t>The organization being inspected/assessed defines and documents the  security attributes values associated with organization-defined types of security attributes for information in storage.  DoD has determined the security attribute values are not appropriate to define at the Enterprise level.
Recommended Compelling Evidence:
1.) Signed and dated documentation that defines the security attributes values associated with organization-defined types of security attributes for information in storage.</t>
  </si>
  <si>
    <t>The organization conducting the inspection/assessment obtains and examines the documented security attribute values to ensure the organization being inspected/assessed defines security attribute values associated with organization-defined types of security attributes for information in storage.  DoD has determined the security attribute values are not appropriate to define at the Enterprise level.</t>
  </si>
  <si>
    <t>AC-16.5</t>
  </si>
  <si>
    <t>002260</t>
  </si>
  <si>
    <t>The organization defines security attribute values associated with organization-defined types of security attributes for information in process.</t>
  </si>
  <si>
    <t>The organization being inspected/assessed defines and documents the  security attributes values associated with organization-defined types of security attributes for information in process.  DoD has determined the security attribute values are not appropriate to define at the Enterprise level.
Recommended Compelling Evidence:
1.) Signed and dated documentation that defines the security attributes values associated with organization-defined types of security attributes for information in process.</t>
  </si>
  <si>
    <t>The organization conducting the inspection/assessment obtains and examines the documented security attribute values to ensure the organization being inspected/assessed defines security attribute values associated with organization-defined types of security attributes for information in process.  DoD has determined the security attribute values are not appropriate to define at the Enterprise level.</t>
  </si>
  <si>
    <t>AC-16.6</t>
  </si>
  <si>
    <t>002261</t>
  </si>
  <si>
    <t>The organization defines security attribute values associated with organization-defined types of security attributes for information in transmission.</t>
  </si>
  <si>
    <t>The organization being inspected/assessed defines and documents the  security attributes values associated with organization-defined types of security attributes for information in transmission.  DoD has determined the security attribute values are not appropriate to define at the Enterprise level.
Recommended Compelling Evidence:
1.) Signed and dated documentation that defines the security attributes values associated with organization-defined types of security attributes for information in transmission.</t>
  </si>
  <si>
    <t>The organization conducting the inspection/assessment obtains and examines the documented security attribute values to ensure the organization being inspected/assessed defines security attribute values associated with organization-defined types of security attributes for information in transmission.  DoD has determined the security attribute values are not appropriate to define at the Enterprise level.</t>
  </si>
  <si>
    <t>AC-16.7</t>
  </si>
  <si>
    <t>002262</t>
  </si>
  <si>
    <t>The organization provides the means to associate organization-defined types of security attributes having organization-defined security attribute values with information in storage.</t>
  </si>
  <si>
    <t>The organization being inspected/assessed configures the information system to provide the means to associate types of security attributes in defined in AC-16, CCI 2256 having  security attribute values defined in AC-16, CCI 2259 with information in storage.  For information system components that have applicable STIGs or SRGs, the organization being inspected/assessed must comply with the STIG/SRG guidance that pertains to CCI 2262.
Recommended Compelling Evidence:
1.) Applicable STIG/SRG checks</t>
  </si>
  <si>
    <t>The organization conducting the inspection/assessment examines the information system to ensure the organization being inspected/assessed configures the information system to provide the means to associate types of security attributes in defined in AC-16, CCI 2256 having  security attribute values defined in AC-16, CCI 2259 with information in storage.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2262.</t>
  </si>
  <si>
    <t>VMware will ensure the organization provides the means to associate organization-defined types of security attributes having organization-defined security attribute values with information in storage.</t>
  </si>
  <si>
    <t>AC-16.8</t>
  </si>
  <si>
    <t>002263</t>
  </si>
  <si>
    <t>The organization provides the means to associate organization-defined types of security attributes having organization-defined security attribute values with information in process.</t>
  </si>
  <si>
    <t>The organization being inspected/assessed configures the information system to provide the means to associate types of security attributes in defined in AC-16, CCI 2257 having  security attribute values defined in AC-16, CCI 2260 with information in process.  For information system components that have applicable STIGs or SRGs, the organization being inspected/assessed must comply with the STIG/SRG guidance that pertains to CCI 2263.
Recommended Compelling Evidence:
1.) Applicable STIG/SRG checks</t>
  </si>
  <si>
    <t>The organization conducting the inspection/assessment examines the information system to ensure the organization being inspected/assessed configures the information system to provide the means to associate types of security attributes in defined in AC-16, CCI 2257 having  security attribute values defined in AC-16, CCI 2260 with information in process.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2263.</t>
  </si>
  <si>
    <t>V-254800 - grep -i ValidatingAdmissionWebhook *  Does not  return a result.
kube-apiserver.yaml configuration file includes - --enable-admission-plugins=NodeRestriction but not the required ValidatingAdmissionWebhook
V-254801 -grep -i PodSecurity=true *
No results returned. 
The  /etc/kubernetes/manifests/kube-apiserver.yaml file does not contain the -feature-gates=PodSecurity=true.
This is a finding</t>
  </si>
  <si>
    <t>AC-16.9</t>
  </si>
  <si>
    <t>002264</t>
  </si>
  <si>
    <t>The organization provides the means to associate organization-defined types of security attributes having organization-defined security attribute values with information in transmission.</t>
  </si>
  <si>
    <t>The organization being inspected/assessed configures the information system to provide the means to associate types of security attributes in defined in AC-16, CCI 2258 having  security attribute values defined in AC-16, CCI 2261 with information in transmission.  For information system components that have applicable STIGs or SRGs, the organization being inspected/assessed must comply with the STIG/SRG guidance that pertains to CCI 2264.
Recommended Compelling Evidence:
1.) Applicable STIG/SRG checks</t>
  </si>
  <si>
    <t>The organization conducting the inspection/assessment examines the information system to ensure the organization being inspected/assessed configures the information system to provide the means to associate types of security attributes in defined in AC-16, CCI 2258 having  security attribute values defined in AC-16, CCI 2261 with information in transmission.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2264.</t>
  </si>
  <si>
    <t>AC-16.10</t>
  </si>
  <si>
    <t>002265</t>
  </si>
  <si>
    <t>The organization ensures that the security attribute associations are made with the information.</t>
  </si>
  <si>
    <t>The organization being inspected/assessed documents and implements a process to ensure that the security attribute associations are made with the information.
Recommended Compelling Evidence:
1.) Signed and dated documentation that defines the process to ensure that the security attribute associations are made with the information.</t>
  </si>
  <si>
    <t>The organization conducting the inspection/assessment obtains and examines the documented process to ensure the organization being inspected/assessed ensures that the security attribute associations are made with the information.</t>
  </si>
  <si>
    <t>AC-16.11</t>
  </si>
  <si>
    <t>002266</t>
  </si>
  <si>
    <t>The organization ensures that the security attribute associations are retained with the information.</t>
  </si>
  <si>
    <t>The organization being inspected/assessed documents and implements a process to ensure that the security attribute associations are retained with the information.
Recommended Compelling Evidence:
1.) Signed and dated documentation that defines the process to ensure that the security attribute associations are retained with the information.</t>
  </si>
  <si>
    <t>The organization conducting the inspection/assessment obtains and examines the documented process to ensure the organization being inspected/assessed ensures that the security attribute associations are retained with the information.</t>
  </si>
  <si>
    <t>&lt;Organization Command&gt; is compliant with this CCI IAW with &lt;Organization&gt; Access Control Plan Section 14.0, Security Attributes.</t>
  </si>
  <si>
    <t>AC-16.12</t>
  </si>
  <si>
    <t>002267</t>
  </si>
  <si>
    <t>The organization defines the security attributes that are permitted for organization-defined information systems.</t>
  </si>
  <si>
    <t>DoD has defined the security attributes as the security attributes defined in AC-16, CCIs 2256-2258.
Recommended Compelling Evidence:
Automatically compliant</t>
  </si>
  <si>
    <t>The organization being inspected/assessed is automatically compliant with this CCI because they are covered at the DoD level.  DoD has defined the security attributes as the security attributes defined in AC-16, CCIs 2256-2258.</t>
  </si>
  <si>
    <t>The organization being inspected/assessed is automatically compliant with this CCI because they are covered at the DoD level. DoD has defined the security attributes as the security attributes defined in AC-16, CCIs 2256-2258.</t>
  </si>
  <si>
    <t>AC-16.13</t>
  </si>
  <si>
    <t>002268</t>
  </si>
  <si>
    <t>The organization defines the information systems for which permitted organization-defined attributes are to be established.</t>
  </si>
  <si>
    <t>DoD has defined the information systems as all information systems.
Recommended Compelling Evidence:
Automatically compliant</t>
  </si>
  <si>
    <t>The organization being inspected/assessed is automatically compliant with this CCI because they are covered at the DoD level.  DoD has defined the information systems as all information systems.</t>
  </si>
  <si>
    <t>The organization being inspected/assessed is automatically compliant with this CCI because they are covered at the DoD level. DoD has defined the information systems as all information systems.</t>
  </si>
  <si>
    <t>AC-16.14</t>
  </si>
  <si>
    <t>002269</t>
  </si>
  <si>
    <t>The organization establishes the permitted organization-defined security attributes for organization-defined information systems.</t>
  </si>
  <si>
    <t>The organization being inspected/assessed establishes and documents the permitted security attributes for all information systems as a subset of the security attributes defined in AC-16, CCI 2267.  DoD has defined the information systems as all information systems.
Recommended Compelling Evidence:
1.) Signed and dated documentation that defines the permitted security attributes for all information systems as a subset of the security attributes defined in AC-16, CCI 2267.</t>
  </si>
  <si>
    <t>The organization conducting the inspection/assessment obtains and examines the documented list of permitted security attributes to ensure the organization being inspected/assessed has established the list of  permitted security attributes for all information systems as a subset of the security attributes defined in AC-16, CCI 2267.  DoD has defined the information systems as all information systems.</t>
  </si>
  <si>
    <t>AC-16.15</t>
  </si>
  <si>
    <t>002270</t>
  </si>
  <si>
    <t>The organization defines the values or ranges permitted for each of the established security attributes.</t>
  </si>
  <si>
    <t>DoD has defined the values or ranges as the values defined in AC-16, CCIs 2259-2261.
Recommended Compelling Evidence:
Automatically compliant</t>
  </si>
  <si>
    <t>The organization being inspected/assessed is automatically compliant with this CCI because they are covered at the DoD level.  DoD has defined the values or ranges as the values defined in AC-16, CCIs 2259-2261.</t>
  </si>
  <si>
    <t>The organization being inspected/assessed is automatically compliant with this CCI because they are covered at the DoD level. DoD has defined the values or ranges as the values defined in AC-16, CCIs 2259-2261.</t>
  </si>
  <si>
    <t>AC-16.16</t>
  </si>
  <si>
    <t>002271</t>
  </si>
  <si>
    <t>The organization determines the permitted organization-defined values or ranges for each of the established security attributes.</t>
  </si>
  <si>
    <t>The organization being inspected/assessed establishes and documents the permitted values or ranges for each of the established security attributes as a subset of the values or ranges defined in AC-16, CCI 2270.
Recommended Compelling Evidence:
1.) Signed and dated documentation that defines the permitted values or ranges for each of the established security attributes as a subset of the values or ranges defined in AC-16, CCI 2270.</t>
  </si>
  <si>
    <t>The organization conducting the inspection/assessment obtains and examines the documented permitted values or ranges to ensure the organization being inspected/assessed has established the permitted values or ranges for each of the established security attributes as a subset of the values or ranges defined in AC-16, CCI 2270.</t>
  </si>
  <si>
    <t>AC-16(3)</t>
  </si>
  <si>
    <t>Description:
The information system maintains the association and integrity of [Assignment: organization-defined security attributes] to [Assignment: organization-defined subjects and objects].
Supplemental Guidance:
Maintaining the association and integrity of security attributes to subjects and objects with sufficient assurance helps to ensure that the attribute associations can be used as the basis of automated policy actions. Automated policy actions include, for example, access control decisions or information flow control decisions.
Added by Privacy (Confidentiality Impact Level: High) Overlay: Related Controls: AC-4, AC-4(15), AC-4(18)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the association of security attributes to information; information system design documentation; information system configuration settings and associated documentation; other relevant documents or records].
Interview: [SELECT FROM: Organizational personnel with information security responsibilities; system developers].
Test: [SELECT FROM: Automated mechanisms maintaining association and integrity of security attributes to information].
Justification to Select: 
Added by Privacy (Confidentiality Impact Level: High) Overlay: In an effort to use automated systems controls for PII and PHI objects, such as intrusion detection and key-word detection tools, maintaining the association and integrity of security attributes to subjects and objects can be used as the basis of automated policy actions.
Regulatory Statutory Reference: 
Added by Privacy (Confidentiality Impact Level: High) Overlay: 5 U.S.C. Section: 552a(b) and (e)(10); OMB Circular A-130, 7.g. and Appendix III</t>
  </si>
  <si>
    <t>AC-16(3).1</t>
  </si>
  <si>
    <t>002278</t>
  </si>
  <si>
    <t>The organization defines security attributes for which the association and integrity  to organization-defined subjects and objects is maintained by the information system.</t>
  </si>
  <si>
    <t>he organization being inspected/assessed defines and documents the security attributes for which the association and integrity  to organization-defined subjects and objects is maintained by the information system   DoD has determined the security attributes are not appropriate to define at the Enterprise level.
Recommended Compelling Evidence:
1.) Signed and dated documentation that defines the security attributes for which the association and integrity to organization-defined subjects and objects is maintained by the information system</t>
  </si>
  <si>
    <t>The organization conducting the inspection/assessment obtains and examines the documented security attributes to ensure the organization being inspected/assessed defines the security attributes for which the association and integrity  to organization-defined subjects and objects is maintained by the information system.  DoD has determined the security attributes are not appropriate to define at the Enterprise level.</t>
  </si>
  <si>
    <t>Per examination,&lt;Information System&gt; system security attributes are controlled by end-user and administer privileges. Reference section 3.12 for a list of &lt;Information System&gt; account types with access levels to &lt;Information System&gt; data. See &lt;Information System&gt; Access Control Plan section 14.0 SECURITY ATTRIBUTES</t>
  </si>
  <si>
    <t>AC-16(3).2</t>
  </si>
  <si>
    <t>002279</t>
  </si>
  <si>
    <t>The organization defines subjects for which the association and integrity of organization-defined security attributes is maintained by the information system.</t>
  </si>
  <si>
    <t>The organization being inspected/assessed defines and documents the  subjects for which the association and integrity of organization-defined security attributes is maintained by the information system.  DoD has determined the subjects are not appropriate to define at the Enterprise level.
Recommended Compelling Evidence:
1.) Signed and dated documentation that defines the subjects for which the association and integrity of organization-defined security attributes is maintained by the information system.</t>
  </si>
  <si>
    <t>The organization conducting the inspection/assessment obtains and examines the documented subjects to ensure the organization being inspected/assessed defines the subjects for which the association and integrity of organization-defined security attributes is maintained by the information system.  DoD has determined the subjects are not appropriate to define at the Enterprise level.</t>
  </si>
  <si>
    <t>AC-16(3).3</t>
  </si>
  <si>
    <t>002280</t>
  </si>
  <si>
    <t>The organization defines objects for which the association and integrity of organization-defined security attributes is maintained by the information system.</t>
  </si>
  <si>
    <t>The organization being inspected/assessed defines and documents the  objects for which the association and integrity of organization-defined security attributes is maintained by the information system.  DoD has determined the objects are not appropriate to define at the Enterprise level.
Recommended Compelling Evidence:
1.) Signed and dated documentation that defines the objects for which the association and integrity of organization-defined security attributes is maintained by the information system.</t>
  </si>
  <si>
    <t>The organization conducting the inspection/assessment obtains and examines the documented subjects to ensure the organization being inspected/assessed defines the objects for which the association and integrity of organization-defined security attributes is maintained by the information system.  DoD has determined the objects are not appropriate to define at the Enterprise level.</t>
  </si>
  <si>
    <t>AC-16(3).4</t>
  </si>
  <si>
    <t>002281</t>
  </si>
  <si>
    <t>The information system maintains the association of organization-defined security attributes to organization-defined subjects.</t>
  </si>
  <si>
    <t>The organization being inspected/assessed configures the information system to maintain the association of the security attributes defined in AC-16 (3), CCI 2278 to subjects defined in AC-16 (3), CCI 2279.  For information system components that have applicable STIGs or SRGs, the organization being inspected/assessed must comply with the STIG/SRG guidance that pertains to CCI 2281.
Recommended Compelling Evidence:
1.) Applicable STIG/SRG checks</t>
  </si>
  <si>
    <t>The organization conducting the inspection/assessment examines the information system to ensure the organization being inspected/assessed configures the information system to  maintain the association of the security attributes defined in AC-16 (3), CCI 2278 to subjects defined in AC-16 (3), CCI 2280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2281.</t>
  </si>
  <si>
    <t>AC-16(3).5</t>
  </si>
  <si>
    <t>002282</t>
  </si>
  <si>
    <t>The information system maintains the association of organization-defined security attributes to organization-defined objects.</t>
  </si>
  <si>
    <t>The organization being inspected/assessed configures the information system to maintain the association of the security attributes defined in AC-16 (3), CCI 2278 to objects defined in AC-16 (3), CCI 2280.  For information system components that have applicable STIGs or SRGs, the organization being inspected/assessed must comply with the STIG/SRG guidance that pertains to CCI 2282.
Recommended Compelling Evidence:
1.) Applicable STIG/SRG checks</t>
  </si>
  <si>
    <t>The organization conducting the inspection/assessment examines the information system to ensure the organization being inspected/assessed configures the information system to   maintain the association of the security attributes defined in AC-16 (3), CCI 2278 to objects defined in AC-16 (3), CCI 2280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2282.</t>
  </si>
  <si>
    <t>AC-16(3).6</t>
  </si>
  <si>
    <t>002283</t>
  </si>
  <si>
    <t>The information system maintains the integrity of organization-defined security attributes to organization-defined subjects.</t>
  </si>
  <si>
    <t>The organization being inspected/assessed configures the information system to maintain the integrity of the security attributes defined in AC-16 (3), CCI 2278 to subjects defined in AC-16 (3), CCI 2279.  For information system components that have applicable STIGs or SRGs, the organization being inspected/assessed must comply with the STIG/SRG guidance that pertains to CCI 2283.
Recommended Compelling Evidence:
1.) Applicable STIG/SRG checks</t>
  </si>
  <si>
    <t>The organization conducting the inspection/assessment examines the information system to ensure the organization being inspected/assessed configures the information system to  maintain the integrity of the security attributes defined in AC-16 (3), CCI 2278 to subjects defined in AC-16 (3), CCI 2279.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2283.</t>
  </si>
  <si>
    <t>AC-16(3).7</t>
  </si>
  <si>
    <t>002284</t>
  </si>
  <si>
    <t>The information system maintains the integrity of organization-defined security attributes to organization-defined objects.</t>
  </si>
  <si>
    <t>The organization being inspected/assessed configures the information system to maintain the integrity of the security attributes defined in AC-16 (3), CCI  2278 to objects defined in AC-16 (3), CCI 2280.  For information system components that have applicable STIGs or SRGs, the organization being inspected/assessed must comply with the STIG/SRG guidance that pertains to CCI 2284.
Recommended Compelling Evidence:
1.) Applicable STIG/SRG check</t>
  </si>
  <si>
    <t>The organization conducting the inspection/assessment examines the information system to ensure the organization being inspected/assessed configures the information to maintain the integrity of the security attributes defined in AC-16 (3), CCI  2278 to objects defined in AC-16 (3), CCI 2280.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2284.</t>
  </si>
  <si>
    <t>AC-16(6)</t>
  </si>
  <si>
    <t>Description:
The organization allows personnel to associate, and maintain the association of [Assignment: organization-defined security attributes] with [Assignment: organization-defined subjects and objects] in accordance with [Assignment: organization-defined security policies].
Supplemental Guidance:
This control enhancement requires individual users (as opposed to the information system) to maintain associations of security attributes with subjects and objects.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association of security attributes with subjects and objects; other relevant documents or records].
Interview: [SELECT FROM: Organizational personnel with responsibilities for associating and maintaining association of security attributes with subjects and objects; organizational personnel with information security responsibilities; system developers].
Test: [SELECT FROM: Automated mechanisms supporting associations of security attributes to subjects and objects].</t>
  </si>
  <si>
    <t>AC-16(6).1</t>
  </si>
  <si>
    <t>002291</t>
  </si>
  <si>
    <t>The organization defines the security policies to be followed  by personnel when associating organization-defined security attributes with organization-defined subjects and objects.</t>
  </si>
  <si>
    <t>The organization being inspected/assessed defines and documents the security policies to be followed  by personnel when associating organization-defined security attributes with organization-defined subjects and objects.  DoD has determined the security policies are not appropriate to define at the Enterprise level.
Recommended Compelling Evidence:
1.) Signed and dated documentation that defines the procedure for associating organization-defined security attributes with organization-defined subjects and objects.</t>
  </si>
  <si>
    <t>The organization conducting the inspection/assessment obtains and examines the documented security policies to ensure the organization being inspected/assessed defines the security policies to be followed  by personnel when associating organization-defined security attributes with organization-defined subjects and objects.  DoD has determined the security policies are not appropriate to define at the Enterprise level.</t>
  </si>
  <si>
    <t>At the time of the assessment, the &lt;Information System&gt; team did not provide documentation defining subjects and objects associated with the integrity of security attributes maintained by the information system.</t>
  </si>
  <si>
    <t>AC-16(6).2</t>
  </si>
  <si>
    <t>002292</t>
  </si>
  <si>
    <t>The organization defines the security attributes which are to be associated with organization-defined subjects and objects.</t>
  </si>
  <si>
    <t>The organization being inspected/assessed defines and documents the  security attributes which are to be associated with organization-defined subjects and objects.  DoD has determined the security attributes are not appropriate to define at the Enterprise level.
Recommended Compelling Evidence:
1.) Signed and dated documentation that defines the security attributes which are to be associated with organization-defined subjects and objects.</t>
  </si>
  <si>
    <t>The organization conducting the inspection/assessment obtains and examines the documented security attributes to ensure the organization being inspected/assessed defines the security attributes which are to be associated with organization-defined subjects and objects.  DoD has determined the security attributes are not appropriate to define at the Enterprise level.</t>
  </si>
  <si>
    <t>AC-16(6).3</t>
  </si>
  <si>
    <t>002293</t>
  </si>
  <si>
    <t>The organization defines the subjects to be associated, and that association maintained,  with organization-defined security attributes in accordance with organization-defined security policies.</t>
  </si>
  <si>
    <t>The organization being inspected/assessed defines and documents the subjects to be associated, and that association maintained,  with organization-defined security attributes in accordance with organization-defined security policies.   DoD has determined the subjects are not appropriate to define at the Enterprise level.
Recommended Compelling Evidence:
1.) Signed and dated documentation that defines the subjects to be associated, and that association maintained, with organization-defined security attributes in accordance with organization-defined security policies</t>
  </si>
  <si>
    <t>The organization conducting the inspection/assessment obtains and examines the documented subjects to ensure the organization being inspected/assessed defines the subjects to be associated, and that association maintained,  with organization-defined security attributes in accordance with organization-defined security policies.  DoD has determined the subjects are not appropriate to define at the Enterprise level.</t>
  </si>
  <si>
    <t>AC-16(6).4</t>
  </si>
  <si>
    <t>002294</t>
  </si>
  <si>
    <t>The organization defines the objects to be associated, and that association maintained, with organization-defined security attributes in accordance with organization-defined security policies.</t>
  </si>
  <si>
    <t>The organization being inspected/assessed defines and documents the  objects to be associated, and that association maintained, with organization-defined security attributes in accordance with organization-defined security policies.  DoD has determined the objects are not appropriate to define at the Enterprise level.
Recommended Compelling Evidence:
1.) Signed and dated documentation that defines objects and associates them with organization-defined security attributes in accordance with organization-defined security policies.</t>
  </si>
  <si>
    <t>The organization conducting the inspection/assessment obtains and examines the documented objects to ensure the organization being inspected/assessed defines the objects to be associated, and that association maintained, with organization-defined security attributes in accordance with organization-defined security policies.  DoD has determined the objects are not appropriate to define at the Enterprise level.</t>
  </si>
  <si>
    <t>AC-16(6).5</t>
  </si>
  <si>
    <t>002295</t>
  </si>
  <si>
    <t>The organization allows personnel to associate organization-defined security attributes with organization-defined subjects in accordance with organization-defined security policies.</t>
  </si>
  <si>
    <t>The organization being inspected/assessed  documents and implements a process  requiring personnel to associate security attributes defined in AC-16 (6), CCI 2292 with subjects defined in AC-16 (6), CCI 2293 in accordance with  security policies defined in AC-16 (6), CCI 2291.
Recommended Compelling Evidence:
1.) Signed and dated documentation describes how the site requires personnel to associate security attributes defined in AC-16 (6), CCI 2292 with subjects defined in AC-16 (6), CCI 2293 in accordance with security policies defined in AC-16 (6), CCI 2291.</t>
  </si>
  <si>
    <t>The organization conducting the inspection/assessment obtains and examines the documented process to ensure the organization being inspected/assessed requires personnel to associate security attributes defined in AC-16 (6), CCI 2292 with subjects defined in AC-16 (6), CCI 2293 in accordance with  security policies defined in AC-16 (6), CCI 2291.</t>
  </si>
  <si>
    <t>AC-16(6).6</t>
  </si>
  <si>
    <t>002296</t>
  </si>
  <si>
    <t>The organization allows personnel to associate organization-defined security attributes with organization-defined objects in accordance with organization-defined security policies.</t>
  </si>
  <si>
    <t>The organization being inspected/assessed  documents and implements a process  requiring personnel to associate security attributes defined in AC-16 (6), CCI 2292 with objects defined in AC-16 (6), CCI 2294 in accordance with security policies defined in AC-16 (6), CCI 2291.
Recommended Compelling Evidence:
1.) Signed and dated documentation that describes how the site requires personnel to associate security attributes defined in AC-16 (6), CCI 2292 with objects defined in AC-16 (6), CCI 2294 in accordance with security policies defined in AC-16 (6), CCI 2291.</t>
  </si>
  <si>
    <t>The organization conducting the inspection/assessment obtains and examines the documented process to ensure the organization being inspected/assessed requires personnel to associate security attributes defined in AC-16 (6), CCI 2292 with objects defined in AC-16 (6), CCI 2294 in accordance with security policies defined in AC-16 (6), CCI 2291.</t>
  </si>
  <si>
    <t>AC-16(6).7</t>
  </si>
  <si>
    <t>002297</t>
  </si>
  <si>
    <t>The organization allows personnel to maintain the association of organization-defined security attributes with organization-defined subjects in accordance with organization-defined security policies.</t>
  </si>
  <si>
    <t>The organization being inspected/assessed  documents and implements a process  requiring personnel to maintain the association of security attributes defined in AC-16 (6), CCI 2292 with subjects defined in AC-16 (6), CCI 2293 in accordance with  security policies defined in AC-16 (6), CCI 2291.
Recommended Compelling Evidence:
1.) Signed and dated documentation that describes how the site requires personnel to maintain the association of security attributes defined in AC-16 (6), CCI 2292 with subjects defined in AC-16 (6), CCI 2293 in accordance with security policies defined in AC-16 (6), CCI 2291.</t>
  </si>
  <si>
    <t>The organization conducting the inspection/assessment obtains and examines the documented process to ensure the organization being inspected/assessed requires personnel to maintain the association of security attributes defined in AC-16 (6), CCI 2292 with subjects defined in AC-16 (6), CCI 2293 in accordance with  security policies defined in AC-16 (6), CCI 2291.</t>
  </si>
  <si>
    <t>AC-16(6).8</t>
  </si>
  <si>
    <t>002298</t>
  </si>
  <si>
    <t>The organization allows personnel to maintain the association of organization-defined security attributes with organization-defined objects in accordance with organization-defined security policies.</t>
  </si>
  <si>
    <t>The organization being inspected/assessed  documents and implements a process  requiring personnel to  maintain the association of security attributes defined in AC-16 (6), CCI 2292 with objects defined in AC-16 (6), CCI 2294 in accordance with  security policies defined in AC-16 (6), CCI 2291.
Recommended Compelling Evidence:
1.) Signed and dated documentation that describes how the site requires personnel to maintain the association of security attributes defined in AC-16 (6), CCI 2292 with objects defined in AC-16 (6), CCI 2294 in accordance with security policies defined in AC-16 (6), CCI 2291.</t>
  </si>
  <si>
    <t>The organization conducting the inspection/assessment obtains and examines the documented process to ensure the organization being inspected/assessed requires personnel to  maintain the association of security attributes defined in AC-16 (6), CCI 2292 with objects defined in AC-16 (6), CCI 2294 in accordance with  security policies defined in AC-16 (6), CCI 2291.</t>
  </si>
  <si>
    <t>AC-17</t>
  </si>
  <si>
    <t>Description:
The organization
a. Establishes and documents usage restrictions, configuration/connection requirements, and implementation guidance for each type of remote access allowed; and
b. Authorizes remote access to the information system prior to allowing such connections.
Supplemental Guidance:
Remote access is access to organizational information systems by users (or processes acting on behalf of users) communicating through external networks (e.g., the Internet). Remote access methods include, for example, dial-up, broadband, and wireless. Organizations often employ encrypted virtual private networks (VPNs) to enhance confidentiality and integrity over remote connections. The use of encrypted VPNs does not make the access non-remote; however, the use of VPNs, when adequately provisioned with appropriate security controls (e.g., employing appropriate encryption techniques for confidentiality and integrity protection) may provide sufficient assurance to the organization that it can effectively treat such connections as internal networks. Still, VPN connections traverse external networks, and the encrypted VPN does not enhance the availability of remote connections. Also, VPNs with encrypted tunnels can affect the organizational capability to adequately monitor network communications traffic for malicious code. Remote access controls apply to information systems other than public web servers or systems designed for public access. This control addresses authorization prior to allowing remote access without specifying the formats for such authorization. While organizations may use interconnection security agreements to authorize remote access connections, such agreements are not required by this control. Enforcing access restrictions for remote connections is addressed in AC-3. Related controls: AC-2, AC-3, AC-18, AC-19, AC-20, CA-3, CA-7, CM-8, IA-2, IA-3, IA-8, MA-4, PE-17, PL-4, SC-10, SI-4.
Added by Privacy (Confidentiality Impact Level: High) Overlay: Allow remote access to PII only with two-factor authentication where one of the factors is provided by a device separate from the computer gaining access.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remote access implementation and usage (including restrictions); configuration management plan; security plan; information system configuration settings and associated documentation; remote access authorizations; information system audit records; other relevant documents or records].
Interview: [SELECT FROM: Organizational personnel with responsibilities for managing remote access connections; system/network administrators; organizational personnel with information security responsibilities].
Test: [SELECT FROM: Remote access management capability for the information system].
Justification to Select: 
Added by Privacy (Confidentiality Impact Level: High) Overlay: Limiting access to PII from remote networks and/or restricting activities that can be conducted with PII remotely reduces the risk of intentional and unintentional disclosures of PII that may not exist on an internal network.
Regulatory Statutory Reference: 
Added by Privacy (Confidentiality Impact Level: High) Overlay: OMB M-06-16; OMB M-07-16</t>
  </si>
  <si>
    <t>AC-17.1</t>
  </si>
  <si>
    <t>000063</t>
  </si>
  <si>
    <t>The organization defines allowed methods of remote access to the information system.</t>
  </si>
  <si>
    <t>The organization being inspected/assessed defines and documents the allowed methods of remote access to the information system.  The methods should be defined IAW ports, protocols, and service requirements, as well as access control requirements for any STIGs applicable to the technology in use.  DoD has determined the allowed methods of remote access are not appropriate to define at the Enterprise level.
Recommended Compelling Evidence:
1.) Signed and dated access control policy
2.) Sampling of individuals that have received remote-access training
3.) Signed user agreements pertaining to remote access
3.) Documents that outline how both users and administrators will gain access, including network diagram that identifies remote-access capability.</t>
  </si>
  <si>
    <t>The organization conducting the inspection/assessment obtains and examines the documented methods to ensure the organization being inspected/assessed defines allowed methods of remote access to the information system.  DoD has determined the allowed methods of remote access are not appropriate to define at the Enterprise level.</t>
  </si>
  <si>
    <t>AC-17.2</t>
  </si>
  <si>
    <t>002310</t>
  </si>
  <si>
    <t>The organization establishes and documents usage restrictions for each type of remote access allowed.</t>
  </si>
  <si>
    <t>The organization being inspected/assessed establishes and documents usage restrictions for each type of remote access allowed.
Recommended Compelling Evidence:
1.) Signed and dated Access Control Policy
2.) Signed and dated Access Control Lists (ACL's) on the remote device(s).
3.) Most current Network topology diagram
4.) Signed and dated Standard user agreements.
5.) Signed and dated Privileged user agreement.
6.) Documentation that establishes and documents usage restrictions for each type of remote access allowed.</t>
  </si>
  <si>
    <t>The organization conducting the inspection/assessment obtains and examines the documented usage restrictions to ensure the organization being inspected/assessed  establishes and documents usage restrictions for each type of remote access allowed.</t>
  </si>
  <si>
    <t>AC-17.3</t>
  </si>
  <si>
    <t>002311</t>
  </si>
  <si>
    <t>The organization establishes and documents configuration/connection requirements for each type of remote access allowed.</t>
  </si>
  <si>
    <t>The organization being inspected/assessed establishes and documents configuration/connection requirements for each type of remote access allowed.
Recommended Compelling Evidence:
1.) Signed and dated Access Control Policy
2.) Signed and dated Access Control Lists (ACL's) on the remote device(s).
3.) Most current Network topology diagram
4.) Documentation that establishes and documents configuration/connection requirements for each type of remote access allowed.</t>
  </si>
  <si>
    <t>The organization conducting the inspection/assessment obtains and examines the documented requirements to ensure the organization being inspected/assessed  establishes and documents configuration/connection requirements for each type of remote access allowed.</t>
  </si>
  <si>
    <t>AC-17.4</t>
  </si>
  <si>
    <t>002312</t>
  </si>
  <si>
    <t>The organization establishes and documents implementation guidance for each type of remote access allowed.</t>
  </si>
  <si>
    <t>The organization being inspected/assessed establishes and documents implementation guidance for each type of remote access allowed.
Recommended Compelling Evidence:
1.) Signed and dated Access Control Policy
2.) Most current Network topology diagram
3.) Signed and dated Standard user agreements.
4.) Signed and dated Privileged user agreement.
5.) Documentation that establishes and documents implementation guidance for each type of remote access allowed.</t>
  </si>
  <si>
    <t>The organization conducting the inspection/assessment obtains and examines the documented implementation guidance to ensure the organization being inspected/assessed establishes and documents implementation guidance for each type of remote access allowed.</t>
  </si>
  <si>
    <t>AC-17.5</t>
  </si>
  <si>
    <t>000065</t>
  </si>
  <si>
    <t>The organization authorizes remote access to the information system prior to allowing such connections</t>
  </si>
  <si>
    <t>The organization being inspected/assessed authorizes remote access to the information system prior to allowing such connections.  The organization must maintain an audit trail of authorizations.
Recommended Compelling Evidence:
1.) Signed and dated Access Control Policy (ACL's).
2.) Signed and dated SSP.
3.) Signed and dated Standard user agreements.
4.) Signed and dated Privileged user agreement.
5.) Site's audit trail of authorizations that shows/describes authorizing remote access to the information system prior to allowing such connections.</t>
  </si>
  <si>
    <t>The organization conducting the inspection/assessment obtains and examines the audit trail of authorizations to ensure the organization being inspected/assessed authorizes remote access to the information system prior to allowing such connections.</t>
  </si>
  <si>
    <t>Remote direct access to the system is prohibited by both policy and implementation.  All access is via "jump box" or other internal method.</t>
  </si>
  <si>
    <t>AC-17(1)</t>
  </si>
  <si>
    <t>Description:
The information system monitors and controls remote access methods.
Supplemental Guidance:
Automated monitoring and control of remote access sessions allows organizations to detect cyber attacks and also ensure ongoing compliance with remote access policies by auditing connection activities of remote users on a variety of information system components (e.g., servers, workstations, notebook computers, smart phones, and tablets). Related controls: AU-2, AU-12.
Added by Privacy (Confidentiality Impact Level: High) Overlay: Audit all remote access to, and actions on, resources containing PII. Related Control: AU-2.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remote access to the information system; information system design documentation; information system configuration settings and associated documentation; information system audit records; information system monitoring records; other relevant documents or records].
Interview: [SELECT FROM: System/network administrators; organizational personnel with information security responsibilities; system developers].
Test: [SELECT FROM: Automated mechanisms monitoring and controlling remote access methods].
Justification to Select: 
Added by Privacy (Confidentiality Impact Level: High) Overlay: Auditing remote access ensures unauthorized connections to information systems containing PII can be detected across all information system platforms (e.g., servers, mobile devices, work stations).
Regulatory Statutory Reference: 
Added by Privacy (Confidentiality Impact Level: High) Overlay: OMB M-06-16; OMB M-07-16</t>
  </si>
  <si>
    <t>AC-17(1).1</t>
  </si>
  <si>
    <t>000067</t>
  </si>
  <si>
    <t>The information system monitors remote access methods.</t>
  </si>
  <si>
    <t>The organization being inspected/assessed configures the information system to monitor remote access methods.  For information system components that have applicable STIGs or SRGs, the organization being inspected/assessed must comply with the STIG/SRG guidance that pertains to CCI 67.
Recommended Compelling Evidence:
1.) Log files that record remote access and blocks
2.) Applicable STIG/SRG checks</t>
  </si>
  <si>
    <t>The organization conducting the inspection/assessment examines the information system to ensure the organization being inspected/assessed configures the information system to monitor remote access methods.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67.</t>
  </si>
  <si>
    <t>V-238324 - grep -E -r '^(auth,authpriv\.\*|daemon\.\*)' /etc/rsyslog.*
/etc/rsyslog.d/50-default.conf:auth,authpriv.*                  /var/log/auth.log
daemon.notice                   -/var/log/daemon.log
daemon.* is not configured, this is a finding</t>
  </si>
  <si>
    <t>V-238324 - grep -E -r '^(auth,authpriv\.\*|daemon\.\*)' /etc/rsyslog.*
/etc/rsyslog.d/50-default.conf:auth,authpriv.*                  /var/log/auth.log
daemon.notice                   -/var/log/daemon.log
daemon.* is not configured, this is a finding per STIG results</t>
  </si>
  <si>
    <t>AC-17(1).2</t>
  </si>
  <si>
    <t>002314</t>
  </si>
  <si>
    <t>The information system controls remote access methods.</t>
  </si>
  <si>
    <t>The organization being inspected/assessed configures the information system to control remote access methods.  For information system components that have applicable STIGs or SRGs, the organization being inspected/assessed must comply with the STIG/SRG guidance that pertains to CCI 2314.
Recommended Compelling Evidence:
1.) Log files that record remote access and blocks
2.) Applicable STIG/SRG checks</t>
  </si>
  <si>
    <t>The organization conducting the inspection/assessment examines the information system to ensure the organization being inspected/assessed configures the information system to control remote access methods.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2314.</t>
  </si>
  <si>
    <t>See the &lt;Information System&gt; Access Control Plan section 2.17.. Validated with appropriate STIGs.</t>
  </si>
  <si>
    <t>Remote direct access to the system is prohibited by both policy and implementation. All access is via "jump box" or other internal method. Updated scans will be provided IAW the POA&amp;M which will validate the compliance status.</t>
  </si>
  <si>
    <t>AC-17(2)</t>
  </si>
  <si>
    <t>Description:
The information system implements cryptographic mechanisms to protect the confidentiality and integrity of remote access sessions.
Supplemental Guidance:
The encryption strength of mechanism is selected based on the security categorization of the information. Related controls: SC-8, SC-12, SC-13.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remote access to the information system; information system design documentation; information system configuration settings and associated documentation; cryptographic mechanisms and associated configuration documentation; information system audit records; other relevant documents or records].
Interview: [SELECT FROM: System/network administrators; organizational personnel with information security responsibilities; system developers].
Test: [SELECT FROM: Cryptographic mechanisms protecting confidentiality and integrity of remote access sessions].
Justification to Select: 
Added by Privacy (Confidentiality Impact Level: High) Overlay: Encrypting remote sessions protects the confidentiality and integrity of PII.
Regulatory Statutory Reference: 
Added by Privacy (Confidentiality Impact Level: High) Overlay: OMB M-06-16, Step 3</t>
  </si>
  <si>
    <t>AC-17(2).1</t>
  </si>
  <si>
    <t>000068</t>
  </si>
  <si>
    <t>The information system implements cryptographic mechanisms to protect the confidentiality of remote access sessions.</t>
  </si>
  <si>
    <t>The organization being inspected/assessed configures the information system to  implement cryptographic mechanisms to protect the confidentiality of remote access sessions.  For information system components that have applicable STIGs or SRGs, the organization being inspected/assessed must comply with the STIG/SRG guidance that pertains to CCI 68.
Recommended Compelling Evidence:
1.) Applicable STIG/SRG checks</t>
  </si>
  <si>
    <t>The organization conducting the inspection/assessment examines the information system to ensure the organization being inspected/assessed configures the information system to  implement cryptographic mechanisms to protect the confidentiality of remote access sessions.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68.</t>
  </si>
  <si>
    <t>Encryption enforced through all communications; ref the &lt;Information System&gt; Access Control Plan section 2.17 and Network Architecture Diagram. Validated with appropriate STIGs.</t>
  </si>
  <si>
    <t>At the time of the assessment, the &lt;Information System&gt; Microsoft Internet Information Services (IIS) 8.5 Site was not configure to only accept Secure Socket Layer (SSL) connections when authentication is required.</t>
  </si>
  <si>
    <t>AC-17(2).2</t>
  </si>
  <si>
    <t>001453</t>
  </si>
  <si>
    <t>The information system implements cryptographic mechanisms to protect the integrity of remote access sessions.</t>
  </si>
  <si>
    <t>The organization being inspected/assessed configures the information system to  implement cryptographic mechanisms to protect the integrity of remote access sessions.  For information system components that have applicable STIGs or SRGs, the organization being inspected/assessed must comply with the STIG/SRG guidance that pertains to CCI 1453.
Recommended Compelling Evidence:
1.) Applicable STIG/SRG checks</t>
  </si>
  <si>
    <t>The organization conducting the inspection/assessment examines the information system to ensure the organization being inspected/assessed configures the information system to  implement cryptographic mechanisms to protect the integrity of remote access sessions.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1453.</t>
  </si>
  <si>
    <t>Encryption enforced through all communications; ref the &lt;Information System&gt; Access Control Plan section 2.17 and Network Architecture Diagram.Validated with appropriate STIGs.</t>
  </si>
  <si>
    <t>At the time of the assessment, the &lt;Information System&gt; Microsoft Internet Information Services (IIS) 8.5 Server did not have a National Institute of Standards and Technology (NIST) Federal Information Processing Standard (FIPS)-validated cryptography implemented.</t>
  </si>
  <si>
    <t>AC-17(3)</t>
  </si>
  <si>
    <t>Description:
The information system routes all remote accesses through [Assignment: organization-defined number] managed network access control points.
Supplemental Guidance:
Limiting the number of access control points for remote accesses reduces the attack surface for organizations. Organizations consider the Trusted Internet Connections (TIC) initiative requirements for external network connections. Related control: SC-7.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remote access to the information system; information system design documentation; list of all managed network access control points; information system configuration settings and associated documentation; information system audit records; other relevant documents or records].
Interview: [SELECT FROM: System/network administrators; organizational personnel with information security responsibilities].
Test: [SELECT FROM: Automated mechanisms routing all remote accesses through managed network access control points].</t>
  </si>
  <si>
    <t>AC-17(3).1</t>
  </si>
  <si>
    <t>000069</t>
  </si>
  <si>
    <t>The information system routes all remote accesses through organization-defined number managed network access control points.</t>
  </si>
  <si>
    <t>The organization being inspected/assessed configures the information system to route all remote accesses through the number  of managed network access control points defined in AC-17 (3), CCI 2315.  For information system components that have applicable STIGs or SRGs, the organization being inspected/assessed must comply with the STIG/SRG guidance that pertains to CCI 69.
Recommended Compelling Evidence:
1.) Applicable STIG/SRG checks
2.) Signed and dated network flow chart, network diagram, hardware inventory sheet and/or other document that will list all remote access points.</t>
  </si>
  <si>
    <t>The organization conducting the inspection/assessment examines the information system to ensure the organization being inspected/assessed configures the information system to  route all remote accesses through the number  of managed network access control points defined in AC-17 (3), CCI 2315.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69.</t>
  </si>
  <si>
    <t>This control is provided via the SCCA agreement with DISA to provide services to the &lt;Information System&gt;. The control is met by The CAP  routes all remote accesses through a limited number of managed access control points.</t>
  </si>
  <si>
    <t>AC-17(3).2</t>
  </si>
  <si>
    <t>001561</t>
  </si>
  <si>
    <t>The organization defines managed access control points for remote access to the information system.</t>
  </si>
  <si>
    <t>The organization being inspected/assessed defines and documents managed access control points for remote access to the information system.
Recommended Compelling Evidence:
1.) Signed and dated documentation (ex. network flow chart, network diagram, hardware inventory sheet and/or other document that will list all remote access points) that defines managed access control points for remote access to the information system.</t>
  </si>
  <si>
    <t>The organization conducting the inspection/assessment obtains and examines the documented managed access points to ensure the organization being inspected/assessed defines managed access control points for remote access to the information system.</t>
  </si>
  <si>
    <t>AC-17(3).3</t>
  </si>
  <si>
    <t>002315</t>
  </si>
  <si>
    <t>The organization defines the number of managed network access control points through which the information system routes all remote access.</t>
  </si>
  <si>
    <t>The organization being inspected/assessed defines and documents the number of managed network access control points through which the information system routes all remote access.  DoD has determined the number is not appropriate to define at the Enterprise level.
Recommended Compelling Evidence:
1.) Signed and dated documentation (ex. network flow chart, network diagram, hardware inventory sheet and/or other document that will list all remote access points) that defines the number of managed network access control points through which the information system routes all remote access.</t>
  </si>
  <si>
    <t>The organization conducting the inspection/assessment obtains and examines the documented number to ensure the organization being inspected/assessed defines the number of managed network access control points through which the information system routes all remote access.   DoD has determined the number is not appropriate to define at the Enterprise level.</t>
  </si>
  <si>
    <t>AC-17(4)</t>
  </si>
  <si>
    <t>Description:
The organization:
(a) Authorizes the execution of privileged commands and access to security-relevant information via remote access only for [Assignment: organization-defined needs]; and
(b) Documents the rationale for such access in the security plan for the information system.
Supplemental Guidance:
Related control: AC-6.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remote access to the information system; information system configuration settings and associated documentation; security plan; information system audit records; other relevant documents or records].
Interview: [SELECT FROM: System/network administrators; organizational personnel with information security responsibilities].
Test: [SELECT FROM: Automated mechanisms implementing remote access management].</t>
  </si>
  <si>
    <t>AC-17(4).1</t>
  </si>
  <si>
    <t>000070</t>
  </si>
  <si>
    <t>The organization authorizes the execution of privileged commands via remote access only for organization-defined needs.</t>
  </si>
  <si>
    <t>The organization being inspected/assessed authorizes the execution of privileged commands via remote access only for needs defined in AC-17 (4), CCI 2317.  The organization being inspected/assessed maintains an audit trail of authorizations.
Recommended Compelling Evidence:
1.) Signed and dated Access Control Policy
2.) Signed and dated system security plan (SSP)
3.) Signed and dated privileged user agreement.
4.) Site's audit trail of authorizations that shows/describes how the site authorizes the execution of privileged commands via remote access only for needs defined in AC-17 (4), CCI 2317.</t>
  </si>
  <si>
    <t>The organization conducting the inspection/assessment obtains and examines the audit trail of authorizations to ensure the organization being inspected/assessed authorizes the execution of privileged commands via remote access only for needs defined in AC-17 (4), CCI 2317.</t>
  </si>
  <si>
    <t>AC-17(4).2</t>
  </si>
  <si>
    <t>002316</t>
  </si>
  <si>
    <t>The organization authorizes the access to security-relevant information via remote access only for organization-defined needs.</t>
  </si>
  <si>
    <t>The organization being inspected/assessed authorizes the access to security-relevant information via remote access only for needs defined in AC-17 (4), CCI 2318.  The organization being inspected/assessed maintains an audit trail of authorizations.
Recommended Compelling Evidence:
1.) Signed and dated Access Control Policy
2.) Signed and dated system security plan (SSP)
3.) Signed and dated privileged user agreement.
4.) Site's audit trail of authorizations that shows/describes how the site authorizes the access to security-relevant information via remote access only for needs defined in AC-17 (4), CCI 2318.</t>
  </si>
  <si>
    <t>The organization conducting the inspection/assessment obtains and examines the audit trail of authorizations to ensure the organization being inspected/assessed authorizes the access to security-relevant information via remote access only for needs defined in AC-17 (4), CCI 2318.</t>
  </si>
  <si>
    <t>AC-17(4).3</t>
  </si>
  <si>
    <t>002317</t>
  </si>
  <si>
    <t>The organization defines the operational needs when the execution of privileged commands via remote access is to be authorized.</t>
  </si>
  <si>
    <t>The organization being inspected/assessed defines and documents the operational needs when the execution of privileged commands via remote access is to be authorized.  DoD has determined the operational needs are not appropriate to define at the Enterprise level.
Recommended Compelling Evidence:
1.) Signed and dated access control policy, which defines the operational needs when the execution of privileged commands via remote access is to be authorized.
2.) Signed and dated system security plan (SSP)
3.) Signed and dated privileged user agreement</t>
  </si>
  <si>
    <t>The organization conducting the inspection/assessment obtains and examines the documented operational needs to ensure the organization being inspected/assessed defines the operational needs when the execution of privileged commands via remote access is to be authorized.  DoD has determined the operational needs are not appropriate to define at the Enterprise level.</t>
  </si>
  <si>
    <t>AC-17(4).4</t>
  </si>
  <si>
    <t>002318</t>
  </si>
  <si>
    <t>The organization defines the operational needs when access to security-relevant information via remote access is to be authorized.</t>
  </si>
  <si>
    <t>The organization being inspected/assessed defines and documents the operational needs when access to security-relevant information via remote access is to be authorized.  DoD has determined the operational needs are not appropriate to define at the Enterprise level.
Recommended Compelling Evidence:
1.) Signed and dated access control policy, which defines the operational needs when access to security-relevant information via remote access is to be authorized.
2.) Signed and dated system security plan (SSP)
3.) Signed and dated privileged user agreement</t>
  </si>
  <si>
    <t>The organization conducting the inspection/assessment obtains and examines the documented operational needs to ensure the organization being inspected/assessed defines the operational needs when access to security-relevant information via remote access is to be authorized.  DoD has determined the operational needs are not appropriate to define at the Enterprise level.</t>
  </si>
  <si>
    <t>AC-17(4).5</t>
  </si>
  <si>
    <t>002319</t>
  </si>
  <si>
    <t>The organization documents in the security plan for the information system the rationale for authorization of the execution of privilege commands via remote access.</t>
  </si>
  <si>
    <t>The organization being inspected/assessed documents in the security plan for the information system the rationale for authorization of the execution of privilege commands via remote access.
Recommended Compelling Evidence:
1.) Signed and dated system security plan (SSP) that documents and identifies the rationale for authorization of the execution of privilege commands via remote access.</t>
  </si>
  <si>
    <t>The organization conducting the inspection/assessment obtains and examines the security plan to ensure the organization being inspected/assessed documents in the security plan for the information system the rationale for authorization of the execution of privilege commands via remote access.</t>
  </si>
  <si>
    <t>AC-17(4).6</t>
  </si>
  <si>
    <t>002320</t>
  </si>
  <si>
    <t>The organization documents in the security plan for the information system the rationale for authorization of access to security-relevant information via remote access.</t>
  </si>
  <si>
    <t>The organization being inspected/assessed documents in the security plan for the information system the rationale for authorization of access to security-relevant information via remote access.
Recommended Compelling Evidence:
1.) Signed and dated system security plan (SSP) that documents and identifies the rationale for authorization of access to security-relevant information via remote access.</t>
  </si>
  <si>
    <t>The organization conducting the inspection/assessment obtains and examines the security plan to ensure the organization being inspected/assessed documents in the security plan for the information system the rationale for authorization of access to security-relevant information via remote access.</t>
  </si>
  <si>
    <t>AC-17(6)</t>
  </si>
  <si>
    <t>Description:
The organization ensures that users protect information about remote access mechanisms from unauthorized use and disclosure.
Supplemental Guidance:
Related controls: AT-2, AT-3, PS-6.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remote access to the information system; other relevant documents or records].
Interview: [SELECT FROM: Organizational personnel with responsibilities for implementing or monitoring remote access to the information system; information system users with knowledge of information about remote access mechanisms; organizational personnel with information security responsibilities].</t>
  </si>
  <si>
    <t>AC-17(6).1</t>
  </si>
  <si>
    <t>000072</t>
  </si>
  <si>
    <t>The organization ensures that users protect information about remote access mechanisms from unauthorized use and disclosure.</t>
  </si>
  <si>
    <t>The organization being inspected/assessed implements and documents a process to ensure that users protect information about remote access mechanisms from unauthorized use and disclosure.
Recommended Compelling Evidence:
1.) Signed and dated access control policy.
2.) Signed and dated system security plan (SSP).
3.) Signed and dated privileged user agreement, which defines a process of how the site ensures that users protect information about remote access mechanisms from unauthorized use and disclosure.</t>
  </si>
  <si>
    <t>The organization conducting the inspection/assessment obtains and examines the documented process to ensure that the organization being inspected/assessed ensures that users protect information about remote access mechanisms from unauthorized use and disclosure.</t>
  </si>
  <si>
    <t>The organization being inspected/assessed is automatically compliant with this CCI. AR 25-2, Chapter 2, Army Acceptable Use Policy, Army Privileged Access Agreement, DA PAM 25-2-6, Chapters 5 and 7 and DA PAM 25-2-13, Chapter 3 requires users to protect information about remote access mechanisms from unauthorized use and disclosure.</t>
  </si>
  <si>
    <t>AC-17(9)</t>
  </si>
  <si>
    <t>Description:
The organization provides the capability to expeditiously disconnect or disable remote access to the information system within [Assignment: organization-defined time period].
Supplemental Guidance:
This control enhancement requires organizations to have the capability to rapidly disconnect current users remotely accessing the information system and/or disable further remote access. The speed of disconnect or disablement varies based on the criticality of missions/business functions and the need to eliminate immediate or future remote access to organizational information systems.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disconnecting or disabling remote access to the information system; information system design documentation; information system configuration settings and associated documentation; security plan, information system audit records; other relevant documents or records].
Interview: [SELECT FROM: System/network administrators; organizational personnel with information security responsibilities; system developers].
Test: [SELECT FROM: Automated mechanisms implementing capability to disconnect or disable remote access to information system].</t>
  </si>
  <si>
    <t>AC-17(9).1</t>
  </si>
  <si>
    <t>002321</t>
  </si>
  <si>
    <t>The organization defines the time period within which it disconnects or disables remote access to the information system.</t>
  </si>
  <si>
    <t>DoD has defined the time period as immediately.
Recommended Compelling Evidence:
Automatically compliant</t>
  </si>
  <si>
    <t>The organization being inspected/assessed is automatically compliant with this CCI because they are covered at the DoD level.  DoD has defined the time period as immediately.</t>
  </si>
  <si>
    <t>The organization being inspected/assessed is automatically compliant with this CCI because they are covered at the DoD level. DoD has defined the time period as immediately.</t>
  </si>
  <si>
    <t>AC-17(9).2</t>
  </si>
  <si>
    <t>002322</t>
  </si>
  <si>
    <t>The organization provides the capability to expeditiously disconnect or disable remote access to the information system within the organization-defined time period.</t>
  </si>
  <si>
    <t>The organization being inspected/assessed configures the information system to provide the capability to expeditiously disconnect or disable remote access to the information system immediately.  For information system components that have applicable STIGs or SRGs, the organization being inspected/assessed must comply with the STIG/SRG guidance that pertains to CCI 2322.  DoD has defined the time period as immediately.
Recommended Compelling Evidence:
1.) Applicable STIG/SRG checks
2.) Documentation that shows the information system is configured to provide the capability to expeditiously disconnect or disable remote access to the information system immediately</t>
  </si>
  <si>
    <t>The organization conducting the inspection/assessment examines the information system to ensure the organization being inspected/assessed configures the information system to  provide the capability to expeditiously disconnect or disable remote access to the information system immediately.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2322.  DoD has defined the time period as immediately.</t>
  </si>
  <si>
    <t>Reference to the &lt;Information System&gt; Access Control Plan Section 2.17. .  &lt;Information System&gt; does not authorize any remote connections to the &lt;Information System&gt; enclave, other than standard routing connections through the DoD Cloud Access Point (CAP) as designed and specified in coordination with MilCloud.  &lt;Information System&gt; can immediately turn off connection services to the DoD CAP, as can DISA.</t>
  </si>
  <si>
    <t>AC-18</t>
  </si>
  <si>
    <t>Description:
The organization
a. Establishes usage restrictions, configuration/connection requirements, and implementation guidance for wireless access; and
b. Authorizes wireless access to the information system prior to allowing such connections.
Supplemental Guidance:
Wireless technologies include, for example, microwave, packet radio (UHF/VHF), 802.11x, and Bluetooth. Wireless networks use authentication protocols (e.g., EAP/TLS, PEAP), which provide credential protection and mutual authentication. Related controls: AC-2, AC-3, AC-17, AC-19, CA-3, CA-7, CM-8, IA-2, IA-3, IA-8, PL-4, SI-4.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wireless access implementation and usage (including restrictions); configuration management plan; security plan; information system design documentation; information system configuration settings and associated documentation; wireless access authorizations; information system audit records; other relevant documents or records].
Interview: [SELECT FROM: Organizational personnel with responsibilities for managing wireless access connections; organizational personnel with information security responsibilities].
Test: [SELECT FROM: Wireless access management capability for the information system].</t>
  </si>
  <si>
    <t>AC-18.1</t>
  </si>
  <si>
    <t>001438</t>
  </si>
  <si>
    <t>The organization establishes usage restrictions for wireless access.</t>
  </si>
  <si>
    <t>The organization being inspected/assessed establishes and documents  usage restrictions for wireless access.
Recommended Compelling Evidence:
1.) Signed and dated system security plan (SSP)
2.) Signed and dated wireless access policy</t>
  </si>
  <si>
    <t>The organization conducting the inspection/assessment obtains and examines documented usage restrictions to ensure the organization being inspected/assessed establishes usage restrictions for wireless access.</t>
  </si>
  <si>
    <t>Wireless Access is provided as an inheritable control via SLA with the IaaS/CSP</t>
  </si>
  <si>
    <t>Inherited from &lt;CSP&gt;</t>
  </si>
  <si>
    <t>AC-18.2</t>
  </si>
  <si>
    <t>001439</t>
  </si>
  <si>
    <t>The organization establishes implementation guidance for wireless access.</t>
  </si>
  <si>
    <t>The organization being inspected/assessed establishes and documents implementation guidance for wireless access.
Recommended Compelling Evidence:
1.) Signed and dated system security plan (SSP)
2.) Signed and dated wireless access policy</t>
  </si>
  <si>
    <t>The organization conducting the inspection/assessment obtains and examines the documented  implementation guidance to ensure the organization being inspected/assessed establishes implementation guidance for wireless access.</t>
  </si>
  <si>
    <t>AC-18.3</t>
  </si>
  <si>
    <t>002323</t>
  </si>
  <si>
    <t>The organization establishes configuration/connection requirements for wireless access.</t>
  </si>
  <si>
    <t>The organization being inspected/assessed  establishes and documents configuration/connection requirements for wireless access.
Recommended Compelling Evidence:
1.) Signed and dated system security plan (SSP)
2.) Signed and dated wireless access policy</t>
  </si>
  <si>
    <t>The organization conducting the inspection/assessment obtains and examines the documented configuration/connection requirements to ensure the organization being inspected/assessed establishes configuration/connection requirements for wireless access.</t>
  </si>
  <si>
    <t>AC-18.4</t>
  </si>
  <si>
    <t>001441</t>
  </si>
  <si>
    <t>The organization authorizes wireless access to the information system prior to allowing such connections.</t>
  </si>
  <si>
    <t>The organization being inspected/assessed authorizes wireless access to the information system prior to allowing such connections.  The organization must maintain an audit trail of authorizations.
Recommended Compelling Evidence:
1.) Audit trail of authorizations and denials
2.) Signed and dated wireless access policy</t>
  </si>
  <si>
    <t>The organization conducting the inspection/assessment obtains and examines the audit trail of authorizations to ensure the organization being inspected/assessed authorizes wireless access to the information system prior to allowing such connections.</t>
  </si>
  <si>
    <t>AC-18(1)</t>
  </si>
  <si>
    <t>Description:
The information system protects wireless access to the system using authentication of [Selection (one or more): users; devices] and encryption.
Supplemental Guidance:
Related controls: SC-8, SC-13.
Added by Privacy (Confidentiality Impact Level: High) Overlay: If wireless networks permit access to organization information systems containing PII, then encryption of content and authentication of users or devices is required. Organizations should ensure that all WLAN components use Federal Information Processing Standards (FIPS)-approved cryptographic algorithms to protect the confidentiality and integrity of WLAN communications. Related Controls: AC-3, IA-2, IA-3, IA-8.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wireless implementation and usage (including restrictions);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system developers].
Test: [SELECT FROM: Automated mechanisms implementing wireless access protections to the information system].
Justification to Select: 
Added by Privacy (Confidentiality Impact Level: High) Overlay: Communications over wireless networks, unless properly secured, have greater risk of interception than hard-wired networks. Implementing encryption of wireless network communications containing PII renders any intercepted data unreadable.
Regulatory Statutory Reference: 
Added by Privacy (Confidentiality Impact Level: High) Overlay: NIST SP 800-97, NIST SP 800-153</t>
  </si>
  <si>
    <t>AC-18(1).1</t>
  </si>
  <si>
    <t>001443</t>
  </si>
  <si>
    <t>The information system protects wireless access to the system using authentication of users and/or devices.</t>
  </si>
  <si>
    <t>The organization being inspected/assessed configures the information system to protect wireless access to the system using authentication of users and/or devices.  For information system components that have applicable STIGs or SRGs, the organization being inspected/assessed must comply with the STIG/SRG guidance that pertains to CCI 1443.
Recommended Compelling Evidence:
1.) Signed and dated system security plan (SSP)
2.) Signed and dated wireless access policy</t>
  </si>
  <si>
    <t>The organization conducting the inspection/assessment examines the information system to ensure the organization being inspected/assessed configures the information system to protect wireless access to the system using authentication of users and/or devices.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1443.</t>
  </si>
  <si>
    <t>Inherited; Microsoft does not permit wireless access into the environment.</t>
  </si>
  <si>
    <t>AC-18(1).2</t>
  </si>
  <si>
    <t>001444</t>
  </si>
  <si>
    <t>The information system protects wireless access to the system using encryption.</t>
  </si>
  <si>
    <t>The organization being inspected/assessed configures the information system to protect wireless access to the system using encryption.  For information system components that have applicable STIGs or SRGs, the organization being inspected/assessed must comply with the STIG/SRG guidance that pertains to CCI 1444.
Recommended Compelling Evidence:
1.) Signed and dated system security plan (SSP)
2.) Signed and dated wireless access policy
3.) Applicable STIG/SRG checks</t>
  </si>
  <si>
    <t>The organization conducting the inspection/assessment examines the information system to ensure the organization being inspected/assessed configures the information system to protect wireless access to the system using encryption.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1444.</t>
  </si>
  <si>
    <t>Inherited, no wireless access permitted.</t>
  </si>
  <si>
    <t>AC-18(3)</t>
  </si>
  <si>
    <t>Description:
The organization disables, when not intended for use, wireless networking capabilities internally embedded within information system components prior to issuance and deployment.
Supplemental Guidance:
Related control: AC-19.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wireless implementation and usage (including restrictions);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Test: [SELECT FROM: Automated mechanisms managing the disabling of wireless networking capabilities internally embedded within information system components].</t>
  </si>
  <si>
    <t>AC-18(3).1</t>
  </si>
  <si>
    <t>001449</t>
  </si>
  <si>
    <t>The organization disables, when not intended for use, wireless networking capabilities internally embedded within information system components prior to issuance and deployment.</t>
  </si>
  <si>
    <t>The organization being inspected/assessed documents and implements a process to disable wireless networking capabilities internally embedded within information system components prior to issuance and deployment when not intended for use.
Recommended Compelling Evidence:
1.) Signed and dated documentation (Standard Operating Procedures, Concept of Operations, or System Security plan) that describes the process of how the site disables, when not intended for use, wireless networking capabilities internally embedded within information system components prior to issuance and deployment.
2.) Sampling of information system (network diagram)</t>
  </si>
  <si>
    <t>The organization conducting the inspection/assessment obtains and examines the documented process to ensure the organization being inspected/assessed disables, when not intended for use, wireless networking capabilities internally embedded within information system components prior to issuance and deployment.  The organization conducting the inspection/assessment obtains and examines a sampling of information systems to ensure that any internally embedded wireless networking capabilities are disabled unless a documented need exists.</t>
  </si>
  <si>
    <t>This control remediation will be documented in the AC Policy</t>
  </si>
  <si>
    <t>AC-18(4)</t>
  </si>
  <si>
    <t>Description:
The organization identifies and explicitly authorizes users allowed to independently configure wireless networking capabilities.
Supplemental Guidance:
Organizational authorizations to allow selected users to configure wireless networking capability are enforced in part, by the access enforcement mechanisms employed within organizational information systems. Related controls: AC-3, SC-15.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wireless implementation and usage (including restrictions);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Test: [SELECT FROM: Automated mechanisms authorizing independent user configuration of wireless networking capabilities].</t>
  </si>
  <si>
    <t>AC-18(4).1</t>
  </si>
  <si>
    <t>002324</t>
  </si>
  <si>
    <t>The organization identifies and explicitly authorizes users allowed to independently configure wireless networking capabilities.</t>
  </si>
  <si>
    <t>The organization being inspected/assessed identifies and explicitly authorizes users allowed to independently configure wireless networking capabilities.  The organization must maintain an audit trail of authorizations.
Recommended Compelling Evidence:
1.) Signed and dated access control policy and/or account maintenance policy.
2.) Audit trail of authorizations that shows that the site identifies and explicitly authorizes users (names and titles) allowed to independently configure wireless networking capabilities.</t>
  </si>
  <si>
    <t>The organization conducting the inspection/assessment obtains and examines the audit trail of authorizations to ensure the organization being inspected/assessed identifies and explicitly authorizes users allowed to independently configure wireless networking capabilities.</t>
  </si>
  <si>
    <t>The IdAM-EAMS environment does not allow user configuration of wireless networking devices and/or capabilities.  See Access control plan section 16.0.</t>
  </si>
  <si>
    <t>AC-18(5)</t>
  </si>
  <si>
    <t>Description:
The organization selects radio antennas and calibrates transmission power levels to reduce the probability that usable signals can be received outside of organization-controlled boundaries.
Supplemental Guidance:
Actions that may be taken by organizations to limit unauthorized use of wireless communications outside of organization-controlled boundaries include, for example: (i) reducing the power of wireless transmissions so that the transmissions are less likely to emit a signal that can be used by adversaries outside of the physical perimeters of organizations; (ii) employing measures such as TEMPEST to control wireless emanations; and (iii) using directional/beam forming antennas that reduce the likelihood that unintended receivers will be able to intercept signals. Prior to taking such actions, organizations can conduct periodic wireless surveys to understand the radio frequency profile of organizational information systems as well as other systems that may be operating in the area. Related control: PE-19.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wireless implementation and usage (including restrictions);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Test: [SELECT FROM: Wireless access capability protecting usable signals from unauthorized access outside organization-controlled boundaries].</t>
  </si>
  <si>
    <t>AC-18(5).1</t>
  </si>
  <si>
    <t>001451</t>
  </si>
  <si>
    <t>The organization selects radio antennas and calibrates transmission power levels to reduce the probability that usable signals can be received outside of organization-controlled boundaries.</t>
  </si>
  <si>
    <t>The organization being inspected/assessed documents and implements a process to select radio antennas and calibrate transmission power levels to reduce the probability that usable signals can be received outside of organization-controlled boundaries.
Recommended Compelling Evidence:
1.) Signed and dated access control policy and radio antenna installation guide that describes how the site selects radio antennas and calibrates transmission power levels to reduce the probability that usable signals can be received outside of organization-controlled boundaries.</t>
  </si>
  <si>
    <t>The organization conducting the inspection/assessment obtains and examines the documentation from radio antenna installation to ensure that the organization being inspected/assessed selects radio antennas and calibrates transmission power levels to reduce the probability that usable signals can be received outside of organization-controlled boundaries.</t>
  </si>
  <si>
    <t>AC-19</t>
  </si>
  <si>
    <t>Description:
The organization
a. Establishes usage restrictions, configuration requirements, connection requirements, and implementation guidance for organization-controlled mobile devices; and
b. Authorizes the connection of mobile devices to organizational information systems.
Supplemental Guidance:
A mobile device is a computing device that: (i) has a small form factor such that it can easily be carried by a single individual; (ii) is designed to operate without a physical connection (e.g., wirelessly transmit or receive information); (iii) possesses local, non-removable or removable data storage; and (iv) includes a self-contained power source. Mobile devices may also include voice communication capabilities, on-board sensors that allow the device to capture information, and/or built-in features for synchronizing local data with remote locations. Examples include smart phones, E-readers, and tablets. Mobile devices are typically associated with a single individual and the device is usually in close proximity to the individual; however, the degree of proximity can vary depending upon on the form factor and size of the device. The processing, storage, and transmission capability of the mobile device may be comparable to or merely a subset of desktop systems, depending upon the nature and intended purpose of the device. Due to the large variety of mobile devices with different technical characteristics and capabilities, organizational restrictions may vary for the different classes/types of such devices. Usage restrictions and specific implementation guidance for mobile devices include, for example, configuration management, device identification and authentication, implementation of mandatory protective software (e.g., malicious code detection, firewall), scanning devices for malicious code, updating virus protection software, scanning for critical software updates and patches, conducting primary operating system (and possibly other resident software) integrity checks, and disabling unnecessary hardware (e.g., wireless, infrared). Organizations are cautioned that the need to provide adequate security for mobile devices goes beyond the requirements in this control. Many safeguards and countermeasures for mobile devices are reflected in other security controls in the catalog allocated in the initial control baselines as starting points for the development of security plans and overlays using the tailoring process. There may also be some degree of overlap in the requirements articulated by the security controls within the different families of controls. AC-20 addresses mobile devices that are not organization-controlled. Related controls: AC-3, AC-7, AC-18, AC-20, CA-9, CM-2, IA-2, IA-3, MP-2, MP-4, MP-5, PL-4, SC-7, SC-43, SI-3, SI-4.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access control for mobile device usage (including restrictions); configuration management plan; security plan; information system design documentation; information system configuration settings and associated documentation; authorizations for mobile device connections to organizational information systems; information system audit records; other relevant documents or records].
Interview: [SELECT FROM: Organizational personnel using mobile devices to access organizational information systems; system/network administrators; organizational personnel with information security responsibilities].
Test: [SELECT FROM: Access control capability authorizing mobile device connections to organizational information systems].
Justification to Select: 
Added by Privacy (Confidentiality Impact Level: High) Overlay: Limiting access to PII from mobile devices reduces the risk of intentional and unintentional disclosures of PII that may not exist on an internal network.
Control Extension: 
Added by Privacy (Confidentiality Impact Level: High) Overlay: Encrypt information on all mobile devices that contains low, moderate, and high PII confidentiality impact level information.
Regulatory Statutory Reference: 
Added by Privacy (Confidentiality Impact Level: High) Overlay: OMB M-06-16; OMB M-07-16</t>
  </si>
  <si>
    <t>AC-19.1</t>
  </si>
  <si>
    <t>000082</t>
  </si>
  <si>
    <t>The organization establishes usage restrictions for organization controlled mobile devices.</t>
  </si>
  <si>
    <t>The organization being inspected/assessed establishes and documents usage restrictions for organization controlled mobile devices.
Recommended Compelling Evidence:
1.) Signed and dated system security plan (SSP)
2.) Signed and dated mobile devices policy</t>
  </si>
  <si>
    <t>The organization conducting the inspection/assessment obtains and examines the documented usage restrictions to ensure the organization being inspected/assessed  establishes usage restrictions for organization controlled mobile devices.</t>
  </si>
  <si>
    <t xml:space="preserve">The &lt;Information System&gt; ensures technical compliance through enforcement of the appropriate STIGs, SRGS and/or application development policies as applicable.  The organization documents the mitigation in the Access Control plan, section 2.19. </t>
  </si>
  <si>
    <t>The organization being inspected/assessed is automatically compliant with this CCI. AR 25-2, Chapter 4 and DoD Commercial Mobile Device Implementation Plan identifies usage restrictions for organization controlled mobile devices.</t>
  </si>
  <si>
    <t>AC-19.2</t>
  </si>
  <si>
    <t>000083</t>
  </si>
  <si>
    <t>The organization establishes implementation guidance for organization controlled mobile devices.</t>
  </si>
  <si>
    <t>The organization being inspected/assessed establishes and documents  implementation guidance for organization controlled mobile devices.
Recommended Compelling Evidence:
1.) Signed and dated system security plan (SSP)
2.) Signed and dated mobile devices policy</t>
  </si>
  <si>
    <t>The organization conducting the inspection/assessment obtains and examines the documented implementation guidance to ensure the organization being inspected/assessed establishes implementation guidance for organization controlled mobile devices.</t>
  </si>
  <si>
    <t>The &lt;Information System&gt; ensures technical compliance through enforcement of the appropriate STIGs, SRGS and/or application development policies as applicable.  The organization will also document the mitigation in the Access Control plan, section 2.19.</t>
  </si>
  <si>
    <t>Microsoft &lt;CSP&gt; does not permit mobile devices.</t>
  </si>
  <si>
    <t>AC-19.3</t>
  </si>
  <si>
    <t>002325</t>
  </si>
  <si>
    <t>The organization establishes configuration requirements for organization controlled mobile devices.</t>
  </si>
  <si>
    <t>DoD is automatically compliant with this CCI because existing STIGs establish configuration requirements for approved mobile devices.
Recommended Compelling Evidence:
Automatically compliant</t>
  </si>
  <si>
    <t>DoD is automatically compliant with this CCI because existing STIGs establish configuration requirements for approved mobile devices.</t>
  </si>
  <si>
    <t>AC-19.4</t>
  </si>
  <si>
    <t>002326</t>
  </si>
  <si>
    <t>The organization establishes connection requirements for organization controlled mobile devices.</t>
  </si>
  <si>
    <t>The organization being inspected/assessed establishes and documents  connection requirements for organization controlled mobile devices.
Recommended Compelling Evidence:
1.) Signed and dated system security plan (SSP)
2.) Signed and dated mobile devices policy
3.) Applicable STIG/SRG checks</t>
  </si>
  <si>
    <t>The organization conducting the inspection/assessment obtains and examines the documented connection requirements to ensure the organization being inspected/assessed establishes connection requirements for organization controlled mobile devices.</t>
  </si>
  <si>
    <t>The &lt;Information System&gt; ensures technical compliance through enforcement of the appropriate STIGs, SRGS and/or application development policies as applicable.  The organization will also document the mitigation in the Access Control plan, section 2.</t>
  </si>
  <si>
    <t>AC-19.5</t>
  </si>
  <si>
    <t>000084</t>
  </si>
  <si>
    <t>The organization authorizes connection of mobile devices to organizational information systems.</t>
  </si>
  <si>
    <t>The organization being inspected/assessed authorizes connection of mobile devices to organizational information systems.  The organization must maintain an audit trail of authorizations.
Recommended Compelling Evidence:
1.) Signed and dated system security plan (SSP)
2.) Signed and dated mobile devices policy
3.) Audit trail of authorizations of mobile devices</t>
  </si>
  <si>
    <t>The organization conducting the inspection/assessment obtains and examines the audit trail of authorizations to ensure the organization being inspected/assessed authorizes connection of mobile devices to organizational information systems.</t>
  </si>
  <si>
    <t>AC-19(5)</t>
  </si>
  <si>
    <t>Description:
The organization employs [Selection: full-device encryption; container encryption] to protect the confidentiality and integrity of information on [Assignment: organization-defined mobile devices].
Supplemental Guidance:
Container-based encryption provides a more fine-grained approach to the encryption of data/information on mobile devices, including for example, encrypting selected data structures such as files, records, or fields. Related controls: MP-5, SC-13, SC-28.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access control for mobile devices; information system design documentation; information system configuration settings and associated documentation; encryption mechanism s and associated configuration documentation; information system audit records; other relevant documents or records].
Interview: [SELECT FROM: Organizational personnel with access control responsibilities for mobile devices; system/network administrators; organizational personnel with information security responsibilities].
Test: [SELECT FROM: Encryption mechanisms protecting confidentiality and integrity of information on mobile devices].
Justification to Select: 
Added by Privacy (Confidentiality Impact Level: High) Overlay: Mobile devices are more likely to be lost or stolen and as a result PII is more vulnerable. Encryption reduces this vulnerability.
Control Extension: 
Added by Privacy (Confidentiality Impact Level: High) Overlay: Encrypt information on all mobile devices that contains low, moderate, and high PII confidentiality impact level information.
Regulatory Statutory Reference: 
Added by Privacy (Confidentiality Impact Level: High) Overlay: OMB M-06-16</t>
  </si>
  <si>
    <t>AC-19(5).1</t>
  </si>
  <si>
    <t>002331</t>
  </si>
  <si>
    <t>The organization employs full-device encryption or container encryption to protect the integrity of information on organization-defined mobile devices.</t>
  </si>
  <si>
    <t>The organization being inspected/assessed documents and implements a process for full-device encryption or container encryption to protect the integrity of information on mobile devices defined in AC-19 (5), CCI 2329.
Recommended Compelling Evidence:
1.) Signed and dated system security plan (SSP)
2.) Signed and dated mobile devices policy that describes how the organization employs full-device encryption or container encryption to protect the integrity of information on mobile devices defined in AC-19 (5), CCI 2329.</t>
  </si>
  <si>
    <t>The organization conducting the inspection/assessment obtains and examines the documented process to ensure the organization being inspected/assessed employs full-device encryption or container encryption to protect the integrity of information on mobile devices defined in AC-19 (5), CCI 2329.</t>
  </si>
  <si>
    <t>AC-19(5).2</t>
  </si>
  <si>
    <t>002329</t>
  </si>
  <si>
    <t>The organization defines the mobile devices that are to employ full-device or container encryption to protect the confidentiality and integrity of the information on device.</t>
  </si>
  <si>
    <t>The organization being inspected/assessed defines and documents the mobile devices that are to employ full-device or container encryption to protect the confidentiality and integrity of the information on device.  DoD has determined the mobile devices are not appropriate to define at the Enterprise level.
Recommended Compelling Evidence:
1.) Signed and dated system security plan (SSP)
2.) Signed and dated mobile devices policy that defines the mobile devices (make and model) that are to employ full-device or container encryption to protect the confidentiality and integrity of the information on device.</t>
  </si>
  <si>
    <t>The organization conducting the inspection/assessment obtains and examines the documented mobile devices to ensure the organization being inspected/assessed  defines  the mobile devices that are to employ full-device or container encryption to protect the confidentiality and integrity of the information on device.  DoD has determined the mobile devices are not appropriate to define at the Enterprise level.</t>
  </si>
  <si>
    <t>AC-19(5).3</t>
  </si>
  <si>
    <t>002330</t>
  </si>
  <si>
    <t>The organization employs full-device encryption or container encryption to protect the confidentiality of information on organization-defined mobile devices.</t>
  </si>
  <si>
    <t>The organization being inspected/assessed documents and implements a process for full-device encryption or container encryption to protect the confidentiality of information on  mobile devices defined in AC-19 (5), CCI 2329.   
Recommended Compelling Evidence:
1.) Signed and dated system security plan (SSP)
2.) Signed and dated mobile devices policy that defines a process that employs full-device encryption or container encryption to protect the confidentiality of information on mobile devices defined in AC-19 (5), CCI 2329.</t>
  </si>
  <si>
    <t>The organization conducting the inspection/assessment obtains and examines the documented process to ensure the organization being inspected/assessed employs full-device encryption or container encryption to protect the confidentiality of information on mobile devices defined in AC-19 (5), CCI 2329.</t>
  </si>
  <si>
    <t>AC-20</t>
  </si>
  <si>
    <t>Description:
The organization establishes terms and conditions, consistent with any trust relationships established with other organizations owning, operating, and/or maintaining external information systems, allowing authorized individuals to
a. Access the information system from external information systems; and
b. Process, store, or transmit organization-controlled information using external information systems.
Supplemental Guidance:
External information systems are information systems or components of information systems that are outside of the authorization boundary established by organizations and for which organizations typically have no direct supervision and authority over the application of required security controls or the assessment of control effectiveness. External information systems include, for example: (i) personally owned information systems/devices (e.g., notebook computers, smart phones, tablets, personal digital assistants); (ii) privately owned computing and communications devices resident in commercial or public facilities (e.g., hotels, train stations, convention centers, shopping malls, or airports); (iii) information systems owned or controlled by nonfederal governmental organizations; and (iv) federal information systems that are not owned by, operated by, or under the direct supervision and authority of organizations. This control also addresses the use of external information systems for the processing, storage, or transmission of organizational information, including, for example, accessing cloud services (e.g., infrastructure as a service, platform as a service, or software as a service) from organizational information systems.
For some external information systems (i.e., information systems operated by other federal agencies, including organizations subordinate to those agencies), the trust relationships that have been established between those organizations and the originating organization may be such, that no explicit terms and conditions are required. Information systems within these organizations would not be considered external. These situations occur when, for example, there are pre-existing sharing/trust agreements (either implicit or explicit) established between federal agencies or organizations subordinate to those agencies, or when such trust agreements are specified by applicable laws, Executive Orders, directives, or policies. Authorized individuals include, for example, organizational personnel, contractors, or other individuals with authorized access to organizational information systems and over which organizations have the authority to impose rules of behavior with regard to system access. Restrictions that organizations impose on authorized individuals need not be uniform, as those restrictions may vary depending upon the trust relationships between organizations. Therefore, organizations may choose to impose different security restrictions on contractors than on state, local, or tribal governments.
This control does not apply to the use of external information systems to access public interfaces to organizational information systems (e.g., individuals accessing federal information through www.usa.gov). Organizations establish terms and conditions for the use of external information systems in accordance with organizational security policies and procedures. Terms and conditions address as a minimum: types of applications that can be accessed on organizational information systems from external information systems; and the highest security category of information that can be processed, stored, or transmitted on external information systems. If terms and conditions with the owners of external information systems cannot be established, organizations may impose restrictions on organizational personnel using those external systems. Related controls: AC-3, AC-17, AC-19, CA-3, PL-4, SA-9.
Added by Privacy (Confidentiality Impact Level: High) Overlay: Such agreements may include memoranda of understanding (MOUs), terms of service, or contracts.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the use of external information systems; external information systems terms and conditions; list of types of applications accessible from external information systems; maximum security categorization for information processed, stored, or transmitted on external information systems; information system configuration settings and associated documentation; other relevant documents or records].
Interview: [SELECT FROM: Organizational personnel with responsibilities for defining terms and conditions for use of external information systems to access organizational systems; system/network administrators; organizational personnel with information security responsibilities].
Test: [SELECT FROM: Automated mechanisms implementing terms and conditions on use of external information systems].
Justification to Select: 
Added by Privacy (Confidentiality Impact Level: High) Overlay: Access to PII from external information systems (including, but not limited to, personally owned information systems/devices) is reinforced by a binding agreement to terms and conditions of the organization's privacy requirements to ensure awareness and accountability of both parties.
Control Extension: 
Added by Privacy (Confidentiality Impact Level: High) Overlay: Privacy requirements shall be addressed in agreements that cover relationships in which external information systems are used to access, process, store, or transmit and manage PII. Access to PII from external information systems (including, but not limited to, personally owned information systems/devices) is limited to those organizations and individuals with a binding agreement to terms and conditions of privacy requirements which protect the PII.
Regulatory Statutory Reference: 
Added by Privacy (Confidentiality Impact Level: High) Overlay: 5 U.S.C. Section: 552a(e)(10); FAR Part 24, 39.105; OMB Circular A-130, 7.g.</t>
  </si>
  <si>
    <t>AC-20.1</t>
  </si>
  <si>
    <t>000093</t>
  </si>
  <si>
    <t>The organization establishes terms and conditions, consistent with any trust relationships established with other organizations owning, operating, and/or maintaining external information systems, allowing authorized individuals to access the information system from the external information systems.</t>
  </si>
  <si>
    <t>The organization being inspected/assessed establishes and documents terms and conditions, consistent with any trust relationships established with other organizations owning, operating, and/or maintaining external information systems, allowing authorized individuals to access the information system from the external information systems.
Recommended Compelling Evidence:
1.) Signed and dated MOU/MOA with any external information systems</t>
  </si>
  <si>
    <t>The organization conducting the inspection/assessment obtains and examines the documented terms and conditions to ensure the organization being inspected/assessed establishes terms and conditions, consistent with any trust relationships established with other organizations owning, operating, and/or maintaining external information systems, allowing authorized individuals to access the information system from the external information systems.</t>
  </si>
  <si>
    <t>AC-20.2</t>
  </si>
  <si>
    <t>002332</t>
  </si>
  <si>
    <t>The organization establishes terms and conditions, consistent with any trust relationships established with other organizations owning, operating, and/or maintaining external information systems, allowing authorized individuals to process, store or transmit organization-controlled information using the external information systems.</t>
  </si>
  <si>
    <t>The organization being inspected/assessed establishes and documents the terms and conditions, consistent with any trust relationships established with other organizations owning, operating, and/or maintaining external information systems, allowing authorized individuals to process, store or transmit organization-controlled information using the external information systems.
Recommended Compelling Evidence:
1.) Signed and dated MOU/MOA with any external information systems</t>
  </si>
  <si>
    <t>The organization conducting the inspection/assessment obtains and examines the documented terms and conditions to ensure the organization being inspected/assessed establishes terms and conditions, consistent with any trust relationships established with other organizations owning, operating, and/or maintaining external information systems, allowing authorized individuals to process, store or transmit organization-controlled information using the external information systems.</t>
  </si>
  <si>
    <t>AC-20(1)</t>
  </si>
  <si>
    <t>Description:
The organization permits authorized individuals to use an external information system to access the information system or to process, store, or transmit organization-controlled information only when the organization
(a) Verifies the implementation of required security controls on the external system as specified in the organization's information security policy and security plan; or
(b) Retains approved information system connection or processing agreements with the organizational entity hosting the external information system.
Supplemental Guidance:
This control enhancement recognizes that there are circumstances where individuals using external information systems (e.g., contractors, coalition partners) need to access organizational information systems. In those situations, organizations need confidence that the external information systems contain the necessary security safeguards (i.e., security controls), so as not to compromise, damage, or otherwise harm organizational information systems. Verification that the required security controls have been implemented can be achieved, for example, by third-party, independent assessments, attestations, or other means, depending on the confidence level required by organizations. Related control: CA-2.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the use of external information systems; security plan; information system connection or processing agreements; account management documents; other relevant documents or records].
Interview: [SELECT FROM: System/network administrators; organizational personnel with information security responsibilities].
Test: [SELECT FROM: Automated mechanisms implementing limits on use of external information systems].
Justification to Select: 
Added by Privacy (Confidentiality Impact Level: High) Overlay: An external information system which processes, stores, or transmits PII needs to have its security controls verified to meet the organization's security control requirements for information systems processing PII.
Regulatory Statutory Reference: 
Added by Privacy (Confidentiality Impact Level: High) Overlay: 5 U.S.C. Section: 552a(e)(10); FAR Part 24, 39.105; OMB Circular A-130, 7.g.</t>
  </si>
  <si>
    <t>AC-20(1).1</t>
  </si>
  <si>
    <t>002333</t>
  </si>
  <si>
    <t>The organization permits authorized individuals to use an external information system to access the information system only when the organization verifies the implementation of required security controls on the external system as specified in the organization’s information security policy and security plan.</t>
  </si>
  <si>
    <t>The organization being inspected/assessed documents and implements a process to permit authorized individuals to use an external information system to access the information system only when the organization verifies the implementation of required security controls on the external system as specified in the organization’s information security policy and security plan.
Recommended Compelling Evidence:
1.) Signed and dated system security (SSP)
2.) Signed and dated MOU/MOA with any external information systems</t>
  </si>
  <si>
    <t>The organization conducting the inspection/assessment obtains and examines the documented process to ensure the organization being inspected/assessed permits authorized individuals to use an external information system to access the information system only when the organization verifies the implementation of required security controls on the external system as specified in the organization’s information security policy and security plan.</t>
  </si>
  <si>
    <t>At the time of the assessment, the &lt;Information System&gt; team did not document a process to ensure that authorized individuals use an external information system to access the information system only when the implementation of required security controls on the external system have been verified.</t>
  </si>
  <si>
    <t>AC-20(1).2</t>
  </si>
  <si>
    <t>002334</t>
  </si>
  <si>
    <t>The organization permits authorized individuals to use an external information system to process organization-controlled information only when the organization verifies the implementation of required security controls on the external system as specified in the organization’s information security policy and security plan.</t>
  </si>
  <si>
    <t>The organization being inspected/assessed documents and implements a process to permit authorized individuals to use an external information system to process organization-controlled information only when the organization verifies the implementation of required security controls on the external system as specified in the organization’s information security policy and security plan.
Recommended Compelling Evidence:
1.) Signed and dated system security (SSP)
2.) Signed and dated MOU/MOA with any external information systems</t>
  </si>
  <si>
    <t>The organization conducting the inspection/assessment obtains and examines the documented process to ensure the organization being inspected/assessed permits authorized individuals to use an external information system to process organization-controlled information only when the organization verifies the implementation of required security controls on the external system as specified in the organization’s information security policy and security plan.</t>
  </si>
  <si>
    <t>AC-20(1).3</t>
  </si>
  <si>
    <t>002335</t>
  </si>
  <si>
    <t>The organization permits authorized individuals to use an external information system to store organization-controlled information only when the organization verifies the implementation of required security controls on the external system as specified in the organization’s information security policy and security plan.</t>
  </si>
  <si>
    <t>The organization being inspected/assessed documents and implements a process to permit authorized individuals to use an external information system to store organization-controlled information only when the organization verifies the implementation of required security controls on the external system as specified in the organization’s information security policy and security plan.
Recommended Compelling Evidence:
1.) Signed and dated system security (SSP)
2.) Signed and dated MOU/MOA with any external information systems</t>
  </si>
  <si>
    <t>The organization conducting the inspection/assessment obtains and examines the documented process to ensure the organization being inspected/assessed permits authorized individuals to use an external information system to store organization-controlled information only when the organization verifies the implementation of required security controls on the external system as specified in the organization’s information security policy and security plan.</t>
  </si>
  <si>
    <t>AC-20(1).4</t>
  </si>
  <si>
    <t>002336</t>
  </si>
  <si>
    <t>The organization permits authorized individuals to use an external information system to transmit organization-controlled information only when the organization verifies the implementation of required security controls on the external system as specified in the organization’s information security policy and security plan.</t>
  </si>
  <si>
    <t>The organization being inspected/assessed documents and implements a process to permit authorized individuals to use an external information system to transmit organization-controlled information only when the organization verifies the implementation of required security controls on the external system as specified in the organization’s information security policy and security plan.
Recommended Compelling Evidence:
1.) Signed and dated system security (SSP)
2.) Signed and dated MOU/MOA with any external information systems</t>
  </si>
  <si>
    <t>The organization conducting the inspection/assessment obtains and examines the documented process to ensure the organization being inspected/assessed permits authorized individuals to use an external information system to transmit organization-controlled information only when the organization verifies the implementation of required security controls on the external system as specified in the organization’s information security policy and security plan.</t>
  </si>
  <si>
    <t>AC-20(1).5</t>
  </si>
  <si>
    <t>002337</t>
  </si>
  <si>
    <t>The organization permits authorized individuals to use an external information system to access the information system or to process, store, or transmit organization-controlled information only when the organization retains approved information system connection or processing agreements with the organizational entity hosting the external information system.</t>
  </si>
  <si>
    <t>The organization being inspected/assessed documents and implements a process to permit  authorized individuals to use an external information system to access the information system or to process, store, or transmit organization-controlled information only when the organization retains approved information system connection or processing agreements with the organizational entity hosting the external information system.
Recommended Compelling Evidence:
1.) Signed and dated system security (SSP)
2.) Signed and dated MOU/MOA with any external information systems</t>
  </si>
  <si>
    <t>The organization conducting the inspection/assessment obtains and examines the documented process to ensure the organization being inspected/assessed permits  authorized individuals to use an external information system to access the information system or to process, store, or transmit organization-controlled information only when the organization retains approved information system connection or processing agreements with the organizational entity hosting the external information system.</t>
  </si>
  <si>
    <t>AC-20(2)</t>
  </si>
  <si>
    <t>Description:
The organization [Selection: restricts; prohibits] the use of organization-controlled portable storage devices by authorized individuals on external information systems.
Supplemental Guidance:
Limits on the use of organization-controlled portable storage devices in external information systems include, for example, complete prohibition of the use of such devices or restrictions on how the devices may be used and under what conditions the devices may be used.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the use of external information systems; security plan; information system configuration settings and associated documentation; information system connection or processing agreements; account management documents; other relevant documents or records].
Interview: [SELECT FROM: Organizational personnel with responsibilities for restricting or prohibiting use of organization-controlled storage devices on external information systems; system/network administrators; organizational personnel with information security responsibilities].
Test: [SELECT FROM: Automated mechanisms implementing restrictions on use of portable storage devices].</t>
  </si>
  <si>
    <t>AC-20(2).1</t>
  </si>
  <si>
    <t>000097</t>
  </si>
  <si>
    <t>The organization restricts or prohibits the use of organization-controlled portable storage devices by authorized individuals on external information systems.</t>
  </si>
  <si>
    <t>The organization being inspected/assessed documents and implements a process to restrict or policy to prohibit the use of organization-controlled portable storage devices by authorized individuals on external information systems.
Recommended Compelling Evidence:
1.) Signed and dated system security (SSP)
2.) Signed and dated MOU/MOA with any external information systems</t>
  </si>
  <si>
    <t>The organization conducting the inspection/assessment obtains and examines the documented process or policy to ensure the organization being inspected/assessed restricts or prohibits the use of organization-controlled portable storage devices by authorized individuals on external information systems.</t>
  </si>
  <si>
    <t>The &lt;Information System&gt; ensures technical compliance through enforcement of the appropriate STIGs, SRGS and/or application development policies as applicable.  The organization will also document the mitigation in the Access Control plan, section 2.20.</t>
  </si>
  <si>
    <t>AC-20(3)</t>
  </si>
  <si>
    <t>Description:
The organization [Selection: restricts; prohibits] the use of non-organizationally owned information systems, system components, or devices to process, store, or transmit organizational information.
Supplemental Guidance:
Non-organizationally owned devices include devices owned by other organizations (e.g., federal/state agencies, contractors) and personally owned devices. There are risks to using non-organizationally owned devices. In some cases, the risk is sufficiently high as to prohibit such use. In other cases, it may be such that the use of non-organizationally owned devices is allowed but restricted in some way. Restrictions include, for example: (i) requiring the implementation of organization-approved security controls prior to authorizing such connections; (ii) limiting access to certain types of information, services, or applications; (iii) using virtualization techniques to limit processing and storage activities to servers or other system components provisioned by the organization; and (iv) agreeing to terms and conditions for usage. For personally owned devices, organizations consult with the Office of the General Counsel regarding legal issues associated with using such devices in operational environments, including, for example, requirements for conducting forensic analyses during investigations after an incident.
Added by Privacy (Confidentiality Impact Level: High) Overlay: The organization should include in its mobile strategy a method to ensure both the device's access to PII can be revoked and the device's PII contents can be remotely removed. Related Control: AC-19(5).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the use of external information systems; security plan; information system design documentation; information system configuration settings and associated documentation; information system connection or processing agreements; account management documents; information system audit records, other relevant documents or records].
Interview: [SELECT FROM: Organizational personnel with responsibilities for restricting or prohibiting use of non-organizationally owned information systems, system components, or devices; system/network administrators; organizational personnel with information security responsibilities].
Test: [SELECT FROM: Automated mechanisms implementing restrictions on the use of non-organizationally owned systems/components/devices].
Justification to Select: 
Added by Privacy (Confidentiality Impact Level: High) Overlay: Mobile devices are more vulnerable to loss or theft than other types of computing media (e.g., desktops and servers) due to their portability and widespread use inside and outside of government facilities. PII stored on mobile devices is more vulnerable as a result. This security control implements protections for PII contained on any mobile device not owned by the organization, including personal mobile devices, commonly referred to as "bring your own device" (BYOD).
Control Extension: 
Added by Privacy (Confidentiality Impact Level: High) Overlay: At a minimum controls must include implementation of either full-device or virtual container encryption to reduce the vulnerability of PII contained on mobile devices. Prior to being provided access to PII on remote devices, device users must acknowledge through a binding agreement their responsibilities to safeguard the PII accessible from the device and that they are aware of and agree to the organization's capabilities to manage the organization's PII on the device, including confiscation, in consultation with the organization's counsel, if necessary to remove the PII.
Regulatory Statutory Reference: 
Added by Privacy (Confidentiality Impact Level: High) Overlay: 5 U.S.C. Section: 552a(e)(10); OMB M-07-16; OMB M-06-16</t>
  </si>
  <si>
    <t>AC-20(3).1</t>
  </si>
  <si>
    <t>002338</t>
  </si>
  <si>
    <t>The organization restricts or prohibits the use of non-organizationally owned information systems, system components, or devices to process, store, or transmit organizational information.</t>
  </si>
  <si>
    <t>The organization being inspected/assessed documents and implements a process to  restrict or prohibit the use of non-organizationally owned information systems, system components, or devices to process, store, or transmit organizational information.
Recommended Compelling Evidence:
1.) Signed and dated system security plan (SSP)
2.) Signed and dated MOU/MOA with any external information systems that describes the process that restricts or prohibits the use of non-organizationally owned information systems, system components, or devices to process, store, or transmit organizational information.</t>
  </si>
  <si>
    <t>The organization conducting the inspection/assessment obtains and examines the documented process to ensure the organization being inspected/assessed restricts or prohibits the use of non-organizationally owned information systems, system components, or devices to process, store, or transmit organizational information.</t>
  </si>
  <si>
    <t>AC-21</t>
  </si>
  <si>
    <t>Description:
The organization:
a. Facilitates information sharing by enabling authorized users to determine whether access authorizations assigned to the sharing partner match the access restrictions on the information for [Assignment: organization-defined information sharing circumstances where user discretion is required]; and
b. Employs [Assignment: organization-defined automated mechanisms or manual processes] to assist users in making information sharing/collaboration decisions.
Supplemental Guidance:
This control applies to information that may be restricted in some manner (e.g., privileged medical information, contract-sensitive information, proprietary information, personally identifiable information, classified information related to special access programs or compartments) based on some formal or administrative determination. Depending on the particular information-sharing circumstances, sharing partners may be defined at the individual, group, or organizational level. Information may be defined by content, type, security category, or special access program/compartment. Related control: AC-3.
Added by Privacy (Confidentiality Impact Level: High) Overlay: This control addresses the sharing of information in a general sense (i.e. disclosure). It is not "information sharing" as defined by the Information Sharing Environment (ISE) Privacy Guidelines. All sharing partners, processes, and information systems must comply with applicable system of records notice (SORN), Privacy Impact Assessment (PIA), or other forms of notice or public statements. Examples of actions that may be required to implement privacy requirements in information sharing activities include: addressing privacy requirements in information sharing agreements; ensuring sharing partners have a mutual understanding of the PII confidentiality impact level (as NIST SP 800-122 is a risk based analysis and accepts variation in organizational implementation); developing processes and supporting mechanisms to ensure/enforce compliance; and implementing technical capabilities that enforce privacy requirements for PII stored or processed by a sharing partner. Program managers and system owners should work with their privacy office to ensure information sharing activities are compliant with privacy requirements. Related Controls: TR-1, UL-2.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user-based collaboration and information sharing (including restrictions); information system design documentation; information system configuration settings and associated documentation; list of users authorized to make information sharing/collaboration decisions; list of information sharing circumstances requiring user discretion; other relevant documents or records].
Interview: [SELECT FROM: Organizational personnel responsible for making information sharing/collaboration decisions; system/network administrators; organizational personnel with information security responsibilities].
Test: [SELECT FROM: Automated mechanisms or manual process implementing access authorizations supporting information sharing/user collaboration decisions].
Justification to Select: 
Added by Privacy (Confidentiality Impact Level: High) Overlay: When PII is shared it is necessary to ensure the PII is being shared in accordance with statutory and regulatory requirements, including any restrictions on how the PII may be shared and the requirements for security of the receiving partner.
Regulatory Statutory Reference: 
Added by Privacy (Confidentiality Impact Level: High) Overlay: 5 U.S.C. Section: 552a(b) and (e); Privacy and Civil Liberties Implementation Guide for the Information Sharing Environment</t>
  </si>
  <si>
    <t>AC-21.1</t>
  </si>
  <si>
    <t>000098</t>
  </si>
  <si>
    <t>The organization facilitates information sharing by enabling authorized users to determine whether access authorizations assigned to the sharing partner match the access restrictions on the information for organization-defined information circumstances where user discretion is required.</t>
  </si>
  <si>
    <t>The organization being inspected/assessed documents and implements a process to determine whether access authorizations assigned to the sharing partner match the access restrictions on the information for  information circumstances defined in AC-21, CCI 1470 where user discretion is required.
Recommended Compelling Evidence:
1.) Signed and dated documentation that describes a process that determines whether access authorizations assigned to the sharing partner match the access restrictions on the information for information circumstances defined in AC-21, CCI 1470 where user discretion is required.</t>
  </si>
  <si>
    <t>The organization conducting the inspection/assessment obtains and examines the documented process to ensure the organization being inspected/assessed determines whether access authorizations assigned to the sharing partner match the access restrictions on the information for  information circumstances defined in AC-21, CCI 1470 where user discretion is required.</t>
  </si>
  <si>
    <t>AC-21.2</t>
  </si>
  <si>
    <t>001470</t>
  </si>
  <si>
    <t>The organization defines information sharing circumstances where user discretion is required.</t>
  </si>
  <si>
    <t>The organization being inspected/assessed defines and documents information sharing circumstances where user discretion is required.  DoD has determined the information sharing circumstances are not appropriate to define at the Enterprise level.
Recommended Compelling Evidence:
1.) Signed and dated documentation that describes and defines information sharing circumstances where user discretion is required.</t>
  </si>
  <si>
    <t>The organization conducting the inspection/assessment obtains and examines the documented information sharing circumstances to ensure the organization being inspected/assessed defines information sharing circumstances where user discretion is required.   DoD has determined the information sharing circumstances are not appropriate to define at the Enterprise level.</t>
  </si>
  <si>
    <t>AC-21.3</t>
  </si>
  <si>
    <t>001471</t>
  </si>
  <si>
    <t>The organization employs organization-defined automated mechanisms or manual processes required to assist users in making information sharing/collaboration decisions.</t>
  </si>
  <si>
    <t>The organization being inspected/assessed implements the process defined in AC-21, CCI 1472 to assist users in making information sharing/collaboration decisions.
Recommended Compelling Evidence:
1.) Signed and dated documentation that documents the process defined per AC-21, CCI 1472 ensures the organization assists users in making information sharing/collaboration decisions.</t>
  </si>
  <si>
    <t>The organization conducting the inspection/assessment obtains and examines the documented process defined per AC-21, CCI 1472 to ensure the organization being inspected/assessed assists users in making information sharing/collaboration decisions.</t>
  </si>
  <si>
    <t>AC-21.4</t>
  </si>
  <si>
    <t>001472</t>
  </si>
  <si>
    <t>The organization defines the automated mechanisms or manual processes required to assist users in making information sharing/collaboration decisions.</t>
  </si>
  <si>
    <t>The organization being inspected/assessed defines and documents the automated mechanisms or manual processes required to assist users in making information sharing/collaboration decisions.  DoD has determined the automated mechanisms or manual processes are not appropriate to define at the Enterprise level.
Recommended Compelling Evidence:
1.) Signed and dated documentation that describes and defines the automated mechanisms or manual processes required to assist users in making information sharing/collaboration decisions.</t>
  </si>
  <si>
    <t>The organization conducting the inspection/assessment obtains and examines the documented automated mechanisms to ensure the organization being inspected/assessed defines the automated mechanisms or manual processes required to assist users in making information sharing/collaboration decisions.  DoD has determined the automated mechanisms or manual processes are not appropriate to define at the Enterprise level.</t>
  </si>
  <si>
    <t>AC-22</t>
  </si>
  <si>
    <t>Description:
The organization:
a. Designates individuals authorized to post information onto a publicly accessible information system;
b. Trains authorized individuals to ensure that publicly accessible information does not contain nonpublic information;
c. Reviews the proposed content of information prior to posting onto the publicly accessible information system to ensure that nonpublic information is not included; and
d. Reviews the content on the publicly accessible information system for nonpublic information [Assignment: organization-defined frequency] and removes such information, if discovered.
Supplemental Guidance:
In accordance with federal laws, Executive Orders, directives, policies, regulations, standards, and/or guidance, the general public is not authorized access to nonpublic information (e.g., information protected under the Privacy Act and proprietary information). This control addresses information systems that are controlled by the organization and accessible to the general public, typically without identification or authentication. The posting of information on non-organization information systems is covered by organizational policy. Related controls: AC-3, AC-4, AT-2, AT-3, AU-13.
Added by Privacy (Confidentiality Impact Level: High) Overlay: PII that is nonpublic information shall not be posted onto a publicly accessible information system.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publicly accessible content; list of users authorized to post publicly accessible content on organizational information systems; training materials and/or records; records of publicly accessible information reviews; records of response to nonpublic information on public websites; system audit logs; security awareness training records; other relevant documents or records].
Interview: [SELECT FROM: Organizational personnel with responsibilities for managing publicly accessible information posted on organizational information systems; organizational personnel with information security responsibilities].
Test: [SELECT FROM: Automated mechanisms implementing management of publicly accessible content].
Justification to Select: 
Added by Privacy (Confidentiality Impact Level: High) Overlay: PII that is maintained in a system of records or not approved for release under the Freedom of Information Act (FOIA) is nonpublic information. When agencies consider sharing or posting PII, they must do so in a way that fully protects individual privacy. Under HIPAA, a covered entity or business associate may not use or disclose protected health information except as provided by the HIPAA Privacy Rule. This control implements procedures to protect information, including PII, from being posted publicly improperly.
Regulatory Statutory Reference: 
Added by Privacy (Confidentiality Impact Level: High) Overlay: 5 U.S.C. Section: 552(b)(6), OMB M-11-02</t>
  </si>
  <si>
    <t>AC-22.1</t>
  </si>
  <si>
    <t>001473</t>
  </si>
  <si>
    <t>The organization designates individuals authorized to post information onto a publicly accessible information system.</t>
  </si>
  <si>
    <t>The organization being inspected/assessed identifies and documents individuals authorized to post information onto a publicly accessible information system.
Recommended Compelling Evidence:
1.) List of individuals authorized to post information onto a publicly accessible information system
2.) Signed and dated system security plan (SSP)</t>
  </si>
  <si>
    <t>The organization conducting the inspection/assessment obtains and examines the list of individuals to ensure the organization being inspected/assessed  designates individuals authorized to post information onto a publicly accessible information system.</t>
  </si>
  <si>
    <t>AC-22.2</t>
  </si>
  <si>
    <t>001474</t>
  </si>
  <si>
    <t>The organization trains authorized individuals to ensure that publicly accessible information does not contain nonpublic information.</t>
  </si>
  <si>
    <t>The organization being inspected/assessed documents and implements a process to train  authorized individuals to ensure that publicly accessible information does not contain nonpublic information.  The organization must maintain an audit trail of the training conducted.
Recommended Compelling Evidence:
1.) List of individuals authorized to post information onto a publicly accessible information system
2.) Signed and documented processes to train authorized individuals to ensure that publicly accessible information does not contain nonpublic information</t>
  </si>
  <si>
    <t>The organization conducting the inspection/assessment obtains and examines the documented process as well as the audit trail of the training conducted to ensure the organization being inspected/assessed trains authorized individuals to ensure that publicly accessible information does not contain nonpublic information.</t>
  </si>
  <si>
    <t>AC-22.3</t>
  </si>
  <si>
    <t>001475</t>
  </si>
  <si>
    <t>The organization reviews the proposed content of information prior to posting onto the publicly accessible information system to ensure that nonpublic information is not included.</t>
  </si>
  <si>
    <t>The organization being inspected/assessed documents and implements a process to review the proposed content of information prior to posting onto the publicly accessible information system to ensure that nonpublic information is not included.
Recommended Compelling Evidence:
1.) Documentation showing an internal review of the proposed content prior to publishing</t>
  </si>
  <si>
    <t>The organization conducting the inspection/assessment obtains and examines the documented process to ensure the organization being inspected/assessed reviews the proposed content of information prior to posting onto the publicly accessible information system to ensure that nonpublic information is not included.</t>
  </si>
  <si>
    <t>AC-22.4</t>
  </si>
  <si>
    <t>001476</t>
  </si>
  <si>
    <t>The organization reviews the content on the publicly accessible information system for nonpublic information on an organization-defined frequency.</t>
  </si>
  <si>
    <t>The organization being inspected/assessed documents and implements a process to review the content on the publicly accessible information system for nonpublic information on an organization-defined frequency.  The organization must maintain an audit trail of reviews.
Recommended Compelling Evidence:
1.) Documentation showing an internal review of the proposed content prior to publishing, with dates of review</t>
  </si>
  <si>
    <t>The organization conducting the inspection/assessment obtains and examines the documented process as well as the audit trail of reviews to ensure the organization being inspected/assessed reviews the content on the publicly accessible information system for nonpublic information on an organization-defined frequency.</t>
  </si>
  <si>
    <t>At the time of the assessment, the assessment team has determined that this control does not apply.</t>
  </si>
  <si>
    <t>AC-22.5</t>
  </si>
  <si>
    <t>001477</t>
  </si>
  <si>
    <t>The organization defines a frequency for reviewing the content on the publicly accessible information system for nonpublic information.</t>
  </si>
  <si>
    <t>DoD has defined the frequency as every 90 days or as new information is posted.
Recommended Compelling Evidence:
Automatically compliant</t>
  </si>
  <si>
    <t>The organization being inspected/assessed is automatically compliant with this CCI because they are covered at the DoD level.  DoD has defined the frequency as every 90 days or as new information is posted.</t>
  </si>
  <si>
    <t>The organization being inspected/assessed is automatically compliant with this CCI because they are covered at the DoD level. DoD has defined the frequency as every 90 days or as new information is posted.</t>
  </si>
  <si>
    <t>AC-22.6</t>
  </si>
  <si>
    <t>001478</t>
  </si>
  <si>
    <t>The organization removes nonpublic information from the publicly accessible information system, if discovered.</t>
  </si>
  <si>
    <t>The organization being inspected/assessed documents and implements a process to remove nonpublic information from the publicly accessible information system, if discovered.
Recommended Compelling Evidence:
1.) Signed and dated system security plan (SSP) that describes how the site removes nonpublic information from the publicly accessible information system, if discovered.</t>
  </si>
  <si>
    <t>The organization conducting the inspection/assessment obtains and examines the documented process to ensure the organization being inspected/assessed removes nonpublic information from the publicly accessible information system, if discovered.</t>
  </si>
  <si>
    <t>AC-23</t>
  </si>
  <si>
    <t>Description:
The organization employs [Assignment: organization-defined data mining prevention and detection techniques] for [Assignment: organization-defined data storage objects] to adequately detect and protect against data mining.
Supplemental Guidance:
Data storage objects include, for example, databases, database records, and database fields. Data mining prevention and detection techniques include, for example: (i) limiting the types of responses provided to database queries; (ii) limiting the number/frequency of database queries to increase the work factor needed to determine the contents of such databases; and (iii) notifying organizational personnel when atypical database queries or accesses occur. This control focuses on the protection of organizational information from data mining while such information resides in organizational data stores. In contrast, AU-13 focuses on monitoring for organizational information that may have been mined or otherwise obtained from data stores and is now available as open source information residing on external sites, for example, through social networking or social media websites.
Added by Privacy (Confidentiality Impact Level: High) Overlay: Data Mining should only be conducted when a DMIA has been completed that examines, mitigates and justifies any acceptance of privacy risks.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data mining techniques; procedures addressing protection of data storage objects against data mining; information system design documentation; information system configuration settings and associated documentation; information system audit logs; information system audit records; other relevant documents or records].
Interview: [SELECT FROM: Organizational personnel with responsibilities for implementing data mining detection and prevention techniques for data storage objects; organizational personnel with information security responsibilities; system developers].
Test: [SELECT FROM: Automated mechanisms implementing data mining prevention and detection].
Control Extension: 
Added by Privacy (Confidentiality Impact Level: High) Overlay: When conducting data mining (as defined in the Federal Agency Data Mining Reporting Act of 2007, see Section 7, “Definitions,” below) ensure the following are addressed for each data mining relationship in support of a Data Mining Impact Analysis (DMIA):
- An assessment of the impact or likely impact of the implementation of the data mining activity on the privacy and civil liberties of individuals, including a thorough description of the actions that are being taken or will be taken with regard to the property, privacy, or other rights or privileges of any individual or individuals as a result of the implementation of the data mining activity.
- A list and analysis of the laws and regulations that govern the information being or to be collected, reviewed, gathered, analyzed, or used in conjunction with the data mining activity, to the extent applicable in the context of the data mining activity.
- A thorough discussion of the policies, procedures, and guidelines that are in place or that are to be developed and applied in the use of such datamining activity in order to protect the privacy and applicable due process rights of individuals, such as redress procedures; and ensure that only accurate and complete information is collected, reviewed, gathered, analyzed, or used, and guard against any harmful consequences of potential inaccuracies.
Regulatory Statutory Reference: 
Added by Privacy (Confidentiality Impact Level: High) Overlay: Federal Agency Data Mining Reporting Act of 2007, Section: 804(c)(2); 42 U.S.C. Section: 2000ee-3.</t>
  </si>
  <si>
    <t>AC-23.1</t>
  </si>
  <si>
    <t>002343</t>
  </si>
  <si>
    <t>The organization defines the data mining prevention techniques to be employed to adequately protect organization-defined data storage objects against data mining.</t>
  </si>
  <si>
    <t>The organization being inspected/assessed defines and documents the data mining prevention techniques to be employed to adequately protect organization-defined data storage objects against data mining.  DoD has determined the data mining prevention techniques are not appropriate to define at the Enterprise level.
Recommended Compelling Evidence:
1.) Signed and dated system security plan (SSP)/standard operating procedure (SOP) or concept of operations (CONOP) that defines the data mining prevention techniques to be employed to adequately protect organization-defined data storage objects against data mining.</t>
  </si>
  <si>
    <t>The organization conducting the inspection/assessment obtains and examines the documented data mining prevention techniques to ensure the organization being inspected/assessed  defines the data mining prevention techniques to be employed to adequately protect organization-defined data storage objects against data mining.  DoD has determined the data mining prevention techniques are not appropriate to define at the Enterprise level.</t>
  </si>
  <si>
    <t>&lt;Organization Command&gt; is compliant with this CCI IAW with &lt;Organization&gt; Access Control Plan Section 21.0, Data Mining Protection.</t>
  </si>
  <si>
    <t>AC-23.2</t>
  </si>
  <si>
    <t>002344</t>
  </si>
  <si>
    <t>The organization defines the data mining detection techniques to be employed to adequately detect data mining attempts against organization-defined data storage objects.</t>
  </si>
  <si>
    <t>The organization being inspected/assessed defines and documents the data mining detection techniques to be employed to adequately detect data mining attempts against organization-defined data storage objects.  DoD has determined the data mining detection techniques are not appropriate to define at the Enterprise level.
Recommended Compelling Evidence:
1.) Signed and dated system security plan (SSP)/standard operating procedure (SOP) or concept of operations (CONOP) that defines and describes the data mining detection techniques to be employed by the site to adequately detect data mining attempts against organization-defined data storage objects.</t>
  </si>
  <si>
    <t>The organization conducting the inspection/assessment obtains and examines the documented data mining detection techniques to ensure the organization being inspected/assessed  defines the data mining detection techniques to be employed to adequately detect data mining attempts against organization-defined data storage objects.  DoD has determined the data mining detection techniques are not appropriate to define at the Enterprise level.</t>
  </si>
  <si>
    <t>AC-23.3</t>
  </si>
  <si>
    <t>002345</t>
  </si>
  <si>
    <t>The organization defines the data storage objects that are to be protected against data mining attempts.</t>
  </si>
  <si>
    <t>The organization being inspected/assessed defines and documents the data storage objects that are to be protected against data mining attempts.  DoD has determined the data storage objects are not appropriate to define at the Enterprise level.
Recommended Compelling Evidence:
1.) Signed and dated system security plan (SSP)/standard operating procedure (SOP) or concept of operations (CONOP) that defines and describes the data storage objects that are to be protected against data mining attempts.</t>
  </si>
  <si>
    <t>The organization conducting the inspection/assessment obtains and examines the documented data storage objects to ensure the organization being inspected/assessed  defines the data storage objects that are to be protected against data mining attempts.   DoD has determined the data storage objects are not appropriate to define at the Enterprise level.</t>
  </si>
  <si>
    <t>AC-23.4</t>
  </si>
  <si>
    <t>002346</t>
  </si>
  <si>
    <t>The organization employs organization-defined data mining prevention techniques for organization-defined data storage objects to adequately protect against data mining.</t>
  </si>
  <si>
    <t>The organization being inspected/assessed configures the information system to employ data mining prevention techniques defined in AC-23, CCI 2343 for data storage objects defined in AC-23, CCI 2345 to adequately detect data mining attempts.  For information system components that have applicable STIGs or SRGs, the organization being inspected/assessed must comply with the STIG/SRG guidance that pertains to CCI 2346.
Recommended Compelling Evidence:
1.) Applicable STIG/SRG checks
2.) Documentation that shows the information system is configured to employ data mining prevention techniques defined in AC-23, CCI 2343 for data storage objects defined in AC-23, CCI 2345 to adequately detect data mining attempts.</t>
  </si>
  <si>
    <t>The organization conducting the inspection/assessment examines the information system to ensure the organization being inspected/assessed configures the information system to employ data mining prevention techniques defined in AC-23, CCI 2343 for data storage objects defined in AC-23, CCI 2345 to adequately detect data mining attempts.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2346.</t>
  </si>
  <si>
    <t>AC-23.5</t>
  </si>
  <si>
    <t>002347</t>
  </si>
  <si>
    <t>The organization employs organization-defined data mining detection techniques for organization-defined data storage objects to adequately detect data mining attempts.</t>
  </si>
  <si>
    <t>The organization being inspected/assessed configures the information system to employ data mining detection techniques defined in AC-23, CCI 2344  for data storage objects defined in AC-23, CCI 2345 to adequately detect data mining attempts.  For information system components that have applicable STIGs or SRGs, the organization being inspected/assessed must comply with the STIG/SRG guidance that pertains to CCI 2347.
Recommended Compelling Evidence:
1.) Applicable STIG/SRG checks
2.) Documentation that shows the information system is configured to employ data mining detection techniques defined in AC-23, CCI 2344 for data storage objects defined in AC-23, CCI 2345 to adequately detect data mining attempts.</t>
  </si>
  <si>
    <t>The organization conducting the inspection/assessment examines the information system to ensure the organization being inspected/assessed configures the information system to employ data mining detection techniques defined in AC-23, CCI 2344  for data storage objects defined in AC-23, CCI 2345 to adequately detect data mining attempts.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2347.</t>
  </si>
  <si>
    <t xml:space="preserve"> See &lt;Information System&gt; Access Control Plan section 2.23.  Validated with appropriate STIGs. </t>
  </si>
  <si>
    <t>AP-1</t>
  </si>
  <si>
    <t>Description:
The organization determines and documents the legal authority that permits the collection, use, maintenance, and sharing of personally identifiable information (PII), either generally or in support of a specific program or information system need.
Supplemental Guidance:
Before collecting PII, the organization determines whether the contemplated collection of PII is legally authorized. Program officials consult with the Senior Agency Official for Privacy (SAOP)/Chief Privacy Officer (CPO) and legal counsel regarding the authority of any program or activity to collect PII. The authority to collect PII is documented in the System of Records Notice (SORN) and/or Privacy Impact Assessment (PIA) or other applicable documentation such as Privacy Act Statements or Computer Matching Agreements. Related controls: AR-2, DM-1, TR-1, TR-2.
Added by Privacy (Confidentiality Impact Level: High) Overlay: Ensure PII collected, used, maintained, or disseminated by the information system is related to, and compatible with, the purpose and scope of the authority described in the information system documentation, including privacy documentation such as a SORN or PIA when applicable.
Justification to Select: 
Added by Privacy (Confidentiality Impact Level: High) Overlay: An organization identifies the legal authority permitting collection. Additional measures, including design choices, ensure the information system collecting, using, maintaining, or disseminating PII complies with those authorities permitting the collection.
Regulatory Statutory Reference: 
Added by Privacy (Confidentiality Impact Level: High) Overlay: 5 U.S.C. Section: 552a; Pub. L. No. 107-347, Section: 208</t>
  </si>
  <si>
    <t>AP-1.1</t>
  </si>
  <si>
    <t>003392</t>
  </si>
  <si>
    <t>The organization determines and documents the legal authority that permits the collection of personally identifiable information (PII), either generally or in support of a specific program or information system need.</t>
  </si>
  <si>
    <t>The organization being inspected/assessed  identifies and documents in applicable privacy notices and privacy impact assessment, the legal authority applicable to the information system permitting the collection of PII IAW 5 USC 552a, DoDD 5400.11, DoD 5400.11-R, and DoDD 5400.16.
Recommended Compelling Evidence:
Site must produce signed and/or published PII documentation which describes PII policy on collection of PII. Such PII documentation may include, but is not limited to, the relevant Privacy Act system of records notice, the DD 2930 (Privacy Impact Assessment), the system privacy plan (SPP), the Privacy Act Statement, and, if applicable, the DoD Report Control Symbol number or OMB Control number.</t>
  </si>
  <si>
    <t>The organization conducting the inspection/assessment obtains and examines the applicable privacy documentation to ensure the organization being inspected/assessed has documented the legal authority that permits the collection of PII, and that such collection is related to, and compatible with, the purpose and scope of the authority described in the privacy documentation.</t>
  </si>
  <si>
    <t>See the &lt;Information System&gt; AP Plan, Section 3.0</t>
  </si>
  <si>
    <t>AP-1.2</t>
  </si>
  <si>
    <t>003393</t>
  </si>
  <si>
    <t>The organization determines and documents the legal authority that permits the use of PII, either generally or in support of a specific program or information system need.</t>
  </si>
  <si>
    <t>The organization being inspected/assessed  identifies and documents in applicable privacy notices and privacy impact assessment, the legal authority applicable to the information system permitting the collection of PII IAW 5 USC 552a, DoDD 5400.11, DoD 5400.11-R, and DoDD 5400.16.
Recommended Compelling Evidence:
1.) Site must produce signed and/or published PII documentation which describes PII policy on the use of PII. Such PII documentation may include, but is not limited to, the relevant Privacy Act system of records notice, the DD 2930 (Privacy Impact Assessment), the system privacy plan (SPP), the Privacy Act Statement, and, if applicable, the DoD Report Control Symbol number or OMB Control number.</t>
  </si>
  <si>
    <t>The organization conducting the inspection/assessment obtains and examines the applicable privacy documentation to ensure the organization being inspected/assessed has documented the legal authority that permits the use of PII, and that such use is related to, and compatible with, the purpose and scope of the authority described in the privacy documentation.</t>
  </si>
  <si>
    <t>AP-1.3</t>
  </si>
  <si>
    <t>003394</t>
  </si>
  <si>
    <t>The organization determines and documents the legal authority that permits the maintenance of PII, either generally or in support of a specific program or information system need.</t>
  </si>
  <si>
    <t>The organization being inspected/assessed  identifies and documents in applicable privacy notices and privacy impact assessment, the legal authority applicable to the information system permitting the collection of PII IAW 5 USC 552a, DoDD 5400.11, DoD 5400.11-R, and DoDD 5400.16.
Recommended Compelling Evidence:
1.) Site must produce signed and/or published PII documentation which describes PII policy on the maintenance of PII. Such PII documentation may include, but is not limited to, the relevant Privacy Act system of records notice, the DD 2930 (Privacy Impact Assessment), and the system privacy plan (SPP).</t>
  </si>
  <si>
    <t>The organization conducting the inspection/assessment obtains and examines the applicable privacy documentation to ensure the organization being inspected/assessed has documented the legal authority that permits the maintenance of PII, and that such maintenance is related to, and compatible with, the purpose and scope of the authority described in the privacy documentation.</t>
  </si>
  <si>
    <t>AP-1.4</t>
  </si>
  <si>
    <t>003395</t>
  </si>
  <si>
    <t>The organization determines and documents the legal authority that permits the sharing of PII, either generally or in support of a specific program or information system need.</t>
  </si>
  <si>
    <t>The organization being inspected/assessed  identifies and documents in applicable privacy notices and privacy impact assessment, the legal authority applicable to the information system permitting the collection of PII IAW 5 USC 552a, DoDD 5400.11, DoD 5400.11-R, and DoDD 5400.16.
Recommended Compelling Evidence:
1.) Site must produce signed and/or published PII documentation which describes PII policy on the sharing of PII. Such PII documentation may include, but is not limited to, the relevant Privacy Act system of records notice, the DD 2930 (Privacy Impact Assessment), the system privacy plan (SPP), Computer Matching Act agreement, MOA or MOU.</t>
  </si>
  <si>
    <t>The organization conducting the inspection/assessment obtains and examines the applicable privacy documentation to ensure the organization being inspected/assessed has documented the legal authority that permits the dissemination or sharing of PII, and that such dissemination or sharing is related to, and compatible with, the purpose and scope of the authority described in the privacy documentation.</t>
  </si>
  <si>
    <t>AP-2</t>
  </si>
  <si>
    <t>Description:
The organization describes the purpose(s) for which personally identifiable information (PII) is collected, used, maintained, and shared in its privacy notices.
Supplemental Guidance:
Often, statutory language expressly authorizes specific collections and uses of PII. When statutory language is written broadly and thus subject to interpretation, organizations ensure, in consultation with the Senior Agency Official for Privacy (SAOP)/Chief Privacy Officer (CPO) and legal counsel, that there is a close nexus between the general authorization and any specific collection of PII. Once the specific purposes have been identified, the purposes are clearly described in the related privacy compliance documentation, including but not limited to Privacy Impact Assessments (PIAs), System of Records Notices (SORNs), and Privacy Act Statements provided at the time of collection (e.g., on forms organizations use to collect PII). Further, in order to avoid unauthorized collections or uses of PII, personnel who handle PII receive training on the organizational authorities for collecting PII, authorized uses of PII, and on the contents of the notice. Related controls: AR-2, AR-4, AR-5, DM-1, DM-2, TR-1, TR-2, UL-1, UL-2.
Added by Privacy (Confidentiality Impact Level: High) Overlay: Ensure the PII collected, used, maintained, or disseminated by the information system adheres to the specific purpose(s) described in the information system documentation, including privacy documentation such as a SORN or PIA when applicable.
Justification to Select: 
Added by Privacy (Confidentiality Impact Level: High) Overlay: An organization identifies the authorized purpose(s) for collection, use, maintenance, or dissemination of PII. Additional measures, including, but not limited to, design choices and auditing, ensure the information system collecting, using, maintaining, or disseminating PII complies with those authorized purposes.
Regulatory Statutory Reference: 
Added by Privacy (Confidentiality Impact Level: High) Overlay: 5 U.S.C. Section: 552a(e)(3)(A)-(B); Pub. L. No. 107-347, Section: 208(b)(2)(B)(ii) and (c)(1)(B)</t>
  </si>
  <si>
    <t>AP-2.1</t>
  </si>
  <si>
    <t>003396</t>
  </si>
  <si>
    <t>The organization describes, in its privacy notices, the purpose(s) for which PII is collected.</t>
  </si>
  <si>
    <t>The organization being inspected/assessed  ensures the PII collected by the specific program or information system is related to, and compatible with, the purpose and scope of the authority described in the privacy documentation, for example, but not limited to, the Privacy Act system of records notice (SORN) or Privacy Impact Assessment (PIA).   The privacy documentation shall be IAW 5 USC 552a, DoDD 5400.11, DoD 5400.11-R, Section 208 of the E-Gov Act of 2002 (Public Law 107-347) and DoDI 5400.16.
Recommended Compelling Evidence:
1.) Site must produce signed and/or published PII documentation which describes PII policy on the purpose(s) for which PII is collected by the site. Such PII documentation may include, but is not limited to, the relevant Privacy Act system of records notice, the DD 2930 (Privacy Impact Assessment), the system privacy plan (SPP), and the Privacy Act Statement.</t>
  </si>
  <si>
    <t>The organization conducting the inspection/assessment obtains and examines the applicable privacy notices and privacy impact assessment to ensure the organization being inspected/assessed describes, in its privacy notices, the purpose(s) for which PII is collected.</t>
  </si>
  <si>
    <t>See the &lt;Information System&gt; AP Plan, Section 4.0</t>
  </si>
  <si>
    <t>AP-2.2</t>
  </si>
  <si>
    <t>003398</t>
  </si>
  <si>
    <t>The organization describes, in its privacy notices, the purpose(s) for which PII is used.</t>
  </si>
  <si>
    <t>The organization being inspected/assessed  ensures the PII collected by the specific program or information system is related to, and compatible with, the purpose and scope of the authority described in the privacy documentation, for example, but not limited to, the Privacy Act system of records notice (SORN) or Privacy Impact Assessment (PIA).   The privacy documentation shall be IAW 5 USC 552a, DoDD 5400.11, DoD 5400.11-R, Section 208 of the E-Gov Act of 2002 (Public Law 107-347) and DoDI 5400.16.
Recommended Compelling Evidence:
1.) Site must produce signed and/or published PII documentation which describes PII policy on the purpose(s) for which PII is used by the site. Such PII documentation may include, but is not limited to, the relevant Privacy Act system of records notice, the DD 2930 (Privacy Impact Assessment), the system privacy plan (SPP), and the Privacy Act Statement.</t>
  </si>
  <si>
    <t>The organization conducting the inspection/assessment obtains and examines the applicable privacy notices and privacy impact assessment to ensure the organization being inspected/assessed describes, in its privacy notices, the purpose(s) for which PII is used.</t>
  </si>
  <si>
    <t>AP-2.3</t>
  </si>
  <si>
    <t>003399</t>
  </si>
  <si>
    <t>The organization describes, in its privacy notices, the purpose(s) for which PII is maintained.</t>
  </si>
  <si>
    <t>The organization being inspected/assessed  ensures the PII collected by the specific program or information system is related to, and compatible with, the purpose and scope of the authority described in the privacy documentation, for example, but not limited to, the Privacy Act system of records notice (SORN) or Privacy Impact Assessment (PIA).   The privacy documentation shall be IAW 5 USC 552a, DoDD 5400.11, DoD 5400.11-R, Section 208 of the E-Gov Act of 2002 (Public Law 107-347) and DoDI 5400.16.
Recommended Compelling Evidence:
1.) Site must produce signed and/or published PII documentation which describes PII policy on the purpose(s) for which PII is maintained by the site. Such PII documentation may include, but is not limited to, the relevant Privacy Act system of records notice, the DD 2930 (Privacy Impact Assessment), the system privacy plan (SPP), and the Privacy Act Statement.</t>
  </si>
  <si>
    <t>The organization conducting the inspection/assessment obtains and examines the applicable privacy notices and privacy impact assessment to ensure the organization being inspected/assessed describes, in its privacy notices, the purpose(s) for which PII is maintained.</t>
  </si>
  <si>
    <t>AP-2.4</t>
  </si>
  <si>
    <t>003400</t>
  </si>
  <si>
    <t>The organization describes, in its privacy notices, the purpose(s) for which PII is shared.</t>
  </si>
  <si>
    <t>The organization being inspected/assessed  ensures the PII collected by the specific program or information system is related to, and compatible with, the purpose and scope of the authority described in the privacy documentation, for example, but not limited to, the Privacy Act system of records notice (SORN) or Privacy Impact Assessment (PIA).   The privacy documentation shall be IAW 5 USC 552a, DoDD 5400.11, DoD 5400.11-R, Section 208 of the E-Gov Act of 2002 (Public Law 107-347) and DoDI 5400.16.
Recommended Compelling Evidence:
1.) Site must produce signed and/or published PII documentation which describes PII policy on the purpose(s) for which PII is shared by the site. Such PII documentation may include, but is not limited to, the relevant Privacy Act system of records notice, the DD 2930 (Privacy Impact Assessment), the system privacy plan (SPP), Computer Matching Act agreement, MOA or MOU.</t>
  </si>
  <si>
    <t>The organization conducting the inspection/assessment obtains and examines the applicable privacy notices and privacy impact assessment to ensure the organization being inspected/assessed describes, in its privacy notices, the purpose(s) for which PII is shared.</t>
  </si>
  <si>
    <t>AR-1</t>
  </si>
  <si>
    <t>Description:
The organization:
a. Appoints a Senior Agency Official for Privacy (SAOP)/Chief Privacy Officer (CPO) accountable for developing, implementing, and maintaining an organization-wide governance and privacy program to ensure compliance with all applicable laws and regulations regarding the collection, use, maintenance, sharing, and disposal of personally identifiable information (PII) by programs and information systems;
b. Monitors federal privacy laws and policy for changes that affect the privacy program;
c. Allocates [Assignment: organization-defined allocation of budget and staffing] sufficient resources to implement and operate the organization-wide privacy program;
d. Develops a strategic organizational privacy plan for implementing applicable privacy controls, policies, and procedures;
e. Develops, disseminates, and implements operational privacy policies and procedures that govern the appropriate privacy and security controls for programs, information systems, or technologies involving PII; and
f. Updates privacy plan, policies, and procedures [Assignment: organization-defined frequency, at least biennially].
Supplemental Guidance:
The development and implementation of a comprehensive governance and privacy program demonstrates organizational accountability for and commitment to the protection of individual privacy. Accountability begins with the appointment of an SAOP/CPO with the authority, mission, resources, and responsibility to develop and implement a multifaceted privacy program. The SAOP/CPO, in consultation with legal counsel, information security officials, and others as appropriate: (i) ensures the development, implementation, and enforcement of privacy policies and procedures; (ii) defines roles and responsibilities for protecting PII; (iii) determines the level of information sensitivity with regard to PII holdings; (iv) identifies the laws, regulations, and internal policies that apply to the PII; (v) monitors privacy best practices; and (vi) monitors/audits compliance with identified privacy controls.
 To further accountability, the SAOP/CPO develops privacy plans to document the privacy requirements of organizations and the privacy and security controls in place or planned for meeting those requirements. The plan serves as evidence of organizational privacy operations and supports resource requests by the SAOP/CPO. A single plan or multiple plans may be necessary depending upon the organizational structures, requirements, and resources, and the plan(s) may vary in comprehensiveness. For example, a one-page privacy plan may cover privacy policies, documentation, and controls already in place, such as Privacy Impact Assessments (PIA) and System of Records Notices (SORN). A comprehensive plan may include a baseline of privacy controls selected from this appendix and include: (i) processes for conducting privacy risk assessments; (ii) templates and guidance for completing PIAs and SORNs; (iii) privacy training and awareness requirements; (iv) requirements for contractors processing PII; (v) plans for eliminating unnecessary PII holdings; and (vi) a framework for measuring annual performance goals and objectives for implementing identified privacy controls.
Added by Privacy (Confidentiality Impact Level: High) Overlay: Ongoing contact with privacy groups and associations is of paramount importance in an environment of rapidly changing technologies and threats. Privacy groups and associations include, for example, special interest groups, forums, professional associations, news groups, and/or peer groups of privacy professionals in similar organizations. Organizations select groups and associations based on organizational missions/business functions. Organizations share threat, vulnerability, and incident information consistent with applicable federal laws, Executive Orders, directives, policies, regulations, standards, and guidance. Related Control: PM-15.
Justification to Select: 
Added by Privacy (Confidentiality Impact Level: High) Overlay: Effective implementation of privacy and security controls requires a collaborative partnering of the SAOP (or CPO), Chief Information Officer (CIO), and Chief Information Security Officer (CISO). To maximize organizational compliance with privacy requirements and best practices, the organization should ensure its privacy professionals engage with both its security community and the Federal privacy community to remain current and to share lessons-learned or other privacy-related information.
Control Extension: 
Added by Privacy (Confidentiality Impact Level: High) Overlay: Development of the strategic organizational privacy plan must be done in consultation with the CIO and CISO. The organization establishes and institutionalizes contact for its privacy professionals with selected groups and associations within the privacy community:
	a. To facilitate ongoing privacy education and training for organizational personnel;
	b. To maintain currency with recommended privacy practices, techniques, and technologies; and
	c. To share current privacy-related information including threats, vulnerabilities, and incidents.
Regulatory Statutory Reference: 
Added by Privacy (Confidentiality Impact Level: High) Overlay: 5 U.S.C. Section: 552a; 44 U.S.C. Section: 3506 (a)(3) and (g); Pub. L. No. 107-347, Section: 208; OMB Circular A-130, 7.g.; OMB M-07-16; OMB M-05-08</t>
  </si>
  <si>
    <t>AR-1.1</t>
  </si>
  <si>
    <t>003397</t>
  </si>
  <si>
    <t>The organization appoints a Senior Agency Official for Privacy (SAOP)/Chief Privacy Officer (CPO) accountable for developing, implementing, and maintaining an organization-wide governance and privacy program to ensure compliance with all applicable laws and regulations regarding the collection, use, maintenance, sharing, and disposal of personally identifiable information (PII) by programs and information systems.</t>
  </si>
  <si>
    <t>The Senior Agency Official for Privacy (SAOP) is appointed at the DoD enterprise level.   The SAOP is accountable for developing, implementing and maintaining the DoD-enterprise level governance and privacy program, which can be augmented with a Component level guidance and privacy program. 
The Component Senior Official for Privacy is accountable for developing, implementing and maintaining the Component level governance and privacy program.
The organization being inspected/assessed appoints and documents a Component Senior Official for privacy.
Recommended Compelling Evidence:
Supply documentation and reference section that appoints the SCOP.</t>
  </si>
  <si>
    <t>The organization conducting the inspection/assessment obtains and examines the applicable privacy documentation to ensure the organization being inspected/assessed has document the appointment of component Senior Official for privacy.</t>
  </si>
  <si>
    <t>The organization being inspected/assessed is automatically compliant with this CCI. The Army Privacy Office is the SME for management oversight of the Army-wide implementation of the Privacy Act and Quality of Information programs. Privacy questions on SORNs, PII, SSN reduction for IT systems can be sent to Gregory Armstrong at Army Privacy Office 703-428-7995 or USARMY Ft Belvoir HQDA OAA AHS Mailbox Army Privacy SORN SSN Reduction. Policy references are Army Regulation 25-22 and 32 CFR Part 505. The Executive Director is the appointed Senior Agency Official for Privacy for the Army.</t>
  </si>
  <si>
    <t>AR-1.2</t>
  </si>
  <si>
    <t>003401</t>
  </si>
  <si>
    <t>The organization monitors federal privacy laws and policy for changes that affect the privacy program.</t>
  </si>
  <si>
    <t>The organization being inspected/assessed documents and implements a repeatable business process by which it  monitors federal privacy laws and policy for changes that affect the privacy program.
Recommended Compelling Evidence:
Supply documentation and reference section that the organization being inspected/assessed documents and implements a repeatable business process that monitors federal privacy laws and policy for changes that impact the privacy program.</t>
  </si>
  <si>
    <t>The organization conducting the inspection/assessment obtains and examines the applicable privacy documentation to ensure the organization being inspected/assessed has a documented repeatable business process by which it  monitors federal privacy laws and policy for changes that affect the privacy program.</t>
  </si>
  <si>
    <t>The organization being inspected/assessed is automatically compliant with this CCI.  The Army Privacy Office in responsible for monitoring, interpreting and publishing Army guidance resulting from federal laws and policies.  This is documented on the RMDA site at: 
https://www.rmda.army.mil/privacy/RMDA-PO-Division.html?param=M5Y-30X-61L-RS0</t>
  </si>
  <si>
    <t>AR-1.3</t>
  </si>
  <si>
    <t>003402</t>
  </si>
  <si>
    <t>The organization defines the allocation of budget resources sufficient to implement and operate the organization-wide privacy program.</t>
  </si>
  <si>
    <t>The organization being inspected/assessed defines and documents the allocation of budget resources sufficient to implement and operate the organization-wide privacy program.
DoD has determined the allocation of budget resources is not appropriate to define at the Enterprise level.
Recommended Compelling Evidence:
Supply documentation and reference section pertaining to the budget of the organization is sufficient to implement and operate the organization-wide privacy program. This is Not Applicable at the Enterprise Level.</t>
  </si>
  <si>
    <t>The organization conducting the inspection/assessment obtains and examines the documented allocation to ensure the organization being inspected/assessed defines the allocation of budget resources sufficient to implement and operate the organization-wide privacy program.
DoD has determined the allocation of budget resources is not appropriate to define at the Enterprise level.</t>
  </si>
  <si>
    <t>The &lt;Information System&gt; is compliant with this control. See the Audit Accountability and Risk Management Plan, Section 3.0.</t>
  </si>
  <si>
    <t>AR-1.4</t>
  </si>
  <si>
    <t>003403</t>
  </si>
  <si>
    <t>The organization defines the allocation of staffing resources sufficient to implement and operate the organization-wide privacy program.</t>
  </si>
  <si>
    <t>The organization being inspected/assessed defines and documents  the allocation of staffing resources sufficient to implement and operate the organization-wide privacy program.
DoD has determined the allocation of staffing resources is not appropriate to define at the Enterprise level.
Recommended Compelling Evidence:
Supply documentation that the correct staffing resources sufficient to implement and operate the organization-wide privacy program are in place.</t>
  </si>
  <si>
    <t>The organization conducting the inspection/assessment obtains and examines the documented allocation to ensure the organization being inspected/assessed defines the allocation of staffing resources sufficient to implement and operate the organization-wide privacy program.
DoD has determined the allocation of staffing resources is not appropriate to define at the Enterprise level.</t>
  </si>
  <si>
    <t>See the &lt;Information System&gt; AR Plan, Section 3.0</t>
  </si>
  <si>
    <t>AR-1.5</t>
  </si>
  <si>
    <t>003404</t>
  </si>
  <si>
    <t>The organization allocates sufficient organization-defined budget resources to implement and operate the organization-wide privacy program.</t>
  </si>
  <si>
    <t>The organization being inspected/assessed documents and implements a process for the allocation of sufficient organization-defined budget resources to implement and operate the organization-wide privacy program.
Recommended Compelling Evidence:
Supply documentation so that the budget implements a process for the allocation of sufficient resources to implement and operate the organization-wide privacy program.</t>
  </si>
  <si>
    <t>The organization conducting the inspection/assessment obtains and examines the applicable privacy documentation to ensure the organization being inspected/assessed has documents which demonstrate  allocation of sufficient organization-defined budget resources to implement and operate the organization-wide privacy program.</t>
  </si>
  <si>
    <t>AR-1.6</t>
  </si>
  <si>
    <t>003405</t>
  </si>
  <si>
    <t>The organization allocates sufficient organization-defined staffing resources to implement and operate the organization-wide privacy program.</t>
  </si>
  <si>
    <t>The organization being inspected/assessed documents and implements a process for the allocation of sufficient organization-defined staffing resources to implement and operate the organization-wide privacy program.
Recommended Compelling Evidence:
Supply documentation to ensure the organization has documents which demonstrate allocation of sufficient staffing to implement and operate.</t>
  </si>
  <si>
    <t>The organization conducting the inspection/assessment obtains and examines the applicable privacy documentation to ensure the organization being inspected/assessed has documents which demonstrate  allocation of sufficient organization-defined staffing resources to implement and operate the organization-wide privacy program.</t>
  </si>
  <si>
    <t>AR-1.7</t>
  </si>
  <si>
    <t>003406</t>
  </si>
  <si>
    <t>The organization develops a strategic organizational privacy plan for implementing applicable privacy controls, policies, and procedures.</t>
  </si>
  <si>
    <t>The organization being inspected/assessed documents and implements a strategic organizational privacy plan for implementing applicable privacy controls, policies, and procedures.
The DoD has determined that this CCI is not applicable until the policy is issued.
Recommended Compelling Evidence:
Supply documentation if a privacy policy is issued. If not then Not Applicable. If there is one make sure that organization is following the privacy controls, policies, and procedures that were put in place.</t>
  </si>
  <si>
    <t>The organization conducting the inspection/assessment obtains and examines the applicable privacy documentation to ensure the organization being inspected/assessed has documents which demonstrate a strategic organizational privacy plan for implementing applicable privacy controls, policies, and procedures.
The DoD has determined that this CCI is not applicable until the policy is issued.</t>
  </si>
  <si>
    <t>The organization being inspected/assessed is automatically compliant with this CCI.  The AR 25-22 provides the Privacy Policy for the Army.</t>
  </si>
  <si>
    <t>AR-1.8</t>
  </si>
  <si>
    <t>003407</t>
  </si>
  <si>
    <t>The organization develops operational privacy policies which govern the appropriate privacy and security controls for programs, information systems, or technologies involving PII.</t>
  </si>
  <si>
    <t>The organization being inspected/assessed documents and implements operational privacy policies which govern the appropriate privacy and security controls for programs, information systems, or technologies involving PII.
Recommended Compelling Evidence:
1.) Documentation for privacy policies which govern the appropriate privacy and security controls for programs, information systems, or technologies involving PII. Such documentation may include, but is not limited to, the organization's privacy program plan (PPP), the organization's Risk Management Framework implementing guidance, and the organization's RMF implementation guidance intranet.</t>
  </si>
  <si>
    <t>The organization conducting the inspection/assessment obtains and examines the applicable privacy documentation to ensure the organization being inspected/assessed has documents which demonstrate operational privacy policies which govern the appropriate privacy and security controls for programs, information systems, or technologies involving PII.</t>
  </si>
  <si>
    <t>AR-1.9</t>
  </si>
  <si>
    <t>003408</t>
  </si>
  <si>
    <t>The organization disseminates operational privacy policies which govern the appropriate privacy and security controls for programs, information systems, or technologies involving PII.</t>
  </si>
  <si>
    <t>The organization being inspected/assessed disseminates via an information sharing capability, operational privacy policies and procedures which govern the appropriate privacy and security controls for programs, information systems, or technologies involving PII.
Recommended Compelling Evidence:
1.) Signed and dated operational privacy policies.
2.) Document procedures for ensuring dissemination of operational privacy policies and procedures which govern the appropriate privacy and security controls for programs, information systems, or technologies involving PII. Such documentation may include, but is not limited to, the organization's privacy program plan (PPP), the organization's Risk Management Framework implementing guidance, and the organization's RMF implementation guidance intranet.</t>
  </si>
  <si>
    <t>The organization conducting the inspection/assessment obtains and examines the  operational privacy policies and procedures via the organization's information sharing capability to ensure the organization being inspected/assessed  disseminates operational privacy policies which govern the appropriate privacy and security controls for programs, information systems, or technologies involving PII and procedures which implement these policies.</t>
  </si>
  <si>
    <t>The organization being inspected/assessed is automatically compliant with this CCI.  The AR 25-22 provides the Privacy Policy for the Army.  Army Regulations are disseminated through the Army Publishing Directorate at: https://armypubs.army.mil/ProductMaps/PubForm/AR.aspx</t>
  </si>
  <si>
    <t>AR-1.10</t>
  </si>
  <si>
    <t>003409</t>
  </si>
  <si>
    <t>The organization implements operational privacy policies which govern the appropriate privacy and security controls for programs, information systems, or technologies involving PII.</t>
  </si>
  <si>
    <t>The organization being inspected/assessed documents and implements operational privacy policies which govern the appropriate privacy and security controls for programs, information systems, or technologies involving PII.
Recommended Compelling Evidence:
1.) Signed and dated operational privacy policies which govern the appropriate privacy and security controls for programs, information systems, or technologies involving PII. Such documentation may include, but is not limited to, the organization's privacy program plan (PPP), the organization's Risk Management Framework implementing guidance, and the organization's RMF implementation guidance intranet.
2.) Documentation that proves implementation of operational privacy policies. Evidence of implementation may include, but is not limited to, documentation of information systems having completed PII Confidentiality Impact Level Categorization process, and documentation of correspondence discussing tailoring of privacy relevant controls from control set among privacy office, information system security officers/manager, and program manager.</t>
  </si>
  <si>
    <t>The organization conducting the inspection/assessment obtains and examines the operational privacy policies  to ensure the organization being inspected/assessed  implements operational privacy policies which govern the appropriate privacy and security controls for programs, information systems, or technologies involving PII.</t>
  </si>
  <si>
    <t>AR-1.11</t>
  </si>
  <si>
    <t>003410</t>
  </si>
  <si>
    <t>The organization develops operational privacy procedures which govern the appropriate privacy and security controls for programs, information systems, or technologies involving PII.</t>
  </si>
  <si>
    <t>The organization being inspected/assessed defines and documents operational privacy procedures which govern the appropriate privacy and security controls for programs, information systems, or technologies involving PII.
Recommended Compelling Evidence:
1.) Site documents operational privacy procedures which govern the appropriate privacy and security controls for programs, information systems, or technologies involving PII. Such documentation may include, but is not limited to, the organization's privacy program plan (PPP), the organization's Risk Management Framework implementing guidance, and the organization's RMF implementation guidance intranet.</t>
  </si>
  <si>
    <t>The organization conducting the inspection/assessment obtains and examines the documented operational privacy procedures to ensure the organization being inspected/assessed develops operational privacy procedures which govern the appropriate privacy and security controls for programs, information systems, or technologies involving PII.</t>
  </si>
  <si>
    <t>AR-1.12</t>
  </si>
  <si>
    <t>003411</t>
  </si>
  <si>
    <t>The organization disseminates operational privacy procedures which govern the appropriate privacy and security controls for programs, information systems, or technologies involving PII.</t>
  </si>
  <si>
    <t>The organization being inspected/assessed disseminates via an information sharing capability, the operational privacy procedures which implement the applicable privacy and security controls for programs, information systems, or technologies involving PII.
Recommended Compelling Evidence:
1.) Supply documentation proving that the organization disseminates operational privacy procedures which govern the appropriate privacy and security controls for programs, information systems, or technologies involving PII.</t>
  </si>
  <si>
    <t>The organization conducting the inspection/assessment obtains and examines via the organization's information sharing capability the operational privacy procedures to ensure it has been disseminated.</t>
  </si>
  <si>
    <t>AR-1.13</t>
  </si>
  <si>
    <t>003412</t>
  </si>
  <si>
    <t>The organization implements operational privacy procedures which govern the appropriate privacy and security controls for programs, information systems, or technologies involving PII.</t>
  </si>
  <si>
    <t>The organization being inspected/assessed documents and implements operational privacy procedures which implement the applicable privacy and security controls for programs, information systems, or technologies involving PII.
Recommended Compelling Evidence:
1.) Document implementation of operational privacy procedures which govern the appropriate privacy and security controls for programs, information systems, or technologies involving PII. Evidence of implementation may include, but is not limited to: documentation of information systems having completed PII Confidentiality Impact Level Categorization process; documentation of correspondence discussing tailoring of privacy relevant controls from control set among privacy office, information system security officers/manager, and program manager; and documentation from Chief Information Officer and/or Chief Privacy Officer requiring implementation of operational privacy procedures in RMF process.</t>
  </si>
  <si>
    <t>The organization conducting the inspection/assessment obtains and examines the operational privacy procedures to ensure the organization being inspected/assessed  implements operational privacy procedures which govern the appropriate privacy and security controls for programs, information systems, or technologies involving PII.</t>
  </si>
  <si>
    <t>AR-1.14</t>
  </si>
  <si>
    <t>003413</t>
  </si>
  <si>
    <t>The organization defines the frequency, minimally biennially, on which the privacy plan, policies, and procedures are to be updated.</t>
  </si>
  <si>
    <t>DoD has defined the frequency as at a minimum, biennially.
Recommended Compelling Evidence:
Automatically Compliant</t>
  </si>
  <si>
    <t>The organization being inspected/assessed is automatically compliant with this CCI because they are covered at the DoD level.
DoD has defined the frequency as at a minimum, biennially.</t>
  </si>
  <si>
    <t>The &lt;Information System Team&gt; ensures the application is compliant with the &lt;Command&gt; &lt;Organization&gt; Privacy Controls - Policy and Procedures, Section 2.2 and all appropriate technical controls.</t>
  </si>
  <si>
    <t>The organization being inspected/assessed is automatically compliant with this CCI because they are covered at the DoD level. DoD has defined the frequency as at a minimum, biennially.</t>
  </si>
  <si>
    <t>AR-1.15</t>
  </si>
  <si>
    <t>003414</t>
  </si>
  <si>
    <t>The organization updates the Strategic Organizational Privacy Plan per organization-defined frequency.</t>
  </si>
  <si>
    <t>The organization being inspected/assessed updates the privacy plan at a minimum, biennially.
The organization must maintain records of updates.
DoD has defined the frequency as at a minimum, biennially.
Recommended Compelling Evidence:
1.) Signed and dated copy of the Strategic Organizational Privacy Plan
2.) Record of updates to the plan, at a minimum, biennially.
Supply documentation of the privacy plan and observe that at a minimum, is being updated biennially.</t>
  </si>
  <si>
    <t>The organization conducting the inspection/assessment obtains and examines records of updates to ensure the organization being inspected/assessed updates the privacy plan at a minimum, biennially.
DoD has defined the frequency as at a minimum, biennially.</t>
  </si>
  <si>
    <t>AR-1.16</t>
  </si>
  <si>
    <t>003415</t>
  </si>
  <si>
    <t>The organization updates the privacy policies per organization-defined frequency.</t>
  </si>
  <si>
    <t>The organization being inspected/assessed updates the privacy policies at a minimum, biennially.
The organization must maintain records of updates.
DoD has defined the frequency as at a minimum, biennially.
Recommended Compelling Evidence:
1.) Signed and dated copy of the privacy policies.
2.) Record of updates to privacy policies, at a minimum, biennially.
Supply documentation of the privacy plan and observe that at a minimum, is being updated biennially.</t>
  </si>
  <si>
    <t>The organization conducting the inspection/assessment obtains and examines records of updates to ensure the organization being inspected/assessed updates the privacy policies at a minimum, biennially.
DoD has defined the frequency as at a minimum, biennially.</t>
  </si>
  <si>
    <t xml:space="preserve">Privacy policy updates are the responsibility of the Army Privacy Office. Individual information systems do not have the authority to update or create their own privacy policies. AR 25-22 is the Army's Privacy Program and was last updated December 2016. The Army SISO accepts the risk that the privacy policy has not been updated biennially. </t>
  </si>
  <si>
    <t>AR-1.17</t>
  </si>
  <si>
    <t>003416</t>
  </si>
  <si>
    <t>The organization updates the privacy procedures per organization-defined frequency.</t>
  </si>
  <si>
    <t>The organization being inspected/assessed updates privacy procedures at a minimum, biennially.
The organization must maintain records of updates.
DoD has defined the frequency as at a minimum, biennially.
Recommended Compelling Evidence:
1.) Signed and dated copy of the privacy procedures.
2.) Records of updates to privacy procedures, at a minimum, biennially.
Supply documentation of the privacy plan and observe that at a minimum, is being updated biennially.</t>
  </si>
  <si>
    <t>The organization conducting the inspection/assessment obtains and examines records of updates to ensure the organization being inspected/assessed updates privacy procedures at a minimum, biennially.
DoD has defined the frequency as at a minimum, biennially.</t>
  </si>
  <si>
    <t>Privacy policy updates are the responsibility of the Army Privacy Office. Individual information systems do not have the authority to update or create their own privacy policies. AR 25-22 is the Army's Privacy Program and was last updated December 2016. The Army SISO accepts the risk that the privacy policy has not been updated biennially.</t>
  </si>
  <si>
    <t>AR-2</t>
  </si>
  <si>
    <t>Description:
The organization:
a. Documents and implements a privacy risk management process that assesses privacy risk to individuals resulting from the collection, sharing, storing, transmitting, use, and disposal of personally identifiable information (PII); and
b. Conducts Privacy Impact Assessments (PIAs) for information systems, programs, or other activities that pose a privacy risk in accordance with applicable law, OMB policy, or any existing organizational policies and procedures.
Supplemental Guidance:
Organizational privacy risk management processes operate across the life cycles of all mission/business processes that collect, use, maintain, share, or dispose of PII. The tools and processes for managing risk are specific to organizational missions and resources. They include, but are not limited to, the conduct of PIAs. The PIA is both a process and the document that is the outcome of that process. OMB Memorandum 03-22 provides guidance to organizations for implementing the privacy provisions of the E-Government Act of 2002, including guidance on when PIAs are required for information systems. Some organizations may be required by law or policy to extend the PIA requirement to other activities involving PII or otherwise impacting privacy (e.g., programs, projects, or regulations). PIAs are conducted to identify privacy risks and identify methods to mitigate those risks. PIAs are also conducted to ensure that programs or information systems comply with legal, regulatory, and policy requirements. PIAs also serve as notice to the public of privacy practices. PIAs are performed before developing or procuring information systems, or initiating programs or projects, that collect, use, maintain, or share PII and are updated when changes create new privacy risks.
Added by Privacy (Confidentiality Impact Level: High) Overlay: Information system privacy risk management processes operate across the life cycle of an information system collecting, using, maintaining, and/or disseminating PII. Such privacy risk management processes include, but are not limited to, design requirements, privacy threshold analysis, privacy impact assessments (PIA), and implementation of secure disposition. While Section 208 of the E-Government Act does not require - or prohibit - a PIA for a national security system (NSS), as defined at 40 U.S.C. Section: 11103 (see Section 202(i) of the E-Government Act), an organization may benefit from conducting a PIA or similar privacy risk evaluation on NSS as part of their internal risk management process to ensure privacy risks are identified, evaluated, and managed in information systems containing PII. Related Controls: RA-3
Justification to Select: 
Added by Privacy (Confidentiality Impact Level: High) Overlay: Effective implementation of privacy risk management processes requires both organizational and information system processes across the life cycle of the mission, business processes, and information system. Privacy Impact Assessments are structured reviews (qualitative and quantitative) of both the risk and effect of how information is handled and maintained as well as the potential impacts or harms to individuals and organizations for loss of control or mishandling of the PII.34 A PIA-like process, even if not required for a particular information system, benefits an organization and the individuals whose PII is in the information system by enabling the organization to identify, evaluate, and manage the privacy risks for the PII in that system.
Regulatory Statutory Reference: 
Added by Privacy (Confidentiality Impact Level: High) Overlay: OMB Circular A-130, 7.g., 8.a.(1), 8.b.(2), and 8.b.(3)</t>
  </si>
  <si>
    <t>AR-2.1</t>
  </si>
  <si>
    <t>003417</t>
  </si>
  <si>
    <t>The organization documents a privacy risk management process which assesses the privacy risk to individuals.</t>
  </si>
  <si>
    <t>The organization being inspected/assessed documents a privacy risk management process which assesses the privacy risk to individuals.
Recommended Compelling Evidence:
Documentation of privacy risk management process that assesses privacy risk to individuals. Evidence of such documentation may include, but is not limited to: documentation of information systems having completed PII Confidentiality Impact Level Categorization process; documentation demonstrating incorporation of PII Confidentiality Impact Level categorization into information system's FIPS 199 categorization; and documentation from Chief Information Officer and/or Chief Privacy Officer requiring implementation of privacy risk management process as part of agency risk management process.</t>
  </si>
  <si>
    <t>The organization conducting the inspection/assessment obtains and examines the documented privacy risk management process which assesses the privacy risk to individuals.</t>
  </si>
  <si>
    <t>The organization being inspected/assessed is automatically compliant with this CCI.  All Army personnel, including contractors, must complete annual refresher Privacy training.  This is documented in the AR 25-22, Chapter 11.  PII Training is available at: https://cyber.mil/training/identifying-and-safeguarding-personally-identifiable-information-pii/</t>
  </si>
  <si>
    <t>AR-2.2</t>
  </si>
  <si>
    <t>003418</t>
  </si>
  <si>
    <t>The organization implements a privacy risk management process which assesses the privacy risk to individuals.</t>
  </si>
  <si>
    <t>The organization being inspected/assessed  implements a privacy risk management process which assesses the privacy risk to individuals.
Recommended Compelling Evidence:
Supply documentation of privacy risk management process which assesses the privacy risk to individuals.</t>
  </si>
  <si>
    <t>The organization conducting the inspection/assessment obtains and examines the documents which implement a privacy risk management process which assesses the privacy risk to individuals.</t>
  </si>
  <si>
    <t>AR-2.3</t>
  </si>
  <si>
    <t>003419</t>
  </si>
  <si>
    <t>The organization's privacy risk management process assesses the privacy risk to individuals resulting from the collection of PII.</t>
  </si>
  <si>
    <t>The organization being inspected/assessed documents a privacy risk management process which assesses the privacy risk to individuals resulting from the collection of PII. (http://iatraining.disa.mil/eta/piiv2/launchPage.htm)
Recommended Compelling Evidence:
Supply documentation that refers to privacy risk management process which assesses the privacy risk to individuals resulting from the collection of PII. (http://iatraining.disa.mil/eta/piiv2/launchPage.htm)</t>
  </si>
  <si>
    <t>The organization conducting the inspection/assessment obtains and examines the documented privacy risk management process which assesses the privacy risk to individuals resulting from the collection of PII. (http://iatraining.disa.mil/eta/piiv2/launchPage.htm)</t>
  </si>
  <si>
    <t>AR-2.4</t>
  </si>
  <si>
    <t>003420</t>
  </si>
  <si>
    <t>The organization's privacy risk management process assesses the privacy risk to individuals resulting from the sharing of PII.</t>
  </si>
  <si>
    <t>The organization being inspected/assessed documents a privacy risk management process which assesses the privacy risk to individuals resulting from t sharing of PII. (http://iatraining.disa.mil/eta/piiv2/launchPage.htm)
Recommended Compelling Evidence:
Supply documentation that refers to privacy risk management process which assesses the privacy risk to individuals resulting from the collection of PII. (http://iatraining.disa.mil/eta/piiv2/launchPage.htm)</t>
  </si>
  <si>
    <t>The organization conducting the inspection/assessment obtains and examines the documented privacy risk management process which assesses the privacy risk to individuals resulting from the sharing of PII. (http://iatraining.disa.mil/eta/piiv2/launchPage.htm)</t>
  </si>
  <si>
    <t>AR-2.5</t>
  </si>
  <si>
    <t>003421</t>
  </si>
  <si>
    <t>The organization's privacy risk management process assesses the privacy risk to individuals resulting from the storing of PII.</t>
  </si>
  <si>
    <t>The organization being inspected/assessed documents a privacy risk management process which assesses the privacy risk to individuals resulting from the storing of PII. (http://iatraining.disa.mil/eta/piiv2/launchPage.htm)
Recommended Compelling Evidence:
Supply documentation that refers to privacy risk management process which assesses the privacy risk to individuals resulting from the collection of PII. (http://iatraining.disa.mil/eta/piiv2/launchPage.htm)</t>
  </si>
  <si>
    <t>The organization conducting the inspection/assessment obtains and examines the documented privacy risk management process which assesses the privacy risk to individuals resulting from the storing of PII. (http://iatraining.disa.mil/eta/piiv2/launchPage.htm)</t>
  </si>
  <si>
    <t>AR-2.6</t>
  </si>
  <si>
    <t>003422</t>
  </si>
  <si>
    <t>The organization's privacy risk management process assesses the privacy risk to individuals resulting from the transmitting of PII.</t>
  </si>
  <si>
    <t>The organization being inspected/assessed documents a privacy risk management process which assesses the privacy risk to individuals resulting from the transmitting of PII. (http://iatraining.disa.mil/eta/piiv2/launchPage.htm)
Recommended Compelling Evidence:
Supply documentation that refers to privacy risk management process which assesses the privacy risk to individuals resulting from the collection of PII. (http://iatraining.disa.mil/eta/piiv2/launchPage.htm)</t>
  </si>
  <si>
    <t>The organization conducting the inspection/assessment obtains and examines the documented privacy risk management process which assesses the privacy risk to individuals resulting from the transmitting of PII. (http://iatraining.disa.mil/eta/piiv2/launchPage.htm)</t>
  </si>
  <si>
    <t>AR-2.7</t>
  </si>
  <si>
    <t>003423</t>
  </si>
  <si>
    <t>The organization's privacy risk management process assesses the privacy risk to individuals resulting from the use of PII.</t>
  </si>
  <si>
    <t>The organization being inspected/assessed documents a privacy risk management process which assesses the privacy risk to individuals resulting from the use of PII. (http://iatraining.disa.mil/eta/piiv2/launchPage.htm)
Recommended Compelling Evidence:
Supply documentation that refers to privacy risk management process which assesses the privacy risk to individuals resulting from the collection of PII. (http://iatraining.disa.mil/eta/piiv2/launchPage.htm)</t>
  </si>
  <si>
    <t>The organization conducting the inspection/assessment obtains and examines the documented privacy risk management process which assesses the privacy risk to individuals resulting from the use of PII. (http://iatraining.disa.mil/eta/piiv2/launchPage.htm)</t>
  </si>
  <si>
    <t>AR-2.8</t>
  </si>
  <si>
    <t>003424</t>
  </si>
  <si>
    <t>The organization's privacy risk management process assesses the privacy risk to individuals resulting from the disposal of PII.</t>
  </si>
  <si>
    <t>The organization being inspected/assessed documents a privacy risk management process which assesses the privacy risk to individuals resulting from the disposal of PII. (http://iatraining.disa.mil/eta/piiv2/launchPage.htm)
Recommended Compelling Evidence:
Supply documentation that refers to privacy risk management process which assesses the privacy risk to individuals resulting from the collection of PII. (http://iatraining.disa.mil/eta/piiv2/launchPage.htm)</t>
  </si>
  <si>
    <t>The organization conducting the inspection/assessment obtains and examines the documented privacy risk management process which assesses the privacy risk to individuals resulting from the disposal of PII. (http://iatraining.disa.mil/eta/piiv2/launchPage.htm)</t>
  </si>
  <si>
    <t>AR-2.9</t>
  </si>
  <si>
    <t>003425</t>
  </si>
  <si>
    <t>The organization conducts Privacy Impact Assessments (PIAs) for information systems, programs, or other activities that pose a privacy risk in accordance with applicable law, OMB policy, or any existing organizational policies and procedures.</t>
  </si>
  <si>
    <t>The organization being inspected/assessed documents and implements a process to conduct Privacy Impact Assessments (PIAs) for information systems, programs, or other activities that pose a privacy risk in accordance with applicable law, OMB policy, or any existing organizational policies and procedures.
Only applies to non national security systems.
Recommended Compelling Evidence:
Only applies to non-national security systems. Supply documentation that refers to process to conduct Privacy Impact Assessments (PIAs) for information systems, programs, or other activities that pose a privacy risk in accordance with applicable law, OMB policy, or any existing organizational policies and procedures.</t>
  </si>
  <si>
    <t>The organization conducting the inspection/assessment obtains and examines the documented process to ensure the organization being inspected/assessed  conducts Privacy Impact Assessments (PIAs) for information systems, programs, or other activities that pose a privacy risk in accordance with applicable law, OMB policy, or any existing organizational policies and procedures.</t>
  </si>
  <si>
    <t>The organization being inspected/assessed is automatically compliant with this CCI.  PIAs for information systems, programs, or other activities that pose a privacy risk are documented on the DD Form 2930.  The process is documented in the AR 25-22, Chapter 3.</t>
  </si>
  <si>
    <t>AR-3</t>
  </si>
  <si>
    <t>Description:
The organization:
a. Establishes privacy roles, responsibilities, and access requirements for contractors and service providers; and
b. Includes privacy requirements in contracts and other acquisition-related documents.
Supplemental Guidance:
Contractors and service providers include, but are not limited to, information providers, information processors, and other organizations providing information system development, information technology services, and other outsourced applications. Organizations consult with legal counsel, the Senior Agency Official for Privacy (SAOP)/Chief Privacy Officer (CPO), and contracting officers about applicable laws, directives, policies, or regulations that may impact implementation of this control. Related control: AR-1, AR-5, SA-4.
Justification to Select: 
Added by Privacy (Confidentiality Impact Level: High) Overlay: Contracts and other acquisition-related documents provide an enforceable means to ensure privacy and security controls follow the information, and that contractors and service providers protect PII in the same way the organization does.
Control Extension: 
Added by Privacy (Confidentiality Impact Level: High) Overlay: The contract or other acquisition-related documents must flow-down privacy and security clauses to ensure sub-contractors adequately protect PII.
Regulatory Statutory Reference: 
Added by Privacy (Confidentiality Impact Level: High) Overlay: 5 U.S.C. Section: 552a(m); 48 C.F.R. Part 24.102; 48 C.F.R. Part 39.105; OMB Circular A-130, 7.g.</t>
  </si>
  <si>
    <t>AR-3.1</t>
  </si>
  <si>
    <t>003426</t>
  </si>
  <si>
    <t>The organization establishes privacy roles for contractors.</t>
  </si>
  <si>
    <t>The organization being inspected/assessed establishes and documents privacy roles for contractors.
Recommended Compelling Evidence:
Reference section of documentation for privacy roles for contactors.</t>
  </si>
  <si>
    <t>The organization conducting the inspection/assessment obtains and examines the documented privacy roles for contractors.</t>
  </si>
  <si>
    <t>The organization being inspected/assessed is automatically compliant with this CCI.  Privacy roles for contractors are documented in the AR 25-22, Chapter 1 and Federal Acquisition Regulation Subpart 24.1.</t>
  </si>
  <si>
    <t>AR-3.2</t>
  </si>
  <si>
    <t>003427</t>
  </si>
  <si>
    <t>The organization establishes privacy responsibilities for contractors.</t>
  </si>
  <si>
    <t>The organization being inspected/assessed establishes and documents privacy responsibilities for contractors.
Recommended Compelling Evidence:
Reference section documentation for privacy responsibilities for contractors.</t>
  </si>
  <si>
    <t>The organization conducting the inspection/assessment obtains and examines the documented privacy responsibilities for contractors.</t>
  </si>
  <si>
    <t>The organization being inspected/assessed is automatically compliant with this CCI.  Privacy responsibilities for contractors are documented in the AR 25-22, Chapter 1 and Federal Acquisition Regulation Subpart 24.1.</t>
  </si>
  <si>
    <t>AR-3.3</t>
  </si>
  <si>
    <t>003428</t>
  </si>
  <si>
    <t>The organization establishes access requirements for contractors.</t>
  </si>
  <si>
    <t>The organization being inspected/assessed establishes and documents access requirements for contractors.
Recommended Compelling Evidence:
Reference to section of documentation for access requirements for contractors.</t>
  </si>
  <si>
    <t>The organization conducting the inspection/assessment obtains and examines the access requirements for contractors.</t>
  </si>
  <si>
    <t>The organization being inspected/assessed is automatically compliant with this CCI.  Access requirements for contractors are documented in the AR 25-22, Chapter 5.</t>
  </si>
  <si>
    <t>AR-3.4</t>
  </si>
  <si>
    <t>003429</t>
  </si>
  <si>
    <t>The organization establishes privacy roles for service providers.</t>
  </si>
  <si>
    <t>The organization being inspected/assessed establishes and documents privacy roles for service providers.
Recommended Compelling Evidence:
Reference section of documentation for privacy roles for service providers.</t>
  </si>
  <si>
    <t>The organization conducting the inspection/assessment obtains and examines the privacy roles established for service providers.</t>
  </si>
  <si>
    <t>The &lt;Information System&gt; is compliant with this control. See the Audit Accountability and Risk Management Plan, Section 5.0.</t>
  </si>
  <si>
    <t>AR-3.5</t>
  </si>
  <si>
    <t>003430</t>
  </si>
  <si>
    <t>The organization establishes privacy responsibilities for service providers.</t>
  </si>
  <si>
    <t>The organization being inspected/assessed  establishes and documents privacy responsibilities for service providers.
Recommended Compelling Evidence:
Reference section of documentation for responsibilities for service providers.</t>
  </si>
  <si>
    <t>The organization conducting the inspection/assessment obtains and examines the privacy responsibilities established for service providers.</t>
  </si>
  <si>
    <t>AR-3.6</t>
  </si>
  <si>
    <t>003431</t>
  </si>
  <si>
    <t>The organization establishes access requirements for service providers.</t>
  </si>
  <si>
    <t>The organization being inspected/assessed  establishes and documents access requirements  for service providers.
Recommended Compelling Evidence:
Reference section of documentation for access requirements for service providers.</t>
  </si>
  <si>
    <t>The organization conducting the inspection/assessment obtains and examines the access requirements established for service providers.</t>
  </si>
  <si>
    <t>The organization being inspected/assessed is automatically compliant with this CCI.  Access requirements for service providers is documented in the Federal Acquisition Regulation Subpart 24.1, 48 CFR Part 24 and Part 39.105.</t>
  </si>
  <si>
    <t>AR-3.7</t>
  </si>
  <si>
    <t>003432</t>
  </si>
  <si>
    <t>The organization includes privacy requirements in contracts.</t>
  </si>
  <si>
    <t>The organization being inspected/assessed includes the privacy requirements from Federal Acquisition Regulation Subpart 24.1, 48 CFR Part 24 and Part 39.105, and DoDD 5400.11 in contracts.
Recommended Compelling Evidence:
Reference section of documentation that pertains to privacy requirements from Federal Acquisition Regulation Subpart 24.1, 48 CFR Part 24 and Part 39.105, and DoDD 5400.11 in contracts.</t>
  </si>
  <si>
    <t>The organization conducting the inspection/assessment obtains and examines a representative sample and business procedures which ensure all contracts include the privacy requirements from Federal Acquisition Regulation Subpart 24.1, 48 CFR Part 24 and Part 39.105, and DoDD 5400.11.</t>
  </si>
  <si>
    <t>AR-3.8</t>
  </si>
  <si>
    <t>003433</t>
  </si>
  <si>
    <t>The organization includes privacy requirements in other acquisition-related documents.</t>
  </si>
  <si>
    <t>The organization being inspected/assessed includes the privacy requirements from Federal Acquisition Regulation Subpart 24.1, 48 CFR Part 24 and Part 39.105, and DoDD 5400.11 in other acquisition-related documents.
Recommended Compelling Evidence:
Reference section of documentation that pertains to privacy requirements from Federal Acquisition Regulation Subpart 24.1, 48 CFR Part 24 and Part 39.105, and DoDD 5400.11 in other acquisition-related documents.</t>
  </si>
  <si>
    <t>The organization conducting the inspection/assessment obtains and examines the business procedures and a representative sample of the documents to demonstrate all  other acquisition-related documents applicable to the information system include the privacy requirements from Federal Acquisition Regulation Subpart 24.1, 48 CFR Part 24 and Part 39.105, and DoDD 5400.11.</t>
  </si>
  <si>
    <t>AR-4</t>
  </si>
  <si>
    <t>Description:
The organization monitors and audits privacy controls and internal privacy policy [Assignment: organization-defined frequency] to ensure effective implementation.
Supplemental Guidance:
To promote accountability, organizations identify and address gaps in privacy compliance, management, operational, and technical controls by conducting regular assessments (e.g., internal risk assessments). These assessments can be self-assessments or third-party audits that result in reports on compliance gaps identified in programs, projects, and information systems. In addition to auditing for effective implementation of all privacy controls identified in this appendix, organizations assess whether they: (i) implement a process to embed privacy considerations into the life cycle of personally identifiable information (PII), programs, information systems, mission/business processes, and technology; (ii) monitor for changes to applicable privacy laws, regulations, and policies; (iii) track programs, information systems, and applications that collect and maintain PII to ensure compliance; (iv) ensure that access to PII is only on a need-to-know basis; and (v) ensure that PII is being maintained and used only for the legally authorized purposes identified in the public notice(s).
 Organizations also: (i) implement technology to audit for the security, appropriate use, and loss of PII; (ii) perform reviews to ensure physical security of documents containing PII; (iii) assess contractor compliance with privacy requirements; and (iv) ensure that corrective actions identified as part of the assessment process are tracked and monitored until audit findings are corrected. The organization Senior Agency Official for Privacy (SAOP)/Chief Privacy Officer (CPO) coordinates monitoring and auditing efforts with information security officials and ensures that the results are provided to senior managers and oversight officials. Related controls: AR-6, AR-7, AU-1, AU-2, AU-3, AU-6, AU-12, CA-7, TR-1, UL-2.
Added by Privacy (Confidentiality Impact Level: High) Overlay: As many of the controls assigned by the Privacy Overlays are security controls, it is most efficient to develop a coordinated organizational process to conduct monitoring and audit. Where security and privacy controls align, in order to achieve the most efficient and effective implementation, the SAOP/CPO and CIO or CISO should coordinate to develop a single organizational process to conduct audit and monitoring.
Justification to Select: 
Added by Privacy (Confidentiality Impact Level: High) Overlay: Monitoring and auditing activities ensure privacy controls are implemented and operating effectively.
Regulatory Statutory Reference: 
Added by Privacy (Confidentiality Impact Level: High) Overlay: Pub. L. No. 107-347, Section: 208; Pub. L. No. 107-347, Title III; OMB M-07-16</t>
  </si>
  <si>
    <t>AR-4.1</t>
  </si>
  <si>
    <t>003434</t>
  </si>
  <si>
    <t>The organization defines the frequency for monitoring privacy controls and internal privacy policy to ensure effective implementation.</t>
  </si>
  <si>
    <t>DoD has defined the frequency as upon a change in the privacy, security or authorization posture of the system and not to exceed every three years.
Recommended Compelling Evidence:
Automatically Compliant</t>
  </si>
  <si>
    <t>The organization being inspected/assessed is automatically compliant with this CCI because they are covered at the DoD level.
DoD has defined the frequency as upon a change in the privacy, security or authorization posture of the system and not to exceed every three years.</t>
  </si>
  <si>
    <t>The organization being inspected/assessed is automatically compliant with this CCI because they are covered at the DoD level. DoD has defined the frequency as upon a change in the privacy, security or authorization posture of the system and not to exceed every three years.</t>
  </si>
  <si>
    <t>AR-4.2</t>
  </si>
  <si>
    <t>003435</t>
  </si>
  <si>
    <t>The organization defines the frequency for auditing privacy controls and internal privacy policy to ensure effective implementation.</t>
  </si>
  <si>
    <t>DoD has defined the frequency as every three years or as required by major system change.
DoD has defined the frequency as upon a change in the privacy, security or authorization posture of the system and not to exceed every three years.
Recommended Compelling Evidence:
Automatically Compliant</t>
  </si>
  <si>
    <t>The organization being inspected/assessed is automatically compliant with this CCI because they are covered at the DoD level.
DoD has defined the frequency as every three years or as required by major system change.
DoD has defined the frequency as upon a change in the privacy, security or authorization posture of the system and not to exceed every three years.</t>
  </si>
  <si>
    <t>The application is automatically compliant with this control.</t>
  </si>
  <si>
    <t>The organization being inspected/assessed is automatically compliant with this CCI because they are covered at the DoD level. DoD has defined the frequency as every three years or as required by major system change. DoD has defined the frequency as upon a change in the privacy, security or authorization posture of the system and not to exceed every three years.</t>
  </si>
  <si>
    <t>AR-4.3</t>
  </si>
  <si>
    <t>003436</t>
  </si>
  <si>
    <t>The organization monitors privacy controls, per organization-defined frequency, to ensure effective implementation.</t>
  </si>
  <si>
    <t>The organization being inspected/assessed documents and implements a process to monitor privacy controls to ensure effective implementation.
Recommended Compelling Evidence:
Reference section of documentation that pertains to an implementation process to monitor privacy controls to ensure effective implementation.</t>
  </si>
  <si>
    <t>The organization conducting the inspection/assessment obtains and examines the documented process to ensure the organization being inspected/assessed monitors privacy controls to ensure effective implementation.</t>
  </si>
  <si>
    <t>The &lt;Information System&gt; is compliant with this control. See the Audit Accountability and Risk Management Plan, Section 6.0.</t>
  </si>
  <si>
    <t>AR-4.4</t>
  </si>
  <si>
    <t>003437</t>
  </si>
  <si>
    <t>The organization monitors internal privacy policy to ensure effective implementation.</t>
  </si>
  <si>
    <t>The organization being inspected/assessed documents and implements a process to monitor internal privacy policy to ensure effective implementation.
Recommended Compelling Evidence:
Reference section of documentation that pertains to an implementation of a process to monitor internal privacy policy to ensure effective implementation.</t>
  </si>
  <si>
    <t>The organization conducting the inspection/assessment obtains and examines the documented process to ensure the organization being inspected/assessed monitors internal privacy policy to ensure effective implementation.</t>
  </si>
  <si>
    <t>AR-4.5</t>
  </si>
  <si>
    <t>003438</t>
  </si>
  <si>
    <t>The organization audits privacy controls, per organization-defined frequency, to ensure effective implementation.</t>
  </si>
  <si>
    <t>The organization being inspected/assessed documents and implements a process to audit  privacy controls, every three years or as required by major system change, to ensure effective implementation.
The organization must maintain an audit trail.
DoD has defined the frequency as every three years or as required by major system change.
DoD has defined the frequency as upon a change in the privacy, security or authorization posture of the system and not to exceed every three years.
Recommended Compelling Evidence:
Reference section of documentation that pertains to a process to audit privacy controls. Observe that audit trail frequency of every three years or as required by a major system change and cannot exceed every three years.</t>
  </si>
  <si>
    <t>The organization conducting the inspection/assessment obtains and examines the documented process as well as the audit trail to ensure the organization being inspected/assessed audits privacy controls, every three years or as required by major system change, to ensure effective implementation.
DoD has defined the frequency as every three years or as required by major system change.
DoD has defined the frequency as upon a change in the privacy, security or authorization posture of the system and not to exceed every three years.</t>
  </si>
  <si>
    <t>AR-4.6</t>
  </si>
  <si>
    <t>003439</t>
  </si>
  <si>
    <t>The organization audits internal privacy policy, per organization-defined frequency, to ensure effective implementation.</t>
  </si>
  <si>
    <t>The organization being inspected/assessed documents and implements a process to audit  privacy controls, every three years or as required by major system change, to ensure effective implementation.
The organization must maintain an audit trail.
DoD has defined the frequency as every three years or as required by major system change.
DoD has defined the frequency as upon a change in the privacy, security or authorization posture of the system and not to exceed every three years.
Recommended Compelling Evidence:
Reference section of documentation that pertains to a process to audit privacy controls. Observe that the organization must maintain an audit trail at a frequency of every three years or as required by a major system change and cannot exceed every three years.</t>
  </si>
  <si>
    <t>AR-5</t>
  </si>
  <si>
    <t>Description:
The organization:
a. Develops, implements, and updates a comprehensive training and awareness strategy aimed at ensuring that personnel understand privacy responsibilities and procedures;
b. Administers basic privacy training [Assignment: organization-defined frequency, at least annually] and targeted, role-based privacy training for personnel having responsibility for personally identifiable information (PII) or for activities that involve PII [Assignment: organization-defined frequency, at least annually]; and
c. Ensures that personnel certify (manually or electronically) acceptance of responsibilities for privacy requirements [Assignment: organization-defined frequency, at least annually].
Supplemental Guidance:
Through implementation of a privacy training and awareness strategy, the organization promotes a culture of privacy. Privacy training and awareness programs typically focus on broad topics, such as responsibilities under the Privacy Act of 1974 and E-Government Act of 2002 and the consequences of failing to carry out those responsibilities, how to identify new privacy risks, how to mitigate privacy risks, and how and when to report privacy incidents. Privacy training may also target data collection and use requirements identified in public notices, such as Privacy Impact Assessments (PIAs) or System of Records Notices (SORNs) for a program or information system. Specific training methods may include: (i) mandatory annual privacy awareness training; (ii) targeted, role-based training; (iii) internal privacy program websites; (iv) manuals, guides, and handbooks; (v) slide presentations; (vi) events (e.g., privacy awareness week, privacy clean-up day); (vii) posters and brochures; and (viii) email messages to all employees and contractors. Organizations update training based on changing statutory, regulatory, mission, program, business process, and information system requirements, or on the results of compliance monitoring and auditing. Where appropriate, organizations may provide privacy training as part of existing information security training. Related controls: AR-3, AT-2, AT-3, TR-1.
Added by Privacy (Confidentiality Impact Level: High) Overlay: Privacy training may be integrated with general IA training. Examples of jobs or roles that would require job-specific privacy and security training include: human resource personnel who have greater access to PII; system developers who design, develop and implement information systems containing PII; and system administrators who operate and maintain information systems containing PII. Related Control: AT-2.
Justification to Select: 
Added by Privacy (Confidentiality Impact Level: High) Overlay: Privacy Training is an effective means to reduce privacy risk for an organization and is mandated by the Privacy Act of 1974, as amended, and OMB M-07-16.
Control Extension: 
Added by Privacy (Confidentiality Impact Level: High) Overlay: Communications and training related to privacy and security must be job-specific and commensurate with the employee's responsibilities. Agencies must initially train employees (including managers) on their privacy and security responsibilities before permitting access to organization information and information systems. Thereafter, agencies must provide at least annual refresher training to ensure employees continue to understand their responsibilities. Additional or advanced training should also be provided commensurate with increased responsibilities or change in duties. Both initial and refresher training must include acceptable rules of behavior and the consequences when the rules are not followed. For agencies implementing telework and other authorized remote access programs, training must also include the rules of such programs.
Regulatory Statutory Reference: 
Added by Privacy (Confidentiality Impact Level: High) Overlay: 5 U.S.C. Section: 552a(e)(9); OMB M-06-16; OMB M-07-16 ,Att. 1, A.2.d.</t>
  </si>
  <si>
    <t>AR-5.1</t>
  </si>
  <si>
    <t>003440</t>
  </si>
  <si>
    <t>The organization develops a comprehensive training and awareness strategy aimed at ensuring that personnel understand privacy responsibilities and procedures.</t>
  </si>
  <si>
    <t>The organization being inspected/assessed documents whether the IASE PII Training provides personnel with the information necessary to understand their roles and responsibilities, or if additional organization-specific training is required.  If organization-specific training is required, the organization being inspected/assessed defines and documents  the unique privacy needs which must be addressed by training.
Recommended Compelling Evidence:
Reference section of documentation that pertains to IASE PII training. Observe that If extra training is required the organization needs to define and document the unique privacy needs which must be addressed by training.</t>
  </si>
  <si>
    <t>The organization conducting the inspection/assessment obtains and examines the documented evidence of a review as to whether the IASE provided PII training provides personnel with the information necessary to understand their roles and responsibilities.  If the documented review indicates that organization-specific training is necessary, then the organization conducting the inspection/assessment obtains and examines documentation identifying the unique privacy needs which must be addressed by training to ensure they are identified.</t>
  </si>
  <si>
    <t>The organization being inspected/assessed is automatically compliant with this CCI.  Privacy training requirements are documented in the DoD 5400.11-R, Chapter 7 and the AR 25-22, Chapter 11.</t>
  </si>
  <si>
    <t>AR-5.2</t>
  </si>
  <si>
    <t>003441</t>
  </si>
  <si>
    <t>The organization implements a comprehensive training and awareness strategy aimed at ensuring that personnel understand privacy responsibilities and procedures.</t>
  </si>
  <si>
    <t>If the organization being inspected/assessed identifies IAW AR-5, CCI 3440 that IASE provided PII training meets the needs of the organization then the organization is automatically compliant.  Otherwise, the organization being inspected/assessed documents and implements a  comprehensive training and awareness strategy  aimed at ensuring that personnel understand privacy responsibilities and procedures.
Recommended Compelling Evidence:
Reference section of documentation that pertains to IAW AR-5, CCI 3340 and that IASE PII training meets the needs of the organization. Observe that If extra training is required the organization needs to define and document the unique privacy needs which must be addressed by training.</t>
  </si>
  <si>
    <t>The organization conducting the inspection/assessment obtains and examines the documented results of the review conducted IAW AR-5, CCI 3440.  If the review indicates that IASE provided PII training meets the needs of the organization then the organization is automatically compliant.  Otherwise, the organization conducting the inspection/assessment obtains and examines the documented training and awareness strategy to ensure that it implements training aimed at ensuring that personnel understand privacy responsibilities and procedures.</t>
  </si>
  <si>
    <t>The organization being inspected/assessed is automatically compliant with this CCI.  Privacy training requirements are documented in the DoD 5400.11-R, Chapter 7 and the AR 25-22, Chapter 11.  PII training is located on the DoD Cyber Exchange website and required annually.</t>
  </si>
  <si>
    <t>AR-5.3</t>
  </si>
  <si>
    <t>003442</t>
  </si>
  <si>
    <t>The organization updates a comprehensive training and awareness strategy aimed at ensuring that personnel understand privacy responsibilities and procedures.</t>
  </si>
  <si>
    <t>If the organization being inspected/assessed identifies IAW AR-5, CCI 3440 that IASE provided PII training meets the needs of the organization then the organization is automatically compliant.  Otherwise, the organization being inspected/assessed documents and implements  a process to update the comprehensive training and awareness strategy.
Recommended Compelling Evidence:
Reference section of documentation that pertains to IAW AR-5, CCI 3340 and that IASE PII training meets the needs of the organization. Observe that If extra training is required the organization needs to define and document the unique privacy needs which must be addressed by training.</t>
  </si>
  <si>
    <t>The organization conducting the inspection/assessment obtains and examines the documented results of the review conducted IAW AR-5, CCI 3440.  If the review indicates that IASE provided PII training meets the needs of the organization then the organization is automatically compliant.  Otherwise, the organization conducting the inspection/assessment obtains and examines the documented update process for the training and awareness strategy to ensure that the organization being inspected/assessed updates the strategy.</t>
  </si>
  <si>
    <t>The organization being inspected/assessed is automatically compliant with this CCI.  Privacy training is required annually and documented in the AR 25-22, Chapter 11.  Users will attend the latest training during the annual refresher.</t>
  </si>
  <si>
    <t>AR-5.4</t>
  </si>
  <si>
    <t>003443</t>
  </si>
  <si>
    <t>The organization defines the frequency, minimally annually, for administering its basic privacy training.</t>
  </si>
  <si>
    <t>The organization being inspected/assessed is automatically compliant with this CCI.  Privacy training is required annually and documented in the AR 25-22, Chapter 11.</t>
  </si>
  <si>
    <t>AR-5.5</t>
  </si>
  <si>
    <t>003444</t>
  </si>
  <si>
    <t>The organization defines the frequency, minimally annually, for administering the targeted, role-based privacy training for personnel having responsibility for PII or for activities that involve PII.</t>
  </si>
  <si>
    <t>If the organization being inspected/assessed identifies IAW AR-5, CCI 3440 that IASE provided PII training meets the needs of the organization then the organization is automatically compliant.  Otherwise, the organization being inspected/assessed documents and implements a  comprehensive training and awareness strategy  aimed at ensuring that personnel understand privacy responsibilities and procedures.
Recommended Compelling Evidence:
Reference section of documentation that pertains to IASE PII training. Observe that If extra training is required the organization needs to define and document the unique privacy needs which must be addressed by training.</t>
  </si>
  <si>
    <t>AR-5.6</t>
  </si>
  <si>
    <t>003445</t>
  </si>
  <si>
    <t>The organization administers basic privacy training per the organization-defined frequency.</t>
  </si>
  <si>
    <t>If the organization being inspected/assessed identifies IAW AR-5, CCI 3440 that IASE provided PII training meets the needs of the organization then the organization is automatically compliant.  Otherwise, the organization being inspected/assessed documents and implements  a process to update the comprehensive training and awareness strategy.
Recommended Compelling Evidence:
Reference section of documentation that pertains to IASE PII training. Observe that If extra training is required the organization needs to define and document the unique privacy needs which must be addressed by training.</t>
  </si>
  <si>
    <t>The organization being inspected/assessed is automatically compliant with this CCI.  Privacy training is required annually and documented in the AR 25-22, Chapter 11.  PII training is located on the DoD Cyber Exchange website and required annually.</t>
  </si>
  <si>
    <t>AR-5.7</t>
  </si>
  <si>
    <t>003446</t>
  </si>
  <si>
    <t>The organization administers, per organization-defined frequency, targeted, role-based privacy training for personnel having responsibility for PII or for activities that involve PII.</t>
  </si>
  <si>
    <t>The organization follows its strategy and plan for administering targeted, role-based privacy training.
Recommended Compelling Evidence:
Reference section of documentation that pertains to IASE PII training. Observe that If extra training is required the organization needs to define and document the unique privacy needs which must be addressed by training.</t>
  </si>
  <si>
    <t>The organization conducting the inspection/assessment reviews evidence of the organization being inspected providing annual targeted, role-based privacy training.   DoD Components that have determined and documented adequate justification that DoD-wide privacy training and awareness activities provide evidence to demonstrate its personnel are taking this training annually.</t>
  </si>
  <si>
    <t>AR-5.8</t>
  </si>
  <si>
    <t>003447</t>
  </si>
  <si>
    <t>The organization defines the frequency, minimally annually, on which personnel certify acceptance of responsibilities for privacy requirements.</t>
  </si>
  <si>
    <t>DoD has defined the frequency as annually.
Recommended Compelling Evidence:
Automatically Compliant</t>
  </si>
  <si>
    <t>The organization being inspected/assessed is automatically compliant with this CCI because they are covered at the DoD level.
DoD has defined the frequency as annually.</t>
  </si>
  <si>
    <t>AR-5.9</t>
  </si>
  <si>
    <t>003448</t>
  </si>
  <si>
    <t>The organization ensures personnel certify (manually or electronically) acceptance of responsibilities for privacy requirements per organization-defined frequency.</t>
  </si>
  <si>
    <t>The organization being inspected/assessed must ensure that personnel certify (manually or electronically) acceptance of responsibilities for privacy requirements at least annually. This can be achieved either through inclusion of these requirements within and annually recertifying their existing AUP, or via a separate acceptance method.
Recommended Compelling Evidence:
Reference section of documentation that pertains to the process on how personnel certify (manually or electronically) their acceptance of responsibilities for privacy requirements per organization-defined frequency.</t>
  </si>
  <si>
    <t>The organization conducting the inspection/assessment obtains and examines the documented results of the review conducted IAW AR-5, CCI 3440.  If the review indicates that IASE provided PII training meets the needs of the organization then the organization is automatically compliant.  Otherwise, the organization conducting the inspection/assessment obtains and examines the documented certification process as well as a representative sample of employee certification records to ensure that the organization being inspected/assessed ensures personnel certify (manually or electronically) acceptance of responsibilities for privacy requirements per organization-defined frequency.</t>
  </si>
  <si>
    <t>The &lt;Information System&gt; is compliant with this control. See the Audit Accountability and Risk Management Plan, Section 7.0.)</t>
  </si>
  <si>
    <t>AR-6</t>
  </si>
  <si>
    <t>Description:
The organization develops, disseminates, and updates reports to the Office of Management and Budget (OMB), Congress, and other oversight bodies, as appropriate, to demonstrate accountability with specific statutory and regulatory privacy program mandates, and to senior management and other personnel with responsibility for monitoring privacy program progress and compliance.
Supplemental Guidance:
Through internal and external privacy reporting, organizations promote accountability and transparency in organizational privacy operations. Reporting also helps organizations to determine progress in meeting privacy compliance requirements and privacy controls, compare performance across the federal government, identify vulnerabilities and gaps in policy and implementation, and identify success models. Types of privacy reports include: (i) annual Senior Agency Official for Privacy (SAOP) reports to OMB; (ii) reports to Congress required by the Implementing Regulations of the 9/11 Commission Act; and (iii) other public reports required by specific statutory mandates or internal policies of organizations. The organization Senior Agency Official for Privacy (SAOP)/Chief Privacy Officer (CPO) consults with legal counsel, where appropriate, to ensure that organizations meet all applicable privacy reporting requirements.
Justification to Select: 
Added by Privacy (Confidentiality Impact Level: High) Overlay: Privacy reporting helps organizations to determine progress in meeting privacy compliance requirements and to ensure organizational accountability.
Regulatory Statutory Reference: 
Added by Privacy (Confidentiality Impact Level: High) Overlay: 5 U.S.C. Section: 552a; 44 U.S.C. Section: 3541(4); OMB Circular A-130, 7.g.; Pub. L. No. 107-347, Section: 208; OMB M-08-09</t>
  </si>
  <si>
    <t>AR-6.1</t>
  </si>
  <si>
    <t>003449</t>
  </si>
  <si>
    <t>The organization develops reports for the Office of Management and Budget (OMB), Congress, and other oversight bodies, as appropriate, to demonstrate accountability with specific statutory and regulatory privacy program mandates.</t>
  </si>
  <si>
    <t>The organization being inspected/assessed documents and implements a process to provide all input required by Defense Privacy and Civil Liberties Office (DPLCO), DA&amp;M and/or the OCIO to support the reporting OMB, Congress and the other oversight bodies.
Recommended Compelling Evidence:
Reference section of documentation that pertains to how the organization documents and implements a process to provide all input required by Defense Privacy and Civil Liberties Office (DPLCO), DA&amp;M and/or the OCIO to support the reporting OMB, Congress and the other oversight bodies.</t>
  </si>
  <si>
    <t>The organization conducting the inspection/assessment obtains and examines the documented process as well as reports generated to ensure the organization being inspected/assessed provides all input required by Defense Privacy and Civil Liberties Office (DPLCO), DA&amp;M and/or the OCIO to support the reporting OMB, Congress and the other oversight bodies.</t>
  </si>
  <si>
    <t>The organization being inspected/assessed is automatically compliant with this CCI.  The Administrative Assistant to the Secretary of the Army is responsible for ensuring OMB reporting requirements, guidance, and policy are accomplished.  This is documented in the AR 25-22, Chapter 2.</t>
  </si>
  <si>
    <t>AR-6.2</t>
  </si>
  <si>
    <t>003450</t>
  </si>
  <si>
    <t>The organization disseminates reports to the Office of Management and Budget (OMB), Congress, and other oversight bodies, as appropriate, to demonstrate accountability with specific statutory and regulatory privacy program mandates.</t>
  </si>
  <si>
    <t>Only designated officials, such as the Senior Agency Official for Privacy (SAOP), respond to external reporting requirements on behalf of the DoD. The Defense Civil Liberties and Privacy Office (DPCLO) meets the requirement to disseminate reports to the Office of Management and Budget (OMB), Congress, and other oversight bodies, as appropriate, to demonstrate accountability with specific statutory and regulatory privacy program mandates.
DoD Components are automatically compliant with this control because they are covered by the DPCLO and the action is performed by the DA&amp;M and/or OCIO.
Recommended Compelling Evidence:
Automatically Compliant</t>
  </si>
  <si>
    <t>The DPCLO meets the requirement to disseminate reports to the Office of Management and Budget (OMB), Congress, and other oversight bodies, as appropriate, to demonstrate accountability with specific statutory and regulatory privacy program mandates.
DoD Components are automatically compliant with this control because they are covered by the DPCLO and the action is performed by the DA&amp;M and/or OCIO.</t>
  </si>
  <si>
    <t>AR-6.3</t>
  </si>
  <si>
    <t>003451</t>
  </si>
  <si>
    <t>The organization updates reports for the Office of Management and Budget (OMB), Congress, and other oversight bodies, as appropriate, to demonstrate accountability with specific statutory and regulatory privacy program mandates.</t>
  </si>
  <si>
    <t>The organization being inspected/assessed provides the necessary inputs to external privacy reports as mandated by the DPCLO and OCIO to ensure the organization being inspected/assessed  updates reports for the OMB, Congress, and other oversight bodies, as appropriate, to demonstrate accountability with specific statutory and regulatory privacy program mandates.
Recommended Compelling Evidence:
Reference section of documentation that pertains to how the organization provides the necessary inputs to external privacy reports.</t>
  </si>
  <si>
    <t>The organization conducting the inspection/assessment  reviews evidence of contributions of updated inputs to external privacy reports as mandated by the DPCLO and OCIO to ensure the organization being inspected/assessed  updates reports for the OMB, Congress, and other oversight bodies, as appropriate, to demonstrate accountability with specific statutory and regulatory privacy program mandates.</t>
  </si>
  <si>
    <t>AR-6.4</t>
  </si>
  <si>
    <t>003452</t>
  </si>
  <si>
    <t>The organization develops reports for senior management and other personnel with responsibility for monitoring privacy program progress and compliance.</t>
  </si>
  <si>
    <t>The organization being inspected/assessed provides the necessary inputs to support DoD's internal privacy reporting requirements.  For example, DoD Components are required to report to the Defense Privacy Office the status and metrics for internal periodic Privacy Act System of Records Notices (SORN) reviews.  DoD 5400.11-R, sections C8.1-3 establish policy for DoD Component compliance DPCLO requirements for DoD Privacy Reports.
Recommended Compelling Evidence:
Reference section of documentation that pertains to how the organization develops reports for senior management and other personnel that have responsibilities for monitoring privacy program progress and compliance.</t>
  </si>
  <si>
    <t>The organization conducting the inspection/assessment  reviews evidence of contributions to internal privacy reports as mandated by the DPLCO and OCIO to ensure the organization being inspected/assessed develops reports for senior management and other personnel with responsibility for monitoring privacy program progress and compliance.</t>
  </si>
  <si>
    <t>The organization being inspected/assessed is automatically compliant with this CCI.  The Administrative Assistant to the Secretary of the Army is responsible for ensuring OMB reporting requirements, guidance, and policy are accomplished.  This is documented in the AR 25-22, Chapter 2.  Information System Owners have to report FISMA compliance annually.</t>
  </si>
  <si>
    <t>AR-6.5</t>
  </si>
  <si>
    <t>003453</t>
  </si>
  <si>
    <t>The organization disseminates reports to senior management and other personnel with responsibility for monitoring privacy program progress and compliance.</t>
  </si>
  <si>
    <t>The organization being inspected/assessed provides the necessary inputs to support DoD's internal privacy reports to the appropriate personnel in a timely manner.
Recommended Compelling Evidence:
Reference section of documentation that pertains to the necessary inputs to support DoD's internal privacy reports.</t>
  </si>
  <si>
    <t>The organization conducting the inspection/assessment  reviews evidence of contributions to internal privacy reports as mandated by the DPCLO and OCIO to ensure the organization being inspected/assessed disseminates reports to senior management and other personnel with responsibility for monitoring privacy program progress and compliance.</t>
  </si>
  <si>
    <t>AR-6.6</t>
  </si>
  <si>
    <t>003454</t>
  </si>
  <si>
    <t>The organization updates reports for senior management and other personnel with responsibility for monitoring privacy program progress and compliance.</t>
  </si>
  <si>
    <t>The organization being inspected/assessed provides the necessary inputs to support any required updates to DoD's internal privacy reports.
Recommended Compelling Evidence:
Reference section of documentation that pertains to the necessary inputs to support any updates to DoD's internal privacy reports.</t>
  </si>
  <si>
    <t>The organization conducting the inspection/assessment  reviews evidence of contributions of updated inputs to internal privacy reports as mandated by the DPCLO and OCIO to ensure the organization being inspected/assessed updates reports for senior management and other personnel with responsibility for monitoring privacy program progress and compliance.</t>
  </si>
  <si>
    <t>AR-7</t>
  </si>
  <si>
    <t>Description:
The organization designs information systems to support privacy by automating privacy controls.
Supplemental Guidance:
To the extent feasible, when designing organizational information systems, organizations employ technologies and system capabilities that automate privacy controls on the collection, use, retention, and disclosure of personally identifiable information (PII). By building privacy controls into system design and development, organizations mitigate privacy risks to PII, thereby reducing the likelihood of information system breaches and other privacy-related incidents. Organizations also conduct periodic reviews of systems to determine the need for updates to maintain compliance with the Privacy Act and the organization's privacy policy. Regardless of whether automated privacy controls are employed, organizations regularly monitor information system use and sharing of PII to ensure that the use/sharing is consistent with the authorized purposes identified in the Privacy Act and/or in the public notice of organizations, or in a manner compatible with those purposes. Related controls: AC-6, AR-4, AR-5, DM-2, TR-1.
Added by Privacy (Confidentiality Impact Level: High) Overlay: Regardless of the systems engineering lifecycle used, privacy requirements should be considered during system design and development and validated and verified along with other system requirements. Validation ensures the correct requirements were identified. Verification ensures the requirements were implemented correctly.
Justification to Select: 
Added by Privacy (Confidentiality Impact Level: High) Overlay: Automating privacy controls provides a concrete way of ensuring information systems are behaving in a way that is intended to achieve privacy objectives. Implementation of this Privacy Overlay enables organizations to automate application of privacy controls. One simple example, which many organizations have already implemented, is TR-1, "Privacy Notice." This concept is one part of the most commonly recognized approach to "building privacy in" which is "Privacy by Design." Privacy by Design is an internationally accepted privacy best practice endorsed by the Federal Trade Commission in their March 2012 Final Report, Protecting Consumer Privacy in an Era of Rapid Change: Recommendations for Businesses and Policymakers, and embodies the same principles of the Privacy Act and Section 208 of the E-Government Act requiring privacy protections and safeguards before establishing or operating a system that may contain PII. Privacy by Design calls for considering privacy risks in the design and management of information systems. In addition to building in security and privacy controls discussed throughout this overlay, this control considers additional privacy-specific system characteristics and controls that must be built into the system to address privacy risks.
Regulatory Statutory Reference: 
Added by Privacy (Confidentiality Impact Level: High) Overlay: 5 U.S.C. Section: 552a; Pub. L. No. 107-347, Section: 208; OMB M-03-22, Protecting Consumer Privacy in an Era of Rapid Change: Recommendations for Businesses and Policymakers, Federal Trade Commission Final Report (March 2012)</t>
  </si>
  <si>
    <t>AR-7.1</t>
  </si>
  <si>
    <t>003455</t>
  </si>
  <si>
    <t>The organization designs information systems to support privacy by automating privacy controls.</t>
  </si>
  <si>
    <t>To the extent feasible, when designing information systems, the organization being inspected/assessed employs technologies and system capabilities that automate privacy controls on the collection, use, retention, and disclosure of personally identifiable information (PII).  
For example, when sharing records between systems, design the system to only share PII data fields within a record that are relevant to the purpose of sharing rather than sending the entire record (which may contain PII data fields that are not relevant to the purpose for sharing).  Privacy requirements and controls should be identified during the concept and requirements development phases of system design, and design decisions should be documented in appropriate system artifacts throughout (e.g. system design documents, system security plans, interconnection security agreements, and Privacy Impact Assessments).  By building privacy controls into system design and development, DoD Components mitigate privacy risks to PII, thereby reducing the likelihood of information system breaches and other privacy-related incidents. DoD Components also plan for and conduct periodic reviews of systems to determine the need for updates to maintain compliance with the Privacy Act as well as the DoD's and DoD Component's privacy policies. Regardless of whether automated privacy controls are employed, DoD Components regularly monitor information system use and sharing of PII to ensure that the use/sharing is consistent with the authorized purposes identified in the Privacy Act and/or in the public notice of organizations (e.g. System of Records Notices), or in a manner compatible with those purposes.
Recommended Compelling Evidence:
1. Check documentation for reviews, policies, and procedures that govern the organization's systems engineering lifecycle to ensure privacy requirements are included in the process., 2. obtains and examines system design documents and examines the information system to ensure it includes automated privacy controls, 3. examines plans for periodic reviews to ensure they are commensurate with the privacy risks identified for the system and that they are occurring based on the planned frequency; and 4. when available, examines results of reviews and associated action plans to address findings to ensure they are being addressed.</t>
  </si>
  <si>
    <t>The organization conducting the inspection/assessment :
1. reviews policies and procedures that govern the organization's systems engineering lifecycle to ensure privacy requirements are included in the process.,
2. obtains and examines system design documents and examines the information system to ensure it includes automated privacy controls,
3. examines plans for periodic reviews to ensure they are commensurate with the privacy risks identified for the system and that they are occurring based on the planned frequency; and
4. when available, examines results of reviews and associated action plans to address findings to ensure they are being addressed.</t>
  </si>
  <si>
    <t>The &lt;Information System&gt; is compliant with this control. See the Audit Accountability and Risk Management Plan, Section 9.0.)</t>
  </si>
  <si>
    <t>AR-8</t>
  </si>
  <si>
    <t>Description:
The organization:
a. Keeps an accurate accounting of disclosures of information held in each system of records under its control, including:
 (1) Date, nature, and purpose of each disclosure of a record; and
 (2) Name and address of the person or agency to which the disclosure was made;
b. Retains the accounting of disclosures for the life of the record or five years after the disclosure is made, whichever is longer; and
c. Makes the accounting of disclosures available to the person named in the record upon request.
Supplemental Guidance:
The Senior Agency Official for Privacy (SAOP)/Chief Privacy Officer (CPO) periodically consults with managers of organization systems of record to ensure that the required accountings of disclosures of records are being properly maintained and provided to persons named in those records consistent with the dictates of the Privacy Act. Organizations are not required to keep an accounting of disclosures when the disclosures are made to individuals with a need to know, are made pursuant to the Freedom of Information Act, or are made to a law enforcement agency pursuant to 5 U.S.C. ?º 552a(c)(3). Heads of agencies can promulgate rules to exempt certain systems of records from the requirement to provide the accounting of disclosures to individuals. Related control: IP-2.
Justification to Select: 
Added by Privacy (Confidentiality Impact Level: High) Overlay: Both the Privacy Act and HIPAA require accounting of disclosures in certain circumstances. There are differences in the requirements to account for disclosures under the Privacy Act and under the HIPAA.
Regulatory Statutory Reference: 
Added by Privacy (Confidentiality Impact Level: High) Overlay: 5 U.S.C. Section: 552a(c), (j), and (k)</t>
  </si>
  <si>
    <t>AR-8.1</t>
  </si>
  <si>
    <t>003456</t>
  </si>
  <si>
    <t>The organization, as part of the accurate accounting of disclosures of Privacy Act information held in each system of records under its control, includes the date of each disclosure of a record.</t>
  </si>
  <si>
    <t>The organization being inspected/assessed documents and implements a process, as part of the accurate accounting of disclosures of Privacy Act information held in each system of records under its control, to include the date of each disclosure of a record.
Recommended Compelling Evidence:
Reference section of documentation that pertains to documents and implementations of a process on how to account for disclosures of Privacy Act information held in each system of records. Include the date of each disclosure of a record.</t>
  </si>
  <si>
    <t>The organization conducting the inspection/assessment obtains and examines the documented process to ensure the organization being inspected/assessed  as part of the accurate accounting of disclosures of Privacy Act information held in each system of records under its control, includes the date of each disclosure of a record.</t>
  </si>
  <si>
    <t>The &lt;Information System&gt; is compliant with this control. See the Audit Accountability and Risk Management Plan, Section 10.0</t>
  </si>
  <si>
    <t>AR-8.2</t>
  </si>
  <si>
    <t>003457</t>
  </si>
  <si>
    <t>The organization, as part of the accurate accounting of disclosures of Privacy Act information held in each system of records under its control, includes the nature of each disclosure of a record.</t>
  </si>
  <si>
    <t>The organization being inspected/assessed documents and implements a process, as part of the accurate accounting of disclosures of Privacy Act information held in each system of records under its control, to include the nature of each disclosure of a record.
Recommended Compelling Evidence:
Reference section of documentation that pertains to implementations of a process on how to account for disclosures of Privacy Act information held in each system of records. Include the nature of each disclosure of a record.</t>
  </si>
  <si>
    <t>The organization conducting the inspection/assessment obtains and examines the documented process to ensure the organization being inspected/assessed as part of the accurate accounting of disclosures of Privacy Act information held in each system of records under its control, includes the nature of each disclosure of a record.</t>
  </si>
  <si>
    <t>AR-8.3</t>
  </si>
  <si>
    <t>003458</t>
  </si>
  <si>
    <t>The organization, as part of the accurate accounting of disclosures of Privacy Act information held in each system of records under its control, includes the purpose of each disclosure of a record.</t>
  </si>
  <si>
    <t>The organization being inspected/assessed documents and implements a process as part of the accurate accounting of disclosures of Privacy Act information held in each system of records under its control, to include the purpose of each disclosure of a record.
Recommended Compelling Evidence:
Reference section of documentation that pertains to process on how to account for disclosures of Privacy Act information held in each system of records. Include the purpose of each disclosure of a record.</t>
  </si>
  <si>
    <t>The organization conducting the inspection/assessment obtains and examines the documented process to ensure the organization being inspected/assessed as part of the accurate accounting of disclosures of Privacy Act information held in each system of records under its control, includes the purpose of each disclosure of a record.</t>
  </si>
  <si>
    <t>AR-8.4</t>
  </si>
  <si>
    <t>003459</t>
  </si>
  <si>
    <t>The organization keeps an accurate accounting of disclosures of Privacy Act information held in each system of records under its control.</t>
  </si>
  <si>
    <t>The organization being inspected/assessed documents and implements a process to keep an accurate accounting of disclosures of Privacy Act information held in each system of records under its control.
Recommended Compelling Evidence:
Reference section of documentation that pertains to process on how to account for disclosures of Privacy Act information held in each system of records under its control.</t>
  </si>
  <si>
    <t>The organization conducting the inspection/assessment obtains and examines the documented process to ensure the organization being inspected/assessed  keeps an accurate accounting of disclosures of Privacy Act information held in each system of records under its control.</t>
  </si>
  <si>
    <t>AR-8.5</t>
  </si>
  <si>
    <t>003460</t>
  </si>
  <si>
    <t>The organization, as part of the accurate accounting of disclosures of Privacy Act information held in each system of records under its control, includes the name and address of the person or agency to which the disclosure was made.</t>
  </si>
  <si>
    <t>The organization being inspected/assessed documents and implements a process, as part of the accurate accounting of disclosures of Privacy Act information held in each system of records under its control, to include the name and address of the person or agency to which the disclosure was made.
Recommended Compelling Evidence:
Reference section of documentation that pertains to process on how to account for disclosures of Privacy Act information held in each system of records. Include the name and address of the person or agency to which the disclosure was made.</t>
  </si>
  <si>
    <t>The organization conducting the inspection/assessment obtains and examines the documented process to ensure the organization being inspected/assessed as part of the accurate accounting of disclosures of Privacy Act information held in each system of records under its control, includes the name and address of the person or agency to which the disclosure was made.</t>
  </si>
  <si>
    <t>AR-8.6</t>
  </si>
  <si>
    <t>003461</t>
  </si>
  <si>
    <t>The organization retains the accounting of disclosures for the life of the record or five years after the disclosure is made, whichever is longer.</t>
  </si>
  <si>
    <t>The organization being inspected/assessed documents and implements a process to retain the accounting of disclosures for the life of the record or five years after the disclosure is made, whichever is longer.
Recommended Compelling Evidence:
Reference section of documentation that pertains to process to retain the accounting of disclosures for the life of the record or five years after the disclosure is made, whichever is longer.</t>
  </si>
  <si>
    <t>The organization conducting the inspection/assessment obtains and examines the documented process to ensure the organization being inspected/assessed  retains the accounting of disclosures for the life of the record or five years after the disclosure is made, whichever is longer.</t>
  </si>
  <si>
    <t>The organization being inspected/assessed is automatically compliant with this CCI.  Disclosures are accounted for the life of the record or five years after the disclosure is made, whichever is longer.  This is documented in the DoD 5400.11-R, Section C4.5.5 and the AR 25-22, Chapter 7.</t>
  </si>
  <si>
    <t>AR-8.7</t>
  </si>
  <si>
    <t>003462</t>
  </si>
  <si>
    <t>The organization makes the accounting of disclosures available to the person named in the record upon request.</t>
  </si>
  <si>
    <t>The organization being inspected/assessed documents and implements a process to  make the accounting of disclosures available to the person named in the record upon request. 
NOTE: The system of the record might have an exemption that prevents the accounting of disclosures to the person named in the record. This must be spelled out in the SORN.
Recommended Compelling Evidence:
Reference section of documentation that pertains to process to make the accounting of disclosures available to the person named in the record upon request.</t>
  </si>
  <si>
    <t>The organization conducting the inspection/assessment obtains and examines the documented process to ensure the organization being inspected/assessed makes the accounting of disclosures available to the person named in the record upon request.
NOTE: The system of the record might have an exemption that prevents the accounting of disclosures to the person named in the record. This must be spelled out in the SORN.</t>
  </si>
  <si>
    <t>The organization being inspected/assessed is automatically compliant with this CCI.  Disclosures are provided to the person named in the record upon request and within 20 work days.  This is documented in the AR 25-22, Chapter 7.</t>
  </si>
  <si>
    <t>AT-1</t>
  </si>
  <si>
    <t>Description:
The organization:
a. Develops, documents, and disseminates to [Assignment: organization-defined personnel or roles]:
	1. A security awareness and training policy that addresses purpose, scope, roles, responsibilities, management commitment, coordination among organizational entities, and compliance; and
	2. Procedures to facilitate the implementation of the security awareness and training policy and associated security awareness and training controls; and
b. Reviews and updates the current:
	1. Security awareness and training policy [Assignment: organization-defined frequency]; and
	2. Security awareness and training procedures [Assignment: organization-defined frequency].
Supplemental Guidance:
This control addresses the establishment of policy and procedures for the effective implementation of selected security controls and control enhancements in the AT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
Added by Privacy (Confidentiality Impact Level: High) Overlay: Related Controls: AR-5, AR-6.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awareness and training policy and procedures; other relevant documents or records].
Interview: [SELECT FROM: Organizational personnel with security awareness and training responsibilities; organizational personnel with information security responsibilities].
Justification to Select: 
Added by Privacy (Confidentiality Impact Level: High) Overlay: Security awareness and training complements privacy awareness and training efforts, particularly where the two disciplines overlap in the areas of use, confidentiality, access, integrity and protection of PII. Coordination between the security and privacy office on the proper use and protections to be afforded to PII within security awareness and training policies addresses the purpose, roles and responsibilities surrounding PII compliance.
Regulatory Statutory Reference: 
Added by Privacy (Confidentiality Impact Level: High) Overlay: 5 U.S.C. Section: 552a(e)(9)-(10); Pub. L. No. 107-347, Section: 208; OMB M-03-22; OMB M-07-16</t>
  </si>
  <si>
    <t>AT-1.1</t>
  </si>
  <si>
    <t>002048</t>
  </si>
  <si>
    <t>The organization defines the personnel or roles to whom the security awareness and training policy is disseminated.</t>
  </si>
  <si>
    <t>DoD has defined the roles as organizational personnel with security awareness and training responsibilities.
DoD disseminates DoDD 8570.01 organization-wide via the DoD Issuances website.
http://www.dtic.mil/whs/directives/corres/dir.html
Recommended Compelling Evidence:
Automatically compliant per DoDD 8570.01</t>
  </si>
  <si>
    <t>The organization being inspected/assessed is automatically compliant with this CCI because they are covered at the DoD level.
DoD has defined the roles as organizational personnel with security awareness and training responsibilities.</t>
  </si>
  <si>
    <t>AT-1.2</t>
  </si>
  <si>
    <t>002049</t>
  </si>
  <si>
    <t>The organization defines the personnel or roles to whom the security awareness and training procedures are disseminated.</t>
  </si>
  <si>
    <t>DoD has defined the roles as organizational personnel with security awareness and training responsibilities.
Recommended Compelling Evidence:
Automatically compliant per DoDD 8570.01</t>
  </si>
  <si>
    <t>AT-1.3</t>
  </si>
  <si>
    <t>000100</t>
  </si>
  <si>
    <t>The organization develops and documents a security awareness and training policy that addresses purpose, scope, roles, responsibilities, management commitment, coordination among organizational entities, and compliance.</t>
  </si>
  <si>
    <t>DoDD 8570.01 meets the DoD requirement for IA awareness training policy and procedures.
DoD Components are automatically compliant with this CCI because they are covered by the DoD level policy, DoDD 8570.01.
Comment:
DoDD 8570.01 will be updated with DoDD 8140 once signed.
The organization's use of their higher command policy/procedures meets this requirement if more stringent.
Recommended Compelling Evidence:
Automatically compliant per DoDD 8570.01</t>
  </si>
  <si>
    <t>DoDD 8570.01 meets the DoD requirement for IA awareness training policy and procedures.
DoD Components are automatically compliant with this CCI because they are covered by the DoD level policy, DoDD 8570.01.
Comment:
The organization's use of their higher command policy/procedures meets this requirement if more stringent.</t>
  </si>
  <si>
    <t>AT-1.4</t>
  </si>
  <si>
    <t>000101</t>
  </si>
  <si>
    <t>The organization disseminates a security awareness and training policy to organization-defined personnel or roles.</t>
  </si>
  <si>
    <t>DoD disseminates DoDD 8570.01 organization-wide via the DoD Issuances website.
http://www.dtic.mil/whs/directives/corres/dir.html
Recommended Compelling Evidence:
Automatically compliant per DoDD 8570.01</t>
  </si>
  <si>
    <t>DoD Components are automatically compliant with this CCI because they are covered by the DoD level policy, DoDD 8570.01.</t>
  </si>
  <si>
    <t>AT-1.5</t>
  </si>
  <si>
    <t>001564</t>
  </si>
  <si>
    <t>The organization defines the frequency of security awareness and training policy reviews and updates.</t>
  </si>
  <si>
    <t>DoD has defined the frequency as reviewed annually - updated as appropriate but at least within 10 years of date of issuance.
Recommended Compelling Evidence:
Automatically compliant per DoDD 8570.01</t>
  </si>
  <si>
    <t>The organization being inspected/assessed is automatically compliant with this CCI because they are covered at the DoD level.
DoD has defined the frequency as reviewed annually - updated as appropriate but at least within 10 years of date of issuance.</t>
  </si>
  <si>
    <t>AT-1.6</t>
  </si>
  <si>
    <t>000103</t>
  </si>
  <si>
    <t>The organization develops and documents procedures to facilitate the implementation of the security awareness and training policy and associated security awareness and training controls.</t>
  </si>
  <si>
    <t>DoD develops and documents procedures to facilitate the implementation of the security awareness and training policy and associated security awareness and training controls within DoDD 8570.01.  DISA's DoD IA awareness CBT is the DoD baseline standard. 
DoD Components are automatically compliant with this CCI because they are covered by the DoD level policy, DoDD 8570.01.
Recommended Compelling Evidence:
Automatically compliant per DoDD 8570.01</t>
  </si>
  <si>
    <t>AT-1.7</t>
  </si>
  <si>
    <t>000104</t>
  </si>
  <si>
    <t>The organization disseminates security awareness and training procedures to organization-defined personnel or roles.</t>
  </si>
  <si>
    <t>DoD disseminates DoDD 8570.01 organization-wide via the DoD Issuances website.
http://www.dtic.mil/whs/directives/corres/dir.html
DoD Components are automatically compliant with this CCI because they are covered by the DoD level policy, DoDD 8570.01.
DoD has defined the roles as organizational personnel with security awareness and training responsibilities.
Recommended Compelling Evidence:
Automatically compliant per DoDD 8570.01</t>
  </si>
  <si>
    <t>DoD Components are automatically compliant with this CCI because they are covered by the DoD level policy, DoDD 8570.01.
DoD has defined the roles as organizational personnel with security awareness and training responsibilities.</t>
  </si>
  <si>
    <t>AT-1.8</t>
  </si>
  <si>
    <t>000102</t>
  </si>
  <si>
    <t>The organization reviews and updates the current security awareness and training policy in accordance with organization-defined frequency.</t>
  </si>
  <si>
    <t>DoDD 8570.01 meets the DoD requirement for IA awareness training policy and procedures.
DoD Components are automatically compliant with this CCI because they are covered by the DoD level policy, DoDD 8570.01.
Recommended Compelling Evidence:
Automatically compliant per DoDD 8570.01</t>
  </si>
  <si>
    <t>DoDD 8570.01 meets the DoD requirement for IA awareness training policy and procedures.
DoD Components are automatically compliant with this CCI because they are covered by the DoD level policy, DoDD 8570.01.</t>
  </si>
  <si>
    <t>AT-1.9</t>
  </si>
  <si>
    <t>000105</t>
  </si>
  <si>
    <t>The organization reviews and updates the current security awareness and training procedures in accordance with organization-defined frequency.</t>
  </si>
  <si>
    <t>DoDD 8570.01 meets the DoD requirement for IA awareness training policy and procedures.
DoD Components are automatically compliant with this CCI because they are covered by the DoD level policy, DoDD 8570.01.
DoD has defined the frequency as annually.
Recommended Compelling Evidence:
Automatically compliant per DoDD 8570.01</t>
  </si>
  <si>
    <t>DoD Components are automatically compliant with this CCI because they are covered by the DoD level policy, DoDD 8570.01.
DoD has defined the frequency as annually.</t>
  </si>
  <si>
    <t>AT-1.10</t>
  </si>
  <si>
    <t>001565</t>
  </si>
  <si>
    <t>The organization defines the frequency of security awareness and training procedure reviews and updates.</t>
  </si>
  <si>
    <t>DoD has defined the frequency as reviewed annually - updated as appropriate.
Recommended Compelling Evidence:
Automatically compliant per DoDD 8570.01</t>
  </si>
  <si>
    <t>The organization being inspected/assessed is automatically compliant with this CCI because they are covered at the DoD level.
DoD has defined the frequency as reviewed annually - updated as appropriate.</t>
  </si>
  <si>
    <t>AT-2</t>
  </si>
  <si>
    <t>Description:
The organization provides basic security awareness training to information system users (including managers, senior executives, and contractors):
a. As part of initial training for new users;
b. When required by information system changes; and
c. [Assignment: organization-defined frequency] thereafter.
Supplemental Guidance:
Organizations determine the appropriate content of security awareness training and security awareness techniques based on the specific organizational requirements and the information systems to which personnel have authorized access. The content includes a basic understanding of the need for information security and user actions to maintain security and to respond to suspected security incidents. The content also addresses awareness of the need for operations security. Security awareness techniques can include, for example, displaying posters, offering supplies inscribed with security reminders, generating email advisories/notices from senior organizational officials, displaying logon screen messages, and conducting information security awareness events. Related controls: AT-3, AT-4, PL-4.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awareness and training policy; procedures addressing security awareness training implementation; appropriate codes of federal regulations; security awareness training curriculum; security awareness training materials; security plan; training records; other relevant documents or records].
Interview: [SELECT FROM: Organizational personnel with responsibilities for security awareness training; organizational personnel with information security responsibilities; organizational personnel comprising the general information system user community].
Test: [SELECT FROM: Automated mechanisms managing security awareness training].
Justification to Select: 
Added by Privacy (Confidentiality Impact Level: High) Overlay: Security awareness and training complements privacy awareness and training efforts, particularly where the two disciplines overlap in the areas of use, confidentiality, access, and integrity.
Control Extension: 
Added by Privacy (Confidentiality Impact Level: High) Overlay: Provide privacy training for all systems with PII, commensurate with the PII confidentiality impact level. Integrate privacy training with general Information Assurance (IA) training. Related Controls: AR-5, AR-6.
Regulatory Statutory Reference: 
Added by Privacy (Confidentiality Impact Level: High) Overlay: 5 U.S.C. Section: 552a(e)(9)-(10); Pub. L. No. 107-347, Section: 208; OMB M-03-22; OMB M-07-16</t>
  </si>
  <si>
    <t>AT-2.1</t>
  </si>
  <si>
    <t>001480</t>
  </si>
  <si>
    <t>The organization defines the frequency for providing refresher security awareness training to all information system users (including managers, senior executives, and contractors).</t>
  </si>
  <si>
    <t>DoD has defined the frequency as annually.
Recommended Compelling Evidence:
Automatically compliant per DoDD 8570.01</t>
  </si>
  <si>
    <t>The organization being inspected/assessed is automatically compliant with this CCI because they are covered at the DoD level (DoDD 8570.01).   DoD has defined the frequency as annually.</t>
  </si>
  <si>
    <t>AT-2.2</t>
  </si>
  <si>
    <t>000106</t>
  </si>
  <si>
    <t>The organization provides basic security awareness training to information system users (including managers, senior executives, and contractors) as part of initial training for new users.</t>
  </si>
  <si>
    <t>DoDD 8570.01 meets the DoD requirement for IA awareness training policy and procedures.  DISA's DoD IA awareness CBT is the DoD baseline standard. 
DoD Components are automatically compliant with this CCI because they are covered by the DoD level policy, DoDD 8570.01.
Recommended Compelling Evidence:
Automatically compliant per DoDD 8570.01</t>
  </si>
  <si>
    <t>DoDD 8570.01 meets the DoD requirement for IA awareness training policy and procedures.  DISA's DoD IA awareness CBT is the DoD baseline standard. 
DoD Components are automatically compliant with this CCI because they are covered by the DoD level policy, DoDD 8570.01.</t>
  </si>
  <si>
    <t>AT-2.3</t>
  </si>
  <si>
    <t>000112</t>
  </si>
  <si>
    <t>The organization provides basic security awareness training to information system users (including managers, senior executives, and contractors) when required by information system changes.</t>
  </si>
  <si>
    <t>AT-2.4</t>
  </si>
  <si>
    <t>001479</t>
  </si>
  <si>
    <t>The organization provides refresher security awareness training to all information system users (including managers, senior executives, and contractors) in accordance with the organization-defined frequency.</t>
  </si>
  <si>
    <t>AT-2(2)</t>
  </si>
  <si>
    <t>Description:
The organization includes security awareness training on recognizing and reporting potential indicators of insider threat.
Supplemental Guidance:
Potential indicators and possible precursors of insider threat can include behaviors such as inordinate, long-term job dissatisfaction, attempts to gain access to information not required for job performance, unexplained access to financial resources, bullying or sexual harassment of fellow employees, workplace violence, and other serious violations of organizational policies, procedures, directives, rules, or practices. Security awareness training includes how to communicate employee and management concerns regarding potential indicators of insider threat through appropriate organizational channels in accordance with established organizational policies and procedures. Related controls: PL-4, PM-12, PS-3, PS-6.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awareness and training policy; procedures addressing security awareness training implementation; security awareness training curriculum; security awareness training materials; security plan; other relevant documents or records].
Interview: [SELECT FROM: Organizational personnel that participate in security awareness training; organizational personnel with responsibilities for basic security awareness training; organizational personnel with information security responsibilities].</t>
  </si>
  <si>
    <t>AT-2(2).1</t>
  </si>
  <si>
    <t>002055</t>
  </si>
  <si>
    <t>The organization includes security awareness training on recognizing and reporting potential indicators of insider threat.</t>
  </si>
  <si>
    <t>The IA Awareness CBT, "Cyber Awareness Challenge," and Virtual Training Environment (VTE) Courses: "Introduction to Insider Threat" and "Monitoring for Insider Threat" available on the IASE website meet the DoD requirement to include security awareness training on recognizing and reporting potential indicators of insider threat.
DoD Components are automatically compliant with this CCI because they are covered by the DoD level training available on the IASE website.
Recommended Compelling Evidence:
Automatically Compliant</t>
  </si>
  <si>
    <t>The IA Awareness CBT, "Cyber Awareness Challenge," and Virtual Training Environment (VTE) Courses: "Introduction to Insider Threat" and "Monitoring for Insider Threat" available on the IASE website meet the DoD requirement to include security awareness training on recognizing and reporting potential indicators of insider threat.
DoD Components are automatically compliant with this CCI because they are covered by the DoD level training available on the IASE website.</t>
  </si>
  <si>
    <t>The IA Awareness CBT, Cyber Awareness Challenge, and Virtual Training Environment (VTE) Courses: Introduction to Insider Threat and Monitoring for Insider Threat available on the IASE website meet the DoD requirement to include security awareness training on recognizing and reporting potential indicators of insider threat.
DoD Components are automatically compliant with this CCI because they are covered by the DoD level training available on the IASE website.</t>
  </si>
  <si>
    <t>AT-3</t>
  </si>
  <si>
    <t>Description:
The organization provides role-based security training to personnel with assigned security roles and responsibilities:
a. Before authorizing access to the information system or performing assigned duties;
b. When required by information system changes; and
c. [Assignment: organization-defined frequency] thereafter.
Supplemental Guidance:
Organizations determine the appropriate content of security training based on the assigned roles and responsibilities of individuals and the specific security requirements of organizations and the information systems to which personnel have authorized access. In addition, organizations provide enterprise architects, information system developers, software developers, acquisition/procurement officials, information system managers, system/network administrators, personnel conducting configuration management and auditing activities, personnel performing independent verification and validation activities, security control assessors, and other personnel having access to system-level software, adequate security-related technical training specifically tailored for their assigned duties. Comprehensive role-based training addresses management, operational, and technical roles and responsibilities covering physical, personnel, and technical safeguards and countermeasures. Such training can include for example, policies, procedures, tools, and artifacts for the organizational security roles defined. Organizations also provide the training necessary for individuals to carry out their responsibilities related to operations and supply chain security within the context of organizational information security programs. Role-based security training also applies to contractors providing services to federal agencies. Related controls: AT-2, AT-4, PL-4, PS-7, SA-3, SA-12, SA-16.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awareness and training policy; procedures addressing security training implementation; codes of federal regulations; security training curriculum; security training materials; security plan; training records; other relevant documents or records].
Interview: [SELECT FROM: Organizational personnel with responsibilities for role-based security training; organizational personnel with assigned information system security roles and responsibilities].
Test: [SELECT FROM: Automated mechanisms managing role-based security training].
Justification to Select: 
Added by Privacy (Confidentiality Impact Level: High) Overlay: Role-based training further supports protection of PII by focusing training content on requirements that are specific to an individual's job responsibilities.
Control Extension: 
Added by Privacy (Confidentiality Impact Level: High) Overlay: Provide role-based privacy training for all systems with PII, commensurate with the PII confidentiality impact level. Related Controls: AR-5, AR-6.
Regulatory Statutory Reference: 
Added by Privacy (Confidentiality Impact Level: High) Overlay: 5 U.S.C. Section: 552a(e)(9)-(10); Pub. L. No. 107-347, Section: 208; OMB M-03-22; OMB M-07-16</t>
  </si>
  <si>
    <t>AT-3.1</t>
  </si>
  <si>
    <t>000108</t>
  </si>
  <si>
    <t>The organization provides role-based security training to personnel with assigned security roles and responsibilities before authorizing access to the information system or performing assigned duties</t>
  </si>
  <si>
    <t>DoDD 8570.01 meets the DoD requirement for IA awareness training policy and procedures. DISA's DoD IA awareness CBT for privileged users is the DoD baseline standard. 
DoD Components are automatically compliant with this CCI because they are covered by the DoD level policy, DoDD 8570.01.
Recommended Compelling Evidence:
Automatically compliant per DoDD 8570.01</t>
  </si>
  <si>
    <t>DoDD 8570.01 meets the DoD requirement for IA awareness training policy and procedures. DISA's DoD IA awareness CBT for privileged users is the DoD baseline standard. 
DoD Components are automatically compliant with this CCI because they are covered by the DoD level policy, DoDD 8570.01.</t>
  </si>
  <si>
    <t>DoDD 8570.01 meets the DoD requirement for IA awareness training policy and procedures. DISA's DoD IA awareness CBT for privileged users is the DoD baseline standard. DoD Components are automatically compliant with this control because they are covered by the DoD level policy, DoDD 8570.01.</t>
  </si>
  <si>
    <t>AT-3.2</t>
  </si>
  <si>
    <t>000109</t>
  </si>
  <si>
    <t>The organization provides role-based security training to personnel with assigned security roles and responsibilities when required by information system changes.</t>
  </si>
  <si>
    <t>Privileged user type Security-related education/training available through DISA IASE (e.g. VTE, Skill Soft, other professional sources)  meets the provision of this control. The organization being inspected/assessed may define specific requirements within the above listed sources for their personnel.
Recommended Compelling Evidence:
1.) Signed and dated system security plan (SSP)
2.) Signed and dated security awareness and training policy
3.) Sampling of training records of randomly selected individuals</t>
  </si>
  <si>
    <t>The organization conducting the inspection/assessment obtains and examines documented records (IAW AT-4) of their privileged users training.</t>
  </si>
  <si>
    <t>The organization being inspected/assessed is automatically compliant with this CCI. DA PAM 25-2-6, Chapters 5 and 7 provides role-based security training to personnel with assigned security roles and responsibilities when required by information system changes.</t>
  </si>
  <si>
    <t>AT-3.3</t>
  </si>
  <si>
    <t>000110</t>
  </si>
  <si>
    <t>The organization provides refresher role-based security training to personnel with assigned security roles and responsibilities in accordance with organization-defined frequency.</t>
  </si>
  <si>
    <t>Privileged user type Security-related education/training available through DISA IASE (e.g. VTE, Skill Soft, other professional sources)  meets the provision of this control. The organization being inspected/assessed may define specific requirements within the above listed sources for their personnel.  
Recommended Compelling Evidence:
1.) Signed and dated system security plan (SSP)
2.) Signed and dated security awareness and training policy
3.) Sampling of training records of randomly selected individuals</t>
  </si>
  <si>
    <t xml:space="preserve">The organization conducting the inspection/assessment obtains and examines documented records (IAW AT-4) of their privileged users training.  </t>
  </si>
  <si>
    <t>The organization being inspected/assessed is automatically compliant with this CCI. DA PAM 25-2-6, Chapters 5 and 7 provides refresher role-based security training to personnel with assigned security roles and responsibilities.</t>
  </si>
  <si>
    <t>AT-3.4</t>
  </si>
  <si>
    <t>000111</t>
  </si>
  <si>
    <t>The organization defines a frequency for providing refresher role-based security training.</t>
  </si>
  <si>
    <t>The organization being inspected/assessed is automatically compliant with this CCI because they are covered at the DoD level.   DoD has defined the frequency as annually.</t>
  </si>
  <si>
    <t>AT-3(2)</t>
  </si>
  <si>
    <t>Description:
The organization provides [Assignment: organization-defined personnel or roles] with initial and [Assignment: organization-defined frequency] training in the employment and operation of physical security controls.
Supplemental Guidance:
Physical security controls include, for example, physical access control devices, physical intrusion alarms, monitoring/surveillance equipment, and security guards (deployment and operating procedures). Organizations identify personnel with specific roles and responsibilities associated with physical security controls requiring specialized training. Related controls: PE-2, PE-3, PE-4, PE-5.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awareness and training policy; procedures addressing security training implementation; security training curriculum; security training materials; security plan; training records; other relevant documents or records].
Interview: [SELECT FROM: Organizational personnel with responsibilities for role-based security training; organizational personnel with responsibilities for employing and operating physical security controls].</t>
  </si>
  <si>
    <t>AT-3(2).1</t>
  </si>
  <si>
    <t>001566</t>
  </si>
  <si>
    <t>The organization provides organization-defined personnel or roles with initial training in the employment and operation of physical security controls.</t>
  </si>
  <si>
    <t>The organization being inspected/assessed:
1. Identifies and documents physical security controls that require training.
2. Identifies the personnel defined in AT-3 (2), CCI 2051
3. Ensures designated personnel receive this training.
4. Maintains and monitors records of personnel who have received this training.
Recommended Compelling Evidence:
1.) Documentation of physical security controls that require training
2.) Documented list of personnel defined in AT-3 (2), CCI 2051</t>
  </si>
  <si>
    <t>The organization conducting the inspection/assessment obtains and examines:
1. Documentation of physical security controls that require training.
2. Documented list of personnel defined in AT-3 (2), CCI 2051
3. Ensures identified personnel have received the initial training.</t>
  </si>
  <si>
    <t>The organization being inspected/assessed is automatically compliant with this CCI. AR 190-13, Chapter 3 defines the personnel or roles to  whom initial and refresher training in the employment and operation of physical security controls is to be provided.</t>
  </si>
  <si>
    <t>AT-3(2).2</t>
  </si>
  <si>
    <t>001567</t>
  </si>
  <si>
    <t>The organization provides organization-defined personnel or roles with refresher training in the employment and operation of physical security controls in accordance with the organization-defined frequency.</t>
  </si>
  <si>
    <t>The organization being inspected/assessed:
1. Identifies and documents physical security controls that require training.
2. Identifies personnel defined in AT-3 (2), CCI 2051
3. Ensures designated personnel receive this training annually
4. Maintains and monitors records of personnel who have received this training.
DoD has defined the frequency as annual.
Recommended Compelling Evidence:
1.) Documentation of physical security controls that require training
2.) Documented list of personnel defined in AT-3 (2), CCI 2051</t>
  </si>
  <si>
    <t>The organization conducting the inspection/assessment obtains and examines:
1. Documentation of physical security controls that require training.
2. Documented list of personnel defined in AT-3 (2), CCI 2051
3. Ensures identified personnel have received training annually.
DoD has defined the frequency as annual.</t>
  </si>
  <si>
    <t>The organization being inspected/assessed is automatically compliant with this CCI. AR 190-13, Chapter 3 provides personnel or roles with refresher training in the employment and operation of physical security controls annually.</t>
  </si>
  <si>
    <t>AT-3(2).3</t>
  </si>
  <si>
    <t>001568</t>
  </si>
  <si>
    <t>The organization defines a frequency for providing employees with refresher training in the employment and operation of physical security controls.</t>
  </si>
  <si>
    <t>DoD has defined the frequency as annual.
Recommended Compelling Evidence:
Automatically Compliant</t>
  </si>
  <si>
    <t>The organization being inspected/assessed is automatically compliant with this CCI because they are covered at the DoD level.   DoD has defined the frequency as annual.</t>
  </si>
  <si>
    <t>Physical Security Controls is provided as an inheritable control via SLA with the IaaS/CSP</t>
  </si>
  <si>
    <t>The organization being inspected/assessed is automatically compliant with this CCI because they are covered at the DoD level. DoD has defined the frequency as annual.</t>
  </si>
  <si>
    <t>AT-3(2).4</t>
  </si>
  <si>
    <t>002051</t>
  </si>
  <si>
    <t>The organization defines the personnel or roles to  whom initial and refresher training in the employment and operation of physical security controls is to be provided.</t>
  </si>
  <si>
    <t>The organization being inspected/assessed defines and documents the personnel or roles to  whom initial and refresher training in the employment and operation of physical security controls is to be provided.  DoD has determined the personnel or roles are not appropriate to define at the Enterprise level.
Recommended Compelling Evidence:
1.) Documentation that defines the personnel or roles to whom initial and refresher training in the employment and operation of physical security controls is to be provided.</t>
  </si>
  <si>
    <t>The organization conducting the inspection/assessment obtains and examines the documented personnel or roles to ensure the organization being inspected/assessed defines the personnel or roles to  whom initial and refresher training in the employment and operation of physical security controls is to be provided.  DoD has determined the personnel or roles are not appropriate to define at the Enterprise level.</t>
  </si>
  <si>
    <t>AT-3(4)</t>
  </si>
  <si>
    <t>Description:
The organization provides training to its personnel on [Assignment: organization-defined indicators of malicious code] to recognize suspicious communications and anomalous behavior in organizational information systems.
Supplemental Guidance:
A well-trained workforce provides another organizational safeguard that can be employed as part of a defense-in-depth strategy to protect organizations against malicious code coming in to organizations via email or the web applications. Personnel are trained to look for indications of potentially suspicious email (e.g., receiving an unexpected email, receiving an email containing strange or poor grammar, or receiving an email from an unfamiliar sender but who appears to be from a known sponsor or contractor). Personnel are also trained on how to respond to such suspicious email or web communications (e.g., not opening attachments, not clicking on embedded web links, and checking the source of email addresses). For this process to work effectively, all organizational personnel are trained and made aware of what constitutes suspicious communications. Training personnel on how to recognize anomalous behaviors in organizational information systems can potentially provide early warning for the presence of malicious code. Recognition of such anomalous behavior by organizational personnel can supplement automated malicious code detection and protection tools and systems employed by organizations.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awareness and training policy; procedures addressing security training implementation; security training curriculum; security training materials; security plan; training records; other relevant documents or records].
Interview: [SELECT FROM: Organizational personnel with responsibilities for role-based security training; organizational personnel that participate in security awareness training].</t>
  </si>
  <si>
    <t>AT-3(4).1</t>
  </si>
  <si>
    <t>002053</t>
  </si>
  <si>
    <t>The organization provides training to its personnel on organization-defined indicators of malicious code to recognize suspicious communications and anomalous behavior in organizational information systems.</t>
  </si>
  <si>
    <t>The organization being inspected/assessed provides training to its personnel on  indicators of malicious code defined in AT-3 (4), CCI 2054 to recognize suspicious communications and anomalous behavior in organizational information systems.
Recommended Compelling Evidence:
1.) Training documentation and procedures, which includes how to recognize suspicious communications and anomalous behavior in organizational information systems.</t>
  </si>
  <si>
    <t>The organization conducting the inspection/assessment obtains and examines the training materials and indicators of malicious code defined in AT-3 (4), CCI 2054 to ensure the organization being inspected/assessed provides users with the means to recognize suspicious communications and anomalous behavior in organizational information systems.</t>
  </si>
  <si>
    <t>The organization being inspected/assessed is automatically compliant with this CCI.  All personnel are required to complete the DoD Cyber Awareness Challenge annually.</t>
  </si>
  <si>
    <t>AT-3(4).2</t>
  </si>
  <si>
    <t>002054</t>
  </si>
  <si>
    <t>The organization defines indicators of malicious code to recognize suspicious communications and anomalous behavior in organizational information systems.</t>
  </si>
  <si>
    <t>The organization being inspected/assessed defines and documents indicators of malicious code to recognize suspicious communications and anomalous behavior in organizational information systems.  DoD has determined the indicators are not appropriate to define at the Enterprise level.
Recommended Compelling Evidence:
1.) Documentation that defines indicators of malicious code to recognize suspicious communications and anomalous behavior in organizational information systems.</t>
  </si>
  <si>
    <t>The organization conducting the inspection/assessment obtains and examines the documented indicators to ensure the organization being inspected/assessed defines indicators of malicious code to recognize suspicious communications and anomalous behavior in organizational information systems.  DoD has determined the indicators are not appropriate to define at the Enterprise level.</t>
  </si>
  <si>
    <t>AT-4</t>
  </si>
  <si>
    <t>Description:
The organization:
a. Documents and monitors individual information system security training activities including basic security awareness training and specific information system security training; and
b. Retains individual training records for [Assignment: organization-defined time period].
Supplemental Guidance:
Documentation for specialized training may be maintained by individual supervisors at the option of the organization. Related controls: AT-2, AT-3, PM-14.
Added by Privacy (Confidentiality Impact Level: High) Overlay: Related Controls: AR-5, AR-6.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awareness and training policy; procedures addressing security training records; security awareness and training records; security plan; other relevant documents or records].
Interview: [SELECT FROM: Organizational personnel with security training record retention responsibilities].
Test: [SELECT FROM: Automated mechanisms supporting management of security training records].
Justification to Select: 
Added by Privacy (Confidentiality Impact Level: High) Overlay: Maintaining security training records provides the capability for organizations to track compliance with privacy-related training requirements. Under HIPAA, a covered entity must document that the training as described within the regulation has been provided as required.
Regulatory Statutory Reference: 
Added by Privacy (Confidentiality Impact Level: High) Overlay: 5 U.S.C. Section: 552a(e)(9)-(10); Pub. L. No. 107-347, Section: 208; OMB M-03-22; OMB M-07-16</t>
  </si>
  <si>
    <t>AT-4.1</t>
  </si>
  <si>
    <t>000113</t>
  </si>
  <si>
    <t>The organization documents individual information system security training activities, including basic security awareness training and specific information system security training.</t>
  </si>
  <si>
    <t>The organization being inspected/assessed identifies and documents training activities to include basic security awareness training (per AT-2) and role-based security related training (per AT-3) IAW DoD 8570.01M.
Recommended Compelling Evidence:
1.) System security training documentation
2.) Basic security awareness documentation
3.) Specific information system security training documentation</t>
  </si>
  <si>
    <t>The organization conducting the inspection/assessment obtains and examines the security awareness training activities to ensure the organization being inspected/assessed documents training activities to include basic security awareness training (per AT-2) and role-based security related training (per AT-3) IAW DoD 8570.01M.</t>
  </si>
  <si>
    <t>AT-4.2</t>
  </si>
  <si>
    <t>000114</t>
  </si>
  <si>
    <t>The organization monitors individual information system security training activities, including basic security awareness training and specific information system security training.</t>
  </si>
  <si>
    <t>The organization being inspected/assessed maintains and monitors records identifying personnel who have received training and the date the training was received
Recommended Compelling Evidence:
1.) Audit trail of individual information system security training activities</t>
  </si>
  <si>
    <t>The organization conducting the inspection/assessment obtains and examines records identifying personnel who have received training and the date the training was received</t>
  </si>
  <si>
    <t>The organization being inspected/assessed is automatically compliant with this CCI. All security training for personnel is monitored on the Army Training and Certification Tracking System at https://atc.us.army.mil.</t>
  </si>
  <si>
    <t>AT-4.3</t>
  </si>
  <si>
    <t>001336</t>
  </si>
  <si>
    <t>The organization retains individual training records for an organization-defined time period.</t>
  </si>
  <si>
    <t>The organization being inspected/assessed will maintain records training records for at least 5 years or 5 years after completion of a specific training program.   DoD has defined the frequency as at least 5 years or 5 years after completion of a specific training program.
Recommended Compelling Evidence:
1.) Sample of individual training records</t>
  </si>
  <si>
    <t>The organization conducting the inspection/assessment obtains and examines training records to ensure records have been maintained for at least 5 years or 5 years after completion of a specific training program.   DoD has defined the frequency as at least 5 years or 5 years after completion of a specific training program.</t>
  </si>
  <si>
    <t>The organization being inspected/assessed is automatically compliant with this CCI. All security training for personnel is retained on the Army Training and Certification Tracking System at https://atc.us.army.mil.</t>
  </si>
  <si>
    <t>AT-4.4</t>
  </si>
  <si>
    <t>001337</t>
  </si>
  <si>
    <t>The organization defines a time period for retaining individual training records.</t>
  </si>
  <si>
    <t>DoD has defined the frequency as at least 5 years or 5 years after completion of a specific training program.
Recommended Compelling Evidence:
Automatically Compliant</t>
  </si>
  <si>
    <t>The organization being inspected/assessed is automatically compliant with this CCI because they are covered at the DoD level.   DoD has defined the frequency as at least 5 years or 5 years after completion of a specific training program.</t>
  </si>
  <si>
    <t>Security Training Records is provided as an inheritable control via SLA with the IaaS/CSP</t>
  </si>
  <si>
    <t>The organization being inspected/assessed is automatically compliant with this CCI because they are covered at the DoD level. DoD has defined the frequency as at least 5 years or 5 years after completion of a specific training program</t>
  </si>
  <si>
    <t>AU-1</t>
  </si>
  <si>
    <t>Description:
The organization:
a. Develops, documents, and disseminates to [Assignment: organization-defined personnel or roles]:
	1. An audit and accountability policy that addresses purpose, scope, roles, responsibilities, management commitment, coordination among organizational entities, and compliance; and
	2. Procedures to facilitate the implementation of the audit and accountability policy and associated audit and accountability controls; and
b. Reviews and updates the current:
	1. Audit and accountability policy [Assignment: organization-defined frequency]; and
	2. Audit and accountability procedures [Assignment: organization-defined frequency].
Supplemental Guidance:
This control addresses the establishment of policy and procedures for the effective implementation of selected security controls and control enhancements in the AU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
Added by Privacy (Confidentiality Impact Level: High) Overlay: Related Controls: AU-2, AR-4.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and procedures; other relevant documents or records].
Interview: [SELECT FROM: Organizational personnel with audit and accountability responsibilities; organizational personnel with information security responsibilities].
Justification to Select: 
Added by Privacy (Confidentiality Impact Level: High) Overlay: Security audit and accountability policies and procedures directly support privacy audit and accountability procedures.
Regulatory Statutory Reference: 
Added by Privacy (Confidentiality Impact Level: High) Overlay: OMB M-07-16; OMB Circular A-130, 7.g. and 8.b(2)(c)</t>
  </si>
  <si>
    <t>AU-1.1</t>
  </si>
  <si>
    <t>001930</t>
  </si>
  <si>
    <t>The organization defines the organizational personnel or roles to whom the audit and accountability policy is to be disseminated.</t>
  </si>
  <si>
    <t>The organization being inspected/assessed defines and documents any personnel or roles, in addition to the ISSO or ISSM, to whom the audit and accountability policy is to be disseminated.  If there are no additional personnel or roles, the organization must also document that.  DoD has defined the personnel or roles as the ISSO and ISSM and others as the local organization deems appropriate.
Recommended Compelling Evidence:
1.) List of personnel to whom accountability policy is to be disseminated</t>
  </si>
  <si>
    <t>The organization conducting the inspection/assessment obtains and examines the documented list of personnel or roles to whom the audit and accountability policy is to be disseminated to ensure the organization being inspected/assessed has either defined additional personnel or roles, or identified that there are no additional personnel or roles.   DoD has defined the personnel or roles as the ISSO and ISSM and others as the local organization deems appropriate.</t>
  </si>
  <si>
    <t>The organization being inspected/assessed is automatically compliant with this CCI. AR 25-2, Chapter 4 and DA Pamphlet 25-2-13, Chapters 3 and 4 provides an access control policy for accountability that addresses purpose, scope, roles, responsibilities, management commitment, coordination among organizational entities, and compliance.  All personnel are required to sign an Army Acceptable Use Policy.  These documents are disseminated on the Army Publishing Directorate at https://armypubs.army.mil/ which include the ISSO/ISSM.</t>
  </si>
  <si>
    <t>AU-1.2</t>
  </si>
  <si>
    <t>001931</t>
  </si>
  <si>
    <t>The organization defines the organizational personnel or roles to whom the audit and accountability procedures are to be disseminated.</t>
  </si>
  <si>
    <t>The organization being inspected/assessed defines and documents any personnel or roles, in addition to the ISSO or ISSM, to whom the audit and accountability procedures are to be disseminated.  If there are no additional personnel or roles, the organization must also document that.  DoD has defined the personnel or roles as the ISSO and ISSM and others as the local organization deems appropriate.
Recommended Compelling Evidence:
1.) List of personnel to whom accountability policy is to be disseminated</t>
  </si>
  <si>
    <t>The organization conducting the inspection/assessment obtains and examines the documented list of personnel or roles to whom the audit and accountability procedures are to be disseminated to ensure the organization being inspected/assessed has either defined additional personnel or roles, or identified that there are no additional personnel or roles.   DoD has defined the personnel or roles as the ISSO and ISSM and others as the local organization deems appropriate.</t>
  </si>
  <si>
    <t>The organization being inspected/assessed is automatically compliant with this CCI. AR 25-2, Chapter 4 and DA Pamphlet 25-2-13, Chapters 3 and 4 provides an access control procedures for accountability are disseminated to the ISSO/ISSM.  All personnel are required to sign an Army Acceptable Use Policy.  These documents are disseminated on the Army Publishing Directorate at https://armypubs.army.mil/.</t>
  </si>
  <si>
    <t>AU-1.3</t>
  </si>
  <si>
    <t>000117</t>
  </si>
  <si>
    <t>The organization develops and documents an audit and accountability policy that addresses purpose, scope, roles, responsibilities, management commitment, coordination among organizational entities, and compliance.</t>
  </si>
  <si>
    <t>The organization being inspected/assessed develops and documents an audit and accountability policy that addresses purpose, scope, roles, responsibilities, management commitment, coordination among organizational entities, and compliance.
Recommended Compelling Evidence:
1.) Signed and dated audit and accountability policy</t>
  </si>
  <si>
    <t>The organization conducting the inspection/assessment obtains and examines the audit and accountability policy to ensure that the audit and accountability policy addresses purpose, scope, roles, responsibilities, management commitment, coordination among organizational entities, and compliance.</t>
  </si>
  <si>
    <t>The organization being inspected/assessed is automatically compliant with this CCI. AR 25-2, Chapter 4 and DA Pamphlet 25-2-13, Chapters 3 and 4 documents an access and accountability policy that addresses purpose, scope, roles, responsibilities, management commitment, coordination among organizational entities, and compliance. All personnel are required to sign an Army Acceptable Use Policy.</t>
  </si>
  <si>
    <t>AU-1.4</t>
  </si>
  <si>
    <t>001832</t>
  </si>
  <si>
    <t>The organization disseminates the audit and accountability policy to organization-defined personnel or roles.</t>
  </si>
  <si>
    <t>The organization being inspected/assessed disseminates, via an information sharing capability, to  the ISSO and ISSM and others as the local organization deems appropriate an audit and accountability policy that addresses purpose, scope, roles, responsibilities, management commitment, coordination among organizational entities, and compliance.
DoD has defined the personnel or roles as the ISSO and ISSM and others as the local organization deems appropriate.
Recommended Compelling Evidence:
1.) List of personnel to whom accountability policy was disseminated</t>
  </si>
  <si>
    <t>The organization conducting the inspection/assessment obtains and examines the audit and accountability procedures via the inspected organization's information sharing capability (e.g. portal, intranet, email, etc.) to ensure it has been disseminated.</t>
  </si>
  <si>
    <t>The organization being inspected/assessed is automatically compliant with this CCI. AR 25-2, Chapter 4 and DA Pamphlet 25-2-13, Chapters 3 and 4 provides an access control policy for accountability.  All personnel are required to sign an Army Acceptable Use Policy.  These documents are disseminated on the Army Publishing Directorate at https://armypubs.army.mil/.</t>
  </si>
  <si>
    <t>AU-1.5</t>
  </si>
  <si>
    <t>000120</t>
  </si>
  <si>
    <t>The organization develops and documents procedures to facilitate the implementation of the audit and accountability policy and associated audit and accountability controls.</t>
  </si>
  <si>
    <t>The organization being inspected/assessed develops and documents procedures to facilitate the implementation of the audit and accountability policy and associated audit and accountability controls.
Recommended Compelling Evidence:
1.) Signed and dated audit and accountability procedures.</t>
  </si>
  <si>
    <t>The organization conducting the inspection/assessment obtains and examines the audit and accountability procedures to ensure that the procedures facilitate the implementation of the audit and accountability policy and associated audit and accountability controls.</t>
  </si>
  <si>
    <t>AU-1.6</t>
  </si>
  <si>
    <t>001834</t>
  </si>
  <si>
    <t>The organization disseminates to organization-defined personnel or roles procedures to facilitate the implementation of the audit and accountability policy and associated audit and accountability controls.</t>
  </si>
  <si>
    <t>The organization being inspected/assessed disseminates, via an information sharing capability, to the ISSO and ISSM and others as the local organization deems appropriate audit and accountability procedures to facilitate the implementation of the audit and accountability policy and associated audit and accountability controls.
DoD has defined the personnel or roles as the ISSO and ISSM and others as the local organization deems appropriate.
Recommended Compelling Evidence:
1.) List of personnel to whom accountability procedures were disseminated
2.) Signed and dated audit and accountability procedures</t>
  </si>
  <si>
    <t>AU-1.7</t>
  </si>
  <si>
    <t>000119</t>
  </si>
  <si>
    <t>The organization reviews and updates the audit and accountability policy on an organization-defined frequency.</t>
  </si>
  <si>
    <t>The organization being inspected/assessed reviews and updates the audit and accountability policy annually.  The organization must maintain an audit trail of reviews and updates.  Any changes or acceptance of the document without change must be captured in the audit trail.  DoD has defined the frequency as annually.
Recommended Compelling Evidence:
1.) Signed and dated audit and accountability policy version update page</t>
  </si>
  <si>
    <t>The organization conducting the inspection/assessment obtains and examines the audit trail of reviews and updates to ensure the organization being inspected/assessed reviews and updates the audit and accountability policy annually.   DoD has defined the frequency as annually.</t>
  </si>
  <si>
    <t>The organization being inspected/assessed is automatically compliant with this CCI. AR 25-2, Chapter 4 and DA Pamphlet 25-2-13, Chapters 3 and 4 provides an access control policy for accountability. All personnel are required to sign an Army Acceptable Use Policy. Army Regulations are reviewed annually and updated as needed and the Army Acceptable Use Policy is signed annually.</t>
  </si>
  <si>
    <t>AU-1.8</t>
  </si>
  <si>
    <t>001569</t>
  </si>
  <si>
    <t>The organization defines the frequency on which it will review and update the audit and accountability policy.</t>
  </si>
  <si>
    <t>AU-1.9</t>
  </si>
  <si>
    <t>000122</t>
  </si>
  <si>
    <t>The organization reviews and updates the audit and accountability procedures on an organization-defined frequency.</t>
  </si>
  <si>
    <t>The organization being inspected/assessed reviews and updates the audit and accountability procedures annually.  The organization must maintain an audit trail of reviews and updates.  Any changes or acceptance of the document without change must be captured in the audit trail.  DoD has defined the frequency as annually.
Recommended Compelling Evidence:
1.) Signed and dated audit and accountability policy audit trail of reviews and updates</t>
  </si>
  <si>
    <t>The organization conducting the inspection/assessment obtains and examines the audit trail of reviews and updates to ensure the organization being inspected/assessed reviews and updates the audit and accountability procedures annually.   DoD has defined the frequency as annually.</t>
  </si>
  <si>
    <t>AU-1.10</t>
  </si>
  <si>
    <t>001570</t>
  </si>
  <si>
    <t>The organization defines the frequency on which it will review and update the audit and accountability procedures.</t>
  </si>
  <si>
    <t>AU-2</t>
  </si>
  <si>
    <t>Description:
The organization:
a. Determines that the information system is capable of auditing the following events: [Assignment: organization-defined auditable events];
b. Coordinates the security audit function with other organizational entities requiring audit-related information to enhance mutual support and to help guide the selection of auditable events;
c. Provides a rationale for why the auditable events are deemed to be adequate to support after-the-fact investigations of security incidents; and
d. Determines that the following events are to be audited within the information system: [Assignment: organization-defined audited events (the subset of the auditable events defined in AU-2 a.) along with the frequency of (or situation requiring) auditing for each identified event].
Supplemental Guidance:
An event is any observable occurrence in an organizational information system. Organizations identify audit events as those events which are significant and relevant to the security of information systems and the environments in which those systems operate in order to meet specific and ongoing audit needs. Audit events can include, for example, password changes, failed logons, or failed accesses related to information systems, administrative privilege usage, PIV credential usage, or third-party credential usage. In determining the set of auditable events, organizations consider the auditing appropriate for each of the security controls to be implemented. To balance auditing requirements with other information system needs, this control also requires identifying that subset of auditable events that are audited at a given point in time. For example, organizations may determine that information systems must have the capability to log every file access both successful and unsuccessful, but not activate that capability except for specific circumstances due to the potential burden on system performance. Auditing requirements, including the need for auditable events, may be referenced in other security controls and control enhancements. Organizations also include auditable events that are required by applicable federal laws, Executive Orders, directives, policies, regulations, and standards. Audit records can be generated at various levels of abstraction, including at the packet level as information traverses the network. Selecting the appropriate level of abstraction is a critical aspect of an audit capability and can facilitate the identification of root causes to problems. Organizations consider in the definition of auditable events, the auditing necessary to cover related events such as the steps in distributed, transaction-based processes (e.g., processes that are distributed across multiple organizations) and actions that occur in service-oriented architectures. Related controls: AC-6, AC-17, AU-3, AU-12, MA-4, MP-2, MP-4, SI-4.
Added by Privacy (Confidentiality Impact Level: High) Overlay: The parameter values for this control do not provide an exhaustive list of all auditable events, but instead list the auditable events required by OMB privacy policy. The organization should manage the length of time that a log file is maintained to the period necessary to comply with the organization's security and privacy policies. Related Control: AR-4.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auditable events; security plan; information system design documentation; information system configuration settings and associated documentation; information system audit records; information system auditable events; other relevant documents or records].
Interview: [SELECT FROM: Organizational personnel with audit and accountability responsibilities; organizational personnel with information security responsibilities; system/network administrators].
Test: [SELECT FROM: Automated mechanisms implementing information system auditing].
Justification to Select: 
Added by Privacy (Confidentiality Impact Level: High) Overlay: This control identifies privacy-relevant security auditable events using a risk-based approach. Examples of privacy-relevant auditable events include logging access to or modification of PII.
Regulatory Statutory Reference: 
Added by Privacy (Confidentiality Impact Level: High) Overlay: OMB M-06-16; OMB M-07-16; OMB Circular A-130, 7.g., 8.b(2)(c)(iii) and Appendix I.</t>
  </si>
  <si>
    <t>AU-2.1</t>
  </si>
  <si>
    <t>000123</t>
  </si>
  <si>
    <t>The organization determines the information system must be capable of auditing an organization-defined list of auditable events.</t>
  </si>
  <si>
    <t>The organization being inspected/assessed determines whether the information system is capable of auditing:
	- Successful and unsuccessful attempts to access, modify, or delete privileges, security objects, security levels, or categories of information (e.g. Classification levels),
	- Successful and unsuccessful logon attempts, 
	- Privileged activities or other system level access, 
	- Starting and ending time for user access to the system, 
	- Concurrent logons from different workstations, 
	- Successful and unsuccessful accesses to objects, 
	- All program initiations, 
	- All direct access to the information system,
	- All account creations, modifications, disabling, and terminations,
	- All kernel module load, unload, and restart. The organization must document those auditable events that are not captured.
DoD has defined the information system auditable events as successful and unsuccessful attempts to access, modify, or delete privileges, security objects, security levels, or categories of information (e.g. classification levels). Successful and unsuccessful logon attempts, Privileged activities or other system level access, Starting and ending time for user access to the system, Concurrent logons from different workstations, Successful and unsuccessful accesses to objects, All program initiations, All direct access to the information system.  All account creations, modifications, disabling, and terminations. All kernel module load, unload, and restart.
Recommended Compelling Evidence:
1.) Signed and dated audit and accountability policy
2.) Defined list of auditable events
3.) Sample of logged events</t>
  </si>
  <si>
    <t>The organization conducting the inspection/assessment obtains and examines the documentation of the auditable events to ensure the information system is capable of auditing the:
	- Successful and unsuccessful attempts to access, modify, or delete privileges, security objects, security levels, or categories of information (e.g. Classification levels),
	- Successful and unsuccessful logon attempts, 
	- Privileged activities or other system level access, 
	- Starting and ending time for user access to the system, 
	- Concurrent logons from different workstations, 
	- Successful and unsuccessful accesses to objects, 
	- All program initiations, 
	- All direct access to the information system,
	- All account creations, modifications, disabling, and terminations,
	- All kernel module load, unload, and restart. 
 DoD has defined the information system auditable events as successful and unsuccessful attempts to access, modify, or delete privileges, security objects, security levels, or categories of information (e.g. classification levels). Successful and unsuccessful logon attempts, Privileged activities or other system level access, Starting and ending time for user access to the system, Concurrent logons from different workstations, Successful and unsuccessful accesses to objects, All program initiations, All direct access to the information system.  All account creations, modifications, disabling, and terminations. All kernel module load, unload, and restart.</t>
  </si>
  <si>
    <t>See Logging artifacts in Emass.</t>
  </si>
  <si>
    <t>AU-2.2</t>
  </si>
  <si>
    <t>001571</t>
  </si>
  <si>
    <t>The organization defines the information system auditable events.</t>
  </si>
  <si>
    <t>DoD has defined the information system auditable events as successful and unsuccessful attempts to access, modify, or delete privileges, security objects, security levels, or categories of information (e.g. classification levels). Successful and unsuccessful logon attempts, Privileged activities or other system level access, Starting and ending time for user access to the system, Concurrent logons from different workstations, Successful and unsuccessful accesses to objects, All program initiations, All direct access to the information system.  All account creations, modifications, disabling, and terminations. All kernel module load, unload, and restart.
Recommended Compelling Evidence:
Automatically Compliant</t>
  </si>
  <si>
    <t>The organization being inspected/assessed is automatically compliant with this CCI because they are covered at the DoD level.  DoD has defined the information system auditable events as successful and unsuccessful attempts to access, modify, or delete privileges, security objects, security levels, or categories of information (e.g. classification levels). Successful and unsuccessful logon attempts, Privileged activities or other system level access, Starting and ending time for user access to the system, Concurrent logons from different workstations, Successful and unsuccessful accesses to objects, All program initiations, All direct access to the information system.  All account creations, modifications, disabling, and terminations. All kernel module load, unload, and restart.</t>
  </si>
  <si>
    <t>The organization being inspected/assessed is automatically compliant with this CCI because they are covered at the DoD level. DoD has defined the information system auditable events as successful and unsuccessful attempts to access, modify, or delete privileges, security objects, security levels, or categories of information (e.g. classification levels). Successful and unsuccessful logon attempts, Privileged activities or other system level access, Starting and ending time for user access to the system, Concurrent logons from different workstations, Successful and unsuccessful accesses to objects, All program initiations, All direct access to the information system. All account creations, modifications, disabling, and terminations. All kernel module load, unload, and restart.</t>
  </si>
  <si>
    <t>AU-2.3</t>
  </si>
  <si>
    <t>000124</t>
  </si>
  <si>
    <t>The organization coordinates the security audit function with other organizational entities requiring audit-related information to enhance mutual support and to help guide the selection of auditable events.</t>
  </si>
  <si>
    <t>The organization being inspected/assessed documents and implements within the audit and accountability policy and procedures, a process to coordinate the additional auditable events.  The objective is to enhance mutual support and to help guide the selection of auditable events.
The organization must maintain artifacts of the coordination.
Recommended Compelling Evidence:
1.) Signed and dated audit and accountability policy which includes documented processes to coordinate the additional auditable events</t>
  </si>
  <si>
    <t>The organization conducting the inspection/assessment obtains and examines the audit and accountability policy and procedures as well as artifacts of the coordination to determine if coordination is necessary and if necessary, whether it has been performed.</t>
  </si>
  <si>
    <t>At the time of the assessment, the &lt;Information System&gt; policies and procedures did not address coordination of audit-related information nor a rationale as to why the list of auditable events are deemed to be adequate to support after-the-fact investigations.  Furthermore, the System Administrator (SA) was unable to provide evidence that each audit event was being audited on the information system.</t>
  </si>
  <si>
    <t>AU-2.4</t>
  </si>
  <si>
    <t>000125</t>
  </si>
  <si>
    <t>The organization provides a rationale for why the list of auditable events is deemed to be adequate to support after-the-fact investigations of security incidents.</t>
  </si>
  <si>
    <t>The organization being inspected/assessed documents in the audit and accountability policy the list of auditable system events, the organization provides clearly stated rationale for the selection of each system event.  The rationale will support any after-action investigations of security event.
Recommended Compelling Evidence:
1.) Signed and dated audit and accountability policy
2.) Sample of after-action investigations of security event</t>
  </si>
  <si>
    <t>The organization conducting the inspection/assessment obtains and examines the audit and accountability policy and procedures to ensure the organization being inspected/assess has defined the auditable system events, rationale for the selection, and that the organization has defined how the auditable events will support after-action investigations of security events.</t>
  </si>
  <si>
    <t>The &lt;Organization&gt; Audit and Accountability Plan, section 2 contains a table of auditable events and the rationale for why they are being audited.  Validated with appropriate STIGs.</t>
  </si>
  <si>
    <t>AU-2.5</t>
  </si>
  <si>
    <t>000126</t>
  </si>
  <si>
    <t>The organization determines that the organization-defined subset of the auditable events defined in AU-2 are to be audited within the information system.</t>
  </si>
  <si>
    <t>The organization conducting the inspection/assessment reviews the documented audit process as well as audit logs to ensure that the organization being inspected/assessed audits all auditable events defined in AU-2 (a) per occurrence.
DoD has defined the actions as all auditable events defined in AU-2 (a) per occurrence.
Recommended Compelling Evidence:
1.) Signed and dated audit and accountability policy
2.) Sample of logged events</t>
  </si>
  <si>
    <t>The organization conducting the inspection/assessment reviews the documented audit process as well as audit logs to ensure that the organization being inspected/assessed audits all auditable events defined in AU-2 (a) per occurrence.
DoD has defined the actions as all auditable events defined in AU-2 (a) per occurrence.</t>
  </si>
  <si>
    <t>AU-2.6</t>
  </si>
  <si>
    <t>001484</t>
  </si>
  <si>
    <t>The organization defines frequency of (or situation requiring) auditing for each identified event.</t>
  </si>
  <si>
    <t>DoD has defined the frequency as all auditable events defined in AU-2 (a) per occurrence.
Recommended Compelling Evidence:
Automatically Compliant</t>
  </si>
  <si>
    <t>The organization being inspected/assessed is automatically compliant with this CCI because they are covered at the DoD level.
DoD has defined the frequency as all auditable events defined in AU-2 (a) per occurrence.</t>
  </si>
  <si>
    <t>DoD has defined the frequency as all auditable events defined in AU-2 (a) per occurrence.</t>
  </si>
  <si>
    <t>AU-2.7</t>
  </si>
  <si>
    <t>001485</t>
  </si>
  <si>
    <t>The organization defines the events which are to be audited on the information system on an organization-defined frequency of (or situation requiring) auditing for each identified event.</t>
  </si>
  <si>
    <t>The organization being inspected/assessed defines and documents events which are to be audited on the information system.  Events should be selected from the events the information system is capable of auditing as defined in AU-2 (a) and should be based on ongoing risk assessments of current threat information and environment.  
DoD has determined that the events are not appropriate to define at the Enterprise level.
Recommended Compelling Evidence:
1.) Signed and dated audit and accountability policy and/or procedures</t>
  </si>
  <si>
    <t>The organization conducting the inspection/assessment obtains and examines 
the documented list of events which are to be audited on the information system to ensure those events have been defined.
DoD has determined that the events are not appropriate to define at the Enterprise level.</t>
  </si>
  <si>
    <t>The organization being inspected/assessed is automatically compliant with this CCI because they are covered at the DoD level. DoD has defined the actions as all auditable events defined in AU-2 (a) per occurrence.</t>
  </si>
  <si>
    <t>AU-2(3)</t>
  </si>
  <si>
    <t>Description:
The organization reviews and updates the audited events [Assignment: organization-defined frequency].
Supplemental Guidance:
Over time, the events that organizations believe should be audited may change. Reviewing and updating the set of audited events periodically is necessary to ensure that the current set is still necessary and sufficient.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auditable events; security plan; list of organization-defined auditable events; auditable events review and update records; information system audit records; information system incident reports; other relevant documents or records].
Interview: [SELECT FROM: Organizational personnel with audit and accountability responsibilities; organizational personnel with information security responsibilities].
Test: [SELECT FROM: Automated mechanisms supporting review and update of auditable events].</t>
  </si>
  <si>
    <t>AU-2(3).1</t>
  </si>
  <si>
    <t>000127</t>
  </si>
  <si>
    <t>The organization reviews and updates the list of organization-defined audited events on an organization-defined frequency.</t>
  </si>
  <si>
    <t>The organization being inspected/assessed will conduct reviews of the list of auditable events as defined in AU-2 (d), CCI 1485 annually or more frequently upon changes to situational awareness of threats or vulnerabilities.  The organization will generate and maintain an audit trail to document the completion of the review and update actions.  DoD has defined the frequency as annually or more frequently upon changes to situational awareness of threats or vulnerabilities.
Recommended Compelling Evidence:
1.) Documentation of reviews of the list of auditable events</t>
  </si>
  <si>
    <t>The organization conducting the inspection/assessment reviews the audit trail showing reviews and updates to the list of audited events to ensure that the list is reviewed and updated  annually or more frequently upon changes to situational awareness of threats or vulnerabilities.  DoD has defined the frequency as annually or more frequently upon changes to situational awareness of threats or vulnerabilities.</t>
  </si>
  <si>
    <t>AU-2(3).2</t>
  </si>
  <si>
    <t>001486</t>
  </si>
  <si>
    <t>The organization defines a frequency for reviewing and updating the list of organization-defined auditable events.</t>
  </si>
  <si>
    <t>DoD has defined the frequency as annually or more frequently upon changes to situational awareness of threats or vulnerabilities.
Recommended Compelling Evidence:
Automatically Compliant</t>
  </si>
  <si>
    <t>The organization being inspected/assessed is automatically compliant with this CCI because they are covered at the DoD level.  DoD has defined the frequency as annually or more frequently upon changes to situational awareness of threats or vulnerabilities.</t>
  </si>
  <si>
    <t>The organization being inspected/assessed is automatically compliant with this CCI because they are covered at the DoD level. DoD has defined the frequency as annually or more frequently upon changes to situational awareness of threats or vulnerabilities.</t>
  </si>
  <si>
    <t>AU-3</t>
  </si>
  <si>
    <t>Description:
The information system generates audit records containing information that establishes what type of event occurred, when the event occurred, where the event occurred, the source of the event, the outcome of the event, and the identity of any individuals or subjects associated with the event
Supplemental Guidance:
Audit record content that may be necessary to satisfy the requirement of this control, includes, for example, time stamps, source and destination addresses, user/process identifiers, event descriptions, success/fail indications, filenames involved, and access control or flow control rules invoked. Event outcomes can include indicators of event success or failure and event-specific results (e.g., the security state of the information system after the event occurred). Related controls: AU-2, AU-8, AU-12, SI-11.
Added by Privacy (Confidentiality Impact Level: High) Overlay: Related Control: AR-4.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content of audit records; information system design documentation; information system configuration settings and associated documentation; list of organization-defined auditable events; information system audit records; information system incident reports; other relevant documents or records].
Interview: [SELECT FROM: Organizational personnel with audit and accountability responsibilities; organizational personnel with information security responsibilities; system/network administrators].
Test: [SELECT FROM: Automated mechanisms implementing information system auditing of auditable events].
Justification to Select: 
Added by Privacy (Confidentiality Impact Level: High) Overlay: Audit records that are commensurate with the privacy risk they address are an effective tool for identifying whether, when, and how issues have occurred related to data quality and privacy breaches.
Regulatory Statutory Reference: 
Added by Privacy (Confidentiality Impact Level: High) Overlay: OMB M-06-16; OMB M-07-16, Att. 1; OMB Circular A-130, 7.g. and 8.b(2)(c)(iii)</t>
  </si>
  <si>
    <t>AU-3.1</t>
  </si>
  <si>
    <t>000130</t>
  </si>
  <si>
    <t>The information system generates audit records containing information that establishes what type of event occurred.</t>
  </si>
  <si>
    <t>The organization being inspected/assessed configures the information system to generate audit records containing information that establishes what type of event occurred    For information system components that have applicable STIGs or SRGs, the organization being inspected/assessed must comply with the STIG/SRG guidance that pertains to CCI 130.
Recommended Compelling Evidence:
1.) Sample of generated audit records
2.) Applicable STIG/SRG checks</t>
  </si>
  <si>
    <t>The organization conducting the inspection/assessment examines the information system to ensure that the organization being inspected/assessed has configured the information system to generate audit records containing information that establishes what type of event occurred.  The organization conducting the inspection/assessment reviews the audit records generated to ensure that the records contain  information that establishes what type of event occurred.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130.</t>
  </si>
  <si>
    <t>VMware will ensure the information system generates audit records containing information that establishes what type of event occurred.</t>
  </si>
  <si>
    <t>AU-3.2</t>
  </si>
  <si>
    <t>000131</t>
  </si>
  <si>
    <t>The information system generates audit records containing information that establishes when an event occurred.</t>
  </si>
  <si>
    <t>The organization being inspected/assessed configures the information system to generate audit records containing information that establishes when an event occurred    For information system components that have applicable STIGs or SRGs, the organization being inspected/assessed must comply with the STIG/SRG guidance that pertains to CCI 131.
Recommended Compelling Evidence:
1.) Sample of generated audit records
2.) Applicable STIG/SRG checks</t>
  </si>
  <si>
    <t>The organization conducting the inspection/assessment examines the information system to ensure that the organization being inspected/assessed has configured the information system to generate audit records containing information that establishes when an event occurred.  The organization conducting the inspection/assessment reviews the audit records generated to ensure that the records contain  information that establishes when an event occurred.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131.</t>
  </si>
  <si>
    <t>VMware will ensure the information system generates audit records containing information that establishes when an event occurred.</t>
  </si>
  <si>
    <t>AU-3.3</t>
  </si>
  <si>
    <t>000132</t>
  </si>
  <si>
    <t>The information system generates audit records containing  information that establishes where the event occurred.</t>
  </si>
  <si>
    <t>The organization being inspected/assessed configures the information system to generate audit records containing information that establishes where the event occurred    For information system components that have applicable STIGs or SRGs, the organization being inspected/assessed must comply with the STIG/SRG guidance that pertains to CCI 132.
Recommended Compelling Evidence:
1.) Sample of generated audit records
2.) Applicable STIG/SRG checks</t>
  </si>
  <si>
    <t>The organization conducting the inspection/assessment examines the information system to ensure that the organization being inspected/assessed has configured the information system to generate audit records containing information that establishes where the event occurred.  The organization conducting the inspection/assessment reviews the audit records generated to ensure that the records contain  information that establishes where the event occurred.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132.</t>
  </si>
  <si>
    <t>VMware will ensure the information system generates audit records containing  information that establishes where the event occurred.</t>
  </si>
  <si>
    <t>AU-3.4</t>
  </si>
  <si>
    <t>000133</t>
  </si>
  <si>
    <t>The information system generates audit records containing information that establishes the source of the event.</t>
  </si>
  <si>
    <t>The organization being inspected/assessed configures the information system to generate audit records containing information that establishes the source of the event.  For information system components that have applicable STIGs or SRGs, the organization being inspected/assessed must comply with the STIG/SRG guidance that pertains to CCI 133.
Recommended Compelling Evidence:
1.) Sample of generated audit records
2.) Applicable STIG/SRG checks</t>
  </si>
  <si>
    <t>The organization conducting the inspection/assessment examines the information system to ensure that the organization being inspected/assessed has configured the information system to generate audit records containing information that establishes the source of the event.  The organization conducting the inspection/assessment reviews the audit records generated to ensure that the records contain  information that establishes the source of the event.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133.</t>
  </si>
  <si>
    <t>VMware will ensure the information system generates audit records containing information that establishes the source of the event.</t>
  </si>
  <si>
    <t>AU-3.5</t>
  </si>
  <si>
    <t>000134</t>
  </si>
  <si>
    <t>The information system generates audit records containing information that establishes the outcome of the event.</t>
  </si>
  <si>
    <t>The organization being inspected/assessed configures the information system to generate audit records containing information that establishes the outcome of the event.  For information system components that have applicable STIGs or SRGs, the organization being inspected/assessed must comply with the STIG/SRG guidance that pertains to CCI 134.
Recommended Compelling Evidence:
1.) Sample of generated audit records
2.) Applicable STIG/SRG checks</t>
  </si>
  <si>
    <t>The organization conducting the inspection/assessment examines the information system to ensure that the organization being inspected/assessed has configured the information system to generate audit records containing information that establishes the outcome of the event.  The organization conducting the inspection/assessment reviews the audit records generated to ensure that the records contain  information that establishes the outcome of the event.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134.</t>
  </si>
  <si>
    <t>The &lt;Organization&gt; Audit and Accountability Plan, section 2.3. Validated with appropriate STIGs.</t>
  </si>
  <si>
    <t>AU-3.6</t>
  </si>
  <si>
    <t>001487</t>
  </si>
  <si>
    <t>The information system generates audit records containing information that establishes the identity of any individuals or subjects associated with the event.</t>
  </si>
  <si>
    <t>The organization being inspected/assessed configures the information system to generate audit records containing information that establishes the identity of any individuals or subjects associated with the event.  For information system components that have applicable STIGs or SRGs, the organization being inspected/assessed must comply with the STIG/SRG guidance that pertains to CCI 1487.
Recommended Compelling Evidence:
1.) Sample of generated audit records
2.) Applicable STIG/SRG checks</t>
  </si>
  <si>
    <t>The organization conducting the inspection/assessment examines the information system to ensure that the organization being inspected/assessed has configured the information system to generate audit records containing information that establishes the identity of any individuals or subjects associated with the event.  The organization conducting the inspection/assessment reviews the audit records generated to ensure that the records contain  information that establishes the identity of any individuals or subjects associated with the event.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1487.</t>
  </si>
  <si>
    <t>AU-3(1)</t>
  </si>
  <si>
    <t>Description:
The information system generates audit records containing the following additional information: [Assignment: organization-defined additional, more detailed information].
Supplemental Guidance:
Detailed information that organizations may consider in audit records includes, for example, full text recording of privileged commands or the individual identities of group account users. Organizations consider limiting the additional audit information to only that information explicitly needed for specific audit requirements. This facilitates the use of audit trails and audit logs by not including information that could potentially be misleading or could make it more difficult to locate information of interest.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content of audit records; information system design documentation; information system configuration settings and associated documentation; list of organization-defined auditable events; information system audit records; other relevant documents or records].
Interview: [SELECT FROM: Organizational personnel with audit and accountability responsibilities; organizational personnel with information security responsibilities; system/network administrators; system developers].
Test: [SELECT FROM: Information system audit capability].</t>
  </si>
  <si>
    <t>AU-3(1).1</t>
  </si>
  <si>
    <t>000135</t>
  </si>
  <si>
    <t>The information system generates audit records containing the organization-defined additional, more detailed information that is to be included in the audit records.</t>
  </si>
  <si>
    <t>The organization being inspected/assessed configures the information system to generate audit records containing the organization defined additional, more detailed information as defined in AU-3 (1), CCI 1488 that is to be included in the audit records.
For information system components that have applicable STIGs or SRGs, the organization being inspected/assessed must comply with the STIG/SRG guidance that pertains to CCI 135.
Recommended Compelling Evidence:
1.) Sample of generated audit records
2.) Applicable STIG/SRG checks</t>
  </si>
  <si>
    <t>The organization conducting the inspection/assessment examines the information system to ensure that the organization being inspected/assessed has configured the information system to generate audit records containing the organization defined additional, more detailed information as defined in AU-3 (1), CCI 1488 that is to be included in the audit records.  The organization conducting the inspection/assessment reviews the audit records generated to ensure that the records contain organization defined additional, more detailed information that is to be included in the audit records.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135.</t>
  </si>
  <si>
    <t>VMware will ensure the information system generates audit records containing the organization-defined additional, more detailed information that is to be included in the audit records.</t>
  </si>
  <si>
    <t>AU-3(1).2</t>
  </si>
  <si>
    <t>001488</t>
  </si>
  <si>
    <t>The organization defines additional, more detailed information to be included in the audit records.</t>
  </si>
  <si>
    <t>The organization being inspected/assessed defines and documents additional, more detailed information to be included in the audit records.  The additional information must include at a minimum, full-text recording of privileged commands or the individual identities of group account users.  The additional information must provide sufficient detail to reconstruct events to determine cause of compromise and magnitude of damage, malfunction, or security violation.
DoD has determined that additional, more detailed information must include, at a minimum, full-text recording of privileged commands or the individual identities of group account users.   DoD has determined that all additional, more detailed information is not appropriate to define at the Enterprise level.
Recommended Compelling Evidence:
1.) Signed and dated audit and accountability policy and/or procedures</t>
  </si>
  <si>
    <t>The organization conducting the inspection/assessment obtains and examines the documented list of additional more detailed information to be included in the audit records to ensure that:
1. The list is defined; and
2. The list includes full-text recording of privileged commands or the individual identities of group account users.
DoD has determined that additional, more detailed information must include, at a minimum, full-text recording of privileged commands or the individual identities of group account users.   DoD has determined that it is not appropriate to define at the Enterprise level.</t>
  </si>
  <si>
    <t>AU-3(2)</t>
  </si>
  <si>
    <t>Description:
The information system provides centralized management and configuration of the content to be captured in audit records generated by [Assignment: organization-defined information system components].
Supplemental Guidance:
This control enhancement requires that the content to be captured in audit records be configured from a central location (necessitating automation). Organizations coordinate the selection of required audit content to support the centralized management and configuration capability provided by the information system. Related controls: AU-6, AU-7.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content of audit records; information system design documentation; information system configuration settings and associated documentation; list of organization-defined auditable events; information system audit records; other relevant documents or records].
Interview: [SELECT FROM: Organizational personnel with audit and accountability responsibilities; organizational personnel with information security responsibilities; system/network administrators; system developers].
Test: [SELECT FROM: Information system capability implementing centralized management and configuration of audit record content].</t>
  </si>
  <si>
    <t>AU-3(2).1</t>
  </si>
  <si>
    <t>001844</t>
  </si>
  <si>
    <t>The information system provides centralized management and configuration of the content to be captured in audit records generated by organization-defined information system components.</t>
  </si>
  <si>
    <t>The organization being inspected/assessed configures the information system to provide centralized management and configuration of the content to be captured in audit records generated by all information system and network components.  For information system components that have applicable STIGs or SRGs, the organization being inspected/assessed must comply with the STIG/SRG guidance that pertains to CCI 1844.  DoD has defined the information system components as all information system and network components.
Recommended Compelling Evidence:
1.) Applicable STIGs or SRGs</t>
  </si>
  <si>
    <t>The organization conducting the inspection/assessment examines the information system to ensure that the organization being inspected/assessed has configured the information system to  provide centralized management and configuration of the content to be captured in audit records generated by  all information system and network components.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1844.  DoD has defined the information system components as all information system and network components.</t>
  </si>
  <si>
    <t>The &lt;Information System&gt; ensures technical compliance through enforcement of the appropriate STIGs, SRGS and/or application development policies as applicable.  Hybrid control with CSSP, &lt;Command&gt; provide audit capability to stakeholder or CSSP upon demand</t>
  </si>
  <si>
    <t>The &lt;Information System&gt; system collects audit information from all system components into a system-wide audit trail and  works in collaboration with the ACAS and HBSS teams to determine additional auditing at system startup. See ccountability Audit and Risk Mangement (AR) Plan 13.1 Centralized Auditing</t>
  </si>
  <si>
    <t>AU-3(2).2</t>
  </si>
  <si>
    <t>001846</t>
  </si>
  <si>
    <t>The organization defines information system components that will generate the audit records which are to be captured for centralized management of the content.</t>
  </si>
  <si>
    <t>DoD has defined the information system components as all information system and network components.
Recommended Compelling Evidence:
Automatically Compliant</t>
  </si>
  <si>
    <t>The organization being inspected/assessed is automatically compliant with this CCI because they are covered at the DoD level.  DoD has defined the information system components as all information system and network components.</t>
  </si>
  <si>
    <t>The organization being inspected/assessed is automatically compliant with this CCI because they are covered at the DoD level. DoD has defined the information system components as all information system and network components.</t>
  </si>
  <si>
    <t>AU-3(2).3</t>
  </si>
  <si>
    <t>001847</t>
  </si>
  <si>
    <t>The organization defines information system components that will generate the audit records which are to be captured for centralized configuration of the content.</t>
  </si>
  <si>
    <t>AU-4</t>
  </si>
  <si>
    <t>Description:
The organization allocates audit record storage capacity in accordance with [Assignment: organization-defined audit record storage requirements].
Supplemental Guidance:
Organizations consider the types of auditing to be performed and the audit processing requirements when allocating audit storage capacity. Allocating sufficient audit storage capacity reduces the likelihood of such capacity being exceeded and resulting in the potential loss or reduction of auditing capability. Related controls: AU-2, AU-5, AU-6, AU-7, AU-11, SI-4.
Added by Privacy (Confidentiality Impact Level: High) Overlay: Related Controls: AR-4, AU-5(1), AU-9, AU-9(2), AU-11.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audit storage capacity; information system design documentation; information system configuration settings and associated documentation; audit record storage requirements; audit record storage capability for information system components; information system audit records; other relevant documents or records].
Interview: [SELECT FROM: Organizational personnel with audit and accountability responsibilities; organizational personnel with information security responsibilities; system/network administrators; system developers].
Test: [SELECT FROM: Audit record storage capacity and related configuration settings].
Justification to Select: 
Added by Privacy (Confidentiality Impact Level: High) Overlay: Adequate storage capacity for logs used to audit privacy-related controls reduces the likelihood of the logs exceeding available storage space and potentially losing log information or reducing auditing capability. Audit information could be necessary to enforce criminal or civil penalties under the Privacy Act, and providing adequate storage capacity allows for preserving complete audit information for these purposes.
Regulatory Statutory Reference: 
Added by Privacy (Confidentiality Impact Level: High) Overlay: 5 U.S.C. Section: 552a(i); OMB M-07-16; OMB Circular A-130, 7.g. and Appendix II</t>
  </si>
  <si>
    <t>AU-4.1</t>
  </si>
  <si>
    <t>001848</t>
  </si>
  <si>
    <t>The organization defines the audit record storage requirements.</t>
  </si>
  <si>
    <t>The organization being inspected/assessed defines and documents the required audit record storage capacity.  DoD has determined the audit record storage requirements are not appropriate to define at the Enterprise level.
Recommended Compelling Evidence:
1.) Signed and dated audit and accountability policy</t>
  </si>
  <si>
    <t>The organization conducting the inspection/assessment obtains and examines the documented audit record storage requirements to ensure the organization being inspected/assessed has defined those requirements.  DoD has determined the audit record storage requirements are not appropriate to define at the Enterprise level.</t>
  </si>
  <si>
    <t>AU-4.2</t>
  </si>
  <si>
    <t>001849</t>
  </si>
  <si>
    <t>The organization allocates audit record storage capacity in accordance with organization-defined audit record storage requirements.</t>
  </si>
  <si>
    <t>The organization being inspected/assessed allocates, and configures the information system to allocate audit record storage capacity as defined in AU-4, CCI 1848.  For information system components that have applicable STIGs or SRGs, the organization being inspected/assessed must comply with the STIG/SRG guidance that pertains to CCI 1849.
Recommended Compelling Evidence:
1.) Applicable STIG/SRG checks
2.) Documentation that shows the information system provides a warning when allocated audit record storage volume reaches a maximum (organization-defined percentage)</t>
  </si>
  <si>
    <t>The organization conducting the inspection/assessment examines the information system to ensure that the organization being inspected/assessed has configured the information system to allocate audit record storage capacity as defined in AU-4, CCI 1848.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1849.</t>
  </si>
  <si>
    <t>Organizationally provided storage for CSSP retrieval.  See the &lt;Information System&gt; Audit and Accountability Plan section 2.4. The audit log size will alert responsible parties before reaching limits.</t>
  </si>
  <si>
    <t>All SQL instances have been removed from the &lt;Organization&gt; environment.  They will only be reintroduced via the documented CCB process, to including demonstrated compliance &lt;Organization Command&gt; AO approval.  3/27/2020</t>
  </si>
  <si>
    <t>AU-4(1)</t>
  </si>
  <si>
    <t>Description:
The information system off-loads audit records [Assignment: organization-defined frequency] onto a different system or media than the system being audited.
Supplemental Guidance:
Off-loading is a process designed to preserve the confidentiality and integrity of audit records by moving the records from the primary information system to a secondary or alternate system. It is a common process in information systems with limited audit storage capacity; the audit storage is used only in a transitory fashion until the system can communicate with the secondary or alternate system designated for storing the audit records, at which point the information is transferred.
Added by Privacy (Confidentiality Impact Level: High) Overlay: For audit logs containing PII, regardless of location stored (including portable media or storage devices), implement safeguards commensurate with privacy risk. Transferring audit logs containing PII creates the potential for an increased risk of loss, theft or compromise of the PII. When audit information contains PII or PHI, it must be protected commensurate with its confidentiality impact level with regard to PII, or in accordance with a risk analysis with regard to PHI. Audit information could be necessary to enforce criminal or civil penalties under the Privacy Act. Maintaining the integrity of audit records by applying this control enhancement facilitates this purpose. Related Controls: AR-4, AU-9, and AU-9(2).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audit storage capacity; procedures addressing transfer of information system audit records to secondary or alternate systems; information system design documentation; information system configuration settings and associated documentation; logs of audit record transfers to secondary or alternate systems; information system audit records transferred to secondary or alternate systems; other relevant documents or records].
Interview: [SELECT FROM: Organizational personnel with audit storage capacity planning responsibilities; organizational personnel with information security responsibilities; system/network administrators].
Test: [SELECT FROM: Automated mechanisms supporting transfer of audit records onto a different system].
Regulatory Statutory Reference: 
Added by Privacy (Confidentiality Impact Level: High) Overlay: 5 U.S.C. Section: 552a(i), OMB M-07-16, OMB Circular A-130, 7.g. and Appendix II</t>
  </si>
  <si>
    <t>AU-4(1).1</t>
  </si>
  <si>
    <t>001850</t>
  </si>
  <si>
    <t>The organization defines the frequency on which the information system off-loads audit records onto a different system or media than the system being audited.</t>
  </si>
  <si>
    <t>DoD has defined the frequency as at a minimum, real-time for interconnected systems and weekly for stand-alone systems.
Recommended Compelling Evidence:
Automatically Compliant</t>
  </si>
  <si>
    <t>The organization being inspected/assessed is automatically compliant with this CCI because they are covered at the DoD level.  DoD has defined the frequency as at a minimum, real-time for interconnected systems and weekly for stand-alone systems.</t>
  </si>
  <si>
    <t>The organization being inspected/assessed is automatically compliant with this CCI because they are covered at the DoD level. DoD has defined the frequency as at a minimum, real-time for interconnected systems and weekly for stand-alone systems.</t>
  </si>
  <si>
    <t>AU-4(1).2</t>
  </si>
  <si>
    <t>001851</t>
  </si>
  <si>
    <t>The information system off-loads audit records per organization-defined frequency onto a different system or media than the system being audited.</t>
  </si>
  <si>
    <t>The organization being inspected/assessed configures the information system to off-load audit records at a minimum, in real-time for interconnected systems and weekly for stand-alone systems onto a different system or media than the system being audited.  DoD has defined the frequency as at a minimum, real-time for interconnected systems and weekly for stand-alone systems.  For information system components that have applicable STIGs or SRGs, the organization being inspected/assessed must comply with the STIG/SRG guidance that pertains to CCI 1851.
Recommended Compelling Evidence:
1.) Signed and dated audit and accountability policy
2.) Applicable STIG/SRG checks</t>
  </si>
  <si>
    <t>The organization conducting the inspection/assessment examines the information system to ensure the organization being inspected/assessed has configured the information system to off-load audit records at a minimum, in real-time for interconnected systems and weekly for stand-alone systems onto a different system or media than the system being audited.  DoD has defined the frequency as at a minimum, real-time for interconnected systems and weekly for stand-alone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1851.</t>
  </si>
  <si>
    <t xml:space="preserve">V-238306 - sudo dpkg -s audispd-plugins 
Package: audispd-plugins
Status: install ok installed
sudo grep -i active /etc/audisp/plugins.d/au-remote.conf 
active = yes
sudo grep -i ^remote_server /etc/audisp/audisp-remote.conf 
No remote server found.
</t>
  </si>
  <si>
    <t>Customer responsiblity to configure remote server for offloading audit logs. Once offloading is verified control can be marked compliant</t>
  </si>
  <si>
    <t>AU-5</t>
  </si>
  <si>
    <t>Description:
The information system:
a. Alerts [Assignment: organization-defined personnel or roles] in the event of an audit processing failure; and
b. Takes the following additional actions: [Assignment: organization-defined actions to be taken (e.g., shut down information system, overwrite oldest audit records, stop generating audit records)].
Supplemental Guidance:
Audit processing failures include, for example, software/hardware errors, failures in the audit capturing mechanisms, and audit storage capacity being reached or exceeded. Organizations may choose to define additional actions for different audit processing failures (e.g., by type, by location, by severity, or a combination of such factors). This control applies to each audit data storage repository (i.e., distinct information system component where audit records are stored), the total audit storage capacity of organizations (i.e., all audit data storage repositories combined), or both. Related controls: AU-4, SI-12.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response to audit processing failures; information system design documentation; security plan; information system configuration settings and associated documentation; list of personnel to be notified in case of an audit processing failure; information system audit records; other relevant documents or records].
Interview: [SELECT FROM: Organizational personnel with audit and accountability responsibilities; organizational personnel with information security responsibilities; system/network administrators; system developers].
Test: [SELECT FROM: Automated mechanisms implementing information system response to audit processing failures].</t>
  </si>
  <si>
    <t>AU-5.1</t>
  </si>
  <si>
    <t>000139</t>
  </si>
  <si>
    <t>The information system alerts designated organization-defined personnel or roles in the event of an audit processing failure.</t>
  </si>
  <si>
    <t>The organization being inspected/assessed configures the information system to alert at a minimum, the SCA and ISSO in the event of an audit processing failure.   For information system components that have applicable STIGs or SRGs, the organization being inspected/assessed must comply with the STIG/SRG guidance that pertains to CCI 139.  DoD has defined the personnel or roles as at a minimum, the SCA and ISSO. 
Recommended Compelling Evidence:
1.) Signed and dated audit and accountability policy</t>
  </si>
  <si>
    <t xml:space="preserve">The organization conducting the inspection/assessment examines the information system to ensure the organization being inspected/assessed has configured the information system to alert at a minimum, the SCA and ISSO in the event of an audit processing failure.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139.   DoD has defined the personnel or roles as at a minimum, the SCA and ISSO. </t>
  </si>
  <si>
    <t>V-238243 - sudo grep '^action_mail_acct = root' /etc/audit/auditd.conf 
action_mail_acct = root</t>
  </si>
  <si>
    <t xml:space="preserve">Customer responsibility to configure mail account for SA and ISSO.  Once configured check will be compliant. </t>
  </si>
  <si>
    <t>AU-5.2</t>
  </si>
  <si>
    <t>001572</t>
  </si>
  <si>
    <t>The organization defines the personnel or roles to be alerted in the event of an audit processing failure.</t>
  </si>
  <si>
    <t>The organization being inspected/assessed defines and documents any personnel or roles, in addition to the SCA and ISSO, who shall be alerted in the event of audit processing failure.  If there are no additional personnel or roles, the organization must also document that.  DoD has defined the personnel or roles as at a minimum, the SCA and ISSO.
Recommended Compelling Evidence:
1.) Signed and dated audit and accountability policy</t>
  </si>
  <si>
    <t>The organization conducting the inspection/assessment obtains and examines the documented list of personnel or roles who should be alerted in the event of audit processing failure to ensure the organization being inspected/assessed has either defined additional personnel or roles, or identified that there are no additional personnel or roles.   DoD has defined the personnel or roles as at a minimum, the SCA and ISSO.</t>
  </si>
  <si>
    <t>AU-5.3</t>
  </si>
  <si>
    <t>000140</t>
  </si>
  <si>
    <t>The information system takes organization defined actions upon audit failure (e.g., shut down information system, overwrite oldest audit records, stop generating audit records).</t>
  </si>
  <si>
    <t>The organization being inspected/assessed configures the information system to take actions as defined in AU-5, CCI 1490 upon audit failure.   For information system components that have applicable STIGs or SRGs, the organization being inspected/assessed must comply with the STIG/SRG guidance that pertains to CCI 140.
Recommended Compelling Evidence:
1.) Signed and dated audit and accountability policy
2.) Applicable STIG/SRG checks</t>
  </si>
  <si>
    <t>The organization conducting the inspection/assessment examines the information system to ensure the organization being inspected/assessed has configured the information system to take actions as defined in AU-5, CCI 1490 upon audit failure.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140.</t>
  </si>
  <si>
    <t>AU-5.4</t>
  </si>
  <si>
    <t>001490</t>
  </si>
  <si>
    <t>The organization defines actions to be taken by the information system upon audit failure (e.g., shut down information system, overwrite oldest audit records, stop generating audit records).</t>
  </si>
  <si>
    <t>The organization being inspected/assessed will define and document actions to be taken by the information system upon audit failure.  The organization shall consider trade-offs between the needs for system availability and audit integrity when defining the actions.  Unless availability is an overriding concern, the default action should be to shut down the information system.  DoD has determined that the actions are not appropriate to define at the Enterprise level.
Recommended Compelling Evidence:
1.) Signed and dated audit and accountability policy
2.) Applicable STIG/SRG checks</t>
  </si>
  <si>
    <t>The organization conducting the inspection/assessment obtains and examines the documented actions to ensure the organization being inspected/assessed has defined the actions to be taken by the information system upon audit failure.  DoD has determined that the actions are not appropriate to define at the Enterprise level.</t>
  </si>
  <si>
    <t>AU-5(1)</t>
  </si>
  <si>
    <t>Description:
The information system provides a warning to [Assignment: organization-defined personnel, roles, and/or locations] within [Assignment: organization-defined time period] when allocated audit record storage volume reaches [Assignment: organization-defined percentage] of repository maximum audit record storage capacity.
Supplemental Guidance:
Organizations may have multiple audit data storage repositories distributed across multiple information system components, with each repository having different storage volume capacities.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response to audit processing failures; information system design documentation; security plan; information system configuration settings and associated documentation; information system audit records; other relevant documents or records].
Interview: [SELECT FROM: Organizational personnel with audit and accountability responsibilities; organizational personnel with information security responsibilities; system/network administrators; system developers].
Test: [SELECT FROM: Automated mechanisms implementing audit storage limit warnings].</t>
  </si>
  <si>
    <t>AU-5(1).1</t>
  </si>
  <si>
    <t>001852</t>
  </si>
  <si>
    <t>The organization defines the personnel, roles and/or locations to receive a warning when allocated audit record storage volume reaches a defined percentage of maximum audit records storage capacity.</t>
  </si>
  <si>
    <t>The organization being inspected/assessed defines and documents any personnel or roles, in addition to the ISSO/PMO and ISSM, who shall receive a warning when allocated audit record storage volume reaches a defined percentage of maximum audit records storage capacity.  If there are no additional personnel or roles, the organization must also document that.
DoD has defined the personnel or roles as at a minimum, the ISSO/PMO and ISSM.
Recommended Compelling Evidence:
1.) List of personnel who receive indications of organization-defined inappropriate or unusual activity</t>
  </si>
  <si>
    <t>The organization conducting the inspection/assessment obtains and examines the documented list of personnel or roles who should receive a warning when allocated audit record storage volume reaches a defined percentage of maximum audit records storage capacity to ensure the organization being inspected/assessed has either defined additional personnel or roles, or identified that there are no additional personnel or roles beyond the ISSO/PMO and ISSM.
DoD has defined the personnel or roles as at a minimum, the ISSO/PMO and ISSM.</t>
  </si>
  <si>
    <t>AU-5(1).2</t>
  </si>
  <si>
    <t>001853</t>
  </si>
  <si>
    <t>The organization defines the time period within which organization-defined personnel, roles and/or location are to receive warnings when allocated audit record storage volume reaches a organization-defined percentage of maximum audit records storage capacity.</t>
  </si>
  <si>
    <t>DoD has defined the time period as immediate.
Recommended Compelling Evidence:
Automatically Compliant</t>
  </si>
  <si>
    <t>The organization being inspected/assessed is automatically compliant with this CCI because they are covered at the DoD level.  DoD has defined the time period as immediate.</t>
  </si>
  <si>
    <t>The organization being inspected/assessed is automatically compliant with this CCI because they are covered at the DoD level. DoD has defined the time period as immediate.</t>
  </si>
  <si>
    <t>AU-5(1).3</t>
  </si>
  <si>
    <t>001854</t>
  </si>
  <si>
    <t>The organization defines the percentage of maximum audit record storage capacity that is to be reached at which time the information system will provide a warning to organization-defined personnel, roles and/or locations.</t>
  </si>
  <si>
    <t>DoD has defined the percentage as 75 percent.
Recommended Compelling Evidence:
Automatically Compliant</t>
  </si>
  <si>
    <t>The organization being inspected/assessed is automatically compliant with this CCI because they are covered at the DoD level.  DoD has defined the percentage as 75 percent.</t>
  </si>
  <si>
    <t>The organization being inspected/assessed is automatically compliant with this CCI because they are covered at the DoD level. DoD has defined the percentage as 75 percent.</t>
  </si>
  <si>
    <t>AU-5(1).4</t>
  </si>
  <si>
    <t>001855</t>
  </si>
  <si>
    <t>The information system provides a warning to organization-defined personnel, roles, and/or locations within organization-defined time period when allocated audit record storage volume reaches organization-defined percentage of repository maximum audit record storage capacity.</t>
  </si>
  <si>
    <t>The organization being inspected/assessed configures the information system to immediately provide  a warning to personnel, roles, and/or locations defined in AU-5 (1), CCI 1852 when allocated audit record storage volume reaches 75 percent of repository maximum audit record storage capacity.   DoD has defined the time period as immediate.  DoD has defined the percentage as 75 percent.  For information system components that have applicable STIGs or SRGs, the organization being inspected/assessed must comply with the STIG/SRG guidance that pertains to CCI 1855.
Recommended Compelling Evidence:
1.) List of personnel who receive indications of organization-defined inappropriate or unusual activity
2.) Applicable STIG/SRG checks</t>
  </si>
  <si>
    <t>The organization conducting the inspection/assessment examines the information system to ensure the organization being inspected/assessed has configured the information system to immediately provide a warning to personnel, roles, and/or locations defined in AU-5 (1), CCI 1852 when allocated audit record storage volume reaches 75 percent of repository maximum audit record storage capacity.   DoD has defined the time period as immediate.  DoD has defined the percentage as 75 percent.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1855.</t>
  </si>
  <si>
    <t xml:space="preserve">V-238307 - sudo grep ^space_left_action /etc/audit/auditd.conf 
space_left_action = email
sudo grep ^space_left /etc/audit/auditd.conf 
space_left = 2093
space_left_action = email
sudo grep ^action_mail_acct /etc/audit/auditd.conf
action_mail_acct = root
This is a finding due to Space left is less than the recommended 25% for alerting 
</t>
  </si>
  <si>
    <t>Space left is less than the recommended 25% for alerting 
Customer responsiblitiy to configure email address to send alerts or configure alternate means to monitior audit record storage.</t>
  </si>
  <si>
    <t>AU-6</t>
  </si>
  <si>
    <t>Description:
The organization:
a. Reviews and analyzes information system audit records [Assignment: organization-defined frequency] for indications of [Assignment: organization-defined inappropriate or unusual activity]; and
b. Reports findings to [Assignment: organization-defined personnel or roles].
Supplemental Guidance:
Audit review, analysis, and reporting covers information security-related auditing performed by organizations including, for example, auditing that results from monitoring of account usage, remote access, wireless connectivity, mobile device connection, configuration settings, system component inventory, use of maintenance tools and nonlocal maintenance, physical access, temperature and humidity, equipment delivery and removal, communications at the information system boundaries, use of mobile code, and use of VoIP. Findings can be reported to organizational entities that include, for example, incident response team, help desk, information security group/department. If organizations are prohibited from reviewing and analyzing audit information or unable to conduct such activities (e.g., in certain national security applications or systems), the review/analysis may be carried out by other organizations granted such authority. Related controls: AC-2, AC-3, AC-6, AC-17, AT-3, AU-7, AU-16, CA-7, CM-5, CM-10, CM-11, IA-3, IA-5, IR-5, IR-6, MA-4, MP-4, PE-3, PE-6, PE-14, PE-16, RA-5, SC-7, SC-18, SC-19, SI-3, SI-4, SI-7.
Added by Privacy (Confidentiality Impact Level: High) Overlay: Related Control: AR-4.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audit review, analysis, and reporting; reports of audit findings; records of actions taken in response to reviews/analyses of audit records; other relevant documents or records].
Interview: [SELECT FROM: Organizational personnel with audit review, analysis, and reporting responsibilities; organizational personnel with information security responsibilities].
Justification to Select: 
Added by Privacy (Confidentiality Impact Level: High) Overlay: Periodic reviews and analysis of privacy logs are important for identifying indications of inappropriate or unusual activity that may signify a privacy incident or breach.
Regulatory Statutory Reference: 
Added by Privacy (Confidentiality Impact Level: High) Overlay: 5 U.S.C. Section: 552a(g)(1)(D), OMB M-7-16.</t>
  </si>
  <si>
    <t>AU-6.1</t>
  </si>
  <si>
    <t>000148</t>
  </si>
  <si>
    <t>The organization reviews and analyzes information system audit records on an organization defined frequency for indications of organization-defined inappropriate or unusual activity.</t>
  </si>
  <si>
    <t>The organization being inspected/assessed documents and implements a process to review and analyze information system audit records every seven days or more frequently if required by an alarm event or anomaly for indications of activity defined in AU-6, CCI 1862.  The organization must maintain an audit trail of the reviews.  DoD has defined the frequency as every seven days or more frequently if required by an alarm event or anomaly.
Recommended Compelling Evidence:
1.) Signed and dated audit and accountability policy and/or procedures
2.) Sample of generated audit records</t>
  </si>
  <si>
    <t>The organization conducting the inspection/assessment obtains and examines the documented process for audit trail reviews as well as the audit trail showing the reviews to ensure the organization being inspected/assessed reviews and analyzes information system audit records every seven days or more frequently if required by an alarm event or anomaly for indications of activity defined in AU-6, CCI 1862.  DoD has defined the frequency as every seven days or more frequently if required by an alarm event or anomaly.</t>
  </si>
  <si>
    <t>AU-6.2</t>
  </si>
  <si>
    <t>000151</t>
  </si>
  <si>
    <t>The organization defines the frequency for the review and analysis of information system audit records for organization-defined inappropriate or unusual activity.</t>
  </si>
  <si>
    <t>DoD has defined the frequency as every seven days or more frequently if required by an alarm event or anomaly.
Recommended Compelling Evidence:
Automatically Compliant</t>
  </si>
  <si>
    <t>The organization being inspected/assessed is automatically compliant with this CCI because they are covered at the DoD level.  DoD has defined the frequency as every seven days or more frequently if required by an alarm event or anomaly.</t>
  </si>
  <si>
    <t>Audit Review, Analysis, And Reporting is provided as an inheritable control via SLA with the IaaS/CSP</t>
  </si>
  <si>
    <t>The organization being inspected/assessed is automatically compliant with this CCI because they are covered at the DoD level. DoD has defined the frequency as every seven days or more frequently if required by an alarm event or anomaly.</t>
  </si>
  <si>
    <t>AU-6.3</t>
  </si>
  <si>
    <t>001862</t>
  </si>
  <si>
    <t>The organization defines the types of inappropriate or unusual activity to be reviewed and analyzed in the audit records.</t>
  </si>
  <si>
    <t>The organization being inspected/assessed defines and documents the  types of inappropriate or unusual activity to be reviewed and analyzed in the audit records.  DoD has determined that the types of inappropriate or unusual activity are not appropriate to define at the Enterprise level.
Recommended Compelling Evidence:
1.) Documentation that defines the types of inappropriate or unusual activity to be reviewed</t>
  </si>
  <si>
    <t>The organization conducting the inspection/assessment obtains and examines the documented types of inappropriate or unusual activity to ensure they have been defined.  DoD has determined that the types of inappropriate or unusual activity are not appropriate to define at the Enterprise level.</t>
  </si>
  <si>
    <t>AU-6.4</t>
  </si>
  <si>
    <t>000149</t>
  </si>
  <si>
    <t>The organization reports any findings to organization-defined personnel or roles for indications of organization-defined inappropriate or unusual activity.</t>
  </si>
  <si>
    <t>The organization being inspected/assessed documents and implements a process for reporting any findings of inappropriate or unusual activity as defined in AU-6, CCI 1862 to  at a minimum, the ISSO and ISSM.   DoD has defined the personnel or roles as at a minimum, the ISSO and ISSM.
Recommended Compelling Evidence:
1.) Document that provides the process that is used to report any findings to organization-defined personnel or roles</t>
  </si>
  <si>
    <t>The organization conducting the inspection/assessment obtains and examines the documented process for reporting findings as well as a sampling of historical reports to ensure the organization being inspected/assessed reports any findings of inappropriate or unusual activity as defined in AU-6, CCI 1862 to  at a minimum, the ISSO and ISSM.  DoD has defined the personnel or roles as at a minimum, the ISSO and ISSM.</t>
  </si>
  <si>
    <t>VMware will ensure the organization reports any findings to organization-defined personnel or roles for indications of organization-defined inappropriate or unusual activity.</t>
  </si>
  <si>
    <t>AU-6.5</t>
  </si>
  <si>
    <t>001863</t>
  </si>
  <si>
    <t>The organization defines the personnel or roles to receive the reports of organization-defined inappropriate or unusual activity.</t>
  </si>
  <si>
    <t>The organization being inspected/assessed defines and documents any personnel or roles, in addition to the ISSO and ISSM, who shall receive the reports of inappropriate or unusual activity defined in AU-6, CCI 1862.  If there are no additional personnel or roles, the organization must also document that.  DoD has defined the personnel or roles as at a minimum, the ISSO and ISSM.
Recommended Compelling Evidence:
1.) List of personnel who receive indications of organization-defined inappropriate or unusual activity</t>
  </si>
  <si>
    <t>The organization conducting the inspection/assessment obtains and examines the documented list of personnel or roles who should receive the reports of inappropriate or unusual activity defined in AU-6, CCI 1862 to ensure the organization being inspected/assessed has either defined additional personnel or roles, or identified that there are no additional personnel or roles.</t>
  </si>
  <si>
    <t>&lt;Organization Command&gt; is compliant with this CCI IAW with &lt;Organization&gt; Audit and Accountability Plan, Section 7.4, Audlt Freqency.</t>
  </si>
  <si>
    <t>AU-6(1)</t>
  </si>
  <si>
    <t>Description:
The organization employs automated mechanisms to integrate audit review, analysis, and reporting processes to support organizational processes for investigation and response to suspicious activities.
Supplemental Guidance:
Organizational processes benefiting from integrated audit review, analysis, and reporting include, for example, incident response, continuous monitoring, contingency planning, and Inspector General audits. Related controls: AU-12, PM-7.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audit review, analysis, and reporting; procedures addressing investigation and response to suspicious activities; information system design documentation; information system configuration settings and associated documentation; information system audit records; other relevant documents or records].
Interview: [SELECT FROM: Organizational personnel with audit review, analysis, and reporting responsibilities; organizational personnel with information security responsibilities].
Test: [SELECT FROM: Automated mechanisms integrating audit review, analysis, and reporting processes].</t>
  </si>
  <si>
    <t>AU-6(1).1</t>
  </si>
  <si>
    <t>001864</t>
  </si>
  <si>
    <t>The organization employs automated mechanisms to integrate audit review and analysis to support organizational processes for investigation of response to suspicious activities.</t>
  </si>
  <si>
    <t>The organization being inspected/assessed identifies and implements automated mechanisms to integrate audit review and analysis.   The goal is to support organizational investigation of and response to suspicious activities.
Recommended Compelling Evidence:
1.) Signed and dated audit and accountability policy</t>
  </si>
  <si>
    <t>The organization conducting the inspection/assessment obtains and examines documentation identifying automated mechanisms to integrate audit review and analysis to ensure such mechanisms have been identified.  The organization conducting the inspection/assessment examines the identified automated mechanisms to ensure they have been implemented.</t>
  </si>
  <si>
    <t>AU-6(1).2</t>
  </si>
  <si>
    <t>001865</t>
  </si>
  <si>
    <t>The organization employs automated mechanisms to integrate reporting processes to support organizational investigation of and response to suspicious activities.</t>
  </si>
  <si>
    <t>The organization being inspected/assessed identifies and implements automated mechanisms to integrate reporting processes (e.g., centralized log analysis tools).  The goal is to support organizational investigation of and response to suspicious activities.
Recommended Compelling Evidence:
1.) Signed and dated audit and accountability policy</t>
  </si>
  <si>
    <t>The organization conducting the inspection/assessment obtains and examines documentation identifying automated mechanisms to integrate reporting processes to ensure such mechanisms have been identified.  The organization conducting the inspection/assessment examines the identified automated mechanisms to ensure they have been implemented.</t>
  </si>
  <si>
    <t>At the time of the assessment, the &lt;Information System&gt; did not have an automated auditing and reporting mechanism deployed on the information system.</t>
  </si>
  <si>
    <t>AU-6(3)</t>
  </si>
  <si>
    <t>Description:
The organization analyzes and correlates audit records across different repositories to gain organization-wide situational awareness.
Supplemental Guidance:
Organization-wide situational awareness includes awareness across all three tiers of risk management (i.e., organizational, mission/business process, and information system) and supports cross-organization awareness. Related controls: AU-12, IR-4.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audit review, analysis, and reporting; information system design documentation; information system configuration settings and associated documentation; information system audit records across different repositories; other relevant documents or records].
Interview: [SELECT FROM: Organizational personnel with audit review, analysis, and reporting responsibilities; organizational personnel with information security responsibilities].
Test: [SELECT FROM: Automated mechanisms supporting analysis and correlation of audit records].
Justification to Select: 
Added by Privacy (Confidentiality Impact Level: High) Overlay: Correlating and analyzing privacy audit logs across different log repositories and systems provides greater awareness of privacy incidents and breaches across the organization.
Regulatory Statutory Reference: 
Added by Privacy (Confidentiality Impact Level: High) Overlay: 5 U.S.C. Section: 552a(g)(1)(D), OMB M-7-16.</t>
  </si>
  <si>
    <t>AU-6(3).1</t>
  </si>
  <si>
    <t>000153</t>
  </si>
  <si>
    <t>The organization analyzes and correlates audit records across different repositories to gain organization-wide situational awareness.</t>
  </si>
  <si>
    <t>The organization being inspected/assessed documents and implements a process to analyze and correlate audit records across different repositories to gain organization-wide situational awareness.  The organization must maintain a record of the analysis.
Recommended Compelling Evidence:
1.) Record of the analysis of correlation of audit records across different repositories</t>
  </si>
  <si>
    <t>The organization conducting the inspection/assessment obtains and examines the documented process as well as the record of analysis to ensure the organization being inspected/assessed analyzes and correlates audit records across different repositories to gain organization-wide situational awareness.</t>
  </si>
  <si>
    <t>AU-6(4)</t>
  </si>
  <si>
    <t>Description:
The information system provides the capability to centrally review and analyze audit records from multiple components within the system.
Supplemental Guidance:
Automated mechanisms for centralized reviews and analyses include, for example, Security Information Management products. Related controls: AU-2, AU-12.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audit review, analysis, and reporting; information system design documentation; information system configuration settings and associated documentation; security plan; information system audit records; other relevant documents or records].
Interview: [SELECT FROM: Organizational personnel with audit review, analysis, and reporting responsibilities; organizational personnel with information security responsibilities; system developers].
Test: [SELECT FROM: Information system capability to centralize review and analysis of audit records].</t>
  </si>
  <si>
    <t>AU-6(4).1</t>
  </si>
  <si>
    <t>000154</t>
  </si>
  <si>
    <t>The information system provides the capability to centrally review and analyze audit records from multiple components within the system.</t>
  </si>
  <si>
    <t>The organization being inspected/assessed configures the information system to provide a  capability to centrally review and analyze audit records from multiple components within the system.  For information system components that have applicable STIGs or SRGs, the organization being inspected/assessed must comply with the STIG/SRG guidance that pertains to CCI 154.
Recommended Compelling Evidence:
1.) Signed and dated audit and accountability policy
2.) Applicable STIG/SRG checks</t>
  </si>
  <si>
    <t>The organization conducting the inspection/assessment examines the information system to ensure the organization being inspected/assessed has configured the information system to provide a  capability to centrally review and analyze audit records from multiple components within the system.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154.</t>
  </si>
  <si>
    <t>STIG Check
Can TKGm provide a centralized space for audit logs being sent from the base guest OS as well as K8s, such as to promethus and a grafana dashboard.. or does this require a connection to an inherited SIEM.</t>
  </si>
  <si>
    <t>AU-6(5)</t>
  </si>
  <si>
    <t>Description:
The organization integrates analysis of audit records with analysis of [Selection (one or more): vulnerability scanning information; performance data; information system monitoring information; [Assignment: organization-defined data/information collected from other sources]] to further enhance the ability to identify inappropriate or unusual activity.
Supplemental Guidance:
This control enhancement does not require vulnerability scanning, the generation of performance data, or information system monitoring. Rather, the enhancement requires that the analysis of information being otherwise produced in these areas is integrated with the analysis of audit information. Security Event and Information Management System tools can facilitate audit record aggregation/consolidation from multiple information system components as well as audit record correlation and analysis. The use of standardized audit record analysis scripts developed by organizations (with localized script adjustments, as necessary) provides more cost-effective approaches for analyzing audit record information collected. The correlation of audit record information with vulnerability scanning information is important in determining the veracity of vulnerability scans and correlating attack detection events with scanning results. Correlation with performance data can help uncover denial of service attacks or cyber attacks resulting in unauthorized use of resources. Correlation with system monitoring information can assist in uncovering attacks and in better relating audit information to operational situations. Related controls: AU-12, IR-4, RA-5.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audit review, analysis, and reporting; information system design documentation; information system configuration settings and associated documentation; integrated analysis of audit records, vulnerability scanning information, performance data, network monitoring information and associated documentation; other relevant documents or records].
Interview: [SELECT FROM: Organizational personnel with audit review, analysis, and reporting responsibilities; organizational personnel with information security responsibilities].
Test: [SELECT FROM: Automated mechanisms implementing capability to integrate analysis of audit records with analysis of data/information sources].</t>
  </si>
  <si>
    <t>AU-6(5).1</t>
  </si>
  <si>
    <t>001866</t>
  </si>
  <si>
    <t>The organization defines the data/information to be collected from other sources to enhance its ability to identify inappropriate or unusual activity.</t>
  </si>
  <si>
    <t>The organization being inspected/assessed defines and documents the data/information to be collected from other sources to enhance its ability to identify inappropriate or unusual activity.  If no additional data/information is to be collected, that should also be documented.  DoD has determined that the data/information is not appropriate to define at the Enterprise level.
Recommended Compelling Evidence:
1.) Signed and dated audit and accountability policy and/or procedures</t>
  </si>
  <si>
    <t>The organization conducting the inspection/assessment obtains and examines documented data/information from other sources to ensure the information has been defined.  DoD has determined that the data/information is not appropriate to define at the Enterprise level.</t>
  </si>
  <si>
    <t>&lt;Organization Command&gt; works in collaboration with the ACAS and HBSS teams to to identify inappropriate or unusual activity through scans. Seeccountability Audit and Risk Mangement (AR) Plan</t>
  </si>
  <si>
    <t>AU-6(5).2</t>
  </si>
  <si>
    <t>001867</t>
  </si>
  <si>
    <t>The organization integrates analysis of audit records with analysis of vulnerability scanning information, performance data, information system monitoring information, and/or organization-defined data/information collected from other sources to further enhance its ability to identify inappropriate or unusual activity.</t>
  </si>
  <si>
    <t>The organization being inspected/assessed documents and implements a process to integrate the analysis of audit records with the data/information defined in AU-6 (5), CCI 1866 (if any) to further enhance its ability to identify inappropriate or unusual activity.
Recommended Compelling Evidence:
1.) Signed and dated audit and accountability policy and/or procedures that show a process for integrating analysis of audit records and scanning information.
2.) Audit records showing that this integration is occurring.</t>
  </si>
  <si>
    <t>The organization conducting the inspection/assessment obtains and examines the documented process to ensure the organization being inspected/assessed integrates the analysis of audit records with the data/information defined in AU-6 (5), CCI 1866 (if any) to further enhance its ability to identify inappropriate or unusual activity.</t>
  </si>
  <si>
    <t>AU-6(6)</t>
  </si>
  <si>
    <t>Description:
The organization correlates information from audit records with information obtained from monitoring physical access to further enhance the ability to identify suspicious, inappropriate, unusual, or malevolent activity.
Supplemental Guidance:
The correlation of physical audit information and audit logs from information systems may assist organizations in identifying examples of suspicious behavior or supporting evidence of such behavior. For example, the correlation of an individual's identity for logical access to certain information systems with the additional physical security information that the individual was actually present at the facility when the logical access occurred, may prove to be useful in investigations.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audit review, analysis, and reporting; procedures addressing physical access monitoring; information system design documentation; information system configuration settings and associated documentation; documentation providing evidence of correlated information obtained from audit records and physical access monitoring records; security plan; other relevant documents or records].
Interview: [SELECT FROM: Organizational personnel with audit review, analysis, and reporting responsibilities; organizational personnel with physical access monitoring responsibilities; organizational personnel with information security responsibilities].
Test: [SELECT FROM: Automated mechanisms implementing capability to correlate information from audit records with information from monitoring physical access].</t>
  </si>
  <si>
    <t>AU-6(6).1</t>
  </si>
  <si>
    <t>001491</t>
  </si>
  <si>
    <t>The organization correlates information from audit records with information obtained from monitoring physical access to further enhance the ability to identify suspicious, inappropriate, unusual, or malevolent activity.</t>
  </si>
  <si>
    <t>The organization being inspected/assessed will document and implement a process to correlate information from audit records with information obtained from monitoring physical access to further enhance the ability to identify suspicious, inappropriate, unusual, or malevolent activity.
Recommended Compelling Evidence:
1.) Signed and dated audit and accountability policy
2.) Audit trail</t>
  </si>
  <si>
    <t>The organization conducting the inspection/assessment obtains and examines the documented process and correlated results to ensure the organization being inspected/assessed correlates information from audit records with information obtained from monitoring physical access to further enhance the ability to identify suspicious, inappropriate, unusual, or malevolent activity.</t>
  </si>
  <si>
    <t>Correlation With Physical Monitoring is provided as an inheritable control via SLA with the IaaS/CSP</t>
  </si>
  <si>
    <t>AU-6(10)</t>
  </si>
  <si>
    <t>Description:
The organization adjusts the level of audit review, analysis, and reporting within the information system when there is a change in risk based on law enforcement information, intelligence information, or other credible sources of information.
Supplemental Guidance:
The frequency, scope, and/or depth of the audit review, analysis, and reporting may be adjusted to meet organizational needs based on new information received.
Added by Privacy (Confidentiality Impact Level: High) Overlay: Change of risk includes situations involving a potential breach of PII. Related Control: AR-4.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audit review, analysis, and reporting; organizational risk assessment; security control assessment; vulnerability assessment; security plan; other relevant documents or records].
Interview: [SELECT FROM: Organizational personnel with audit review, analysis, and reporting responsibilities; organizational personnel with information security responsibilities].
Test: [SELECT FROM: Automated mechanisms supporting review, analysis, and reporting of audit information].
Justification to Select: 
Added by Privacy (Confidentiality Impact Level: High) Overlay: When there is a potential breach of PII, audit levels may need to be adjusted to determine scope and/or magnitude of breach.
Regulatory Statutory Reference: 
Added by Privacy (Confidentiality Impact Level: High) Overlay: OMB M-07-16</t>
  </si>
  <si>
    <t>AU-6(10).1</t>
  </si>
  <si>
    <t>001872</t>
  </si>
  <si>
    <t>The organization adjusts the level of audit review and analysis within the information system when there is a change in risk based on law enforcement information, intelligence information, or other credible sources of information.</t>
  </si>
  <si>
    <t>The organization being inspected/assessed documents and implements a process for adjusting the level of audit review within the information system when there is a change in risk based on law enforcement information, intelligence information, or other credible sources of information (e.g., INFOCON).
Recommended Compelling Evidence:
1.) Signed and dated policy with a section pertaining to changing level of audit review and analysis when there is a change in risk based on law enforcement information, intelligence information, or other credible sources of information.
2.) Examples of organization adjustments of audit review, analysis, and reporting within the information system when there is a change in risk</t>
  </si>
  <si>
    <t>The organization conducting the inspection/assessment obtains and examines the documented process and supporting records to ensure the organization being inspected/assessed adjusts the level of audit review within the information system when there is a change in risk based on law enforcement information, intelligence information, or other credible sources of information.</t>
  </si>
  <si>
    <t>VMware will ensure the organization adjusts the level of audit review and analysis within the information system when there is a change in risk based on law enforcement information, intelligence information, or other credible sources of information.</t>
  </si>
  <si>
    <t>AU-6(10).2</t>
  </si>
  <si>
    <t>001874</t>
  </si>
  <si>
    <t>The organization adjusts the level of audit reporting within the information system when there is a change in risk based on law enforcement information, intelligence information, or other credible sources of information.</t>
  </si>
  <si>
    <t>The organization being inspected/assessed documents and implements a process for adjusting the level of audit reporting within the information system when there is a change in risk based on law enforcement information, intelligence information, or other credible sources of information (e.g., INFOCON).
Recommended Compelling Evidence:
1.) A policy with a section pertaining to changing level of audit reporting when there is a change in risk based on law enforcement information, intelligence information, or other credible sources of information.
2.) Examples of organization a</t>
  </si>
  <si>
    <t>The organization conducting the inspection/assessment obtains and examines the documented process and supporting records to ensure the organization being inspected/assessed adjusts the level of audit reporting within the information system when there is a change in risk based on law enforcement information, intelligence information, or other credible sources of information.</t>
  </si>
  <si>
    <t>AU-7</t>
  </si>
  <si>
    <t>Description:
The information system provides an audit reduction and report generation capability that
a. Supports on-demand audit review, analysis, and reporting requirements and after-the-fact investigations of security incidents; and
b. Does not alter the original content or time ordering of audit records.
Supplemental Guidance:
Audit reduction is a process that manipulates collected audit information and organizes such information in a summary format that is more meaningful to analysts. Audit reduction and report generation capabilities do not always emanate from the same information system or from the same organizational entities conducting auditing activities. Audit reduction capability can include, for example, modern data mining techniques with advanced data filters to identify anomalous behavior in audit records. The report generation capability provided by the information system can generate customizable reports. Time ordering of audit records can be a significant issue if the granularity of the timestamp in the record is insufficient. Related control: AU-6.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audit reduction and report generation; information system design documentation; information system configuration settings and associated documentation; audit reduction, review, analysis, and reporting tools; information system audit records; other relevant documents or records].
Interview: [SELECT FROM: Organizational personnel with audit reduction and report generation responsibilities; organizational personnel with information security responsibilities].
Test: [SELECT FROM: Audit reduction and report generation capability].
Justification to Select: 
Added by Privacy (Confidentiality Impact Level: High) Overlay: To meet the deadlines associated with reporting breaches of PII, it is necessary to have the ability to summarize audit information and generate customized audit reports.
Regulatory Statutory Reference: 
Added by Privacy (Confidentiality Impact Level: High) Overlay: OMB M-07-16, Att. 2</t>
  </si>
  <si>
    <t>AU-7.1</t>
  </si>
  <si>
    <t>001875</t>
  </si>
  <si>
    <t>The information system provides an audit reduction capability that supports on-demand audit review and analysis.</t>
  </si>
  <si>
    <t>The organization being inspected/assessed must employ information systems that provide an audit reduction capability that support on-demand audit review and analysis (either natively or through the use of third-party tools).  For information system components that have applicable STIGs or SRGs, the organization being inspected/assessed must comply with the STIG/SRG guidance that pertains to CCI 1875.
Recommended Compelling Evidence:
1.) Audit reduction capability system logs</t>
  </si>
  <si>
    <t>The organization conducting the inspection/assessment examines the information system to ensure that the organization being inspected/assessed employs information systems that provide an audit reduction capability that support on-demand audit review and analysis (either natively or through the use of third-party tools).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1875.</t>
  </si>
  <si>
    <t>VMware will ensure the information system provides an audit reduction capability that supports on-demand audit review and analysis.</t>
  </si>
  <si>
    <t>AU-7.2</t>
  </si>
  <si>
    <t>001876</t>
  </si>
  <si>
    <t>The information system provides an audit reduction capability that supports on-demand reporting requirements.</t>
  </si>
  <si>
    <t>The organization being inspected/assessed must employ information systems that provide an audit reduction capability that support on-demand reporting requirements (either natively or through the use of third-party tools).  For information system components that have applicable STIGs or SRGs, the organization being inspected/assessed must comply with the STIG/SRG guidance that pertains to CCI 1876.
Recommended Compelling Evidence:
1.) Audit reduction capability system logs</t>
  </si>
  <si>
    <t>The organization conducting the inspection/assessment examines the information system to ensure that the organization being inspected/assessed employs information systems that provide an audit reduction capability that supports on-demand reporting requirements (either natively or through the use of third-party tools).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1876.</t>
  </si>
  <si>
    <t>VMware will ensure the information system provides an audit reduction capability that supports on-demand reporting requirements.</t>
  </si>
  <si>
    <t>AU-7.3</t>
  </si>
  <si>
    <t>001877</t>
  </si>
  <si>
    <t>The information system provides an audit reduction capability that supports after-the-fact investigations of security incidents.</t>
  </si>
  <si>
    <t>The organization being inspected/assessed must employ information systems that provide an audit reduction capability that support after-the-fact investigations of security incidents (either natively or through the use of third-party tools).  For information system components that have applicable STIGs or SRGs, the organization being inspected/assessed must comply with the STIG/SRG guidance that pertains to CCI 1877.
Recommended Compelling Evidence:
1.) After action reports which include audit logs</t>
  </si>
  <si>
    <t>The organization conducting the inspection/assessment examines the information system to ensure that the organization being inspected/assessed employs information systems that provide an audit reduction capability that supports after-the-fact investigations of security incidents (either natively or through the use of third-party tools).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1877.</t>
  </si>
  <si>
    <t>VMware will ensure the information system provides an audit reduction capability that supports after-the-fact investigations of security incidents.</t>
  </si>
  <si>
    <t>AU-7.4</t>
  </si>
  <si>
    <t>001878</t>
  </si>
  <si>
    <t>The information system provides a report generation capability that supports on-demand audit review and analysis.</t>
  </si>
  <si>
    <t>The organization being inspected/assessed must employ information systems that provide a report generation capability that support on-demand audit review and analysis (either natively or through the use of third-party tools).  For information system components that have applicable STIGs or SRGs, the organization being inspected/assessed must comply with the STIG/SRG guidance that pertains to CCI 1878.
Recommended Compelling Evidence:
1.) Example of on-demand audit review and analysis</t>
  </si>
  <si>
    <t>The organization conducting the inspection/assessment examines the information system to ensure that the organization being inspected/assessed employs information systems that provide a report generation capability that supports on-demand audit review and analysis (either natively or through the use of third-party tools).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1878.</t>
  </si>
  <si>
    <t>VMware will ensure the information system provides a report generation capability that supports on-demand audit review and analysis.</t>
  </si>
  <si>
    <t>AU-7.5</t>
  </si>
  <si>
    <t>001879</t>
  </si>
  <si>
    <t>The information system provides a report generation capability that supports on-demand reporting requirements.</t>
  </si>
  <si>
    <t>The organization being inspected/assessed must employ information systems that provide a report generation capability that support on-demand reporting requirements (either natively or through the use of third-party tools).  For information system components that have applicable STIGs or SRGs, the organization being inspected/assessed must comply with the STIG/SRG guidance that pertains to CCI 1879.
Recommended Compelling Evidence:
1.) Example of on-demand audit review and analysis</t>
  </si>
  <si>
    <t>The organization conducting the inspection/assessment examines the information system to ensure that the organization being inspected/assessed employs information systems that provide a report generation capability that supports on-demand reporting requirements (either natively or through the use of third-party tools).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1879.</t>
  </si>
  <si>
    <t>VMware will ensure the information system provides a report generation capability that supports on-demand reporting requirements.</t>
  </si>
  <si>
    <t>AU-7.6</t>
  </si>
  <si>
    <t>001880</t>
  </si>
  <si>
    <t>The information system provides a report generation capability that supports after-the-fact investigations of security incidents.</t>
  </si>
  <si>
    <t>The organization being inspected/assessed must employ information systems that provide a report generation capability that support after-the-fact investigations of security incidents (either natively or through the use of third-party tools).  For information system components that have applicable STIGs or SRGs, the organization being inspected/assessed must comply with the STIG/SRG guidance that pertains to CCI 1880.
Recommended Compelling Evidence:
1.) After action reports which include audit logs</t>
  </si>
  <si>
    <t>The organization conducting the inspection/assessment examines the information system to ensure that the organization being inspected/assessed employs information systems that provide a report generation capability that supports after-the-fact investigations of security incidents (either natively or through the use of third-party tools).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1880.</t>
  </si>
  <si>
    <t>VMware will ensure the information system provides a report generation capability that supports after-the-fact investigations of security incidents.</t>
  </si>
  <si>
    <t>AU-7.7</t>
  </si>
  <si>
    <t>001881</t>
  </si>
  <si>
    <t>The information system provides an audit reduction capability that does not alter original content or time ordering of audit records.</t>
  </si>
  <si>
    <t>The organization being inspected/assessed must ensure that the audit reduction capability does not alter the original audit records.  For information system components that have applicable STIGs or SRGs, the organization being inspected/assessed must comply with the STIG/SRG guidance that pertains to CCI 1881.
Recommended Compelling Evidence:
1.) Example of audit log before and after audit reduction capability</t>
  </si>
  <si>
    <t>The organization conducting the inspection/assessment examines the information system to ensure that the organization being inspected/assessed employs an audit reduction capability that does not alter original audit records.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1881.</t>
  </si>
  <si>
    <t>VMware will ensure the information system provides an audit reduction capability that does not alter original content or time ordering of audit records.</t>
  </si>
  <si>
    <t>AU-7.8</t>
  </si>
  <si>
    <t>001882</t>
  </si>
  <si>
    <t>The information system provides a report generation capability that does not alter original content or time ordering of audit records.</t>
  </si>
  <si>
    <t>The organization being inspected/assessed must ensure that the report generation capability does not alter the original audit records.  For information system components that have applicable STIGs or SRGs, the organization being inspected/assessed must comply with the STIG/SRG guidance that pertains to CCI 1882.
Recommended Compelling Evidence:
1.) Example of audit log before and after audit reduction capability</t>
  </si>
  <si>
    <t>The organization conducting the inspection/assessment examines the information system to ensure that the organization being inspected/assessed employs a report generation capability that does not alter original audit records.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1882.</t>
  </si>
  <si>
    <t>VMware will ensure the information system provides a report generation capability that does not alter original content or time ordering of audit records.</t>
  </si>
  <si>
    <t>AU-7(1)</t>
  </si>
  <si>
    <t>Description:
The information system provides the capability to process audit records for events of interest based on [Assignment: organization-defined audit fields within audit records].
Supplemental Guidance:
Events of interest can be identified by the content of specific audit record fields including, for example, identities of individuals, event types, event locations, event times, event dates, system resources involved, IP addresses involved, or information objects accessed. Organizations may define audit event criteria to any degree of granularity required, for example, locations selectable by general networking location (e.g., by network or subnetwork) or selectable by specific information system component. Related controls: AU-2, AU-12.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audit reduction and report generation; information system design documentation; information system configuration settings and associated documentation; audit reduction, review, analysis, and reporting tools; audit record criteria (fields) establishing events of interest; information system audit records; other relevant documents or records].
Interview: [SELECT FROM: Organizational personnel with audit reduction and report generation responsibilities; organizational personnel with information security responsibilities; system developers].
Test: [SELECT FROM: Audit reduction and report generation capability].
Justification to Select: 
Added by Privacy (Confidentiality Impact Level: High) Overlay: To conduct efficient and effective remediation of breaches of PII, it may be necessary to tailor the audit fields provided in audit reports. For example, it may be necessary to include the identities of individuals and the system resources involved to determine scope of access to an information system containing PII.
Regulatory Statutory Reference: 
Added by Privacy (Confidentiality Impact Level: High) Overlay: OMB M-07-16, Att. 2</t>
  </si>
  <si>
    <t>AU-7(1).1</t>
  </si>
  <si>
    <t>000158</t>
  </si>
  <si>
    <t>The information system provides the capability to process audit records for events of interest based on organization-defined audit fields within audit records.</t>
  </si>
  <si>
    <t>The organization being inspected/assessed must employ information systems that provide the capability to process audit records for events of interest based on audit fields within audit records defined in AU-7 (1), CCI 1883.  For information system components that have applicable STIGs or SRGs, the organization being inspected/assessed must comply with the STIG/SRG guidance that pertains to CCI 158.
Recommended Compelling Evidence:
1.) Example of audit log report based on events of interest</t>
  </si>
  <si>
    <t>The organization conducting the inspection/assessment examines the information system to ensure that the organization being inspected/assessed employs information systems that  provides the capability to process audit records for events of interest based on audit fields within audit records as defined in AU-7 (1), CCI 1883.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158.</t>
  </si>
  <si>
    <t>VMware will ensure the information system provides the capability to process audit records for events of interest based on organization-defined audit fields within audit records.</t>
  </si>
  <si>
    <t>AU-7(1).2</t>
  </si>
  <si>
    <t>001883</t>
  </si>
  <si>
    <t>The organization defines the audit fields within audit records to be processed for events of interest by the information system.</t>
  </si>
  <si>
    <t>The organization being inspected/assessed must define and document  the audit fields within audit records to be processed for events of interest by the information system.  DoD has determined that the audit fields are not appropriate to define at the Enterprise level.
Recommended Compelling Evidence:
1.) Signed and dated audit and accountability policy
2.) Example of audit log report based on events of interest</t>
  </si>
  <si>
    <t>The organization conducting the inspection/assessment obtains and examines the documented audit fields to ensure the organization being inspected/assessed defines the audit fields within audit records to be processed for events of interest by the information system.   DoD has determined that the audit fields are not appropriate to define at the Enterprise level.</t>
  </si>
  <si>
    <t>AU-7(2)</t>
  </si>
  <si>
    <t>Description:
The information system provides the capability to sort and search audit records for events of interest based on the content of [Assignment: organization-defined audit fields within audit records].
Supplemental Guidance:
Sorting and searching of audit records may be based upon the contents of audit record fields, for example: (i) date/time of events; (ii) user identifiers; (iii) Internet Protocol (IP) addresses involved in the event; (iv) type of event; or (v) event success/failure.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audit reduction and report generation; information system design documentation; information system configuration settings and associated documentation; audit reduction, review, analysis, and reporting tools; audit record criteria (fields) establishing events of interest; information system audit records; other relevant documents or records].
Interview: [SELECT FROM: Organizational personnel with audit reduction and report generation responsibilities; organizational personnel with information security responsibilities; system developers].
Test: [SELECT FROM: Audit reduction and report generation capability].
Justification to Select: 
Added by Privacy (Confidentiality Impact Level: High) Overlay: To conduct efficient and effective remediation of breaches of PII, it may be necessary to tailor the organization of the audit report or to provide search functionality with audit reports that are generated. For example, if the PII breach involves only one or two users it may be most efficient to sort the audit report by user ID or to provide the ability to search on user ID within the audit report.
Regulatory Statutory Reference: 
Added by Privacy (Confidentiality Impact Level: High) Overlay: OMB M-07-16, Att. 2</t>
  </si>
  <si>
    <t>AU-7(2).1</t>
  </si>
  <si>
    <t>001884</t>
  </si>
  <si>
    <t>The organization defines the audit fields within audit records to be sorted for events of interest by the information system.</t>
  </si>
  <si>
    <t>The organization being inspected/assessed must define and document the audit fields within audit records to be sorted for events of interest by the information system.  DoD has determined that the audit fields are not appropriate to define at the Enterprise level.
Recommended Compelling Evidence:
1.) Signed and dated audit and accountability policy
2.) Example of audit log report based on events of interest</t>
  </si>
  <si>
    <t>The organization conducting the inspection/assessment obtains and examines the documented audit fields to ensure the organization being inspected/assessed defines the audit fields within audit records to be sorted for events of interest by the information system.  DoD has determined that the audit fields are not appropriate to define at the Enterprise level.</t>
  </si>
  <si>
    <t>The &lt;Information System&gt; ensures technical compliance through enforcement of the appropriate STIGs, SRGS and/or application development policies as applicable.  The organization will also document the mitigation in the AU plan.</t>
  </si>
  <si>
    <t>Per examiniation,&lt;Organization Command&gt; has configured the &lt;Information System&gt; environment to audit time stamps, source and destination addresses, user/process identifiers, event descriptions, success/fail indications, filenames involved through &lt;CSP&gt; Monitoring collects all audit records and notifies &lt;Organization Command&gt; during policy-defined events. See ccountability Audit and Risk Mangement (AR) Plan 13.3 Audit Events</t>
  </si>
  <si>
    <t>AU-7(2).2</t>
  </si>
  <si>
    <t>001885</t>
  </si>
  <si>
    <t>The organization defines the audit fields within audit records to be searched for events of interest by the information system.</t>
  </si>
  <si>
    <t>The organization being inspected/assessed must define and document the audit fields within audit records to be searched for events of interest by the information system.  DoD has determined that the audit fields are not appropriate to define at the Enterprise level.
Recommended Compelling Evidence:
1.) Signed and dated audit and accountability policy
2.) Example of audit log report based on events of interest</t>
  </si>
  <si>
    <t>The organization conducting the inspection/assessment obtains and examines the documented audit fields to ensure the organization being inspected/assessed defines the audit fields within audit records to be searched for events of interest by the information system.   DoD has determined that the audit fields are not appropriate to define at the Enterprise level.</t>
  </si>
  <si>
    <t>AU-7(2).3</t>
  </si>
  <si>
    <t>001886</t>
  </si>
  <si>
    <t>The information system provides the capability to sort audit records for events of interest based on the content of organization-defined audit fields within audit records.</t>
  </si>
  <si>
    <t>The organization being inspected/assessed must employ information systems that provide the capability to sort audit records for events of interest based on the content of audit fields within audit records as defined in AU-7 (2), CCI 1884.  For information system components that have applicable STIGs or SRGs, the organization being inspected/assessed must comply with the STIG/SRG guidance that pertains to CCI 1886.
Recommended Compelling Evidence:
1.) Signed and dated audit and accountability policy
2.) Example of audit log report based on events of interest</t>
  </si>
  <si>
    <t>The organization conducting the inspection/assessment examines the information system to ensure that the organization being inspected/assessed employs information systems that provide the capability to sort audit records for events of interest based on the content of audit fields within audit records as defined in AU-7 (2), CCI 1884.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1886.</t>
  </si>
  <si>
    <t>AU-7(2).4</t>
  </si>
  <si>
    <t>001887</t>
  </si>
  <si>
    <t>The information system provides the capability to search audit records for events of interest based on the content of organization-defined audit fields within audit records.</t>
  </si>
  <si>
    <t>The organization being inspected/assessed must employ information systems that provide the capability to search audit records for events of interest based on the content of audit fields within audit records as defined in AU-7 (2), CCI 1885.  For information system components that have applicable STIGs or SRGs, the organization being inspected/assessed must comply with the STIG/SRG guidance that pertains to CCI 1887.
Recommended Compelling Evidence:
1.) Signed and dated audit and accountability policy
2.) Example of audit log report based on events of interest</t>
  </si>
  <si>
    <t>The organization conducting the inspection/assessment examines the information system to ensure that the organization being inspected/assessed employs information systems that provide the capability to search audit records for events of interest based on the content of audit fields within audit records as defined in AU-7 (2), CCI 1885.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1887.</t>
  </si>
  <si>
    <t>AU-8</t>
  </si>
  <si>
    <t>Description:
The information system:
a. Uses internal system clocks to generate time stamps for audit records; and
b. Records time stamps for audit records that can be mapped to Coordinated Universal Time (UTC) or Greenwich Mean Time (GMT) and meets [Assignment: organization-defined granularity of time measurement].
Supplemental Guidance:
Time stamps generated by the information system include date and time. Time is commonly expressed in Coordinated Universal Time (UTC), a modern continuation of Greenwich Mean Time (GMT), or local time with an offset from UTC. Granularity of time measurements refers to the degree of synchronization between information system clocks and reference clocks, for example, clocks synchronizing within hundreds of milliseconds or within tens of milliseconds. Organizations may define different time granularities for different system components. Time service can also be critical to other security capabilities such as access control and identification and authentication, depending on the nature of the mechanisms used to support those capabilities. Related controls: AU-3, AU-12.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time stamp generation; information system design documentation; information system configuration settings and associated documentation; information system audit records; other relevant documents or records].
Interview: [SELECT FROM: Organizational personnel with information security responsibilities; system/network administrators; system developers].
Test: [SELECT FROM: Automated mechanisms implementing time stamp generation].</t>
  </si>
  <si>
    <t>AU-8.1</t>
  </si>
  <si>
    <t>000159</t>
  </si>
  <si>
    <t>The information system uses internal system clocks to generate time stamps for audit records.</t>
  </si>
  <si>
    <t>The organization being inspected/assessed configures the information system to use internal system clocks to generate time stamps for audit records.  For information system components that have applicable STIGs or SRGs, the organization being inspected/assessed must comply with the STIG/SRG guidance that pertains to CCI 159.
Recommended Compelling Evidence:
1.) Applicable STIG/SRG checks</t>
  </si>
  <si>
    <t>The organization conducting the inspection/assessment examines the information system to ensure that the organization being inspected/assessed has configured the information system to use internal system clocks to generate time stamps for audit records.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159.</t>
  </si>
  <si>
    <t>VMware will ensure the information system uses internal system clocks to generate time stamps for audit records.</t>
  </si>
  <si>
    <t>AU-8.2</t>
  </si>
  <si>
    <t>001888</t>
  </si>
  <si>
    <t>The organization defines the granularity of time measurement for time stamps generated for audit records.</t>
  </si>
  <si>
    <t>DoD has defined the granularity of time measurement as one second.
Recommended Compelling Evidence:
Automatically Compliant</t>
  </si>
  <si>
    <t>The organization being inspected/assessed is automatically compliant with this CCI because they are covered at the DoD level.  DoD has defined the granularity of time measurement as one second.</t>
  </si>
  <si>
    <t>The organization being inspected/assessed is automatically compliant with this CCI because they are covered at the DoD level. DoD has defined the granularity of time measurement as one second.</t>
  </si>
  <si>
    <t>AU-8.3</t>
  </si>
  <si>
    <t>001889</t>
  </si>
  <si>
    <t>The information system records time stamps for audit records that meets organization-defined granularity of time measurement.</t>
  </si>
  <si>
    <t>The organization being inspected/assessed configures the information system to generate time in the time stamps for audit records that meets one second granularity of time measurement.  DoD has defined the granularity of time measurement as one second.  For information system components that have applicable STIGs or SRGs, the organization being inspected/assessed must comply with the STIG/SRG guidance that pertains to CCI 1889.
Recommended Compelling Evidence:
1.) Signed and dated audit and accountability policy</t>
  </si>
  <si>
    <t>The organization conducting the inspection/assessment examines the information system to ensure that the organization being inspected/assessed has configured the information system to generate time in the time stamps for audit records that meets one second granularity of time measurement.  DoD has defined the granularity of time measurement as one second.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1889.</t>
  </si>
  <si>
    <t>VMware will ensure the information system records time stamps for audit records that meets organization-defined granularity of time measurement.</t>
  </si>
  <si>
    <t>AU-8.4</t>
  </si>
  <si>
    <t>001890</t>
  </si>
  <si>
    <t>The information system records time stamps for audit records that can be mapped to Coordinated Universal Time (UTC) or Greenwich Mean Time (GMT).</t>
  </si>
  <si>
    <t>The organization being inspected/assessed configures the information system to generate  time stamps for audit records that contain time zones or time offsets that can be mapped to Coordinated Universal Time (UTC) or Greenwich Mean Time (GMT).  For information system components that have applicable STIGs or SRGs, the organization being inspected/assessed must comply with the STIG/SRG guidance that pertains to CCI 1890.
Recommended Compelling Evidence:
1.) Signed and dated audit and accountability policy
2.) Applicable STIG/SRG checks</t>
  </si>
  <si>
    <t>The organization conducting the inspection/assessment examines the information system to ensure that the organization being inspected/assessed has configured the information system to generate  time stamps for audit records that contain time zones or time offsets that can be mapped to Coordinated Universal Time (UTC) or Greenwich Mean Time (GMT).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1890.</t>
  </si>
  <si>
    <t>AU-8(1)</t>
  </si>
  <si>
    <t>Description:
The information system:
(a) Compares the internal information system clocks [Assignment: organization-defined frequency] with [Assignment: organization-defined authoritative time source]; and
(b) Synchronizes the internal system clocks to the authoritative time source when the time difference is greater than [Assignment: organization-defined time period].
Supplemental Guidance:
This control enhancement provides uniformity of time stamps for information systems with multiple system clocks and systems connected over a network.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time stamp generation; information system design documentation; information system configuration settings and associated documentation; information system audit records; other relevant documents or records].
Interview: [SELECT FROM: Organizational personnel with information security responsibilities; system/network administrators; system developers].
Test: [SELECT FROM: Automated mechanisms implementing internal information system clock synchronization].</t>
  </si>
  <si>
    <t>AU-8(1).1</t>
  </si>
  <si>
    <t>000161</t>
  </si>
  <si>
    <t>The organization defines the frequency for the synchronization of internal information system clocks.</t>
  </si>
  <si>
    <t>DoD has defined the frequency as every 24 hours for networked systems.
Recommended Compelling Evidence:
Automatically Compliant</t>
  </si>
  <si>
    <t>The organization being inspected/assessed is automatically compliant with this CCI because they are covered at the DoD level.  DoD has defined the frequency as every 24 hours for networked systems.</t>
  </si>
  <si>
    <t>The organization being inspected/assessed is automatically compliant with this CCI because they are covered at the DoD level. DoD has defined the frequency as every 24 hours for networked systems.</t>
  </si>
  <si>
    <t>AU-8(1).2</t>
  </si>
  <si>
    <t>001492</t>
  </si>
  <si>
    <t>The organization defines an authoritative time source for the synchronization of internal information system clocks.</t>
  </si>
  <si>
    <t>DoD has defined the authoritative time source as an authoritative time server  which is synchronized with redundant United States Naval Observatory (USNO) time servers as designated for the appropriate DoD network (NIPRNet / SIPRNet) and/or the Global Positioning System (GPS).
Recommended Compelling Evidence:
Automatically Compliant</t>
  </si>
  <si>
    <t>The organization being inspected/assessed is automatically compliant with this CCI because they are covered at the DoD level.  DoD has defined the authoritative time source as an authoritative time server  which is synchronized with redundant United States Naval Observatory (USNO) time servers as designated for the appropriate DoD network (NIPRNet / SIPRNet) and/or the Global Positioning System (GPS).</t>
  </si>
  <si>
    <t>The organization being inspected/assessed is automatically compliant with this CCI because they are covered at the DoD level. DoD has defined the authoritative time source as an authoritative time server which is synchronized with redundant United States Naval Observatory (USNO) time servers as designated for the appropriate DoD network (NIPRNet / SIPRNet) and/or the Global Positioning System (GPS).</t>
  </si>
  <si>
    <t>AU-8(1).3</t>
  </si>
  <si>
    <t>001891</t>
  </si>
  <si>
    <t>The information system compares internal information system clocks on an organization-defined frequency with an organization-defined authoritative time source.</t>
  </si>
  <si>
    <t>The organization being inspected/assessed configures the information system to synchronize internal information system clocks every 24 hours for networked systems with an authoritative time server which is synchronized with redundant United States Naval Observatory (USNO) time servers as designated for the appropriate DoD network (NIPRNet / SIPRNet) and/or the Global Positioning System (GPS) when the time difference is greater than the difference defined in AU-8 (1), CCI 1892.
For information system components that have applicable STIGs or SRGs, the organization being inspected/assessed must comply with the STIG/SRG guidance that pertains to CCI 1891.
DoD has defined the frequency as every 24 hours for networked systems.
DoD has defined the authoritative time source as an authoritative time server  which is synchronized with redundant United States Naval Observatory (USNO) time servers as designated for the appropriate DoD network (NIPRNet / SIPRNet) and/or the Global Positioning System (GPS).
Recommended Compelling Evidence:
1.) Signed and dated audit and accountability policy</t>
  </si>
  <si>
    <t>The organization conducting the inspection/assessment examines the information system to ensure that the organization being inspected/assessed has configured the information system to synchronize internal information system clocks every 24 hours for networked systems with an authoritative time server which is synchronized with redundant United States Naval Observatory (USNO) time servers as designated for the appropriate DoD network (NIPRNet / SIPRNet) and/or the Global Positioning System (GPS) when the time difference is greater than the difference defined in AU-8 (1), CCI 1892.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1891.
DoD has defined the frequency as every 24 hours for networked systems.
DoD has defined the authoritative time source as an authoritative time server  which is synchronized with redundant United States Naval Observatory (USNO) time servers as designated for the appropriate DoD network (NIPRNet / SIPRNet) and/or the Global Positioning System (GPS).</t>
  </si>
  <si>
    <t>V-238356 -sudo grep maxpoll /etc/chrony/chrony.conf
server 169.254.169.123 iburst maxpoll = 17
grep -i server /etc/chrony/chrony.conf
# About using servers from the NTP Pool Project in general see (LP: #104525).
server 169.254.169.123 iburst maxpoll = 17
maxpoll is greater than 16. Customer responsiblity to configure with authoritative DoD time source.
This is a finding</t>
  </si>
  <si>
    <t xml:space="preserve">Customer responsiblity to configure with authoritative DoD time source.
</t>
  </si>
  <si>
    <t>AU-8(1).4</t>
  </si>
  <si>
    <t>001892</t>
  </si>
  <si>
    <t>The organization defines the time difference which, when exceeded, will require the information system to synchronize the internal information system clocks to the organization-defined authoritative time source.</t>
  </si>
  <si>
    <t>The organization being inspected/assessed defines and documents the time difference, which, when exceeded, will require the information system to synchronize the internal information system clocks.  
DoD has determined the time difference is not appropriate to define at the Enterprise level.
Recommended Compelling Evidence:
1.) Signed and dated audit and accountability policy</t>
  </si>
  <si>
    <t>The organization conducting the inspection/assessment obtains and examines the documented time difference to ensure the organization being inspected/assessed defines the time difference which, when exceeded, will require the information system to synchronize the internal information system clocks.
DoD has determined the time difference is not appropriate to define at the Enterprise level.</t>
  </si>
  <si>
    <t>The organization being inspected/assessed is automatically compliant with this CCI because they are covered at the DoD level. DoD has defined the time period/difference as greater than the organizationally defined granularity in AU-8 .</t>
  </si>
  <si>
    <t>AU-8(1).5</t>
  </si>
  <si>
    <t>002046</t>
  </si>
  <si>
    <t>The information system synchronizes the internal system clocks to the authoritative time source when the time difference is greater than the organization-defined time period.</t>
  </si>
  <si>
    <t>The organization being inspected/assessed configures the information system to synchronize the internal system clocks to the authoritative time source when the time difference is greater than the time period defined in AU-8 (1), CCI 1892.
For information system components that have applicable STIGs or SRGs, the organization being inspected/assessed must comply with the STIG/SRG guidance that pertains to CCI 2046.
Recommended Compelling Evidence:
1.) Signed and dated audit and accountability policy
2.) Example of how the information system synchronizes internal information system clocks at least hourly with a NIST Internet Time Service server</t>
  </si>
  <si>
    <t>The organization conducting the inspection/assessment examines the information system to ensure the system synchronizes the internal system clocks to the authoritative time source when the time difference is greater than the time period defined in AU-8 (1), CCI 1892.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2046.</t>
  </si>
  <si>
    <t>See &lt;Information System&gt; Audit and Accountability Plan section 2 "Audit Review, Analysis, and Reporting" and "Audit Reduction.  and Report Generation". Further, sections "Time Stamps" and "Protection of Audit Information".  This capability will also be developed in conjunction with the CSSP services.</t>
  </si>
  <si>
    <t>AU-9</t>
  </si>
  <si>
    <t>Description:
The information system protects audit information and audit tools from unauthorized access, modification, and deletion.
Supplemental Guidance:
Audit information includes all information (e.g., audit records, audit settings, and audit reports) needed to successfully audit information system activity. This control focuses on technical protection of audit information. Physical protection of audit information is addressed by media protection controls and physical and environmental protection controls. Related controls: AC-3, AC-6, MP-2, MP-4, PE-2, PE-3, PE-6.
Added by Privacy (Confidentiality Impact Level: High) Overlay: Related Control: AU-4(1).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access control policy and procedures; procedures addressing protection of audit information; information system design documentation; information system configuration settings and associated documentation, information system audit records; audit tools; other relevant documents or records].
Interview: [SELECT FROM: Organizational personnel with audit and accountability responsibilities; organizational personnel with information security responsibilities; system/network administrators; system developers].
Test: [SELECT FROM: Automated mechanisms implementing audit information protection].
Justification to Select: 
Added by Privacy (Confidentiality Impact Level: High) Overlay: When audit information contains PII or PHI, it must be protected commensurate with its PII confidentiality impact level. Audit information could be necessary to enforce criminal or civil penalties under the Privacy Act. Protecting audit records from compromise by applying this control enhancement helps ensure their availability when needed.
Regulatory Statutory Reference: 
Added by Privacy (Confidentiality Impact Level: High) Overlay: 5 U.S.C. Section: 552a(i); OMB M-07-16; OMB Circular A-130, 7.g. and Appendix II</t>
  </si>
  <si>
    <t>AU-9.1</t>
  </si>
  <si>
    <t>000162</t>
  </si>
  <si>
    <t>The information system protects audit information from unauthorized access.</t>
  </si>
  <si>
    <t>The organization being inspected/assessed configures the information system to disallow unauthorized access to audit information.  For information system components that have applicable STIGs or SRGs, the organization being inspected/assessed must comply with the STIG/SRG guidance that pertains to CCI 162.
Recommended Compelling Evidence:
1.) Signed and dated audit and accountability policy
2.) Applicable STIG/SRG checks</t>
  </si>
  <si>
    <t>The organization conducting the inspection/assessment examines the information system to ensure that the organization being inspected/assessed has configured the information system to disallow unauthorized access to audit information.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162.</t>
  </si>
  <si>
    <t>AU-9.2</t>
  </si>
  <si>
    <t>000163</t>
  </si>
  <si>
    <t>The information system protects audit information from unauthorized modification.</t>
  </si>
  <si>
    <t>The organization being inspected/assessed configures the information system to disallow unauthorized modification of audit information.  For information system components that have applicable STIGs or SRGs, the organization being inspected/assessed must comply with the STIG/SRG guidance that pertains to CCI 163.
Recommended Compelling Evidence:
1.) Signed and dated audit and accountability policy
2.) Applicable STIG/SRG checks</t>
  </si>
  <si>
    <t>The organization conducting the inspection/assessment examines the information system to ensure that the organization being inspected/assessed has configured the information system to disallow unauthorized modification of audit information.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163.</t>
  </si>
  <si>
    <t>AU-9.3</t>
  </si>
  <si>
    <t>000164</t>
  </si>
  <si>
    <t>The information system protects audit information from unauthorized deletion.</t>
  </si>
  <si>
    <t>The organization being inspected/assessed configures the information system to disallow unauthorized deletion of audit information.  For information system components that have applicable STIGs or SRGs, the organization being inspected/assessed must comply with the STIG/SRG guidance that pertains to CCI 164.
Recommended Compelling Evidence:
1.) Signed and dated audit and accountability policy
2.) Applicable STIG/SRG checks</t>
  </si>
  <si>
    <t>The organization conducting the inspection/assessment examines the information system to ensure that the organization being inspected/assessed has configured the information system to disallow unauthorized deletion of audit information.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164.</t>
  </si>
  <si>
    <t>AU-9.4</t>
  </si>
  <si>
    <t>001493</t>
  </si>
  <si>
    <t>The information system protects audit tools from unauthorized access.</t>
  </si>
  <si>
    <t>The organization being inspected/assessed configures the information system to disallow unauthorized access to audit tools.  For information system components that have applicable STIGs or SRGs, the organization being inspected/assessed must comply with the STIG/SRG guidance that pertains to CCI 1493.
Recommended Compelling Evidence:
1.) Signed and dated audit and accountability policy
2.) Applicable STIG/SRG checks</t>
  </si>
  <si>
    <t>The organization conducting the inspection/assessment examines the information system to ensure that the organization being inspected/assessed has configured the information system to disallow unauthorized access to audit tools.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1493.</t>
  </si>
  <si>
    <t>VMware will ensure the information system protects audit tools from unauthorized access.</t>
  </si>
  <si>
    <t>AU-9.5</t>
  </si>
  <si>
    <t>001494</t>
  </si>
  <si>
    <t>The information system protects audit tools from unauthorized modification.</t>
  </si>
  <si>
    <t>The organization being inspected/assessed configures the information system to disallow unauthorized modification of audit tools.  For information system components that have applicable STIGs or SRGs, the organization being inspected/assessed must comply with the STIG/SRG guidance that pertains to CCI 1494.
Recommended Compelling Evidence:
1.) Signed and dated audit and accountability policy
2.) Applicable STIG/SRG checks</t>
  </si>
  <si>
    <t>The organization conducting the inspection/assessment examines the information system to ensure that the organization being inspected/assessed has configured the information system to disallow unauthorized modification of audit tools.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1494.</t>
  </si>
  <si>
    <t>AU-9.6</t>
  </si>
  <si>
    <t>001495</t>
  </si>
  <si>
    <t>The information system protects audit tools from unauthorized deletion.</t>
  </si>
  <si>
    <t>The organization being inspected/assessed configures the information system to disallow unauthorized deletion of audit tools.  For information system components that have applicable STIGs or SRGs, the organization being inspected/assessed must comply with the STIG/SRG guidance that pertains to CCI 1495.
Recommended Compelling Evidence:
1.) List of privileged users who will be authorized access to the management of audit functionality</t>
  </si>
  <si>
    <t>The organization conducting the inspection/assessment examines the information system to ensure that the organization being inspected/assessed has configured the information system to disallow unauthorized deletion of audit tools.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1495.</t>
  </si>
  <si>
    <t>AU-9(3)</t>
  </si>
  <si>
    <t>Description:
The information system implements cryptographic mechanisms to protect the integrity of audit information and audit tools.
Supplemental Guidance:
Cryptographic mechanisms used for protecting the integrity of audit information include, for example, signed hash functions using asymmetric cryptography enabling distribution of the public key to verify the hash information while maintaining the confidentiality of the secret key used to generate the hash. Related controls: AU-10, SC-12, SC-13.
Added by Privacy (Confidentiality Impact Level: High) Overlay: In addition to cryptographic mechanisms to protect integrity, the confidentiality of PII may require the use of encryption.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access control policy and procedures; procedures addressing protection of audit information; information system design documentation; information system hardware settings; information system configuration settings and associated documentation, information system audit records; other relevant documents or records].
Interview: [SELECT FROM: Organizational personnel with audit and accountability responsibilities; organizational personnel with information security responsibilities; system/network administrators; system developers].
Test: [SELECT FROM: Cryptographic mechanisms protecting integrity of audit information and tools].
Justification to Select: 
Added by Privacy (Confidentiality Impact Level: High) Overlay: Using cryptographic mechanisms protects audit log integrity and the confidentiality of the information in the logs, including information related to privacy incidents and breaches. Audit information could be necessary to enforce criminal or civil penalties under the Privacy Act.
Regulatory Statutory Reference: 
Added by Privacy (Confidentiality Impact Level: High) Overlay: 5 U.S.C. Section: 552a(i); OMB Circular A-130, 7.g. and Appendix II</t>
  </si>
  <si>
    <t>AU-9(3).1</t>
  </si>
  <si>
    <t>001350</t>
  </si>
  <si>
    <t>The information system implements cryptographic mechanisms to protect the integrity of audit information.</t>
  </si>
  <si>
    <t>The organization being inspected/assessed configures the information system to implement cryptographic mechanisms to protect the integrity of audit information.  For information system components that have applicable STIGs or SRGs, the organization being inspected/assessed must comply with the STIG/SRG guidance that pertains to CCI 1350.
Recommended Compelling Evidence:
1.) Signed and dated audit and accountability policy
2.) Applicable STIG/SRG checks</t>
  </si>
  <si>
    <t>The organization conducting the inspection/assessment examines the information system to ensure that the organization being inspected/assessed has configured the information system to implement cryptographic mechanisms to protect the integrity of audit information.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1350.</t>
  </si>
  <si>
    <t>VMware will ensure the information system implements cryptographic mechanisms to protect the integrity of audit information.</t>
  </si>
  <si>
    <t>AU-9(3).2</t>
  </si>
  <si>
    <t>001496</t>
  </si>
  <si>
    <t>The information system implements cryptographic mechanisms to protect the integrity of audit tools.</t>
  </si>
  <si>
    <t>The organization being inspected/assessed configures the information system to implement cryptographic mechanisms to protect the integrity of audit tools.  For information system components that have applicable STIGs or SRGs, the organization being inspected/assessed must comply with the STIG/SRG guidance that pertains to CCI 1496.
Recommended Compelling Evidence:
1.) Signed and dated audit and accountability policy
2.) Applicable STIG/SRG checks</t>
  </si>
  <si>
    <t>The organization conducting the inspection/assessment examines the information system to ensure that the organization being inspected/assessed has configured the information system to implement cryptographic mechanisms to protect the integrity of audit tools.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1496.</t>
  </si>
  <si>
    <t>AU-9(4)</t>
  </si>
  <si>
    <t>Description:
The organization authorizes access to management of audit functionality to only [Assignment: organization-defined subset of privileged users].
Supplemental Guidance:
Individuals with privileged access to an information system and who are also the subject of an audit by that system, may affect the reliability of audit information by inhibiting audit activities or modifying audit records. This control enhancement requires that privileged access be further defined between audit-related privileges and other privileges, thus limiting the users with audit-related privileges. Related control: AC-5.
Added by Privacy (Confidentiality Impact Level: High) Overlay: When audit information contains PII, the requirement for access to that audit information is the same as for access to PII generally. As such, access to PII in audit logs requires a need-to-know and privacy training commensurate with level of responsibility and access. Privileged users must be evaluated to determine if they have such a need-to-know as part of his or her security function. Related Control: AR-5.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access control policy and procedures; procedures addressing protection of audit information; information system design documentation; information system configuration settings and associated documentation, system-generated list of privileged users with access to management of audit functionality; access authorizations; access control list; information system audit records; other relevant documents or records].
Interview: [SELECT FROM: Organizational personnel with audit and accountability responsibilities; organizational personnel with information security responsibilities; system/network administrators].
Test: [SELECT FROM: Automated mechanisms managing access to audit functionality].
Regulatory Statutory Reference: 
Added by Privacy (Confidentiality Impact Level: High) Overlay: 5 U.S.C. Section: 552a(b)(1)</t>
  </si>
  <si>
    <t>AU-9(4).1</t>
  </si>
  <si>
    <t>001894</t>
  </si>
  <si>
    <t>The organization defines the subset of privileged users who will be authorized access to the management of audit functionality.</t>
  </si>
  <si>
    <t>The organization being inspected/assessed defines and documents the subset of privileged users to be authorized access to the management of audit functionality.  DoD has determined the subset of privileged users is not appropriate to define at the Enterprise level.
Recommended Compelling Evidence:
1.) List of privileged users who will be authorized access to the management of audit functionality</t>
  </si>
  <si>
    <t>The organization conducting the inspection/assessment obtains and examines the documented subset of privileged users to be authorized access to the management of audit functionality, to ensure the organization being inspected/assessed defines and documents the subset of privileged users to be authorized access to the management of audit functionality.  DoD has determined the subset of privileged users is not appropriate to define at the Enterprise level.</t>
  </si>
  <si>
    <t>AU-9(4).2</t>
  </si>
  <si>
    <t>001351</t>
  </si>
  <si>
    <t>The organization authorizes access to management of audit functionality to only organization-defined subset of privileged users.</t>
  </si>
  <si>
    <t>The organization being inspected/assessed authorizes access to the management of audit functionality to only  the subset of privileged users defined in AU-9 (4), CCI 1894.
Recommended Compelling Evidence:
1.) List of privileged users who will be authorized access to the management of audit functionality</t>
  </si>
  <si>
    <t>The organization conducting the inspection/assessment obtains and examines the documentation of access authorizations for the management of audit functionality to ensure only the subset of privileged users defined in AU-9 (4), CCI 1894 have been granted access authorization.</t>
  </si>
  <si>
    <t>AU-10</t>
  </si>
  <si>
    <t>Description:
The information system protects against an individual (or process acting on behalf of an individual) falsely denying having performed [Assignment: organization-defined actions to be covered by non-repudiation].
Supplemental Guidance:
Types of individual actions covered by non-repudiation include, for example, creating information, sending and receiving messages, approving information (e.g., indicating concurrence or signing a contract). Non-repudiation protects individuals against later claims by: (i) authors of not having authored particular documents; (ii) senders of not having transmitted messages; (iii) receivers of not having received messages; or (iv) signatories of not having signed documents. Non-repudiation services can be used to determine if information originated from a particular individual, or if an individual took specific actions (e.g., sending an email, signing a contract, approving a procurement request) or received specific information. Organizations obtain non-repudiation services by employing various techniques or mechanisms (e.g., digital signatures, digital message receipts). Related controls: SC-12, SC-8, SC-13, SC-16, SC-17, SC-23.
Added by Privacy (Confidentiality Impact Level: High) Overlay: Related Controls: AR-4, AR-8.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non-repudiation; information system design documentation; information system configuration settings and associated documentation; information system audit records; other relevant documents or records].
Interview: [SELECT FROM: Organizational personnel with information security responsibilities; system/network administrators; system developers].
Test: [SELECT FROM: Automated mechanisms implementing non-repudiation capability].
Justification to Select: 
Added by Privacy (Confidentiality Impact Level: High) Overlay: Non-repudiation is a critical element of accountability and accuracy of information in system history and logs, and it is important for investigating PII incidents and breaches.
Regulatory Statutory Reference: 
Added by Privacy (Confidentiality Impact Level: High) Overlay: 5 U.S.C. Section: 552a(e)(5) and (g)(1)(C); OMB Circular A-130, 7.g. and 8.b(2)(c)(iii)</t>
  </si>
  <si>
    <t>AU-10.1</t>
  </si>
  <si>
    <t>000166</t>
  </si>
  <si>
    <t>The information system protects against an individual (or process acting on behalf of an individual) falsely denying having performed organization-defined actions to be covered by non-repudiation.</t>
  </si>
  <si>
    <t>The organization being inspected/assessed configures the information system to protect against an individual falsely denying having performed actions to be covered by non-repudiation defined in DoDI 8520.02 and DoDI 8520.03.  DoDI 8520.02 and DoDI 8520.03 meet the DoD requirement to define the actions to be covered by non-repudiation.   For information system components that have applicable STIGs or SRGs, the organization being inspected/assessed must comply with the STIG/SRG guidance that pertains to CCI 166.
Recommended Compelling Evidence:
1.) Signed and dated audit and accountability policy</t>
  </si>
  <si>
    <t>The organization conducting the inspection/assessment examines the information system to ensure the organization being inspected/assessed  protects against an individual falsely denying having performed actions to be covered by non-repudiation defined in DoDI 8520.02 and DoDI 8520.03.  DoDI 8520.02 and DoDI 8520.03 meet the DoD requirement to define the actions to be covered by non-repudiation.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166.</t>
  </si>
  <si>
    <t>VMware will ensure the information system protects against an individual (or process acting on behalf of an individual) falsely denying having performed organization-defined actions to be covered by non-repudiation.</t>
  </si>
  <si>
    <t>AU-10.2</t>
  </si>
  <si>
    <t>001899</t>
  </si>
  <si>
    <t>The organization defines the action to be covered by non-repudiation.</t>
  </si>
  <si>
    <t>DoD has defined the actions to be covered by non-repudiation as actions defined by DoDI 8520.02 and DoDI 8520.03. 
Recommended Compelling Evidence:
Automatically Compliant</t>
  </si>
  <si>
    <t xml:space="preserve">The organization being inspected/assessed is automatically compliant with this CCI because they are covered at the DoD level.  DoD has defined the actions to be covered by non-repudiation as actions defined by DoDI 8520.02 and DoDI 8520.03.   </t>
  </si>
  <si>
    <t>The organization being inspected/assessed is automatically compliant with this CCI because they are covered at the DoD level. DoD has defined the actions to be covered by non-repudiation as actions defined by DoDI 8520.02 and DoDI 8520.03.</t>
  </si>
  <si>
    <t>AU-10(1)</t>
  </si>
  <si>
    <t>Description:
The information system:
(a) Binds the identity of the information producer with the information to [Assignment: organization-defined strength of binding]; and
(b) Provides the means for authorized individuals to determine the identity of the producer of the information.
Supplemental Guidance:
This control enhancement supports audit requirements that provide organizational personnel with the means to identify who produced specific information in the event of an information transfer. Organizations determine and approve the strength of the binding between the information producer and the information based on the security category of the information and relevant risk factors. Related controls: AC-4, AC-16.
Added by Privacy (Confidentiality Impact Level: High) Overlay: Digital signatures bind the signer to the information the user signs. Digital signatures support accountability and non-repudiation by assuring data object originator authenticity (provides a reasonable level of certainty regarding who did what), data integrity (data has been manipulated by a verifiable person), and time stamping for prevention of replay (time-stamping may also useful for gauging timeliness and relevance of PII).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non-repudiation; information system design documentation; information system configuration settings and associated documentation; information system audit records; other relevant documents or records].
Interview: [SELECT FROM: Organizational personnel with information security responsibilities; system/network administrators; system developers].
Test: [SELECT FROM: Automated mechanisms implementing non-repudiation capability].
Justification to Select: 
Added by Privacy (Confidentiality Impact Level: High) Overlay: Digital signatures support accountability and non-repudiation by assuring data object originator authenticity (provides a reasonable level of certainty regarding who did what), data integrity (data has been manipulated by a verifiable person), and time-stamping for prevention of replay (time-stamping may also useful for gauging timeliness and relevance of PII).
Regulatory Statutory Reference: 
Added by Privacy (Confidentiality Impact Level: High) Overlay: 5 U.S.C. Section: 552a(e)(5) and (i)(3); OMB M-04-04; OMB Circular A-130, 7.g. and Appendix II</t>
  </si>
  <si>
    <t>AU-10(1).1</t>
  </si>
  <si>
    <t>001900</t>
  </si>
  <si>
    <t>The organization defines the strength of binding to be applied to the binding of the identity of the information producer with the information.</t>
  </si>
  <si>
    <t>The organization being inspected/assessed  defines and documents the strength of binding and where within the information system it has been implemented, to be applied to the binding of the identity of the information producer with the information.  DoD has determined that the strength of binding is not appropriate to define at the Enterprise level.
Recommended Compelling Evidence:
1.) Signed and dated audit and accountability policy</t>
  </si>
  <si>
    <t>The organization conducting the inspection/assessment obtains and examines the documented strength of binding to ensure the organization being inspected/assessed defines the strength of binding and where within the information system it has been implemented, to be applied to the binding of the identity of the information producer with the information.  DoD has determined that the strength of binding is not appropriate to define at the Enterprise level.</t>
  </si>
  <si>
    <t xml:space="preserve">The &lt;Information System&gt; ensures technical compliance through enforcement of the appropriate STIGs, SRGS and/or application development policies as applicable.  </t>
  </si>
  <si>
    <t>AU-10(1).2</t>
  </si>
  <si>
    <t>001901</t>
  </si>
  <si>
    <t>The information system binds the identity of the information producer with the information to organization-defined strength of binding.</t>
  </si>
  <si>
    <t>The organization being inspected/assessed configures the information system to bind the identify  of the information producer with the information with the strength of binding defined in AU-10 (1) CCI 1900.  For information system components that have applicable STIGs or SRGs, the organization being inspected/assessed must comply with the STIG/SRG guidance that pertains to CCI 1901.
Recommended Compelling Evidence:
1.) Signed and dated audit and accountability policy
2.) Applicable STIG/SRG checks</t>
  </si>
  <si>
    <t>The organization conducting the inspection/assessment examines the information system to ensure the producer identity is bound to the information with the strength of binding defined in AU-10 (1) CCI 1900.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1901.</t>
  </si>
  <si>
    <t>AU-10(1).3</t>
  </si>
  <si>
    <t>001902</t>
  </si>
  <si>
    <t>The information system provides the means for authorized individuals to determine the identity of the producer of the information.</t>
  </si>
  <si>
    <t>The organization being inspected/assessed configures the information system to provide a means for authorized individuals to determine the identity of the producer of the information.  For information system components that have applicable STIGs or SRGs, the organization being inspected/assessed must comply with the STIG/SRG guidance that pertains to CCI 1902.
Recommended Compelling Evidence:
1.) Signed and dated audit and accountability policy
2.) Applicable STIG/SRG checks</t>
  </si>
  <si>
    <t>The organization conducting the inspection/assessment examines the information system to ensure authorized individuals are able to determine the identity of the producer of the information.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1902.</t>
  </si>
  <si>
    <t>AU-11</t>
  </si>
  <si>
    <t>Description:
The organization retains audit records for [Assignment: organization-defined time period consistent with records retention policy] to provide support for after-the-fact investigations of security incidents and to meet regulatory and organizational information retention requirements.
Supplemental Guidance:
Organizations retain audit records until it is determined that they are no longer needed for administrative, legal, audit, or other operational purposes. This includes, for example, retention and availability of audit records relative to Freedom of Information Act (FOIA) requests, subpoenas, and law enforcement actions. Organizations develop standard categories of audit records relative to such types of actions and standard response processes for each type of action. The National Archives and Records Administration (NARA) General Records Schedules provide federal policy on record retention. Related controls: AU-4, AU-5, AU-9, MP-6.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audit record retention policy and procedures; security plan; organization-defined retention period for audit records; audit record archives; audit logs; audit records; other relevant documents or records].
Interview: [SELECT FROM: Organizational personnel with audit record retention responsibilities; organizational personnel with information security responsibilities; system/network administrators].</t>
  </si>
  <si>
    <t>AU-11.1</t>
  </si>
  <si>
    <t>000167</t>
  </si>
  <si>
    <t>The organization retains audit records for an organization defined time period to provide support for after-the-fact investigations of security incidents and to meet regulatory and organizational information retention requirements.</t>
  </si>
  <si>
    <t>The organization being inspected/assessed will take action to ensure it retains audit records for 5 years for SAMI; otherwise for at least 1 year to provide support for after-the-fact investigations of security incidents and to meet regulatory and organizational information retention requirements.  DoD has defined the time period as 5 years for SAMI; otherwise for at least 1 year.
Recommended Compelling Evidence:
1.) Signed and dated audit and accountability policy
2.) After action reports which include audit logs</t>
  </si>
  <si>
    <t>The organization conducting the inspection/assessment reviews the information system audit records and any other relevant documents or records to ensure the organization being inspected/assessed retains its audit records for 5 years for SAMI; otherwise for at least 1 year.  DoD has defined the time period as 5 years for SAMI; otherwise for at least 1 year.</t>
  </si>
  <si>
    <t>VMware will ensure the organization retains audit records for an organization defined time period to provide support for after-the-fact investigations of security incidents and to meet regulatory and organizational information retention requirements.</t>
  </si>
  <si>
    <t>AU-11.2</t>
  </si>
  <si>
    <t>000168</t>
  </si>
  <si>
    <t>The organization defines the time period for retention of audit records which is consistent with its records retention policy, to provide support for after-the-fact investigations of security incidents, and meet regulatory and organizational information retention requirements.</t>
  </si>
  <si>
    <t>DoD has defined the time period as 5 years for SAMI; otherwise for at least 1 year.
Recommended Compelling Evidence:
Automatically Compliant</t>
  </si>
  <si>
    <t>The organization being inspected/assessed is automatically compliant with this CCI because they are covered at the DoD level.  DoD has defined the time period as 5 years for SAMI; otherwise for at least 1 year.</t>
  </si>
  <si>
    <t>The organization being inspected/assessed is automatically compliant with this CCI because they are covered at the DoD level. DoD has defined the time period as 5 years for SAMI; otherwise for at least 1 year.</t>
  </si>
  <si>
    <t>AU-11(1)</t>
  </si>
  <si>
    <t>Description:
The organization employs [Assignment: organization-defined measures] to ensure that long-term audit records generated by the information system can be retrieved.
Supplemental Guidance:
Measures employed by organizations to help facilitate the retrieval of audit records include, for example, converting records to newer formats, retaining equipment capable of reading the records, and retaining necessary documentation to help organizational personnel understand how to interpret the records.
Added by Privacy (Confidentiality Impact Level: High) Overlay: When audit information contains PII, ensure long-term retrieval systems adequately address necessary safeguards to protect that PII.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audit record retention policy and procedures; information system design documentation; information system configuration settings and associated documentation; audit record archives; audit logs; audit records; other relevant documents or records].
Interview: [SELECT FROM: Organizational personnel with audit record retention responsibilities; organizational personnel with information security responsibilities; system/network administrators].
Test: [SELECT FROM: Automated mechanisms implementing audit record retention capability].
Regulatory Statutory Reference: 
Added by Privacy (Confidentiality Impact Level: High) Overlay: 5 U.S.C. Section: 552a(e)(10)</t>
  </si>
  <si>
    <t>AU-11(1).1</t>
  </si>
  <si>
    <t>002044</t>
  </si>
  <si>
    <t>The organization defines measures to be employed to ensure that long-term audit records generated by the information system can be retrieved.</t>
  </si>
  <si>
    <t>The organization being inspected/assessed defines and documents measures to be employed to ensure that long-term audit records generated by the information system can be retrieved.  DoD has determined that the measures are not appropriate to define at the Enterprise level.
Recommended Compelling Evidence:
1.) Signed and dated audit and accountability policy
2.) Sample of multiple long term (older that 1 year) backup records</t>
  </si>
  <si>
    <t>The organization conducting the inspection/assessment obtains and examines the documented measures to ensure the organization being inspected/assessed defines measures to be employed to ensure that long-term audit records generated by the information system can be retrieved.  DoD has determined that the measures are not appropriate to define at the Enterprise level.</t>
  </si>
  <si>
    <t>AU-11(1).2</t>
  </si>
  <si>
    <t>002045</t>
  </si>
  <si>
    <t>The organization employs organization-defined measures to ensure that long-term audit records generated by the information system can be retrieved.</t>
  </si>
  <si>
    <t>The organization being inspected/assessed employs the measures defined in AU-11 (1), CCI 2044 to ensure that long-term audit records generated by the information system can be retrieved.
Recommended Compelling Evidence:
1.) Signed and dated audit and accountability policy
2.) Sample of multiple long term (older that 1 year) backup records</t>
  </si>
  <si>
    <t>The organization conducting the inspection/assessment obtains and examines the documented measures to ensure the organization being inspected/assessed employs the measures defined in AU-11 (1), CCI 2044 to ensure that long-term audit records generated by the information system can be retrieved.</t>
  </si>
  <si>
    <t>AU-12</t>
  </si>
  <si>
    <t>Description:
The information system:
a. Provides audit record generation capability for the auditable events defined in AU-2 a. at [Assignment: organization-defined information system components];
b. Allows [Assignment: organization-defined personnel or roles] to select which auditable events are to be audited by specific components of the information system; and
c. Generates audit records for the events defined in AU-2
d. with the content defined in AU-3.
Supplemental Guidance:
Audit records can be generated from many different information system components. The list of audited events is the set of events for which audits are to be generated. These events are typically a subset of all events for which the information system is capable of generating audit records. Related controls: AC-3, AU-2, AU-3, AU-6, AU-7.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audit record generation; security plan; information system design documentation; information system configuration settings and associated documentation; list of auditable events; information system audit records; other relevant documents or records].
Interview: [SELECT FROM: Organizational personnel with audit record generation responsibilities; organizational personnel with information security responsibilities; system/network administrators; system developers].
Test: [SELECT FROM: Automated mechanisms implementing audit record generation capability].
Justification to Select: 
Added by Privacy (Confidentiality Impact Level: High) Overlay: This control defines the technical aspects of how the privacy auditing requirements identified in controls AU-2 and AU-3 will be selected, generated and reviewed for compliance.
Regulatory Statutory Reference: 
Added by Privacy (Confidentiality Impact Level: High) Overlay: OMB Circular A-130, 7.g. and 8.b(2)(c)(iii)</t>
  </si>
  <si>
    <t>AU-12.1</t>
  </si>
  <si>
    <t>000169</t>
  </si>
  <si>
    <t>The information system provides audit record generation capability for the auditable events defined in AU-2 a at organization defined information system components.</t>
  </si>
  <si>
    <t>The organization being inspected/assessed acquires or designs all information system and network components that provide audit record generation capability for the auditable events defined in AU-2 a.   DoD has defined the information system components as all information system and network components.
Recommended Compelling Evidence:
1.) Signed and dated audit and accountability policy</t>
  </si>
  <si>
    <t>The organization conducting the inspection/assessment examines the information system to ensure that all information system and network components provide audit record generation capability for the auditable events defined in AU-2 a.  DoD has defined the information system components as all information system and network components.</t>
  </si>
  <si>
    <t>VMware will ensure the information system provides audit record generation capability for the auditable events defined in AU-2 a at organization defined information system components.</t>
  </si>
  <si>
    <t>AU-12.2</t>
  </si>
  <si>
    <t>001459</t>
  </si>
  <si>
    <t>The organization defines information system components that provide audit record generation capability.</t>
  </si>
  <si>
    <t>DoD has defined the information system components as all information system and network components.
Recommended Compelling Evidence:
1.) Signed and dated audit and accountability policy
2.) List of information system components that provide audit record generation capability</t>
  </si>
  <si>
    <t>DoD has defined the information system components as all information system and network components.</t>
  </si>
  <si>
    <t>AU-12.3</t>
  </si>
  <si>
    <t>000171</t>
  </si>
  <si>
    <t>The information system allows organization-defined personnel or roles to select which auditable events are to be audited by specific components of the  information system.</t>
  </si>
  <si>
    <t>The organization being inspected/assessed configures the information system to ensure that only the ISSM or individuals appointed by the ISSM select which auditable events are to be audited by specific components of the  information system.  DoD has defined the personnel or roles as the ISSM or individuals appointed by the ISSM.
Recommended Compelling Evidence:
Automatically Compliant</t>
  </si>
  <si>
    <t>The organization conducting the inspection/assessment examines a sampling of information system components and confirms that the individuals capable of selecting auditable events are the ISSM or individuals appointed by the ISSM.  DoD has defined the personnel or roles as the ISSM or individuals appointed by the ISSM.</t>
  </si>
  <si>
    <t>AU-12.4</t>
  </si>
  <si>
    <t>001910</t>
  </si>
  <si>
    <t>The organization defines the personnel or roles allowed to select which auditable events are to be audited by specific components of the information system.</t>
  </si>
  <si>
    <t>DoD has defined the personnel or roles as the ISSM or individuals appointed by the ISSM.
Recommended Compelling Evidence:
Automatically Compliant</t>
  </si>
  <si>
    <t>The organization being inspected/assessed is automatically compliant with this CCI because they are covered at the DoD level.  DoD has defined the personnel or roles as the ISSM or individuals appointed by the ISSM.</t>
  </si>
  <si>
    <t>The organization being inspected/assessed is automatically compliant with this CCI because they are covered at the DoD level. DoD has defined the personnel or roles as the ISSM or individuals appointed by the ISSM.</t>
  </si>
  <si>
    <t>AU-12.5</t>
  </si>
  <si>
    <t>000172</t>
  </si>
  <si>
    <t>The information system generates audit records for the events defined in AU-2 d with the content defined in AU-3.</t>
  </si>
  <si>
    <t>The organization being inspected/assessed configures the information system to  generate audit records for the events defined in AU-2 d with the content defined in AU-3.  For information system components that have applicable STIGs or SRGs, the organization being inspected/assessed must comply with the STIG/SRG guidance that pertains to CCI 172.
Recommended Compelling Evidence:
1.) Signed and dated audit and accountability policy
2.) List of information system components that provide audit record generation capability</t>
  </si>
  <si>
    <t>The organization conducting the inspection/assessment examines the information system to ensure that the system generates audit records for the events defined in AU-2 d with the content defined in AU-3.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172.</t>
  </si>
  <si>
    <t>V-238310 - sudo auditctl -l | grep 'unlink\|rename\|rmdir' 
-a always,exit -F arch=b32 -S rename -F auid&gt;=1000 -F auid!=-1 -F key=delete
-a always,exit -F arch=b32 -S renameat -F auid&gt;=1000 -F auid!=-1 -F key=delete
-a always,exit -F arch=b32 -S unlink -F auid&gt;=1000 -F auid!=-1 -F key=delete
-a always,exit -F arch=b32 -S unlinkat -F auid&gt;=1000 -F auid!=-1 -F key=delete
-a always,exit -F arch=b64 -S rename -F auid&gt;=1000 -F auid!=-1 -F key=delete
-a always,exit -F arch=b64 -S renameat -F auid&gt;=1000 -F auid!=-1 -F key=delete
-a always,exit -F arch=b64 -S unlink -F auid&gt;=1000 -F auid!=-1 -F key=delete
-a always,exit -F arch=b64 -S unlinkat -F auid&gt;=1000 -F auid!=-1 -F key=delete
V-238320 - rmdir is not configured. This is a finding
sudo auditctl -l | grep fdisk 
-w /sbin/fdisk -p x -k fdisk
-w /usr/sbin/fdisk -p x -k fdisk is not configured
This is a finding.</t>
  </si>
  <si>
    <t>AU-12(1)</t>
  </si>
  <si>
    <t>Description:
The information system compiles audit records from [Assignment: organization-defined information system components] into a system-wide (logical or physical) audit trail that is time-correlated to within [Assignment: organization-defined level of tolerance for relationship between time stamps of individual records in the audit trail].
Supplemental Guidance:
Audit trails are time-correlated if the time stamps in the individual audit records can be reliably related to the time stamps in other audit records to achieve a time ordering of the records within organizational tolerances. Related controls: AU-8, AU-12.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audit record generation; information system design documentation; information system configuration settings and associated documentation; system-wide audit trail (logical or physical); information system audit records; other relevant documents or records].
Interview: [SELECT FROM: Organizational personnel with audit record generation responsibilities; organizational personnel with information security responsibilities; system/network administrators; system developers].
Test: [SELECT FROM: Automated mechanisms implementing audit record generation capability].</t>
  </si>
  <si>
    <t>AU-12(1).1</t>
  </si>
  <si>
    <t>000173</t>
  </si>
  <si>
    <t>The organization defines the level of tolerance for relationship between time stamps of individual records in the audit trail that will be used for correlation.</t>
  </si>
  <si>
    <t>The organization being inspected/assessed will define and document their level of tolerance for variation in the time stamps applied to the audit data generated by the organization's information systems.
DoD has determined that the level of tolerance is not appropriate to define at the Enterprise level.
Recommended Compelling Evidence:
1.) Signed and dated audit and accountability policy
2.) Applicable STIG/SRG checks</t>
  </si>
  <si>
    <t>The organization conducting the inspection/assessment reviews the organization's audit and accountability policy and procedures addressing audit record generation and retention; information system audit configuration settings and associated documentation; information system audit records; and any other relevant documents or records.  The objective is to validate the organization has defined and documented its level of tolerance for variation in the time stamps applied to the audit data generated by the organization's information systems.
DoD has determined that the level of tolerance is not appropriate to define at the Enterprise level.</t>
  </si>
  <si>
    <t>The organization being inspected/assessed is automatically compliant with this CCI because they are covered at the DoD level. DoD has defined the level of tolerance as the time tracking tolerance defined in AU-8.</t>
  </si>
  <si>
    <t>AU-12(1).2</t>
  </si>
  <si>
    <t>000174</t>
  </si>
  <si>
    <t>The information system compiles audit records from organization-defined information system components into a system-wide (logical or physical) audit trail that is time-correlated to within organization defined level of tolerance for relationship between time stamps of individual records in the audit trail.</t>
  </si>
  <si>
    <t>The organization being inspected/assessed configures the information system to compile audit records from information system components defined in AU-12 (1), CCI 1577 into a system-wide (logical or physical) audit trail that is time-correlated to within the level of tolerance defined in AU-12 (1), CCI-000173 for relationship between time stamps of individual records in the audit trail.
For information system components that have applicable STIGs or SRGs, the organization being inspected/assessed must comply with the STIG/SRG guidance that pertains to CCI 174.
Recommended Compelling Evidence:
1.) Signed and dated audit and accountability policy
2.) Applicable STIG/SRG checks</t>
  </si>
  <si>
    <t>The organization conducting the inspection/assessment examines the information system to ensure the information system is configured to compile audit records from information system components defined in AU-12 (1), CCI 1577 into a system-wide (logical or physical) audit trail that is time-correlated to within the level of tolerance  defined in AU-12 (1), CCI-000173 for relationship between time stamps of individual records in the audit trail.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174.</t>
  </si>
  <si>
    <t>VMware will ensure the information system compiles audit records from organization-defined information system components into a system-wide (logical or physical) audit trail that is time-correlated to within organization defined level of tolerance for relationship between time stamps of individual records in the audit trail.</t>
  </si>
  <si>
    <t>AU-12(1).3</t>
  </si>
  <si>
    <t>001577</t>
  </si>
  <si>
    <t>The organization defines the information system components from which audit records are to be compiled into the system-wide audit trail.</t>
  </si>
  <si>
    <t>The organization being inspected/assessed will define and document the information system components from which audit records are to be compiled into the system-wide audit trail.  The organization will periodically update this list to ensure it is current.  DoD has determined the information system components are not appropriate to define at the Enterprise level.
Recommended Compelling Evidence:
1.) Signed and dated audit and accountability policy
2.) Applicable STIG/SRG checks</t>
  </si>
  <si>
    <t>The organization conducting the inspection/assessment obtains and examines the system-wide audit trail documentation to ensure the organization being inspected/assessed maintains a current list of information system components.  DoD has determined the information system components are not appropriate to define at the Enterprise level.</t>
  </si>
  <si>
    <t>AU-12(3)</t>
  </si>
  <si>
    <t>Description:
The information system provides the capability for [Assignment: organization-defined individuals or roles] to change the auditing to be performed on [Assignment: organization-defined information system components] based on [Assignment: organization-defined selectable event criteria] within [Assignment: organization-defined time thresholds].
Supplemental Guidance:
This control enhancement enables organizations to extend or limit auditing as necessary to meet organizational requirements. Auditing that is limited to conserve information system resources may be extended to address certain threat situations. In addition, auditing may be limited to a specific set of events to facilitate audit reduction, analysis, and reporting. Organizations can establish time thresholds in which audit actions are changed, for example, near real-time, within minutes, or within hours. Related control: AU-7.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audit record generation; information system design documentation; information system configuration settings and associated documentation; system-generated list of individuals or roles authorized to change auditing to be performed; information system audit records; other relevant documents or records].
Interview: [SELECT FROM: Organizational personnel with audit record generation responsibilities; organizational personnel with information security responsibilities; system/network administrators; system developers].
Test: [SELECT FROM: Automated mechanisms implementing audit record generation capability].
Justification to Select: 
Added by Privacy (Confidentiality Impact Level: High) Overlay: Changes to the audit of information systems containing PII must be limited to a subset of authorized system administrators to ensure integrity of audit logs. This control requires organization to define the individuals or roles that would be able to make changes to audit generation requirements.
Regulatory Statutory Reference: 
Added by Privacy (Confidentiality Impact Level: High) Overlay: OMB Circular A-130, 7.g. and 8.b(2)(c)(iii)</t>
  </si>
  <si>
    <t>AU-12(3).1</t>
  </si>
  <si>
    <t>001911</t>
  </si>
  <si>
    <t>The organization defines the selectable event criteria to be used as the basis for changes to the auditing to be performed on organization-defined information system components, by organization-defined individuals or roles, within organization-defined time thresholds.</t>
  </si>
  <si>
    <t>The organization being inspected/assessed defines and documents the selectable event criteria for which changed auditing is to be performed.  DoD has determined the selectable event criteria is not appropriate to define at the Enterprise level.
Recommended Compelling Evidence:
1.) Signed and dated audit and accountability policy, referencing section pertaining to selectable event criteria to be used as the basis for changes to the auditing
2.) Applicable STIG/SRG checks</t>
  </si>
  <si>
    <t>The organization conducting the inspection/assessment obtains and examines the documented selectable event criteria to ensure the organization being inspected/assessed defines the selectable event criteria for which changed auditing is to be performed.  DoD has determined the selectable event criteria is not appropriate to define at the Enterprise level.</t>
  </si>
  <si>
    <t>&lt;Organization Command&gt; is compliant with this CCI IAW with &lt;Organization&gt; Audit and Accountability Plan, Section 13.2, Auditing Change.</t>
  </si>
  <si>
    <t>AU-12(3).2</t>
  </si>
  <si>
    <t>001912</t>
  </si>
  <si>
    <t>The organization defines the time thresholds for organizational-defined individuals or roles to change the auditing to be performed based on organization-defined selectable event criteria.</t>
  </si>
  <si>
    <t>The organization being inspected/assessed defines and documents the time thresholds for individuals or roles to change the auditing to be performed on information system components based on selectable event criteria defined in AU-12 (3), CCI 1911 occurs.  DoD has determined the time thresholds are not appropriate to define at the Enterprise level.
Recommended Compelling Evidence:
1.) Signed and dated audit and accountability policy, referencing section defining the time threshold for organizational-defined individuals or roles to change the auditing
2.) Applicable STIG/SRG checks</t>
  </si>
  <si>
    <t>The organization conducting the inspection/assessment obtains and examines the documented time thresholds to ensure the organization being inspected/assessed defines  the time thresholds for individuals or roles to change the auditing to be performed on information system components based on selectable event criteria defined in AU-12 (3), CCI 1911 occurs.  DoD has determined the time thresholds are not appropriate to define at the Enterprise level.</t>
  </si>
  <si>
    <t>AU-12(3).3</t>
  </si>
  <si>
    <t>001913</t>
  </si>
  <si>
    <t>The organization defines the individuals or roles that are to be provided the capability to change the auditing to be performed based on organization-defined selectable event criteria, within organization-defined time thresholds.</t>
  </si>
  <si>
    <t>The organization being inspected/assessed defines and documents the individuals or roles that are to be provided the capability to change the auditing to be performed based on the selectable event criteria defined in AU-12 (3), CCI 1911, within the time thresholds defined in AU-12 (3), CCI 1912.  DoD has determined that the individuals or roles are not appropriate to define at the Enterprise level.
Recommended Compelling Evidence:
1.) Signed and dated audit and accountability policy, referencing section which defines the individuals or roles that are to be provided the capability to change the auditing.
2.) Applicable STIG/SRG checks</t>
  </si>
  <si>
    <t>The organization conducting the inspection/assessment obtains and examines the documented individuals or roles to ensure the organization being inspected/assessed defines the individuals or roles that are to be provided the capability to change the auditing to be performed  based on the selectable event criteria defined in AU-12 (3), CCI 1911, within the time thresholds defined in AU-12 (3), CCI 1912.  DoD has determined that the individuals or roles are not appropriate to define at the Enterprise level.</t>
  </si>
  <si>
    <t>AU-12(3).4</t>
  </si>
  <si>
    <t>001914</t>
  </si>
  <si>
    <t>The information system provides the capability for organization-defined individuals or roles to change the auditing to be performed on organization-defined information system components based on organization-defined selectable event criteria within organization-defined time thresholds.</t>
  </si>
  <si>
    <t>The organization being inspected/assessed configures the information system to provide the capability for  individuals or roles defined in AU-12 (3), CCI 1913 to change the auditing to be performed on information system components defined in AU-12 (3), CCI 2047 based on selectable event criteria defined in AU-12 (3), CCI 1911 within time thresholds defined in AU-12 (3), CCI 1912.  For information system components that have applicable STIGs or SRGs, the organization being inspected/assessed must comply with the STIG/SRG guidance that pertains to CCI 1914.
Recommended Compelling Evidence:
1.) Signed and dated audit and accountability policy, referencing section which defines the individuals or roles that are to be provided the capability to change the auditing.
2.) Applicable STIG/SRG checks</t>
  </si>
  <si>
    <t>The organization conducting the inspection/assessment examines the information system to ensure the organization being inspected/assessed configures the information system to provide the capability for  individuals or roles defined in AU-12 (3), CCI 1913 to change the auditing to be performed on information system components defined in AU-12 (3), CCI 2047 based on selectable event criteria defined in AU-12 (3), CCI 1911 within time thresholds defined in AU-12 (3), CCI 1912.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1914.</t>
  </si>
  <si>
    <t>AU-12(3).5</t>
  </si>
  <si>
    <t>002047</t>
  </si>
  <si>
    <t>The organization defines the information system components on which the auditing that is to be performed can be changed by organization-defined individuals or roles.</t>
  </si>
  <si>
    <t>The organization being inspected/assessed defines and documents the information system components on which the auditing that is to be performed can be changed by individuals or roles defined in AU-12 (3), CCI 1913.  DoD has determined the information system components are not appropriate to define at the Enterprise level.
Recommended Compelling Evidence:
1.) Signed and dated audit and accountability policy, referencing section which defines the information system components on which the auditing that is to be performed can be changed
2.) Applicable STIG/SRG checks</t>
  </si>
  <si>
    <t>The organization conducting the inspection/assessment obtains and examines the documented information system components to ensure the organization being inspected/assessed has defined the information system components on which the auditing that is to be performed can be changed by the individuals or roles defined in AU-12 (3), CCI 1913.  DoD has determined the information system components are not appropriate to define at the Enterprise level.</t>
  </si>
  <si>
    <t>AU-14</t>
  </si>
  <si>
    <t>Description:
The information system provides the capability for authorized users to select a user session to capture/record or view/hear.
Supplemental Guidance:
Session audits include, for example, monitoring keystrokes, tracking websites visited, and recording information and/or file transfers. Session auditing activities are developed, integrated, and used in consultation with legal counsel in accordance with applicable federal laws, Executive Orders, directives, policies, regulations, or standards. Related controls: AC-3, AU-4, AU-5, AU-9, AU-11.
Added by Privacy (Confidentiality Impact Level: High) Overlay: The capture or recording of user sessions may involve the collection of the user's own PII, e.g., bank account information or e-mail to clergy or psychiatrist. Some session audit collections may be exempt from the specific notice requirements of the Privacy Act. However, in such cases where the compilation is exempt, consider alternative methods to provide a general notice, e.g., system usage notification. Consult with your counsel to determine adequacy of notice. Related Controls: AP-1, AP-2, TR-1,TR-2.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user session auditing; information system design documentation; information system configuration settings and associated documentation; information system audit records; other relevant documents or records].
Interview: [SELECT FROM: Organizational personnel with information security responsibilities; system/network administrators; system developers].
Test: [SELECT FROM: Automated mechanisms implementing user session auditing capability].
Regulatory Statutory Reference: 
Added by Privacy (Confidentiality Impact Level: High) Overlay: 5 U.S.C. Section: 552a(e)(7) and (i)(3)</t>
  </si>
  <si>
    <t>AU-14.1</t>
  </si>
  <si>
    <t>001919</t>
  </si>
  <si>
    <t>The information system provides the capability for authorized users to select a user session to capture/record or view/hear.</t>
  </si>
  <si>
    <t>The organization being inspected/assessed configures the information system to provide the capability for authorized users to select a user session to capture/record or view/hear.  For information system components that have applicable STIGs or SRGs, the organization being inspected/assessed must comply with the STIG/SRG guidance that pertains to CCI 1919.
Recommended Compelling Evidence:
1.) Signed and dated audit and accountability policy
2.) Applicable STIG/SRG checks</t>
  </si>
  <si>
    <t>The organization conducting the inspection/assessments examines the information system to ensure the organization being inspected/assessed configures the information system to provide the capability for authorized users to select a user session to capture/record or view/hear.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1919.</t>
  </si>
  <si>
    <t>Session Audit is provided as an inheritable control via SLA with the IaaS/CSP</t>
  </si>
  <si>
    <t>At the time of the assessment, the &lt;Information System&gt; auditing system was not able to provide the capability for authorized users to audit user sessions.</t>
  </si>
  <si>
    <t>AU-14(1)</t>
  </si>
  <si>
    <t>Description:
The information system initiates session audits at system start-up.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user session auditing; information system design documentation; information system configuration settings and associated documentation; information system audit records; other relevant documents or records].
Interview: [SELECT FROM: Organizational personnel with information security responsibilities; system/network administrators; system developers].
Test: [SELECT FROM: Automated mechanisms implementing user session auditing capability].</t>
  </si>
  <si>
    <t>AU-14(1).1</t>
  </si>
  <si>
    <t>001464</t>
  </si>
  <si>
    <t>The information system initiates session audits at system start-up.</t>
  </si>
  <si>
    <t>The organization being inspected/assessed configures the information system to initiate session audits at system start-up.  For information system components that have applicable STIGs or SRGs, the organization being inspected/assessed must comply with the STIG/SRG guidance that pertains to CCI 1464.
Recommended Compelling Evidence:
1.) Signed and dated audit and accountability policy
2.) Applicable STIG/SRG checks</t>
  </si>
  <si>
    <t>The organization conducting the inspection/assessment examines the information system to ensure the organization being inspected/assessed configures the information system to initiate session audits at system start-up.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1464.</t>
  </si>
  <si>
    <t>AU-14(2)</t>
  </si>
  <si>
    <t>Description:
The information system provides the capability for authorized users to capture/record and log content related to a user session.
Supplemental Guidance
Added by Privacy (Confidentiality Impact Level: High) Overlay: When user session information is captured or recorded, ensure relevant privacy controls are addressed. The capture or recording of user sessions may involve the collection of the user's own PII, e.g., bank account information or e-mail to clergy or psychiatrist. Such PII may not be collected without prior publication of a Privacy Act SORN. Investigatory material compiled for law enforcement purposes may be exempt from the specific notice requirements of the Privacy Act. However, in such cases where the compilation is exempt, consider alternative methods to provide a general notice, e.g., system usage notification. Consult with your counsel to determine adequacy of notice. Related Controls: AP-1, AP-2, TR-1, TR-2.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user session auditing; information system design documentation; information system configuration settings and associated documentation; information system audit records; other relevant documents or records].
Interview: [SELECT FROM: Organizational personnel with information security responsibilities; system/network administrators; system developers].
Test: [SELECT FROM: Automated mechanisms implementing user session auditing capability].
Regulatory Statutory Reference: 
Added by Privacy (Confidentiality Impact Level: High) Overlay: 5 U.S.C. Section: 552a(e)(7) and (i)(3)</t>
  </si>
  <si>
    <t>AU-14(2).1</t>
  </si>
  <si>
    <t>001462</t>
  </si>
  <si>
    <t>The information system provides the capability for authorized users to capture/record and log content related to a user session.</t>
  </si>
  <si>
    <t>The organization being inspected/assessed configures the information system to provide the capability for authorized users to capture/record and log content related to a user session.  For information system components that have applicable STIGs or SRGs, the organization being inspected/assessed must comply with the STIG/SRG guidance that pertains to CCI 1462.
Recommended Compelling Evidence:
1.) List of privileged users who will be authorized access to the management of audit functionality</t>
  </si>
  <si>
    <t>The organization conducting the inspection/assessment examines the information system to ensure the organization being inspected/assessed configures the information system to provide the capability for authorized users to capture/record and log content related to a user session.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1462.</t>
  </si>
  <si>
    <t>Capture/Record And Log Content is provided as an inheritable control via SLA with the IaaS/CSP</t>
  </si>
  <si>
    <t>AU-14(3)</t>
  </si>
  <si>
    <t>Description:
The information system provides the capability for authorized users to remotely view/hear all content related to an established user session in real time.
Supplemental Guidance
Added by Privacy (Confidentiality Impact Level: High) Overlay: When user session information is captured or recorded, ensure relevant privacy controls are addressed. The capture or recording of user sessions may involve the collection of the user's own PII, e.g., bank account information or e-mail to clergy or psychiatrist. Such PII may not be collected without prior publication of a Privacy Act SORN. Investigatory material compiled for law enforcement purposes may be exempt from the specific notice requirements of the Privacy Act. However, in such cases where the compilation is exempt, consider alternative methods to provide a general notice, e.g., system usage notification. Consult with your counsel to determine adequacy of notice. Related Controls: AP-1, AP-2, TR-1, TR-2.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Audit and accountability policy; procedures addressing user session auditing; information system design documentation; information system configuration settings and associated documentation; information system audit records; other relevant documents or records].
Interview: [SELECT FROM: Organizational personnel with information security responsibilities; system/network administrators; system developers].
Test: [SELECT FROM: Automated mechanisms implementing user session auditing capability].
Regulatory Statutory Reference: 
Added by Privacy (Confidentiality Impact Level: High) Overlay: 5 U.S.C. Section: 552a(e)(7) and (i)(3)</t>
  </si>
  <si>
    <t>AU-14(3).1</t>
  </si>
  <si>
    <t>001920</t>
  </si>
  <si>
    <t>The information system provides the capability for authorized users to remotely view/hear all content related to an established user session in real time.</t>
  </si>
  <si>
    <t>The organization being inspected/assessed configures the information system to provide the capability for authorized users to remotely view/hear all content related to an established user session in real time.  For information system components that have applicable STIGs or SRGs, the organization being inspected/assessed must comply with the STIG/SRG guidance that pertains to CCI 1920.
Recommended Compelling Evidence:
1.) List of privileged users who will be authorized remote access to manage user sessions in real time
2.) Applicable STIG/SRG checks</t>
  </si>
  <si>
    <t>The organization conducting the inspection/assessment examines the information system to ensure the organization being inspected/assessed configures the information system to provide the capability for authorized users to remotely view/hear all content related to an established user session in real time.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1920.</t>
  </si>
  <si>
    <t>Remote Viewing / Listening is provided as an inheritable control via SLA with the IaaS/CSP</t>
  </si>
  <si>
    <t>CA-1</t>
  </si>
  <si>
    <t>Description:
The organization:
a. Develops, documents, and disseminates to [Assignment: organization-defined personnel or roles]:
	1. A security assessment and authorization policy that addresses purpose, scope, roles, responsibilities, management commitment, coordination among organizational entities, and compliance; and
	2. Procedures to facilitate the implementation of the security assessment and authorization policy and associated security assessment and authorization controls; and
b. Reviews and updates the current:
	1. Security assessment and authorization policy [Assignment: organization-defined frequency]; and
	2. Security assessment and authorization procedures [Assignment: organization-defined frequency].
Supplemental Guidance:
This control addresses the establishment of policy and procedures for the effective implementation of selected security controls and control enhancements in the CA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
Added by Privacy (Confidentiality Impact Level: High) Overlay: The security assessment and authorization policy and procedures should address the strategy for including applicable privacy requirements and controls in the security program and information systems. Related Controls: AR-1, AR-7.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assessment and authorization policy and procedures; other relevant documents or records].
Interview: [SELECT FROM: Organizational personnel with security assessment and authorization responsibilities; organizational personnel with information security responsibilities].
Justification to Select: 
Added by Privacy (Confidentiality Impact Level: High) Overlay: The security assessment and authorization policy, procedures and personnel responsibilities should address the strategy for including applicable privacy requirements (e.g., the planned CNSSI No. 1253 Privacy Overlay and NIST SP 800-53 Rev. 4 Privacy Control Catalog) in the security program and information systems.
Regulatory Statutory Reference: 
Added by Privacy (Confidentiality Impact Level: High) Overlay: OMB M-07-16, Att. 1</t>
  </si>
  <si>
    <t>CA-1.1</t>
  </si>
  <si>
    <t>002061</t>
  </si>
  <si>
    <t>The organization defines the personnel or roles to whom security assessment and authorization policy is to be disseminated.</t>
  </si>
  <si>
    <t>DoD has defined the personnel or roles as all personnel.  DoD disseminates DoDI 8510.01 organization-wide via the DoD Issuances website. http://www.dtic.mil/whs/directives/corres/ins1.html
Recommended Compelling Evidence:
Automatically Compliant</t>
  </si>
  <si>
    <t>The organization being inspected/assessed is automatically compliant with this CCI because they are covered at the DoD level. DoD has defined the personnel or roles as all personnel</t>
  </si>
  <si>
    <t>CA-1.2</t>
  </si>
  <si>
    <t>002062</t>
  </si>
  <si>
    <t>The organization defines the personnel or roles to whom the security assessment and authorization procedures are to be disseminated.</t>
  </si>
  <si>
    <t>DoD has defined the personnel or roles as all personnel.
Recommended Compelling Evidence:
Automatically Compliant</t>
  </si>
  <si>
    <t>CA-1.3</t>
  </si>
  <si>
    <t>000239</t>
  </si>
  <si>
    <t>The organization develops and documents a security assessment and authorization policy that addresses purpose, scope, roles, responsibilities, management commitment, coordination among organizational entities, and compliance.</t>
  </si>
  <si>
    <t>DoDI 8510.01 meets the DoD requirement for security assessment authorization policy and procedures.
DoD Components are automatically compliant with this CCI because they are covered by the DoD level policy, DoDI 8510.01.
Recommended Compelling Evidence:
Automatically compliant per DoDI 8510.01</t>
  </si>
  <si>
    <t>DoDI 8510.01 meets the DoD requirement for security assessment authorization policy and procedures.
DoD Components are automatically compliant with this CCI because they are covered by the DoD level policy, DoDI 8510.01.</t>
  </si>
  <si>
    <t>DoDI 8510.01 meets the DoD requirement for security assessment authorization policy and procedures.
DoD Components are automatically compliant with this CCI because they are covered by the DoD level policy, DoDI 8510.01.</t>
  </si>
  <si>
    <t>CA-1.4</t>
  </si>
  <si>
    <t>000240</t>
  </si>
  <si>
    <t>The organization disseminates to organization-defined personnel or roles a security assessment and authorization policy.</t>
  </si>
  <si>
    <t>DoD disseminates DoDI 8510.01 organization-wide via the DoD Issuances website. http://www.dtic.mil/whs/directives/corres/ins1.html
Recommended Compelling Evidence:
Automatically compliant per DoDI 8510.01</t>
  </si>
  <si>
    <t>DoD Components are automatically compliant with this CCI because they are covered by the DoD level policy, DoDI 8510.01.</t>
  </si>
  <si>
    <t>CA-1.5</t>
  </si>
  <si>
    <t>000242</t>
  </si>
  <si>
    <t>The organization develops and documents procedures to facilitate the implementation of the security assessment and authorization policy and associated security assessment and authorization controls.</t>
  </si>
  <si>
    <t>The organization being inspected/assessed develops and documents, IAW DoDI 8510.01, procedures to facilitate the implementation of the security assessment and authorization policy and associated security assessment and authorization controls.
Recommended Compelling Evidence:
1.) Signed and dated SOP/TTP documenting the procedures to facilitate the implementation of the security assessment and authorization policy and associated security assessment and authorization controls IAW DoDI 8510.01</t>
  </si>
  <si>
    <t>The organization conducting the inspection/assessment obtains and examines the procedures to ensure the organization being inspected/assessed develops and documents procedures to facilitate the implementation of the security assessment and authorization policy and associated security assessment and authorization controls IAW DoDI 8510.01</t>
  </si>
  <si>
    <t>The organization being inspected/assessed is automatically compliant with this CCI. AR 25-2, Chapter 4 and DA PAM 25-2-14 documents procedures to facilitate the implementation of the security assessment and authorization policy and associated security assessment and authorization controls.</t>
  </si>
  <si>
    <t>CA-1.6</t>
  </si>
  <si>
    <t>000243</t>
  </si>
  <si>
    <t>The organization disseminates to organization-defined personnel or roles procedures to facilitate the implementation of the security assessment and authorization policy and associated security assessment and authorization controls.</t>
  </si>
  <si>
    <t>The organization being inspected/assessed will require all personnel to register at the DTIC website to receive update notifications to facilitate the implementation of the security assessment and authorization policy and associated security assessment and authorization controls.
DoD has defined the personnel or roles as all personnel.
Recommended Compelling Evidence:
1.) Acceptable Use Policy, appointment orders, or SOP/TTP requiring that all personnel register at the DTIC website to receive update notifications</t>
  </si>
  <si>
    <t>The organization conducting the inspection/assessment obtains and examines the AUP (Acceptable Use Policy), appointment orders, or written policy requiring that all personnel register at the DTIC website to receive update notifications.
DoD has defined the personnel or roles as all personnel.</t>
  </si>
  <si>
    <t>The organization being inspected/assessed is automatically compliant with this CCI. Army regulations and publications are disseminated on the Army Publishing Directorate at https://armypubs.army.mil/.  DoD has identified the Risk Management Framework Knowledge Service at https://rmfks.osd.mil/rmf/Pages/default.aspx as the official source of information.</t>
  </si>
  <si>
    <t>CA-1.7</t>
  </si>
  <si>
    <t>000238</t>
  </si>
  <si>
    <t>The organization defines the frequency to review and update the current security assessment and authorization policy.</t>
  </si>
  <si>
    <t>DoD has defined the frequency as every 5 years.
Recommended Compelling Evidence:
Automatically Compliant</t>
  </si>
  <si>
    <t>The organization being inspected/assessed is automatically compliant with this CCI because they are covered at the DoD level.   DoD has defined the frequency as every 5 years.</t>
  </si>
  <si>
    <t>The organization being inspected/assessed is automatically compliant with this CCI because they are covered at the DoD level. DoD has defined the frequency as every 5 years.</t>
  </si>
  <si>
    <t>CA-1.8</t>
  </si>
  <si>
    <t>000241</t>
  </si>
  <si>
    <t>The organization reviews and updates the current security assessment and authorization policy in accordance with organization-defined frequency.</t>
  </si>
  <si>
    <t>CA-1.9</t>
  </si>
  <si>
    <t>000244</t>
  </si>
  <si>
    <t>The organization reviews and updates the current security assessment and authorization procedures in accordance with organization-defined frequency.</t>
  </si>
  <si>
    <t>The organization being inspected/assessed reviews and updates, IAW DoDI 8510.01,  the current security assessment and authorization procedures annually.
The organization must maintain an audit trail of review and update activity.
DoD has defined the frequency as annually.
Recommended Compelling Evidence:
1.) SOP/TTP documenting the review and update activity to ensure the organization reviews and updates the current security assessment and authorization procedures annually IAW DoDI 8510.01.
2.) Audit trail of updates.</t>
  </si>
  <si>
    <t>The organization conducting the inspection/assessment obtains and examines the audit trail of review and update activity to ensure the organization being inspected/assessed reviews and updates, IAW DoDI 8510.01,  the current security assessment and authorization procedures annually.</t>
  </si>
  <si>
    <t>The organization being inspected/assessed is automatically compliant with this CCI. AR 25-2 and DA PAM 25-2-14 are reviewed annually and updated if needed.</t>
  </si>
  <si>
    <t>CA-1.10</t>
  </si>
  <si>
    <t>001578</t>
  </si>
  <si>
    <t>The organization defines the frequency to review and update the current security assessment and authorization procedures.</t>
  </si>
  <si>
    <t>CA-2</t>
  </si>
  <si>
    <t>Description:
The organization:
a. Develops a security assessment plan that describes the scope of the assessment including:
	1. Security controls and control enhancements under assessment;
	2. Assessment procedures to be used to determine security control effectiveness; and
	3. Assessment environment, assessment team, and assessment roles and responsibilities;
b. Assesses the security controls in the information system and its environment of operation [Assignment: organization-defined frequency] to determine the extent to which the controls are implemented correctly, operating as intended, and producing the desired outcome with respect to meeting established security requirements;
c. Produces a security assessment report that documents the results of the assessment; and
d. Provides the results of the security control assessment to [Assignment: organization-defined individuals or roles].
Supplemental Guidance:
Organizations assess security controls in organizational information systems and the environments in which those systems operate as part of: (i) initial and ongoing security authorizations; (ii) FISMA annual assessments; (iii) continuous monitoring; and (iv) system development life cycle activities. Security assessments: (i) ensure that information security is built into organizational information systems; (ii) identify weaknesses and deficiencies early in the development process; (iii) provide essential information needed to make risk-based decisions as part of security authorization processes; and (iv) ensure compliance to vulnerability mitigation procedures. Assessments are conducted on the implemented security controls from Appendix F (main catalog) and Appendix G (Program Management controls) as documented in System Security Plans and Information Security Program Plans. Organizations can use other types of assessment activities such as vulnerability scanning and system monitoring to maintain the security posture of information systems during the entire life cycle. Security assessment reports document assessment results in sufficient detail as deemed necessary by organizations, to determine the accuracy and completeness of the reports and whether the security controls are implemented correctly, operating as intended, and producing the desired outcome with respect to meeting security requirements. The FISMA requirement for assessing security controls at least annually does not require additional assessment activities to those activities already in place in organizational security authorization processes. Security assessment results are provided to the individuals or roles appropriate for the types of assessments being conducted. For example, assessments conducted in support of security authorization decisions are provided to authorizing officials or authorizing official designated representatives.
To satisfy annual assessment requirements, organizations can use assessment results from the following sources: (i) initial or ongoing information system authorizations; (ii) continuous monitoring; or (iii) system development life cycle activities. Organizations ensure that security assessment results are current, relevant to the determination of security control effectiveness, and obtained with the appropriate level of assessor independence. Existing security control assessment results can be reused to the extent that the results are still valid and can also be supplemented with additional assessments as needed. Subsequent to initial authorizations and in accordance with OMB policy, organizations assess security controls during continuous monitoring. Organizations establish the frequency for ongoing security control assessments in accordance with organizational continuous monitoring strategies. Information Assurance Vulnerability Alerts provide useful examples of vulnerability mitigation procedures. External audits (e.g., audits by external entities such as regulatory agencies) are outside the scope of this control. Related controls: CA-5, CA-6, CA-7, PM-9, RA-5, SA-11, SA-12, SI-4.
Added by Privacy (Confidentiality Impact Level: High) Overlay: Once the final security assessment is completed, update the associated PIA to reflect the results of the security assessment. Related Control: AR-2.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assessment and authorization policy; procedures addressing security assessment planning; procedures addressing security assessments; security assessment plan; other relevant documents or records].
Interview: [SELECT FROM: Organizational personnel with security assessment responsibilities; organizational personnel with information security responsibilities].
Test: [SELECT FROM: Automated mechanisms supporting security assessment, security assessment plan development, and/or security assessment reporting].
Justification to Select: 
Added by Privacy (Confidentiality Impact Level: High) Overlay: This control addresses the process of planning for and executing security assessments, the scope of which should include assessment of applicable privacy requirements.
Regulatory Statutory Reference: 
Added by Privacy (Confidentiality Impact Level: High) Overlay: 5 U.S.C. Section: 552a(b); OMB M-07-16, Att. 1, A.2.c</t>
  </si>
  <si>
    <t>CA-2.1</t>
  </si>
  <si>
    <t>000245</t>
  </si>
  <si>
    <t>The organization develops a security assessment plan for the information system and its environment of operation.                                                                  IG&amp;VP WG Note: *For DoD, the security assessment plan information is included in the Security Plan and the security assessment report and is not a separate document/artifact.*</t>
  </si>
  <si>
    <t>The organization being inspected/assessed will document these security assessment plan requirements as part of the DoD approved Security Plan.  Security plan templates are provided through eMASS and the Knowledge Service.  *Comment* The items required within this control are being split into the security plan and security assessment report to eliminate creation of an additional artifact.
Recommended Compelling Evidence:
1.) Signed and dated Security Assessment Plan</t>
  </si>
  <si>
    <t>The organization conducting the inspection/assessment obtains and examines the Security Plan to validate *security assessment blocks* are complete.</t>
  </si>
  <si>
    <t>The organization being inspected/assessed is automatically compliant with this CCI. AR 25-2, Chapter 4 and DA PAM 25-2-14 identify a security assessment plan for the information system and its environment of operation.  For DoD, the security assessment plan information is included in the Security Plan, which is located in eMASS.</t>
  </si>
  <si>
    <t>CA-2.2</t>
  </si>
  <si>
    <t>000246</t>
  </si>
  <si>
    <t>The organization's security assessment plan describes the security controls and control enhancements under assessment.                                                             IG&amp;VP WG Note  *For DoD, the security assessment plan information is included in the Security Plan and the security assessment report and is not a separate document/artifact.*</t>
  </si>
  <si>
    <t>The organization being inspected/assessed will ensure the Security Plan identifies the security controls and control enhancements under assessment.  *Comment* The items required within this control are being split into the security plan and security assessment report to eliminate creation of an additional artifact.
Recommended Compelling Evidence:
1.) Signed and dated Security Assessment Plan, referencing section which identifies the security controls and control enhancements under assessment</t>
  </si>
  <si>
    <t>The organization conducting the inspection/assessment obtains the security assessment plan to verify the plan identifies the security controls and those control enhancements under assessment.</t>
  </si>
  <si>
    <t>The organization being inspected/assessed is automatically compliant with this CCI. AR 25-2, Chapter 4 and DA PAM 25-2-14 identify the Risk Management Framework policies. For DoD, the security assessment plan information is included in the Security Plan, which is located in eMASS.</t>
  </si>
  <si>
    <t>CA-2.3</t>
  </si>
  <si>
    <t>000247</t>
  </si>
  <si>
    <t>The organization's security assessment plan describes assessment procedures to be used to determine security control effectiveness.  IG&amp;VP WG Note: *For DoD, the security assessment plan information is included in the Security Plan and the security assessment report and is not a separate document/artifact.*</t>
  </si>
  <si>
    <t>The implementation guidance and validation procedures posted on the Knowledge Service constitutes assessment procedures for DoD.
If organizations being inspected/assessed use assessment procedures other than those posted on the Knowledge Service, those procedures must be documented.
*Comment*
The items required within this CCI are being split into the security plan and security assessment report to eliminate creation of an additional artifact.
Recommended Compelling Evidence:
Automatically Compliant</t>
  </si>
  <si>
    <t>DoD components are automatically compliant with this CCI if using the implementation guidance and validation procedures on the Knowledge Service.
If the organization being inspected/assessed is using alternative implementation guidance and validation procedures, the organization conducting the inspection/assessment will obtain and examine those procedures.</t>
  </si>
  <si>
    <t>DoD components are automatically compliant with this CCI if using the implementation guidance and validation procedures on the Knowledge Service.
If the organization being inspected/assessed is using alternative implementation guidance and validation procedures, the organization conducting the inspection/assessment will obtain and examine those procedures.</t>
  </si>
  <si>
    <t>CA-2.4</t>
  </si>
  <si>
    <t>000248</t>
  </si>
  <si>
    <t>The organization's security assessment plan describes assessment environment.   *For DoD, the security assessment plan information is included in the Security Plan and the security assessment report and is not a separate document/artifact.*</t>
  </si>
  <si>
    <t>The organization being inspected/assessed will provide a description of the authorization boundary in their Security Plan.  Authorization boundary can be described via one or more of the following: network diagrams, data flow diagrams, system design documents, or a list of information system components.  Authorization boundary as defined in CNSSI 4009.  *Comment* The items required within this control are being split into the security plan and security assessment report to eliminate creation of an additional artifact.
Recommended Compelling Evidence:
1.) Signed and dated Security Assessment Plan which defines the organization's authorization boundary</t>
  </si>
  <si>
    <t>The organization conducting the inspection/assessment obtains and examines the organization's authorization boundary.  Authorization boundary can be described via one or more of the following: network diagrams, data flow diagrams, system design documents, or a list of information system components.</t>
  </si>
  <si>
    <t>The organization being inspected/assessed is automatically compliant with this CCI. AR 25-2, Chapter 4 and DA PAM 25-2-14 identify the Risk Management Framework policies. For DoD, the security assessment plan information is included in the Security Plan, which is located in eMASS and identifies the assessment environment.</t>
  </si>
  <si>
    <t>CA-2.5</t>
  </si>
  <si>
    <t>002070</t>
  </si>
  <si>
    <t>The organization's security assessment plan describes assessment team, assessment roles and responsibilities.</t>
  </si>
  <si>
    <t>The organization being inspected/assessed lists their assessment team members and their associated assessment roles and responsibilities in the security assessment plan.
Recommended Compelling Evidence:
1.) Signed and dated Security Assessment Plan which lists assessment team members and their associated assessment roles and responsibilities</t>
  </si>
  <si>
    <t>The organization conducting the inspection/assessment obtains and examines the security assessment plan to ensure the organization being inspected/assessed lists their assessment team members and their associated assessment roles and responsibilities in the security assessment plan.</t>
  </si>
  <si>
    <t>The organization being inspected/assessed is automatically compliant with this CCI. AR 25-2, Chapter 4 and DA PAM 25-2-14 identify the Risk Management Framework policies. For DoD, the security assessment plan information is included in the Security Plan, which is located in eMASS and identifies the assessment team, assessment roles and responsibilities.</t>
  </si>
  <si>
    <t>CA-2.6</t>
  </si>
  <si>
    <t>000251</t>
  </si>
  <si>
    <t>The organization assesses, on an organization-defined frequency, the security controls in the information system and its environment of operation to determine the extent to which the controls are implemented correctly, operating as intended, and producing the desired outcome with respect to meeting the security requirements.  IG&amp;VP WG Note: *For DoD, the security assessment plan information is included in the Security Plan and the security assessment report and is not a separate document/artifact.*</t>
  </si>
  <si>
    <t>In accordance with DoD's published guidance, the organization being inspected/assessed will utilize the implementation guidance and validation procedures published on the Knowledge Service to evaluate the implementation status of the applicable controls.  DoD has defined the frequency as annually for technical controls, annually for a portion of management and operational controls, such that all are reviewed in a 3 year period, except for those requiring more frequent review as defined in other site or overarching policy. (NOTE: Technical, Management and Operational is IAW NIST SP 800-53 Table 1-1).  *Comment* The items required within this control are being split into the security plan and security assessment report to eliminate creation of an additional artifact.
Recommended Compelling Evidence:
1.) Signed and dated Security Assessment Plan
2.) Authorization Policy
3.) Audit logs of assessments</t>
  </si>
  <si>
    <t>See CA-2 c  "The organization conducting the inspection/assessment obtains and examines the security assessment report to verify that it includes the compliance/non-compliance status of all controls and specific deficiencies for all non-compliant controls."</t>
  </si>
  <si>
    <t>The organization being inspected/assessed is automatically compliant with this CCI. AR 25-2, Chapter 4 and DA PAM 25-2-14 identify the Risk Management Framework policies. For DoD, the security assessment plan information is included in the Security Plan, which is located in eMASS. Security controls are reviewed within a 3 year period except for the controls requiring annual review.</t>
  </si>
  <si>
    <t>CA-2.7</t>
  </si>
  <si>
    <t>000252</t>
  </si>
  <si>
    <t>The organization defines the frequency on which the security controls in the information system and its environment of operation are assessed.  IG&amp;VP WG Note: *For DoD, the security assessment plan information is included in the Security Plan and the security assessment report and is not a separate document/artifact.*</t>
  </si>
  <si>
    <t>DoD has defined the frequency as annually for technical controls, annually for a portion of management and operation controls such that all are reviewed in a 3 year period except for those requiring more frequent review as defined in other site or overarching policy. NOTE: Technical, Management and Operational is IAW NIST SP 800-53 Table 1-1.  *Comment* The items required within this control are being split into the security plan and security assessment report to eliminate creation of an additional artifact.
Recommended Compelling Evidence:
Automatically Compliant</t>
  </si>
  <si>
    <t>The organization being inspected/assessed is automatically compliant with this CCI because they are covered at the DoD level.   DoD has defined the frequency as annually for technical controls, annually for a portion of management and operation controls such that all are reviewed in a 3 year period except for those requiring more frequent review as defined in other site or overarching policy. NOTE: Technical, Management and Operational is IAW NIST SP 800-53 Table 1-1.</t>
  </si>
  <si>
    <t>The organization being inspected/assessed is automatically compliant with this CCI because they are covered at the DoD level. DoD has defined the frequency as annually for technical controls, annually for a portion of management and operation controls such that all are reviewed in a 3 year period except for those requiring more frequent review as defined in other site or overarching policy. NOTE: Technical, Management and Operational is IAW NIST SP 800-53 Table 1-1.</t>
  </si>
  <si>
    <t>CA-2.8</t>
  </si>
  <si>
    <t>000253</t>
  </si>
  <si>
    <t>The organization produces a security assessment report that documents the results of the assessment against the information system and its environment of operation.  IG&amp;VP WG Note: *For DoD, the security assessment plan information is included in the Security Plan and the security assessment report and is not a separate document/artifact.*</t>
  </si>
  <si>
    <t>The organization being inspected/assessed will develop a SAR that includes the compliance/non-compliance status of all controls and specific deficiencies for all non-compliant controls using the template available on the Knowledge Service.  *Comment* The items required within this control are being split into the security plan and security assessment report to eliminate creation of an additional artifact.
Recommended Compelling Evidence:
1.) Signed and dated Security Assessment Report</t>
  </si>
  <si>
    <t>The organization conducting the inspection/assessment obtains and examines the SAR to verify that it includes the compliance/non-compliance status of all controls and specific deficiencies for all non-compliant controls.</t>
  </si>
  <si>
    <t>The organization being inspected/assessed is automatically compliant with this CCI. AR 25-2, Chapter 4 and DA PAM 25-2-14 identify the Risk Management Framework policies. eMASS captures the results of the assessment against the information system and its environment of operation.</t>
  </si>
  <si>
    <t>CA-2.9</t>
  </si>
  <si>
    <t>000254</t>
  </si>
  <si>
    <t>The organization provides the results of the security control assessment against information system and its environment of operation to organization-defined individuals or roles.  IG&amp;VP WG Note: *For DoD, the security assessment plan information is included in the Security Plan and the security assessment report and is not a separate document/artifact.*</t>
  </si>
  <si>
    <t>The organization being inspected/assessed will provide the SAR to at a minimum, the ISSO and ISSM.  DoD has defined the individuals or roles as at a minimum, the ISSO and ISSM.  *Comment* The items required within this control are being split into the security plan and security assessment report to eliminate creation of an additional artifact.  
Recommended Compelling Evidence:
1.) Signed and dated Security Assessment Report
2.) Documentation listing the recipients of the SAR, at a minimum the ISSO and ISSM</t>
  </si>
  <si>
    <t xml:space="preserve">The organization conducting the inspection/assessment interviews  at a minimum, the ISSO and ISSM to ensure the SAR has been received.  DoD has defined the individuals or roles as at a minimum, the ISSO and ISSM.  </t>
  </si>
  <si>
    <t>The organization being inspected/assessed is automatically compliant with this CCI. AR 25-2, Chapter 4 and DA PAM 25-2-14 identify the Risk Management Framework policies. eMASS captures the results of the security control assessment against information system and its environment of operation to the personnel assigned access to the record.</t>
  </si>
  <si>
    <t>CA-2.10</t>
  </si>
  <si>
    <t>002071</t>
  </si>
  <si>
    <t>The organization defines the individuals or roles to whom the results of the security control assessment is to be provided.</t>
  </si>
  <si>
    <t>DoD has defined the individuals or roles as at a minimum, the ISSO and ISSM.
Recommended Compelling Evidence:
Automatically Compliant</t>
  </si>
  <si>
    <t>The organization being inspected/assessed is automatically compliant with this CCI because they are covered at the DoD level.  DoD has defined the individuals or roles as at a minimum, the ISSO and ISSM.</t>
  </si>
  <si>
    <t>The organization being inspected/assessed is automatically compliant with this CCI because they are covered at the DoD level. DoD has defined the individuals or roles as at a minimum, the ISSO and ISSM.</t>
  </si>
  <si>
    <t>CA-2(1)</t>
  </si>
  <si>
    <t>Description:
The organization employs assessors or assessment teams with [Assignment: organization-defined level of independence] to conduct security control assessments.
Supplemental Guidance:
Independent assessors or assessment teams are individuals or groups who conduct impartial assessments of organizational information systems. Impartiality implies that assessors are free from any perceived or actual conflicts of interest with regard to the development, operation, or management of the organizational information systems under assessment or to the determination of security control effectiveness. To achieve impartiality, assessors should not: (i) create a mutual or conflicting interest with the organizations where the assessments are being conducted; (ii) assess their own work; (iii) act as management or employees of the organizations they are serving; or (iv) place themselves in positions of advocacy for the organizations acquiring their services. Independent assessments can be obtained from elements within organizations or can be contracted to public or private sector entities outside of organizations. Authorizing officials determine the required level of independence based on the security categories of information systems and/or the ultimate risk to organizational operations, organizational assets, or individuals. Authorizing officials also determine if the level of assessor independence provides sufficient assurance that the results are sound and can be used to make credible, risk-based decisions. This includes determining whether contracted security assessment services have sufficient independence, for example, when information system owners are not directly involved in contracting processes or cannot unduly influence the impartiality of assessors conducting assessments. In special situations, for example, when organizations that own the information systems are small or organizational structures require that assessments are conducted by individuals that are in the developmental, operational, or management chain of system owners, independence in assessment processes can be achieved by ensuring that assessment results are carefully reviewed and analyzed by independent teams of experts to validate the completeness, accuracy, integrity, and reliability of the results. Organizations recognize that assessments performed for purposes other than direct support to authorization decisions are, when performed by assessors with sufficient independence, more likely to be useable for such decisions, thereby reducing the need to repeat assessments.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assessment and authorization policy; procedures addressing security assessments; security authorization package (including security plan, security assessment plan, security assessment report, plan of action and milestones, authorization statement); other relevant documents or records].
Interview: [SELECT FROM: Organizational personnel with security assessment responsibilities; organizational personnel with information security responsibilities].</t>
  </si>
  <si>
    <t>CA-2(1).1</t>
  </si>
  <si>
    <t>000255</t>
  </si>
  <si>
    <t>The organization employs assessors or assessment teams with organization-defined level of independence to conduct security control assessments of organizational information systems.</t>
  </si>
  <si>
    <t>The organization being inspected/assessed will employ assessors and assessor teams with the level of independence defined in CA-2 (1), CCI 2064 to conduct security control assessments of organizational information systems.
Recommended Compelling Evidence:
1.) Signed and dated Security Assessment and Authorization Policy</t>
  </si>
  <si>
    <t>The organization conducting the inspection/assessment obtains and examines  the level of independence defined in CA-2 (1), CCI 2064 to ensure that they, as the assessor, meet the required level of independence.</t>
  </si>
  <si>
    <t>The organization being inspected/assessed is automatically compliant with this CCI. AR 25-2, Chapter 4 and DA PAM 25-2-14 identify the Risk Management Framework policies. The SCA-V is independent from the system and appointed by NETCOM to perform security assessments.</t>
  </si>
  <si>
    <t>CA-2(1).2</t>
  </si>
  <si>
    <t>002063</t>
  </si>
  <si>
    <t>The organization defines the level of independence for assessors or assessment teams to conduct security control assessments of organizational information systems.</t>
  </si>
  <si>
    <t>The organization being inspected/assessed defines and documents the level of independence for assessors or assessment teams to conduct security control assessments of organizational information systems.  DoD has determined the level of independence is not appropriate to define at the Enterprise level.
Recommended Compelling Evidence:
1.) Signed and dated Security Assessment and Authorization Policy defining the level of independence for assessors or assessment teams to conduct security control assessments of organizational information systems.</t>
  </si>
  <si>
    <t>The organization conducting the inspection/assessment obtains and examines the documented level of independence to ensure the organization being inspected/assessed defines the level of independence for assessors or assessment teams to conduct security control assessments of organizational information systems.  DoD has determined the level of independence is not appropriate to define at the Enterprise level.</t>
  </si>
  <si>
    <t>CA-2(2)</t>
  </si>
  <si>
    <t>Description:
The organization includes as part of security control assessments, [Assignment: organization- defined frequency], [Selection: announced; unannounced], [Selection (one or more): in-depth monitoring; vulnerability scanning; malicious user testing; insider threat assessment; performance/load testing; [Assignment: organization-defined other forms of security assessment]].
Supplemental Guidance:
Organizations can employ information system monitoring, insider threat assessments, malicious user testing, and other forms of testing (e.g., verification and validation) to improve readiness by exercising organizational capabilities and indicating current performance levels as a means of focusing actions to improve security. Organizations conduct assessment activities in accordance with applicable federal laws, Executive Orders, directives, policies, regulations, and standards. Authorizing officials approve the assessment methods in coordination with the organizational risk executive function. Organizations can incorporate vulnerabilities uncovered during assessments into vulnerability remediation processes. Related controls: PE-3, SI-2.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assessment and authorization policy; procedures addressing security assessments; security plan; security assessment plan; security assessment report; security assessment evidence; other relevant documents or records].
Interview: [SELECT FROM: Organizational personnel with security assessment responsibilities; organizational personnel with information security responsibilities].
Test: [SELECT FROM: Automated mechanisms supporting security control assessment].</t>
  </si>
  <si>
    <t>CA-2(2).1</t>
  </si>
  <si>
    <t>000256</t>
  </si>
  <si>
    <t>The organization includes as part of security control assessments announced or unannounced, one or more of the following: in-depth monitoring, vulnerability scanning; malicious user testing; insider threat assessment; performance/load testing and organization-defined other forms of security assessment on an organization-defined frequency.</t>
  </si>
  <si>
    <t>The organization being assessed/inspected must document how they will annually conduct tests and exercises of the implemented security controls in their security assessment plan. The tests and exercises may consist of activities such as in-depth monitoring; vulnerability scanning; malicious user testing; insider threat assessment; performance/load testing; or other forms of security assessment defined in CA-2 (2), CCI 1582.  Vulnerability scans are not the same as penetration testing.  DoD has defined the frequency as annually.
Recommended Compelling Evidence:
1.) Signed and dated Security Assessment Plan/Policy that sets out the security control assessments
2.) Audit logs in reference to the performance of security control assessments annually</t>
  </si>
  <si>
    <t>The organization conducting the inspection/assessment obtains and examines the test and exercise plan documented in the security assessment plan as well as the results of one or more of the latest security assessments to ensure the organization being inspected/assessed is conducting the assessments required in their security assessment plan annually.  DoD has defined the frequency as annually.</t>
  </si>
  <si>
    <t>VMware will ensure the organization includes as part of security control assessments announced or unannounced, one or more of the following: in-depth monitoring, vulnerability scanning; malicious user testing; insider threat assessment; performance/load testing and organization-defined other forms of security assessment on an organization-defined frequency.</t>
  </si>
  <si>
    <t>CA-2(2).2</t>
  </si>
  <si>
    <t>001582</t>
  </si>
  <si>
    <t>The organization defines other forms of security assessments other than in-depth monitoring; vulnerability scanning; malicious user testing; insider threat assessment and performance/load testing that should be included as part of security control assessments.</t>
  </si>
  <si>
    <t>The organization being inspected/assessed defines and documents other forms of security assessments other than in-depth monitoring; vulnerability scanning; malicious user testing; insider threat assessment and performance/load testing that should be included as part of security control assessments.  DoD has determined the other forms of security assessments are not appropriate to define at the Enterprise level.
Recommended Compelling Evidence:
1.) Signed and dated Security Assessment Plan that defines other forms of security assessments other than in-depth monitoring; vulnerability scanning; malicious user testing; insider threat assessment and performance/load testing.
2.) Audit log documentation that supports other forms of security assessments.</t>
  </si>
  <si>
    <t>The organization conducting the inspection/assessment obtains and examines the documented other forms of security assessments to ensure the organization being inspected/assessed defines other forms of security assessments other than in-depth monitoring; vulnerability scanning; malicious user testing; insider threat assessment and performance/load testing that should be included as part of security control assessments.  DoD has determined the other forms of security assessments are not appropriate to define at the Enterprise level.</t>
  </si>
  <si>
    <t>The organization being inspected/assessed is automatically compliant with this CCI. AR 25-2, Chapter 4 and DA PAM 25-2-14 identify the Risk Management Framework policies. The information system owner performs vulnerability scanning through ACAS during the self-assessment and continuous monitoring.  ARCYBER/CSD CCD perform penetration testing.</t>
  </si>
  <si>
    <t>CA-2(2).3</t>
  </si>
  <si>
    <t>001583</t>
  </si>
  <si>
    <t>The organization selects announced or unannounced assessments  for each form of security control assessments.</t>
  </si>
  <si>
    <t>The organization being inspected/assessed  selects and documents whether announced or unannounced assessments are required for each form of security control assessment that was selected as part of CA-2 (2), CCI 2064.  DoD has determined the announced or unannounced nature of the assessments is not appropriate to define at the Enterprise level.
Recommended Compelling Evidence:
1.) List of security control assessment techniques defined in CA-2 (2), CCI 2064
2.) Signed and dated security assessment plan which defines whether the assessment is announced or unannounced</t>
  </si>
  <si>
    <t>The organization conducting the inspection/assessment obtains and examines the documented list of security control assessment techniques defined in CA-2 (2), CCI 2064 and verifies that the security assessment plan defines whether the assessment is announced or unannounced.</t>
  </si>
  <si>
    <t>The organization being inspected/assessed is automatically compliant with this CCI. AR 25-2, Chapter 4 and DA PAM 25-2-14 identify the Risk Management Framework policies. The information system owner must select announced or unannounced assessments for each form of security control assessments.</t>
  </si>
  <si>
    <t>CA-2(2).4</t>
  </si>
  <si>
    <t>002064</t>
  </si>
  <si>
    <t>The organization selects one or more security assessment techniques to be conducted.</t>
  </si>
  <si>
    <t>The organization being inspected/assessed selects and documents one or more security assessment techniques to be conducted.  Techniques include in-depth monitoring; vulnerability scanning; malicious user testing; insider threat assessment and performance/load testing, as well as any other techniques identified in CA-2 (2), CCI 1582.  DoD has determined the other forms of security assessments are not appropriate to define at the Enterprise level.
Recommended Compelling Evidence:
1.) Documented list of assessment techniques to be conducted</t>
  </si>
  <si>
    <t>The organization conducting the inspection/assessment obtains and examines the selected list of assessment techniques that are to be conducted to ensure the selections have been documented.</t>
  </si>
  <si>
    <t>The organization being inspected/assessed is automatically compliant with this CCI. AR 25-2, Chapter 4 and DA PAM 25-2-14 identify the Risk Management Framework policies.  The information system owner performs vulnerability scanning through ACAS during the self-assessment and continuous monitoring.</t>
  </si>
  <si>
    <t>CA-2(2).5</t>
  </si>
  <si>
    <t>002065</t>
  </si>
  <si>
    <t>The organization defines the frequency to conduct security control assessments.</t>
  </si>
  <si>
    <t>DoD has defined the frequency as at least annually.
Recommended Compelling Evidence:
Automatically Compliant</t>
  </si>
  <si>
    <t>The organization being inspected/assessed is automatically compliant with this CCI because they are covered at the DoD level.  DoD has defined the frequency as at least annually.</t>
  </si>
  <si>
    <t>The organization being inspected/assessed is automatically compliant with this CCI because they are covered at the DoD level. DoD has defined the frequency as at least annually.</t>
  </si>
  <si>
    <t>CA-3</t>
  </si>
  <si>
    <t>Description:
The organization:
a. Authorizes connections from the information system to other information systems through the use of Interconnection Security Agreements;
b. Documents, for each interconnection, the interface characteristics, security requirements, and the nature of the information communicated; and
c. Reviews and updates Interconnection Security Agreements [Assignment: organization-defined frequency].
Supplemental Guidance:
This control applies to dedicated connections between information systems (i.e., system interconnections) and does not apply to transitory, user-controlled connections such as email and website browsing. Organizations carefully consider the risks that may be introduced when information systems are connected to other systems with different security requirements and security controls, both within organizations and external to organizations. Authorizing officials determine the risk associated with information system connections and the appropriate controls employed. If interconnecting systems have the same authorizing official, organizations do not need to develop Interconnection Security Agreements. Instead, organizations can describe the interface characteristics between those interconnecting systems in their respective security plans. If interconnecting systems have different authorizing officials within the same organization, organizations can either develop Interconnection Security Agreements or describe the interface characteristics between systems in the security plans for the respective systems. Organizations may also incorporate Interconnection Security Agreement information into formal contracts, especially for interconnections established between federal agencies and nonfederal (i.e., private sector) organizations. Risk considerations also include information systems sharing the same networks. For certain technologies (e.g., space, unmanned aerial vehicles, and medical devices), there may be specialized connections in place during preoperational testing. Such connections may require Interconnection Security Agreements and be subject to additional security controls. Related controls: AC-3, AC-4, AC-20, AU-2, AU-12, AU-16, CA-7, IA-3, SA-9, SC-7, SI-4.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information system connections; system and communications protection policy; information system Interconnection Security Agreements; security plan; information system design documentation; information system configuration settings and associated documentation; other relevant documents or records].
Interview: [SELECT FROM: Organizational personnel with responsibility for developing, implementing, or approving information system interconnection agreements; organizational personnel with information security responsibilities; personnel managing the system(s) to which the Interconnection Security Agreement applies].
Justification to Select: 
Added by Privacy (Confidentiality Impact Level: High) Overlay: Interconnection Security Agreements (ISAs) document whether and under what circumstances PII can be shared between information systems in different authorization boundaries (e.g., an interface between systems owned by different agencies) over a dedicated or "always on" connection. ISAs communicate that PII will be communicated via the connection and define the security parameters required to protect it. ISAs also provide a record of agreed upon terms and a document to against which controls can be enforced and audited. Organizational policy dictates whether ISAs are required for internal connections within an organization.
Regulatory Statutory Reference: 
Added by Privacy (Confidentiality Impact Level: High) Overlay: 5 U.S.C. Section: 552a(o)</t>
  </si>
  <si>
    <t>CA-3.1</t>
  </si>
  <si>
    <t>000257</t>
  </si>
  <si>
    <t>The organization authorizes connections from the information system to other information systems through the use of Interconnection Security Agreements.</t>
  </si>
  <si>
    <t>The organization being inspected/assessed  will develop and certify, by appropriate signatures (e.g. AO, network managers), Interconnection Security Agreements (e.g., MOU, MOA, SLA) authorizing the connection of its information systems to other information systems.   Policy Note: Interconnection security agreements are required for systems connecting between enclaves that require the hosting enclave to enable PPS outside of their already established and approved business practices.  Connections can include both DoD enclaves or non DoD enclaves.
Recommended Compelling Evidence:
1.) Signed and dated MOU, MOA and/or Interconnection Security Agreements</t>
  </si>
  <si>
    <t>The organization conducting the inspection/assessment obtains and examines documentation of the Interconnection Security Agreements to include appropriate signatures.  Policy Note: Interconnection security agreements are required for systems connecting between enclaves that require the hosting enclave to enable PPS outside of their already established and approved business practices.  Connections can include both DoD enclaves or non DoD enclaves.</t>
  </si>
  <si>
    <t>&lt;Common Services Provider&gt; &amp; &lt;CSSP&gt; agreements in eMASS as artifacts. 3/27/2020</t>
  </si>
  <si>
    <t>CA-3.2</t>
  </si>
  <si>
    <t>000258</t>
  </si>
  <si>
    <t>The organization documents, for each interconnection, the interface characteristics.</t>
  </si>
  <si>
    <t>The organization being inspected/assessed will document the interface characteristics for each interconnection.  Use of external reporting databases for these characteristics when tied to the specific interconnection is acceptable (e.g., ports, protocols, and services).  Policy Note: Interconnection security agreements are required for systems connecting between enclaves that require the hosting enclave to enable PPS outside of their already established and approved business practices.  Connections can include both DoD enclaves or non DoD enclaves.
Recommended Compelling Evidence:
1.) Signed and dated Interconnection Security Agreement
2.) Signed and dated network diagram</t>
  </si>
  <si>
    <t>The organization conducting the inspection/assessment obtains and examines interconnection security agreement documentation.  Policy Note: Interconnection security agreements are required for systems connecting between enclaves that require the hosting enclave to enable PPS outside of their already established and approved business practices.  Connections can include both DoD enclaves or non DoD enclaves.</t>
  </si>
  <si>
    <t>CA-3.3</t>
  </si>
  <si>
    <t>000259</t>
  </si>
  <si>
    <t>The organization documents, for each interconnection, the security requirements.</t>
  </si>
  <si>
    <t>The organization being inspected/assessed will, for each interconnection, identify and document any additional security controls to be implemented to protect the confidentiality, integrity, and availability of the connected systems and the data passing between them.  Controls should be appropriate for the systems to be connected and the environment in which the interconnection will operate.  Policy Note: Interconnection security agreements are required for systems connecting between enclaves that require the hosting enclave to enable PPS outside of their already established and approved business practices.  Connections can include both DoD enclaves or non DoD enclaves.
Recommended Compelling Evidence:
1.) Signed and dated Interconnection Security Agreement referencing section for additional security controls
2.) Signed and dated network diagram</t>
  </si>
  <si>
    <t>The organization conducting the inspection/assessment obtains and examines interconnection security agreement documentation, specifically looking at any additional security controls identified for  implementation.  Policy Note: Interconnection security agreements are required for systems connecting between enclaves that require the hosting enclave to enable PPS outside of their already established and approved business practices.  Connections can include both DoD enclaves or non DoD enclaves.</t>
  </si>
  <si>
    <t>CA-3.4</t>
  </si>
  <si>
    <t>000260</t>
  </si>
  <si>
    <t>The organization documents, for each interconnection, the nature of the information communicated.</t>
  </si>
  <si>
    <t>The organization being inspected/assessed will document in the interconnection security agreement the type of information being transferred/transmitted.  Characteristics will include but are not limited to: classification, information type (e.g. PII, HIPAA, FOUO, financial data, etc.)     Policy Note: Interconnection security agreements are required for systems connecting between enclaves that require the hosting enclave to enable PPS outside of their already established and approved business practices.  Connections can include both DoD enclaves or non DoD enclaves.
Recommended Compelling Evidence:
1.) Signed and dated Interconnection Security agreement identifying the type of information being transferred/transmitted
2.) Signed and dated network diagram</t>
  </si>
  <si>
    <t>The organization conducting the inspection/assessment obtains and examines the interconnection security agreement documentation, specifically to identify the type of information being transferred/transmitted.  Characteristics will include but are not limited to: classification, information type (e.g. PII, HIPAA, FOUO, financial data, etc.)     Policy Note: Interconnection security agreements are required for systems connecting between enclaves that require the hosting enclave to enable PPS outside of their already established and approved business practices.  Connections can include both DoD enclaves or non DoD enclaves.</t>
  </si>
  <si>
    <t>CA-3.5</t>
  </si>
  <si>
    <t>002083</t>
  </si>
  <si>
    <t>The organization reviews and updates Interconnection Security Agreements on an organization-defined frequency.</t>
  </si>
  <si>
    <t>The organization being inspected/assessed reviews and updates Interconnection Security Agreements at least annually.  The organization must maintain an audit trail of reviews and updates.  DoD has defined the frequency as at least annually.
Recommended Compelling Evidence:
1.) Audit trail of reviews and updates to the Interconnection Security Agreements</t>
  </si>
  <si>
    <t>The organization conducting the inspection/assessment obtains and examines the audit trail of reviews and updates to ensure the organization being inspected/assessed reviews and updates Interconnection Security Agreements at least annually.  DoD has defined the frequency as at least annually.</t>
  </si>
  <si>
    <t>&lt;Information System&gt; connections are defined in the Security Assessment and Authorization Plan, shown in the &lt;Information System&gt; Architecture Network Diagram, and connection agreements are imbedded also within the Security Assessment and Authorization Plan.  All of these are eMASS artifacts.</t>
  </si>
  <si>
    <t>At the time of the assessment, the &lt;Information System&gt; team did not provide signed Interconnection Security Agreements for all Information Systems (IS).</t>
  </si>
  <si>
    <t>CA-3.6</t>
  </si>
  <si>
    <t>002084</t>
  </si>
  <si>
    <t>The organization defines the frequency that reviews and updates to the Interconnection Security Agreements must be conducted.</t>
  </si>
  <si>
    <t>CA-3(1)</t>
  </si>
  <si>
    <t>Description:
The organization prohibits the direct connection of an [Assignment: organization-defined unclassified, national security system] to an external network without the use of [Assignment: organization-defined boundary protection device].
Supplemental Guidance:
Organizations typically do not have control over external networks (e.g., the Internet). Approved boundary protection devices (e.g., routers, firewalls) mediate communications (i.e., information flows) between unclassified national security systems and external networks. This control enhancement is required for organizations processing, storing, or transmitting Controlled Unclassified Information (CUI).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information system connections; system and communications protection policy; information system interconnection security agreements; security plan; information system design documentation; information system configuration settings and associated documentation; security assessment report; information system audit records; other relevant documents or records].
Interview: [SELECT FROM: Organizational personnel with responsibility for managing direct connections to external networks; network administrators; organizational personnel with information security responsibilities; personnel managing directly connected external networks].
Test: [SELECT FROM: Automated mechanisms supporting the management of external network connections].</t>
  </si>
  <si>
    <t>CA-3(1).1</t>
  </si>
  <si>
    <t>000262</t>
  </si>
  <si>
    <t>The organization prohibits the direct connection of an organization-defined unclassified, national security system to an external network without the use of an organization-defined boundary protection device.</t>
  </si>
  <si>
    <t>The organization being inspected/assessed documents in its policy and procedures addressing information system connections, the organization will prohibit DoD has defined the unclassified, national security systems as all unclassified NSS from having a direct connection to an external network without the use of a boundary protection device defined in CA-3 (1), CCI 262.  DoD has defined the unclassified, national security systems as all unclassified NSS.
Recommended Compelling Evidence:
1.) Signed and dated Security Assessment Plan or Interconnection Security Agreement documenting prohibition of direct connection of all unclassified NSS to external networks without the use of a boundary protection device defined in CA-3 (1), CCI 262.</t>
  </si>
  <si>
    <t>The organization conducting the inspection/assessment obtains and examines policy document prohibiting direct connection of all unclassified NSS to external networks without the use of a boundary protection device defined in CA-3 (1), CCI 262.  DoD has defined the unclassified, national security systems as all unclassified NSS.</t>
  </si>
  <si>
    <t xml:space="preserve">&lt;Information System&gt; &lt;Information System&gt; IS prevents the &lt;Information System&gt; from direct connection to its unclassified national security system by only allowing informational access through the DISA Cloud Access Point and other boundary protection mechanisms.  </t>
  </si>
  <si>
    <t>CA-3(1).2</t>
  </si>
  <si>
    <t>002072</t>
  </si>
  <si>
    <t>The organization defines the unclassified, national security systems that are prohibited from directly connecting to an external network without the use of an organization-defined boundary protection device.</t>
  </si>
  <si>
    <t>DoD has defined the unclassified, national security systems as all unclassified NSS.
Recommended Compelling Evidence:
Automatically Compliant</t>
  </si>
  <si>
    <t>The organization being inspected/assessed is automatically compliant with this CCI because they are covered at the DoD level.  DoD has defined the unclassified, national security systems as all unclassified NSS.</t>
  </si>
  <si>
    <t>The organization being inspected/assessed is automatically compliant with this CCI because they are covered at the DoD level. DoD has defined the unclassified, national security systems as all unclassified NSS.</t>
  </si>
  <si>
    <t>CA-3(1).3</t>
  </si>
  <si>
    <t>002073</t>
  </si>
  <si>
    <t>The organization defines the boundary protection device to be used  to connect organization-defined unclassified, national security systems to an external network.</t>
  </si>
  <si>
    <t>The organization being inspected/assessed defines and documents the boundary protection device to be used  to connect organization-defined unclassified, national security systems to an external network.  DoD has determined the boundary protection device is not appropriate to define at the Enterprise level.
Recommended Compelling Evidence:
1.) Signed and dated Security Assessment Plan or Interconnection Security Agreement documenting that boundary protection is used to connect to organization-defined unclassified and NSS to an external network.</t>
  </si>
  <si>
    <t>The organization conducting the inspection/assessment obtains and examines the documented boundary protection device to ensure the organization being inspected/assessed defines the boundary protection device to be used  to connect organization-defined unclassified, national security systems to an external network.  DoD has determined the boundary protection device is not appropriate to define at the Enterprise level.</t>
  </si>
  <si>
    <t xml:space="preserve">&lt;Information System&gt; boundary protections are defined in the Security Assessment and Authorization Plan, connections are shown in the &lt;Information System&gt; Architecture Network Diagram, and other protection agreements are imbedded also within the Security Assessment and Authorization Plan. All of these are eMASS artifacts. </t>
  </si>
  <si>
    <t>CA-3(3)</t>
  </si>
  <si>
    <t>Description:
The organization prohibits the direct connection of an [Assignment: organization-defined unclassified, non-national security system] to an external network without the use of [Assignment: organization-defined boundary protection device].
Supplemental Guidance:
Organizations typically do not have control over external networks (e.g., the Internet). Approved boundary protection devices (e.g., routers, firewalls) mediate communications (i.e., information flows) between unclassified non-national security systems and external networks. This control enhancement is required for organizations processing, storing, or transmitting Controlled Unclassified Information (CUI).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information system connections; system and communications protection policy; information system interconnection security agreements; security plan; information system design documentation; information system configuration settings and associated documentation; security assessment report; information system audit records; other relevant documents or records].
Interview: [SELECT FROM: Organizational personnel with responsibility for managing direct connections to external networks; network administrators; organizational personnel with information security responsibilities; personnel managing directly connected external networks].
Test: [SELECT FROM: Automated mechanisms supporting the management of external network connections].
Justification to Select: 
Added by Privacy (Confidentiality Impact Level: High) Overlay: Boundary protection devices protect systems containing PII from unauthorized access by individuals outside the organization. A firewall is such a boundary protection device.
Regulatory Statutory Reference: 
Added by Privacy (Confidentiality Impact Level: High) Overlay: 5 U.S.C. Section: 552a(e)(10); OMB M-07-16</t>
  </si>
  <si>
    <t>CA-3(3).1</t>
  </si>
  <si>
    <t>002075</t>
  </si>
  <si>
    <t>The organization prohibits the direct connection of an organization-defined unclassified, non-national security system to an external network without the use of organization-defined boundary protection device.</t>
  </si>
  <si>
    <t>The organization being inspected/assessed does not connect any national security systems to an external network without the use of protection devices defined in CA-3 (3), CCI 2077.
Recommended Compelling Evidence:
1.) Signed and dated Network topology diagram</t>
  </si>
  <si>
    <t>The organization conducting the inspection/assessment obtains and examines network topology diagrams and examines the information system to ensure the organization being inspected/assessed does not connect any national security systems to an external network without the use of protection devices defined in CA-3 (3), CCI 2077.</t>
  </si>
  <si>
    <t>&lt;Information System&gt; must update the CA Plan to identify the prohibition of the direct connection of an organization-defined unclassified, non-national security system to an external network without the use of organization-defined boundary protection device.</t>
  </si>
  <si>
    <t>CA-3(3).2</t>
  </si>
  <si>
    <t>002076</t>
  </si>
  <si>
    <t>The organization defines the unclassified, non-national security system that is prohibited from directly connecting to an external network without the use of an organization-defined boundary protection device.</t>
  </si>
  <si>
    <t>The organization being inspected/assessed defines and documents the unclassified, non-national security system that is prohibited from directly connecting to an external network without the use of an organization-defined boundary protection device.  DoD has determined the unclassified, non-national security system is not appropriate to define at the Enterprise level.
Recommended Compelling Evidence:
1.) Signed and dated Security Assessment Plan or Interconnection Security Agreement defining the boundary protection devices to be used for unclassified, non-national security system to an external network.</t>
  </si>
  <si>
    <t>The organization conducting the inspection/assessment obtains and examines the documented unclassified, non-national security system to ensure the organization being inspected/assessed defines the unclassified, non-national security system that is prohibited from directly connecting to an external network without the use of an organization-defined boundary protection device.  DoD has determined the unclassified, non-national security system is not appropriate to define at the Enterprise level.</t>
  </si>
  <si>
    <t>The &lt;Information System&gt; ensures technical compliance through enforcement of the appropriate STIGs, SRGS and/or application development policies as applicable.  The organization will also document the mitigation in the CA plan.</t>
  </si>
  <si>
    <t>CA-3(3).3</t>
  </si>
  <si>
    <t>002077</t>
  </si>
  <si>
    <t>The organization defines the boundary protection device to be used to directly connect an organization-defined unclassified, non-national security system to an external network.</t>
  </si>
  <si>
    <t>The organization being inspected/assessed  defines and documents the boundary protection device to be used to directly connect an organization-defined unclassified, non-national security system to an external network.  DoD has determined the boundary protection device is not appropriate to define at the Enterprise level.
Recommended Compelling Evidence:
1.) Signed and dated Security Assessment Plan or Interconnection Security Agreement defining the boundary protection devices to be used for unclassified, non-national security system to an external network.</t>
  </si>
  <si>
    <t>The organization conducting the inspection/assessment obtains and examines the documented boundary protection device to ensure the organization being inspected/assessed defines the boundary protection device to be used to directly connect an organization-defined unclassified, non-national security system to an external network.   DoD has determined the boundary protection device is not appropriate to define at the Enterprise level.</t>
  </si>
  <si>
    <t>The &lt;Information System&gt; capitalizes on the authorization boundary protections provided by the Defense Information Systems Agency (DISA) at its DoD Cloud Access Point (CAP) through The United States Army Project Director Acquisition, Logistics &amp; Technology Enterprise Systems &amp; Services (&lt;Common Services Provider&gt;) Common Services. All &lt;Information System&gt; routing must go through the DISA CAP. &lt;Organization Command&gt; service providers (Microsoft, EAMS-A, &lt;CSSP&gt;, and the DISA CAP/&lt;Common Services Provider&gt;) do not have access to &lt;Information System&gt;.</t>
  </si>
  <si>
    <t>CA-3(5)</t>
  </si>
  <si>
    <t>Description:
The organization employs [Selection: allow-all, deny-by-exception; deny-all, permit-by-exception] policy for allowing [Assignment: organization-defined information systems] to connect to external information systems.
Supplemental Guidance:
Organizations can constrain information system connectivity to external domains (e.g., websites) by employing one of two policies with regard to such connectivity: (i) allow-all, deny by exception, also known as blacklisting (the weaker of the two policies); or (ii) deny-all, allow by exception, also known as whitelisting (the stronger of the two policies). For either policy, organizations determine what exceptions, if any, are acceptable. Related control: CM-7.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information system connections; system and communications protection policy; information system interconnection agreements; security plan; information system design documentation; information system configuration settings and associated documentation; security assessment report; information system audit records; other relevant documents or records].
Interview: [SELECT FROM: Organizational personnel with responsibility for managing connections to external information systems; network administrators; organizational personnel with information security responsibilities].
Test: [SELECT FROM: Automated mechanisms implementing restrictions on external system connections].
Justification to Select: 
Added by Privacy (Confidentiality Impact Level: High) Overlay: External network connections open up the opportunity for intentional as well as inadvertent disclosure of PII. E-mail and file sharing applications are common points of vulnerability. Organizations require the ability to evaluate external network connections on a case-by-case basis to ensure such connections do not permit unauthorized access or disclosure of PII.
Regulatory Statutory Reference: 
Added by Privacy (Confidentiality Impact Level: High) Overlay: 5 U.S.C. Section: 552a(b) and (e)(10); OMB M-07-16</t>
  </si>
  <si>
    <t>CA-3(5).1</t>
  </si>
  <si>
    <t>002080</t>
  </si>
  <si>
    <t>The organization employs either an allow-all, deny-by exception or deny-all, permit by exception policy for allowing organization-defined information systems to connect to external information systems.</t>
  </si>
  <si>
    <t>The organization being inspected/assessed configures the information system to employ  a deny-all, permit by exception policy for allowing any systems requiring external connectivity to connect to external information systems.  For information system components that have applicable STIGs or SRGs, the organization being inspected/assessed must comply with the STIG/SRG guidance that pertains to CCI 2080.  DoD has defined the information systems as any systems requiring external connectivity.
Recommended Compelling Evidence:
1.) Signed and dated SOP/TTP documenting the (reference exception to policy section) configuration of information systems to employ a deny-all, permit by exception policy for allowing any systems requiring external connectivity to connect to external information systems.
2.) Applicable STIG/SRG checks</t>
  </si>
  <si>
    <t>The organization conducting the inspection/assessment examines the information system to ensure the organization being inspected/assessed configures the information system to employ a deny-all, permit by exception policy for allowing any systems requiring external connectivity to connect to external information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2080.  DoD has defined the information systems as any systems requiring external connectivity.</t>
  </si>
  <si>
    <t>Screen capture of policy implementation.  &lt;Information System&gt; uses a deny-all, permit by exception policy.</t>
  </si>
  <si>
    <t>Configuration verified through SCC or CSSP tools.  Audit updated as applicable. 3/27/2020</t>
  </si>
  <si>
    <t>CA-3(5).2</t>
  </si>
  <si>
    <t>002081</t>
  </si>
  <si>
    <t>The organization defines the information systems that employ either allow-all, deny-by-exception or deny-all, permit by exception policy for allowing connection to external information systems.</t>
  </si>
  <si>
    <t>DoD has defined the information systems as any systems requiring external connectivity.
Recommended Compelling Evidence:
Automatically Compliant</t>
  </si>
  <si>
    <t>The organization being inspected/assessed is automatically compliant with this CCI because they are covered at the DoD level.  DoD has defined the information systems as any systems requiring external connectivity.</t>
  </si>
  <si>
    <t>The organization being inspected/assessed is automatically compliant with this CCI because they are covered at the DoD level. DoD has defined the information systems as any systems requiring external connectivity.</t>
  </si>
  <si>
    <t>CA-3(5).3</t>
  </si>
  <si>
    <t>002082</t>
  </si>
  <si>
    <t>The organization selects either allow-all, deny-by exception or deny-all, permit by exception policy for allowing organization-defined information systems to connect to external information systems.</t>
  </si>
  <si>
    <t>The organization being inspected/assessed selects deny-all, permit by exception policy for allowing any systems requiring external connectivity to connect to external information systems.  DoD has defined the information systems as any systems requiring external connectivity.
Recommended Compelling Evidence:
1.) Signed and dated SOP/TTP documenting the (reference exception policy section) configuration of information systems to employ a deny-all, permit by exception policy for allowing any systems requiring external connectivity to connect to external information systems.</t>
  </si>
  <si>
    <t>The organization conducting the inspection/assessment examines the information system to ensure the organization being inspected/assessed selects deny-all, permit by exception policy for allowing any systems requiring external connectivity to connect to external information systems.  DoD has defined the information systems as any systems requiring external connectivity.</t>
  </si>
  <si>
    <t>Provide Screen capture of policy
&lt;Information System&gt; uses a deny-all, permit by exception policy.</t>
  </si>
  <si>
    <t>CA-5</t>
  </si>
  <si>
    <t>Description:
The organization:
a. Develops a plan of action and milestones for the information system to document the organization’s planned remedial actions to correct weaknesses or deficiencies noted during the assessment of the security controls and to reduce or eliminate known vulnerabilities in the system; and
b. Updates existing plan of action and milestones [Assignment: organization-defined frequency] based on the findings from security controls assessments, security impact analyses, and continuous monitoring activities.
Supplemental Guidance:
Plans of action and milestones are key documents in security authorization packages and are subject to federal reporting requirements established by OMB. Related controls: CA-2, CA-7, CM-4, PM-4.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assessment and authorization policy; procedures addressing plan of action and milestones; security plan; security assessment plan; security assessment report; security assessment evidence; plan of action and milestones; other relevant documents or records].
Interview: [SELECT FROM: Organizational personnel with plan of action and milestones development and implementation responsibilities; organizational personnel with information security responsibilities].
Test: [SELECT FROM: Automated mechanisms for developing, implementing, and maintaining plan of action and milestones].</t>
  </si>
  <si>
    <t>CA-5.1</t>
  </si>
  <si>
    <t>000264</t>
  </si>
  <si>
    <t>The organization develops a plan of action and milestones for the information system to document the organizations planned remedial actions to correct weaknesses or deficiencies noted during the assessment of the security controls and to reduce or eliminate known vulnerabilities in the system.</t>
  </si>
  <si>
    <t>The organization being inspected/assessed will develop a security POA&amp;M in accordance with DoDI 8510.01 Enclosure 6.  POA&amp;M templates are available on the Knowledge Service.
Recommended Compelling Evidence:
1.) Signed and dated Security Plan of Action and Milestones document for compliance with DoDI 8510.01</t>
  </si>
  <si>
    <t>The organization conducting the inspection/assessment obtains and examines the security POA&amp;M for compliance with DoDI 8510.01.</t>
  </si>
  <si>
    <t>The organization being inspected/assessed is automatically compliant with this CCI. AR 25-2, Chapter 4 and DA PAM 25-2-14 identify the Risk Management Framework policies. The Plan of Action and Milestones containing information of Not Compliant and Not Applicable controls is located within eMASS.</t>
  </si>
  <si>
    <t>CA-5.2</t>
  </si>
  <si>
    <t>000265</t>
  </si>
  <si>
    <t>The organization defines the frequency to update existing plan of action and milestones for the information system.</t>
  </si>
  <si>
    <t>DoD has defined the frequency as at least every 90 days.
Recommended Compelling Evidence:
Automatically Compliant</t>
  </si>
  <si>
    <t>The organization being inspected/assessed is automatically compliant with this CCI because they are covered at the DoD level.   DoD has defined the frequency as at least every 90 days.</t>
  </si>
  <si>
    <t>The organization being inspected/assessed is automatically compliant with this CCI because they are covered at the DoD level. DoD has defined the frequency as at least every 90 days.</t>
  </si>
  <si>
    <t>CA-5.3</t>
  </si>
  <si>
    <t>000266</t>
  </si>
  <si>
    <t>The organization updates, on an organization-defined frequency, existing plan of action and milestones based on the findings from security controls assessments, security impact analyses, and continuous monitoring activities.</t>
  </si>
  <si>
    <t>The organization being inspected/assessed will update the POA&amp;M at least every 90 days.  The updates are to be based upon the assessment of the identified vulnerabilities and weaknesses, prioritization of the vulnerabilities and weaknesses, progress being made in addressing and resolving the security weaknesses and vulnerabilities found in programs and systems, and continuous monitoring activities.  DoD has defined the frequency as at least every 90 days.
Recommended Compelling Evidence:
1.) Signed and dated Security Plan of Action and Milestones document with verification of document changes within</t>
  </si>
  <si>
    <t>The organization conducting the inspection/assessment obtains and examines current POA&amp;M. The objective is to validate the organization is providing updates to the POA&amp;M at least every 90 days. Review of POA&amp;M without change must be documented (i.e., adding review date to the POA&amp;M header information).  DoD has defined the frequency as at least every 90 days.</t>
  </si>
  <si>
    <t>CA-6</t>
  </si>
  <si>
    <t>Description:
The organization:
a. Assigns a senior-level executive or manager as the authorizing official for the information system;
b. Ensures that the authorizing official authorizes the information system for processing before commencing operations; and
c. Updates the security authorization [Assignment: organization - defined frequency].
Supplemental Guidance:
Security authorizations are official management decisions, conveyed through authorization decision documents, by senior organizational officials or executives (i.e., authorizing officials) to authorize operation of information systems and to explicitly accept the risk to organizational operations and assets, individuals, other organizations, and the Nation based on the implementation of agreed-upon security controls. Authorizing officials provide budgetary oversight for organizational information systems or assume responsibility for the mission/business operations supported by those systems. The security authorization process is an inherently federal responsibility and therefore, authorizing officials must be federal employees. Through the security authorization process, authorizing officials assume responsibility and are accountable for security risks associated with the operation and use of organizational information systems. Accordingly, authorizing officials are in positions with levels of authority commensurate with understanding and accepting such information security-related risks. OMB policy requires that organizations conduct ongoing authorizations of information systems by implementing continuous monitoring programs. Continuous monitoring programs can satisfy three-year reauthorization requirements, so separate reauthorization processes are not necessary. Through the employment of comprehensive continuous monitoring processes, critical information contained in authorization packages (i.e., security plans, security assessment reports, and plans of action and milestones) is updated on an ongoing basis, providing authorizing officials and information system owners with an up-to-date status of the security state of organizational information systems and environments of operation. To reduce the administrative cost of security reauthorization, authorizing officials use the results of continuous monitoring processes to the maximum extent possible as the basis for rendering reauthorization decisions. Related controls: CA-2, CA-7, PM-9, PM-10.
Added by Privacy (Confidentiality Impact Level: High) Overlay: Related Controls: AR-2, AR-4, CA-5.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assessment and authorization policy; procedures addressing security authorization; security authorization package (including security plan; security assessment report; plan of action and milestones; authorization statement); other relevant documents or records].
Interview: [SELECT FROM: Organizational personnel with security authorization responsibilities; organizational personnel with information security responsibilities].
Test: [SELECT FROM: Automated mechanisms that facilitate security authorizations and updates].
Justification to Select: 
Added by Privacy (Confidentiality Impact Level: High) Overlay: One of the considerations for the "go/no go" decision when authorizing (or re-authorizing) an information system is whether applicable privacy requirements have been met.
Control Extension: 
Added by Privacy (Confidentiality Impact Level: High) Overlay: Prior to authorizing an information system containing PII a privacy impact assessment must be completed.
Regulatory Statutory Reference: 
Added by Privacy (Confidentiality Impact Level: High) Overlay: Pub. L. No. 107-347, Section: 208; 5 U.S.C. Section: 552a(e)(10)</t>
  </si>
  <si>
    <t>CA-6.1</t>
  </si>
  <si>
    <t>000270</t>
  </si>
  <si>
    <t>The organization assigns a senior-level executive or manager as the authorizing official for the information system.</t>
  </si>
  <si>
    <t>The organization being inspected/assessed will assign a senior-level executive or manager as the official role, and the responsibility, for authorizing the information system(s).  Assignment must be in writing and IAW with DoDI 8510.01 (i.e. Appointment memorandum).
Recommended Compelling Evidence:
1.) Appointment letter appointing a senior level executive or manager as the authorizing official for the information system.</t>
  </si>
  <si>
    <t>The organization conducting the inspection/assessment obtains and examines the written appointment memorandum.</t>
  </si>
  <si>
    <t>The organization being inspected/assessed is automatically compliant with this CCI. AR 25-2, Chapter 4 and DA PAM 25-2-14 identify the Risk Management Framework policies. The system needs to be registered with eMASS and an AO selected.  CIO/G6 appoints all AOs via a digitally signed email.</t>
  </si>
  <si>
    <t>CA-6.2</t>
  </si>
  <si>
    <t>000271</t>
  </si>
  <si>
    <t>The organization ensures the authorizing official authorizes the information system for processing before commencing operations.</t>
  </si>
  <si>
    <t>The organization being inspected/assessed will ensure that an authorization document (e.g. authorization to operate (ATO), interim authorization to operate (IATO)) has been issued by the authorizing official (AO) prior to placing the information system into an operational status.
Recommended Compelling Evidence:
1.) Signed and dated SOP/TTP, which ensures the information system is authorized prior to being placed into operational status</t>
  </si>
  <si>
    <t>The organization conducting the inspection/assessment obtains and examines the authorization document to ensure the information system is authorized prior to  being placed into operational status.</t>
  </si>
  <si>
    <t>The organization being inspected/assessed is automatically compliant with this CCI. AR 25-2, Chapter 4 and DA PAM 25-2-14 identify the Risk Management Framework policies. The AO authorizes the system based on the recommendations of the SCA.  This occurs prior to a system commencing operations.</t>
  </si>
  <si>
    <t>CA-6.3</t>
  </si>
  <si>
    <t>000272</t>
  </si>
  <si>
    <t>The organization updates the security authorization on an organization-defined frequency.</t>
  </si>
  <si>
    <t>The organization being inspected/assessed updates the security authorization at least every three years, whenever there is a significant change to the system, or if there is a change to the environment in which the system operates.  DoD has defined the frequency as at least every three years, whenever there is a significant change to the system, or if there is a change to the environment in which the system operates.
Recommended Compelling Evidence:
1.) Signed and dated Security Authorization Plan confirming the definition of updates per DoD as: within the last three years; if there was a significant change to the system, or if there was a change to the environment in which the system operates.</t>
  </si>
  <si>
    <t>The organization conducting the inspection/assessment obtains and examines the security authorization documentation to confirm the security authorization has been updated within the last three years, when there was a significant change to the system, or if there was a change to the environment in which the system operates.  DoD has defined the frequency as at least every three years, whenever there is a significant change to the system, or if there is a change to the environment in which the system operates.</t>
  </si>
  <si>
    <t>CA-6.4</t>
  </si>
  <si>
    <t>000273</t>
  </si>
  <si>
    <t>The organization defines the frequency of updating the security authorization.</t>
  </si>
  <si>
    <t>DoD has defined the frequency as at least every three years, whenever there is a significant change to the system, or if there is a change to the environment in which the system operates.
Recommended Compelling Evidence:
Automatically Compliant</t>
  </si>
  <si>
    <t>The organization being inspected/assessed is automatically compliant with this CCI because they are covered at the DoD level.   DoD has defined the frequency as at least every three years, whenever there is a significant change to the system, or if there is a change to the environment in which the system operates.</t>
  </si>
  <si>
    <t>The organization being inspected/assessed is automatically compliant with this CCI because they are covered at the DoD level. DoD has defined the frequency as at least every three years, whenever there is a significant change to the system, or if there is a change to the environment in which the system operates.</t>
  </si>
  <si>
    <t>CA-7</t>
  </si>
  <si>
    <t>Description:
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
Supplemental Guidance: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Related controls: CA-2, CA-5, CA-6, CM-3, CM-4, PM-6, PM-9, RA-5, SA-11, SA-12, SI-2, SI-4.
Added by Privacy (Confidentiality Impact Level: High) Overlay: Related Control: AR-4.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assessment and authorization policy; procedures addressing continuous monitoring of information system security controls; procedures addressing configuration management; security plan; security assessment report; plan of action and milestones; information system monitoring records; configuration management records, security impact analyses; status reports; other relevant documents or records].
Interview: [SELECT FROM: Organizational personnel with continuous monitoring responsibilities; organizational personnel with information security responsibilities; system/network administrators].
Test: [SELECT FROM: Mechanisms implementing continuous monitoring].
Justification to Select: 
Added by Privacy (Confidentiality Impact Level: High) Overlay: The state of security controls can directly correlate to privacy risk. Continuous monitoring supports the identification of issues that could result in unauthorized access to PII, data quality issues, and other privacy concerns that are supported by security controls (e.g., the controls in the Privacy Overlays).
Regulatory Statutory Reference: 
Added by Privacy (Confidentiality Impact Level: High) Overlay: 5 U.S.C. Section: 552a(e)(10)</t>
  </si>
  <si>
    <t>CA-7.1</t>
  </si>
  <si>
    <t>000274</t>
  </si>
  <si>
    <t>The organization develops a continuous monitoring strategy.</t>
  </si>
  <si>
    <t>Future DoD-wide CM guidance to be published
Recommended Compelling Evidence:
1.) SOP/TTP with a continuous monitoring strategy</t>
  </si>
  <si>
    <t>Future DoD-wide CM guidance to be published</t>
  </si>
  <si>
    <t>N/A until future DoD-wide CM guidance is published.</t>
  </si>
  <si>
    <t>CA-7.2</t>
  </si>
  <si>
    <t>002087</t>
  </si>
  <si>
    <t>The organization establishes and defines the metrics to be monitored for the continuous monitoring program.</t>
  </si>
  <si>
    <t>Future DoD-wide CM guidance to be published
Recommended Compelling Evidence:
1.) SOP/TTP defining the metrics to be monitored for the continuous monitoring program</t>
  </si>
  <si>
    <t>CA-7.3</t>
  </si>
  <si>
    <t>002088</t>
  </si>
  <si>
    <t>The organization establishes and defines the frequencies for continuous monitoring.</t>
  </si>
  <si>
    <t>Future DoD-wide CM guidance to be published
Recommended Compelling Evidence:
1.) SOP/TTP defining the frequency to be monitored for the continuous monitoring program.</t>
  </si>
  <si>
    <t>CA-7.4</t>
  </si>
  <si>
    <t>002089</t>
  </si>
  <si>
    <t>The organization establishes and defines the frequencies for assessments supporting continuous monitoring.</t>
  </si>
  <si>
    <t>Future DoD-wide CM guidance to be published
Recommended Compelling Evidence:
1.) SOP/TTP defining the frequencies for assessments supporting continuous monitoring.</t>
  </si>
  <si>
    <t>CA-7.5</t>
  </si>
  <si>
    <t>000279</t>
  </si>
  <si>
    <t>The organization implements a continuous monitoring program that includes ongoing security control assessments in accordance with the organizational continuous monitoring strategy.</t>
  </si>
  <si>
    <t>Future DoD-wide CM guidance to be published
Recommended Compelling Evidence:
1.) SOP/TTP implementing a continuous monitoring program that includes ongoing security control assessments in accordance with the organizational continuous monitoring strategy.</t>
  </si>
  <si>
    <t>CA-7.6</t>
  </si>
  <si>
    <t>002090</t>
  </si>
  <si>
    <t>The organization implements a continuous monitoring program that includes ongoing security status monitoring of organization-defined metrics in accordance with the organizational continuous monitoring strategy.</t>
  </si>
  <si>
    <t>Future DoD-wide CM guidance to be published
Recommended Compelling Evidence:
1.) SOP/TTP implementing a continuous monitoring program that includes ongoing security status monitoring of organization-defined metrics in accordance with the organizational continuous monitoring strategy.</t>
  </si>
  <si>
    <t>CA-7.7</t>
  </si>
  <si>
    <t>002091</t>
  </si>
  <si>
    <t>The organization implements a continuous monitoring program that includes correlation and analysis of security-related information generated by assessments and monitoring.</t>
  </si>
  <si>
    <t>Future DoD-wide CM guidance to be published
Recommended Compelling Evidence:
1.) SOP/TTP implementing a continuous monitoring program that includes correlation and analysis of security-related information generated by assessments and monitoring.
2.) Assessments and monitoring logs for continuous monitoring</t>
  </si>
  <si>
    <t>CA-7.8</t>
  </si>
  <si>
    <t>002092</t>
  </si>
  <si>
    <t>The organization implements a continuous monitoring program that includes response actions to address results of the analysis of security-related information.</t>
  </si>
  <si>
    <t>Future DoD-wide CM guidance to be published
Recommended Compelling Evidence:
1.) SOP/TTP implementing a continuous monitoring program that includes response actions to address results of the analysis of security-related information</t>
  </si>
  <si>
    <t>CA-7.9</t>
  </si>
  <si>
    <t>000280</t>
  </si>
  <si>
    <t>The organization implements a continuous monitoring program that includes reporting the security status of organization and the information system to organization-defined personnel or roles on an organization-defined frequency.</t>
  </si>
  <si>
    <t>Future DoD-wide CM guidance to be published
Recommended Compelling Evidence:
1.) SOP/TTP implementing a continuous monitoring program that includes reporting the security status of organization and the information system to organization-defined personnel or roles on an organization-defined frequency.</t>
  </si>
  <si>
    <t>CA-7.10</t>
  </si>
  <si>
    <t>000281</t>
  </si>
  <si>
    <t>The organization defines the frequency to report the security status of organization and the information system to organization-defined personnel or roles.</t>
  </si>
  <si>
    <t>Future DoD-wide CM guidance to be published
Recommended Compelling Evidence:
1.) SOP/TTP that defines the frequency to report security status of organization and the information system to organization-defined personnel or roles is defined.</t>
  </si>
  <si>
    <t>CA-7.11</t>
  </si>
  <si>
    <t>001581</t>
  </si>
  <si>
    <t>The organization defines personnel or roles to whom the security status of organization and the information system should be reported.</t>
  </si>
  <si>
    <t>Future DoD-wide CM guidance to be published
Recommended Compelling Evidence:
1.) SOP/TTP that defines the personnel or roles to whom the security status of organization and the information system should be reported.</t>
  </si>
  <si>
    <t>CA-7(1)</t>
  </si>
  <si>
    <t>Description:
The organization employs assessors or assessment teams with [Assignment: organization-defined level of independence] to monitor the security controls in the information system on an ongoing basis.
Supplemental Guidance:
Organizations can maximize the value of assessments of security controls during the continuous monitoring process by requiring that such assessments be conducted by assessors or assessment teams with appropriate levels of independence based on continuous monitoring strategies. Assessor independence provides a degree of impartiality to the monitoring process. To achieve such impartiality, assessors should not: (i) create a mutual or conflicting interest with the organizations where the assessments are being conducted; (ii) assess their own work; (iii) act as management or employees of the organizations they are serving; or (iv) place themselves in advocacy positions for the organizations acquiring their services.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assessment and authorization policy; procedures addressing continuous monitoring of information system security controls; security plan; security assessment report; plan of action and milestones; information system monitoring records; security impact analyses; status reports; other relevant documents or records].
Interview: [SELECT FROM: Organizational personnel with continuous monitoring responsibilities; organizational personnel with information security responsibilities].</t>
  </si>
  <si>
    <t>CA-7(1).1</t>
  </si>
  <si>
    <t>000282</t>
  </si>
  <si>
    <t>The organization employs assessors or assessment teams with organization-defined level of independence to monitor the security controls in the information system on an ongoing basis.</t>
  </si>
  <si>
    <t>Future DoD-wide CM guidance to be published
Recommended Compelling Evidence:
1.) SOP/TTP defining assessors or assessment teams with organization-defined level of independence to monitor the security controls in the information systems on an ongoing basis.</t>
  </si>
  <si>
    <t>CA-7(1).2</t>
  </si>
  <si>
    <t>002085</t>
  </si>
  <si>
    <t>The organization defines the level of independence the assessors or assessment teams must have to monitor the security controls in the information system on an ongoing basis.</t>
  </si>
  <si>
    <t>Future DoD-wide CM guidance to be published
Recommended Compelling Evidence:
1.) SOP/TTP defining the level of independence the assessors or assessment teams must have to monitor the security controls in the information system on an ongoing basis is being defined.</t>
  </si>
  <si>
    <t>CA-8</t>
  </si>
  <si>
    <t>Description:
The organization conducts penetration testing [Assignment:organization-defined frequency] on [Assignment: organization-defined information systems or system components].
Supplemental Guidance:
Penetration testing is a specialized type of assessment conducted on information systems or individual system components to identify vulnerabilities that could be exploited by adversaries. Such testing can be used to either validate vulnerabilities or determine the degree of resistance organizational information systems have to adversaries within a set of specified constraints (e.g., time, resources, and/or skills). Penetration testing attempts to duplicate the actions of adversaries in carrying out hostile cyber attacks against organizations and provides a more in-depth analysis of security-related weaknesses/deficiencies. Organizations can also use the results of vulnerability analyses to support penetration testing activities. Penetration testing can be conducted on the hardware, software, or firmware components of an information system and can exercise both physical and technical security controls. A standard method for penetration testing includes, for example: (i) pretest analysis based on full knowledge of the target system; (ii) pretest identification of potential vulnerabilities based on pretest analysis; and (iii) testing designed to determine exploitability of identified vulnerabilities. All parties agree to the rules of engagement before the commencement of penetration testing scenarios. Organizations correlate the penetration testing rules of engagement with the tools, techniques, and procedures that are anticipated to be employed by adversaries carrying out attacks. Organizational risk assessments guide decisions on the level of independence required for personnel conducting penetration testing. Related control: SA-12.
Added by Privacy (Confidentiality Impact Level: High) Overlay: When user session information and other PII is captured or recorded during penetration testing, ensure relevant privacy controls are addressed. Related Controls: AP-1, AP-2, TR-1, TR-2.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assessment and authorization policy; procedures addressing penetration testing; security plan; security assessment plan; penetration test report; security assessment report; security assessment evidence; other relevant documents or records].
Interview: [SELECT FROM: Organizational personnel with security assessment responsibilities; organizational personnel with information security responsibilities, system/network administrators].
Test: [SELECT FROM: Automated mechanisms supporting penetration testing].
Justification to Select: 
Added by Privacy (Confidentiality Impact Level: High) Overlay: Penetration testing is one method to ensure that security and privacy controls are operating as intended. The sensitivity of information that is at the high PII confidentiality impact level necessitates testing prior to authorization of the information system and periodically thereafter. The standard rules of engagement for penetration testing should be coordinated with the privacy office to address unintended disclosure of PII.
Regulatory Statutory Reference: 
Added by Privacy (Confidentiality Impact Level: High) Overlay: 5 U.S.C. Section: 552a(b) and (e)(10); OMB Circular A-130, 7.g. and 8.b(3)</t>
  </si>
  <si>
    <t>CA-8.1</t>
  </si>
  <si>
    <t>002093</t>
  </si>
  <si>
    <t>The organization conducts penetration testing in accordance with organization-defined frequency on organization-defined information systems or system components.</t>
  </si>
  <si>
    <t>The organization being inspected/assessed documents and implements a process to conduct penetration testing in accordance with the frequency defined in CA-8, CCI 2094  on information systems or system components defined in CA-8, CCI 2095.  The organization must maintain a record of penetration test results.
Recommended Compelling Evidence:
1.) Signed and dated SOP/TTP ensuring the organization conducts penetration testing in accordance with organization-defined frequency on organization-defined information systems or system components.
2.) Audit logs verifying penetration testing is being conducted</t>
  </si>
  <si>
    <t>The organization conducting the inspection/assessment obtains and examines the documented process as well as a sampling of the penetration test results to ensure the organization being inspected/assessed conducts penetration testing in accordance with the frequency defined in CA-8, CCI 2094  on information systems or system components defined in CA-8, CCI 2095.</t>
  </si>
  <si>
    <t>The organization being inspected/assessed is automatically compliant with this CCI.  ARCYBER/CSD CCD is responsible for conducting penetration testing on information systems.</t>
  </si>
  <si>
    <t>CA-8.2</t>
  </si>
  <si>
    <t>002094</t>
  </si>
  <si>
    <t>The organization defines the frequency for conducting penetration testing on organization-defined information systems or system components.</t>
  </si>
  <si>
    <t>The organization being inspected/assessed defines and documents the frequency for conducting penetration testing on organization-defined information systems or system components.  DoD has determined the frequency is not appropriate to define at the Enterprise level.
Recommended Compelling Evidence:
1.) Signed and dated SOP/TTP defining the frequency for conducting penetration testing on organization-defined information systems or system components
2.) Penetration testing results</t>
  </si>
  <si>
    <t>The organization conducting the inspection/assessment obtains and examines the documented frequency to ensure the organization being inspected/assessed  defines the frequency for conducting penetration testing on organization-defined information systems or system components.  DoD has determined the frequency is not appropriate to define at the Enterprise level.</t>
  </si>
  <si>
    <t>The organization being inspected/assessed is automatically compliant with this CCI.  ARCYBER/CSD CCD defines the frequency for conducting penetration testing on information systems.</t>
  </si>
  <si>
    <t>CA-8.3</t>
  </si>
  <si>
    <t>002095</t>
  </si>
  <si>
    <t>The organization defines the information systems or system components on which penetration testing will be conducted.</t>
  </si>
  <si>
    <t>The organization being inspected/assessed defines and documents the information systems or system components on which penetration testing will be conducted.  DoD has determined the information systems or system components are not appropriate to define at the Enterprise level.
Recommended Compelling Evidence:
1.) SOP/TTP defining which information systems or system components on which penetration testing will be conducted</t>
  </si>
  <si>
    <t>The organization conducting the inspection/assessment obtains and examines the documented information systems or system components to ensure the organization being inspected/assessed defines the information systems or system components on which penetration testing will be conducted.  DoD has determined the information systems or system components are not appropriate to define at the Enterprise level.</t>
  </si>
  <si>
    <t>The organization being inspected/assessed is automatically compliant with this CCI.  ARCYBER/CSD CCD defines the information systems or system components on which penetration testing will be conducted.</t>
  </si>
  <si>
    <t>CA-9</t>
  </si>
  <si>
    <t>Description:
The organization:
a. Authorizes internal connections of [Assignment: organization-defined information system components or classes of components] to the information system; and
b. Documents, for each internal connection, the interface characteristics, security requirements, and the nature of the information communicated.
Supplemental Guidance:
This control applies to connections between organizational information systems and (separate) constituent system components (i.e., intra-system connections) including, for example, system connections with mobile devices, notebook/desktop computers, printers, copiers, facsimile machines, scanners, sensors, and servers. Instead of authorizing each individual internal connection, organizations can authorize internal connections for a class of components with common characteristics and/or configurations, for example, all digital printers, scanners, and copiers with a specified processing, storage, and transmission capability or all smart phones with a specific baseline configuration. Related controls: AC-3, AC-4, AC-18, AC-19, AU-2, AU-12, CA-7, CM-2, IA-3, SC-7, SI-4.
Added by Privacy (Confidentiality Impact Level: High) Overlay: Include privacy requirements in the Information Connection Document (or equivalent such as an Interconnection Security Agreement or an Authority to Connect package), specifically addressing the collection authority, compatibility of purpose for use, and need for recipient of information to achieve specific business purpose. Documentation must also address responsibilities of the receiving information system for protecting PII. Related Controls: AC-3, UL-1, UL-2.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information system connections; system and communications protection policy; security plan; information system design documentation; information system configuration settings and associated documentation; list of components or classes of components authorized as internal system connections; security assessment report; information system audit records; other relevant documents or records].
Interview: [SELECT FROM: Organizational personnel with responsibility for developing, implementing, or authorizing internal system connections; organizational personnel with information security responsibilities].
Justification to Select: 
Added by Privacy (Confidentiality Impact Level: High) Overlay: Privacy requirements such as sharing and disclosure apply to internal systems and their connections as well as to external connections.
Regulatory Statutory Reference: 
Added by Privacy (Confidentiality Impact Level: High) Overlay: 5 U.S.C. Section: 552a(b) and (e)(10); OMB Circular A-130, 7.g. and 8.b(3)(b)</t>
  </si>
  <si>
    <t>CA-9.1</t>
  </si>
  <si>
    <t>002101</t>
  </si>
  <si>
    <t>The organization authorizes internal connections of organization-defined information system components or classes of components to the information system.</t>
  </si>
  <si>
    <t>The organization being inspected/assessed authorizes internal connections of  information system components defined in CA-9, CCI 2102 or classes of components to the information system.  The organization must maintain an audit trail of authorizations.
Recommended Compelling Evidence:
1.) Audit trail of documentation of authorizations of internal connections of information system components defined in CA-9, CCI 2102 or classes of components to the information system.</t>
  </si>
  <si>
    <t>The organization conducting the inspection/assessment obtains and examines the audit trail of authorizations to ensure the organization being inspected/assessed  authorizes internal connections of  information system components defined in CA-9, CCI 2102 or classes of components to the information system.</t>
  </si>
  <si>
    <t>CA-9.2</t>
  </si>
  <si>
    <t>002102</t>
  </si>
  <si>
    <t>The organization defines the information system components or classes of components that are authorized internal connections to the information system.</t>
  </si>
  <si>
    <t>The organization being inspected/assessed defines and documents the information system components or classes of components that that are authorized internal connections to the information system.  DoD has determined the information system components are not appropriate to define at the Enterprise level.
Recommended Compelling Evidence:
1.) SOP/TTP defining the information system components or classes of components that are authorized internal connections to the information system.</t>
  </si>
  <si>
    <t>The organization conducting the inspection/assessment obtains and examines the  documented information system components to ensure the organization being inspected/assessed defines the information system components or classes of components that that are authorized internal connections to the information system.  DoD has determined the information system components are not appropriate to define at the Enterprise level.</t>
  </si>
  <si>
    <t>At the time of the assessment, the &lt;Information System&gt; team did not provide audit trails of authorizations for internal connections of system components.</t>
  </si>
  <si>
    <t>CA-9.3</t>
  </si>
  <si>
    <t>002103</t>
  </si>
  <si>
    <t>The organization documents, for each internal connection, the interface characteristics.</t>
  </si>
  <si>
    <t>The organization being inspected/assessed  documents, for each internal connection, the interface characteristics.
Recommended Compelling Evidence:
1.) SOP/TTP
2.) Network topology diagram</t>
  </si>
  <si>
    <t>The organization conducting the inspection/assessment obtains and examines the documented interface characteristics as well as the network topology to ensure the organization being inspected/assessed documents, for each internal connection, the interface characteristics.</t>
  </si>
  <si>
    <t>CA-9.4</t>
  </si>
  <si>
    <t>002104</t>
  </si>
  <si>
    <t>The organization documents, for each internal connection, the security requirements.</t>
  </si>
  <si>
    <t>The organization being inspected/assessed documents, for each internal connection, the security requirements.
Recommended Compelling Evidence:
1.) SOP/TTP security requirements
2.) Network topology diagram</t>
  </si>
  <si>
    <t>The organization conducting the inspection/assessment obtains and examines the documented security requirements as well as the network topology to ensure the organization being inspected/assessed documents, for each internal connection, the security requirements.</t>
  </si>
  <si>
    <t>CA-9.5</t>
  </si>
  <si>
    <t>002105</t>
  </si>
  <si>
    <t>The organization documents, for each internal connection, the nature of the information communicated.</t>
  </si>
  <si>
    <t>The organization being inspected/assessed documents, for each internal connection, the nature of the information communicated.
Recommended Compelling Evidence:
1.) SOP/TTP
2.) Network topology diagram</t>
  </si>
  <si>
    <t>The organization conducting the inspection/assessment obtains and examines the documented nature of information communication as well as the network topology to ensure the organization being inspected/assessed documents, for each internal connection, the nature of the information communicated.</t>
  </si>
  <si>
    <t>&lt;Organization Command&gt; is compliant with this CCI IAW the &lt;Organization&gt; Security Assessment and Authorization Plan Section 10, Internal System Connections. See &lt;Organization&gt; Security Assessment and Authorization Plan.</t>
  </si>
  <si>
    <t>CA-9(1)</t>
  </si>
  <si>
    <t>Description:
The information system performs security compliance checks on constituent system components prior to the establishment of the internal connection.
Supplemental Guidance:
Security compliance checks may include, for example, verification of the relevant baseline configuration. Related controls: CM-6.
Added by Privacy (Confidentiality Impact Level: High) Overlay: Security compliance checks may include an assessment, prior to initial connection, of specific components, e.g., printers, based on sensitivity of PII processed by that component. Any change to the components' security posture would require a re-verification of the configuration settings.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Access control policy; procedures addressing information system connections; system and communications protection policy; security plan; information system design documentation; information system configuration settings and associated documentation; list of components or classes of components authorized as internal system connections; security assessment report; information system audit records; other relevant documents or records].
Interview: [SELECT FROM: Organizational personnel with responsibility for developing, implementing, or authorizing internal system connections; organizational personnel with information security responsibilities].
Test: [SELECT FROM: Automated mechanisms supporting compliance checks].
Justification to Select: 
Added by Privacy (Confidentiality Impact Level: High) Overlay: Control is necessary to confirm compliance with CA-9 prior to connection.
Regulatory Statutory Reference: 
Added by Privacy (Confidentiality Impact Level: High) Overlay: 5 U.S.C. Section: 552a(b) and (e)(10); OMB Circular A-130, 7.g. and 8.b(3)(b)</t>
  </si>
  <si>
    <t>CA-9(1).1</t>
  </si>
  <si>
    <t>002100</t>
  </si>
  <si>
    <t>The information system performs security compliance checks on constituent components prior to the establishment of the internal connection.</t>
  </si>
  <si>
    <t>The organization being inspected/assessed documents and implements a process to perform security compliance checks on constituent components prior to the establishment of the internal connection.  The organization must maintain a record of security compliance checks.
Recommended Compelling Evidence:
1.) SOP/TTP
2.) Record of security compliance checks</t>
  </si>
  <si>
    <t>The organization conducting the inspection/assessment obtains and examines the documented process as well as the record of security compliance checks to ensure the organization being inspected/assessed performs security compliance checks on constituent components prior to the establishment of the internal connection.</t>
  </si>
  <si>
    <t>CM-1</t>
  </si>
  <si>
    <t>Description:
The organization:
a. Develops, documents, and disseminates to [Assignment: organization-defined personnel or roles]:
	1. A configuration management policy that addresses purpose, scope, roles, responsibilities, management commitment, coordination among organizational entities, and compliance; and
	2. Procedures to facilitate the implementation of the configuration management policy and associated configuration management controls; and 
b. Reviews and updates the current:
	1. Configuration management policy [Assignment: organization-defined frequency]; and
	2. Configuration management procedures [Assignment: organization-defined frequency].
Supplemental Guidance:
This control addresses the establishment of policy and procedures for the effective implementation of selected security controls and control enhancements in the CM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and procedures; other relevant documents or records].
Interview: [SELECT FROM: Organizational personnel with configuration management responsibilities; organizational personnel with information security responsibilities; system/network administrators].</t>
  </si>
  <si>
    <t>CM-1.1</t>
  </si>
  <si>
    <t>001821</t>
  </si>
  <si>
    <t>The organization defines the organizational personnel or roles to whom the configuration management policy is to be disseminated.</t>
  </si>
  <si>
    <t xml:space="preserve"> DoD has defined the organizational personnel or roles as all stakeholders in the configuration management process.
Recommended Compelling Evidence:
Automatically Compliant</t>
  </si>
  <si>
    <t xml:space="preserve"> The organization being inspected/assessed is automatically compliant with this CCI because they are covered at the DoD level.  DoD has defined the organizational personnel or roles as all stakeholders in the configuration management process.</t>
  </si>
  <si>
    <t>The organization being inspected/assessed is automatically compliant with this CCI because they are covered at the DoD level. DoD has defined the organizational personnel or roles as all stakeholders in the configuration management process.</t>
  </si>
  <si>
    <t>CM-1.2</t>
  </si>
  <si>
    <t>001824</t>
  </si>
  <si>
    <t>The organization defines the organizational personnel or roles to whom the configuration management procedures are to be disseminated.</t>
  </si>
  <si>
    <t>CM-1.3</t>
  </si>
  <si>
    <t>000287</t>
  </si>
  <si>
    <t>The organization develops and documents a configuration management policy that addresses purpose, scope, roles, responsibilities, management commitment, coordination among organizational entities, and compliance.</t>
  </si>
  <si>
    <t>The organization being inspected/assessed develops and documents a configuration management policy that addresses purpose, scope, roles, responsibilities, management commitment, coordination among organizational entities, and compliance.
Recommended Compelling Evidence:
1.) Signed and dated configuration management policy</t>
  </si>
  <si>
    <t>The organization conducting the inspection/assessment obtains and examines the  configuration management policy that addresses purpose, scope, roles, responsibilities, management commitment, coordination among organizational entities, and compliance.</t>
  </si>
  <si>
    <t>The organization being inspected/assessed is automatically compliant with this CCI. AR 25-2, Chapter 4 and DA Pamphlet 25-2-14, Chapters 3 and 4 provides a configuration management policy that addresses purpose, scope, roles, responsibilities, management commitment, coordination among organizational entities, and compliance.</t>
  </si>
  <si>
    <t>CM-1.4</t>
  </si>
  <si>
    <t>001822</t>
  </si>
  <si>
    <t>The organization disseminates the configuration management policy to organization defined personnel or roles.</t>
  </si>
  <si>
    <t>The organization being inspected/assessed disseminates a configuration management policy via an information sharing capability (e.g. portal, intranet, email, etc.) to  all stakeholders in the configuration management process.
DoD has defined the organizational personnel or roles as all stakeholders in the configuration management process.
Recommended Compelling Evidence:
1.) List of personnel to whom the configuration management policy is to be disseminated.</t>
  </si>
  <si>
    <t>The organization conducting the inspection/assessment obtains and examines the configuration management policy via the inspected organization's information sharing capability (e.g. portal, intranet, email, etc.) to ensure it has been disseminated.</t>
  </si>
  <si>
    <t>The organization being inspected/assessed is automatically compliant with this CCI. AR 25-2, Chapter 4 and DA Pamphlet 25-2-14, Chapters 3 and 4 provides a configuration management policy.  These documents are disseminated on the Army Publishing Directorate at https://armypubs.army.mil/.</t>
  </si>
  <si>
    <t>CM-1.5</t>
  </si>
  <si>
    <t>000290</t>
  </si>
  <si>
    <t>The organization develops and documents procedures to facilitate the implementation of the configuration management policy and associated configuration management controls.</t>
  </si>
  <si>
    <t>The organization being inspected/assessed develops and documents procedures to facilitate the implementation of the configuration management policy and associated configuration management controls.
Recommended Compelling Evidence:
1.) Signed and dated procedures to facilitate the implementation of the configuration management policy</t>
  </si>
  <si>
    <t>The organization conducting the inspection/assessment obtains and examines the procedures to facilitate the implementation of the configuration management policy and associated configuration management controls.</t>
  </si>
  <si>
    <t>CM-1.6</t>
  </si>
  <si>
    <t>001825</t>
  </si>
  <si>
    <t>The organization disseminates to organization defined personnel or roles the procedures to facilitate the implementation of the configuration management policy and associated configuration management controls.</t>
  </si>
  <si>
    <t>The organization being inspected/assessed disseminates the procedures to facilitate the implementation of the configuration management policy and associated configuration management controls via an information sharing capability (e.g. portal, intranet, email, etc.) to all stakeholders in the configuration management process.
DoD has defined the organizational personnel or roles as all stakeholders in the configuration management process.
Recommended Compelling Evidence:
1.) List of personnel to whom the configuration management policy is to be disseminated.</t>
  </si>
  <si>
    <t>The organization conducting the inspection/assessment obtains and examines the procedures to facilitate the implementation of the configuration management policy and associated configuration management controls via the inspected organization's information sharing capability (e.g. portal, intranet, email, etc.) to ensure it has been disseminated.</t>
  </si>
  <si>
    <t>CM-1.7</t>
  </si>
  <si>
    <t>000286</t>
  </si>
  <si>
    <t>The organization defines a frequency to review and update the configuration management policies.</t>
  </si>
  <si>
    <t>CM-1.8</t>
  </si>
  <si>
    <t>000289</t>
  </si>
  <si>
    <t>The organization reviews and updates, on an organization defined frequency, the configuration management policy.</t>
  </si>
  <si>
    <t>The organization being inspected/assessed reviews and updates, annually, the configuration management policy.  The organization must document each occurrence of the reviews and update actions as an audit trail.  DoD has defined the frequency as annually.
Recommended Compelling Evidence:
1.) Signed and dated configuration management policies with change log referenced</t>
  </si>
  <si>
    <t>The organization conducting the inspection/assessment obtains and examines documentation of occurrence of reviews and update actions for the configuration management policy to ensure annual review and necessary updates are occurring.   DoD has defined the frequency as annually.</t>
  </si>
  <si>
    <t>The organization being inspected/assessed is automatically compliant with this CCI. AR 25-2, Chapter 4 and DA Pamphlet 25-2-14, Chapters 3 and 4 provides a configuration management policy.  Army Regulations are reviewed annually and updated as needed.</t>
  </si>
  <si>
    <t>CM-1.9</t>
  </si>
  <si>
    <t>000292</t>
  </si>
  <si>
    <t>The organization reviews and updates, on an organization defined frequency, the procedures to facilitate the implementation of the configuration management policy and associated configuration management controls.</t>
  </si>
  <si>
    <t>The organization being inspected/assessed reviews and updates, annually, the procedures to facilitate the implementation of the configuration management policy and associated configuration management controls.  The organization must document each occurrence of the reviews and update actions as an audit trail.  DoD has defined the frequency as annually.
Recommended Compelling Evidence:
1.) Signed and dated configuration management policies with change log referenced</t>
  </si>
  <si>
    <t>The organization conducting the inspection/assessment obtains and examines documentation of occurrence of reviews and update actions for the procedures to facilitate the implementation of the configuration management policy and associated configuration management controls to ensure annual review and necessary updates are occurring.   DoD has defined the frequency as annually.</t>
  </si>
  <si>
    <t>CM-1.10</t>
  </si>
  <si>
    <t>001584</t>
  </si>
  <si>
    <t>The organization defines the frequency to review and update configuration management procedures.</t>
  </si>
  <si>
    <t>CM-2</t>
  </si>
  <si>
    <t>Description:
The organization develops, documents, and maintains under configuration control, a current baseline configuration of the information system.
Supplemental Guidance:
This control establishes baseline configurations for information systems and system components including communications and connectivity-related aspects of systems. Baseline configurations are documented, formally reviewed and agreed-upon sets of specifications for information systems or configuration items within those systems. Baseline configurations serve as a basis for future builds, releases, and/or changes to information systems. Baseline configurations include information about information system components (e.g., standard software packages installed on workstations, notebook computers, servers, network components, or mobile devices; current version numbers and patch information on operating systems and applications; and configuration settings/parameters), network topology, and the logical placement of those components within the system architecture. Maintaining baseline configurations requires creating new baselines as organizational information systems change over time. Baseline configurations of information systems reflect the current enterprise architecture. Related controls: CM-3, CM-6, CM-8, CM-9, SA-10, PM-5, PM-7.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the baseline configuration of the information system; configuration management plan; enterprise architecture documentation; information system design documentation; information system architecture and configuration documentation; information system configuration settings and associated documentation; change control records; other relevant documents or records].
Interview: [SELECT FROM: Organizational personnel with configuration management responsibilities; organizational personnel with information security responsibilities; system/network administrators].
Test: [SELECT FROM: Organizational processes for managing baseline configurations; automated mechanisms supporting configuration control of the baseline configuration].</t>
  </si>
  <si>
    <t>CM-2.1</t>
  </si>
  <si>
    <t>000293</t>
  </si>
  <si>
    <t>The organization develops and documents a current baseline configuration of the information system.</t>
  </si>
  <si>
    <t>The organization being inspected/assessed develops and documents a current baseline configuration of the information system.
Recommended Compelling Evidence:
1.) Baseline configuration of the information system (hardware and software list)</t>
  </si>
  <si>
    <t>The organization conducting the inspection/assessment obtains and examines  the documented baseline configuration.</t>
  </si>
  <si>
    <t>CCB process is fully established and minutes available on an at minimum weekly basis. 3/27/2020</t>
  </si>
  <si>
    <t>CM-2.2</t>
  </si>
  <si>
    <t>000295</t>
  </si>
  <si>
    <t>The organization maintains under configuration control, a current baseline configuration of the information system.</t>
  </si>
  <si>
    <t>The organization being inspected/assessed maintains a current baseline configuration of the information system.
Recommended Compelling Evidence:
1.) Baseline configuration of the information system (hardware and software list)</t>
  </si>
  <si>
    <t>The organization conducting the inspection/assessment obtains and examines the current baseline to ensure the current configuration matches the current documented baseline.</t>
  </si>
  <si>
    <t>At the time of the assessment, the &lt;Information System&gt; team did not provide audit trails from reviews and updates; nor did the team provide documentation from a current or previous baseline configuration.</t>
  </si>
  <si>
    <t>CM-2(1)</t>
  </si>
  <si>
    <t>Description:
The organization reviews and updates the baseline configuration of the information system:
(a) [Assignment: organization-defined frequency];
(b) When required due to [Assignment organization-defined circumstances]; and
(c) As an integral part of information system component installations and upgrades.
Supplemental Guidance:
Related control: CM-5.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configuration management plan; procedures addressing the baseline configuration of the information system; procedures addressing information system component installations and upgrades; information system architecture and configuration documentation; information system configuration settings and associated documentation; records of information system baseline configuration reviews and updates; information system component installations/upgrades and associated records; change control records; other relevant documents or records].
Interview: [SELECT FROM: Organizational personnel with configuration management responsibilities; organizational personnel with information security responsibilities; system/network administrators].
Test: [SELECT FROM: Organizational processes for managing baseline configurations; automated mechanisms supporting review and update of the baseline configuration].</t>
  </si>
  <si>
    <t>CM-2(1).1</t>
  </si>
  <si>
    <t>000296</t>
  </si>
  <si>
    <t>The organization reviews and updates the baseline configuration of the information system at an organization-defined frequency.</t>
  </si>
  <si>
    <t>The organization being inspected/assessed reviews and updates the baseline configuration of the information system annually.  The organization must document each occurrence of the reviews and update actions as an audit trail.  DoD has defined the frequency as annually.
Recommended Compelling Evidence:
1.) Baseline configuration of the information system (hardware and software list) with change log referenced</t>
  </si>
  <si>
    <t>The organization conducting the inspection/assessment obtains and examines documentation of organizational reviews and update actions for the baseline configuration to ensure annual review and necessary updates are occurring.   DoD has defined the frequency as annually.</t>
  </si>
  <si>
    <t>CM-2(1).2</t>
  </si>
  <si>
    <t>001497</t>
  </si>
  <si>
    <t>The organization defines a frequency for the reviews and updates to the baseline configuration of the information system.</t>
  </si>
  <si>
    <t>CM-2(1).3</t>
  </si>
  <si>
    <t>000297</t>
  </si>
  <si>
    <t>The organization reviews and updates the baseline configuration of the information system when required due to organization-defined circumstances.</t>
  </si>
  <si>
    <t>The organization being inspected/assessed reviews and updates the baseline configuration of the information system when required due to baseline configuration changes or as events dictate  such as changes due to USCYBERCOM tactical orders/ directives or cyber attacks.  The organization must document each occurrence of the reviews and update actions as an audit trail.  DoD has defined the circumstances as baseline configuration changes or as events dictate  such as changes due to USCYBERCOM tactical orders/ directives or cyber attacks.
Recommended Compelling Evidence:
1.) Documented change to baseline configuration due to organization-defined circumstances</t>
  </si>
  <si>
    <t>The organization conducting the inspection/assessment obtains and examines documentation of organizational reviews and update actions for the baseline configuration  of the information system when required due to baseline configuration changes or as events dictate  such as changes due to USCYBERCOM tactical orders/ directives or cyber attacks to ensure review and necessary updates are occurring.   DoD has defined the circumstances as baseline configuration changes or as events dictate  such as changes due to USCYBERCOM tactical orders/ directives or cyber attacks.</t>
  </si>
  <si>
    <t>CM-2(1).4</t>
  </si>
  <si>
    <t>001585</t>
  </si>
  <si>
    <t>The organization defines the circumstances that require reviews and updates to the baseline configuration of the information system.</t>
  </si>
  <si>
    <t>DoD has defined the circumstances as baseline configuration changes or as events dictate  such as changes due to USCYBERCOM tactical orders/ directives or cyber attacks.
Recommended Compelling Evidence:
Automatically Compliant</t>
  </si>
  <si>
    <t>The organization being inspected/assessed is automatically compliant with this CCI because they are covered at the DoD level.  DoD has defined the circumstances as baseline configuration changes or as events dictate  such as changes due to USCYBERCOM tactical orders/ directives or cyber attacks.</t>
  </si>
  <si>
    <t>The organization being inspected/assessed is automatically compliant with this CCI because they are covered at the DoD level. DoD has defined the circumstances as baseline configuration changes or as events dictate such as changes due to USCYBERCOM tactical orders/ directives or cyber attacks.</t>
  </si>
  <si>
    <t>CM-2(1).5</t>
  </si>
  <si>
    <t>000298</t>
  </si>
  <si>
    <t>The organization reviews and updates the baseline configuration of the information system as an integral part of information system component installations.</t>
  </si>
  <si>
    <t>The organization being inspected/assessed reviews and updates the baseline configuration of the information system as an integral part of information system component installations.  The organization must document each occurrence of the reviews and update actions as an audit trail.
Recommended Compelling Evidence:
1.) Signed and dated configuration management policy referencing section with reviews and updates to baseline configuration</t>
  </si>
  <si>
    <t>The organization conducting the inspection/assessment obtains and examines documentation of organizational reviews and update actions for the baseline configuration  of the information system as an integral part of information system component installations to ensure review and necessary updates are occurring.</t>
  </si>
  <si>
    <t>As the &lt;Organization Command&gt; teams update the &lt;Organization&gt;, the baseline will expand to include additional configuration items such as the technical design, the software load, the architecture, and configurations of &lt;Organization&gt; and its individual components. The &lt;Organization&gt; baseline configuration includes all the separate information environments: Development, Test, and Production</t>
  </si>
  <si>
    <t>CM-2(1).6</t>
  </si>
  <si>
    <t>000299</t>
  </si>
  <si>
    <t>The organization reviews and updates the baseline configuration of the information system as an integral part of information system component upgrades.</t>
  </si>
  <si>
    <t>The organization being inspected/assessed reviews and updates the baseline configuration of the information system as an integral part of information system component upgrades.  The organization must document each occurrence of the reviews and update actions as an audit trail.
Recommended Compelling Evidence:
1.) Signed and dated configuration management policy referencing section with reviews and updates to baseline configuration</t>
  </si>
  <si>
    <t>The organization conducting the inspection/assessment obtains and examines documentation of organizational reviews and update actions for the baseline configuration  of the information system as an integral part of information system component upgrades to ensure review and necessary updates are occurring.</t>
  </si>
  <si>
    <t>CM-2(2)</t>
  </si>
  <si>
    <t>Description:
The organization employs automated mechanisms to maintain an up-to-date, complete, accurate, and readily available baseline configuration of the information system.
Supplemental Guidance:
Automated mechanisms that help organizations maintain consistent baseline configurations for information systems include, for example, hardware and software inventory tools, configuration management tools, and network management tools. Such tools can be deployed and/or allocated as common controls, at the information system level, or at the operating system or component level (e.g., on workstations, servers, notebook computers, network components, or mobile devices). Tools can be used, for example, to track version numbers on operating system applications, types of software installed, and current patch levels. This control enhancement can be satisfied by the implementation of CM-8 (2) for organizations that choose to combine information system component inventory and baseline configuration activities. Related controls: CM-7, RA-5.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the baseline configuration of the information system; configuration management plan; information system design documentation; information system architecture and configuration documentation; information system configuration settings and associated documentation; configuration change control records; other relevant documents or records].
Interview: [SELECT FROM: Organizational personnel with configuration management responsibilities; organizational personnel with information security responsibilities; system/network administrators].
Test: [SELECT FROM: Organizational processes for managing baseline configurations; automated mechanisms implementing baseline configuration maintenance].</t>
  </si>
  <si>
    <t>CM-2(2).1</t>
  </si>
  <si>
    <t>000300</t>
  </si>
  <si>
    <t>The organization employs automated mechanisms to maintain complete baseline configuration of the information system.</t>
  </si>
  <si>
    <t>The organization being inspected/assessed identifies, documents, and implements automated mechanisms used to maintain complete baseline configuration of the information system.
Recommended Compelling Evidence:
1.) Documentation that identifies and implements automated mechanisms used to maintain complete baseline configuration</t>
  </si>
  <si>
    <t>The organization conducting the inspection/assessment obtains and examines documentation of the use of the identified automated mechanisms used to maintain complete baseline configuration of the information system.  The organization being inspected/assessed may be required to demonstrate use of their identified automated mechanisms.</t>
  </si>
  <si>
    <t>CM-2(2).2</t>
  </si>
  <si>
    <t>000301</t>
  </si>
  <si>
    <t>The organization employs automated mechanisms to maintain an up-to-date baseline configuration of the information system.</t>
  </si>
  <si>
    <t>The organization being inspected/assessed identifies, documents, and implements automated mechanisms used to maintain an up-to-date baseline configuration of the information system.
Recommended Compelling Evidence:
1.) Documentation that identifies and implements automated mechanisms used to maintain complete baseline configuration</t>
  </si>
  <si>
    <t>The organization conducting the inspection/assessment obtains and examines documentation of the use of the identified automated mechanisms used to maintain an up-to-date baseline configuration of the information system.  The organization being inspected/assessed may be required to demonstrate use of their identified automated mechanisms.</t>
  </si>
  <si>
    <t>CM-2(2).3</t>
  </si>
  <si>
    <t>000302</t>
  </si>
  <si>
    <t>The organization employs automated mechanisms to maintain accurate baseline configuration of the information system.</t>
  </si>
  <si>
    <t>The organization being inspected/assessed identifies, documents, and implements automated mechanisms used to maintain accurate baseline configuration of the information system.
Recommended Compelling Evidence:
1.) Documentation that identifies and implements automated mechanisms used to maintain complete baseline configuration</t>
  </si>
  <si>
    <t>The organization conducting the inspection/assessment obtains and examines documentation of the use of the identified automated mechanisms used to maintain accurate baseline configuration of the information system.  The organization being inspected/assessed may be required to demonstrate use of their identified automated mechanisms.</t>
  </si>
  <si>
    <t>CM-2(2).4</t>
  </si>
  <si>
    <t>000303</t>
  </si>
  <si>
    <t>The organization employs automated mechanisms to maintain readily available baseline configuration of the information system.</t>
  </si>
  <si>
    <t>The organization being inspected/assessed identifies, documents, and implements automated mechanisms used to maintain readily available baseline configuration of the information system.
Recommended Compelling Evidence:
1.) Documentation that identifies and implements automated mechanisms used to maintain complete baseline configuration</t>
  </si>
  <si>
    <t>The organization conducting the inspection/assessment obtains and examines documentation of the use of the identified automated mechanisms used to maintain readily available baseline configuration of the information system.  The organization being inspected/assessed may be required to demonstrate use of their identified automated mechanisms.</t>
  </si>
  <si>
    <t>CM-2(3)</t>
  </si>
  <si>
    <t>Description:
The organization retains [Assignment: organization-defined previous versions of baseline configurations of the information system] to support rollback.
Supplemental Guidance:
Retaining previous versions of baseline configurations to support rollback may include, for example, hardware, software, firmware, configuration files, and configuration records.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the baseline configuration of the information system; configuration management plan; information system architecture and configuration documentation; information system configuration settings and associated documentation; copies of previous baseline configuration versions; other relevant documents or records].
Interview: [SELECT FROM: Organizational personnel with configuration management responsibilities; organizational personnel with information security responsibilities; system/network administrators].
Test: [SELECT FROM: Organizational processes for managing baseline configurations].</t>
  </si>
  <si>
    <t>CM-2(3).1</t>
  </si>
  <si>
    <t>000304</t>
  </si>
  <si>
    <t>The organization retains organization-defined previous versions of baseline configurations of the information system to support rollback.</t>
  </si>
  <si>
    <t>The organization being inspected/assessed retains the previous approved baseline configuration of IS components for a minimum of 3 months and documents baseline configuration to support rollback.  The goal is to verify that the IS can roll back components to previous versions.  DoD has defined the previous versions as the previous approved baseline configuration of IS components for a minimum of 3 months.
Recommended Compelling Evidence:
1.) Signed and dated previous versions of baseline configurations</t>
  </si>
  <si>
    <t>The organization conducting the inspection/assessment obtains and examines the documentation of the previous version of the baseline configuration to determine if all IS components necessary for rollback are retained.  DoD has defined the previous versions as the previous approved baseline configuration of IS components for a minimum of 3 months.</t>
  </si>
  <si>
    <t>CM-2(3).2</t>
  </si>
  <si>
    <t>001736</t>
  </si>
  <si>
    <t>The organization defines the previous versions of baseline configuration of the information system required to support rollback.</t>
  </si>
  <si>
    <t>DoD has defined the previous versions as the previous approved baseline configuration of IS components for a minimum of 3 month.
Recommended Compelling Evidence:
Automatically Compliant</t>
  </si>
  <si>
    <t>The organization being inspected/assessed is automatically compliant with this CCI because they are covered at the DoD level.  DoD has defined the previous versions as the previous approved baseline configuration of IS components for a minimum of 3 month.</t>
  </si>
  <si>
    <t>The organization being inspected/assessed is automatically compliant with this CCI because they are covered at the DoD level. DoD has defined the previous versions as the previous approved baseline configuration of IS components for a minimum of 3 month.</t>
  </si>
  <si>
    <t>CM-2(7)</t>
  </si>
  <si>
    <t>Description:
The organization:
(a) Issues [Assignment: organization-defined information systems, system components, or devices] with [Assignment: organization-defined configurations] to individuals traveling to locations that the organization deems to be of significant risk; and
(b) Applies [Assignment: organization-defined security safeguards] to the devices when the individuals return.
Supplemental Guidance:
When it is known that information systems, system components, or devices (e.g., notebook computers, mobile devices) will be located in high-risk areas, additional security controls may be implemented to counter the greater threat in such areas coupled with the lack of physical security relative to organizational-controlled areas. For example, organizational policies and procedures for notebook computers used by individuals departing on and returning from travel include, for example, determining which locations are of concern, defining required configurations for the devices, ensuring that the devices are configured as intended before travel is initiated, and applying specific safeguards to the device after travel is completed. Specially configured notebook computers include, for example, computers with sanitized hard drives, limited applications, and additional hardening (e.g., more stringent configuration settings). Specified safeguards applied to mobile devices upon return from travel include, for example, examining the device for signs of physical tampering and purging/reimaging the hard disk drive. Protecting information residing on mobile devices is covered in the media protection family.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configuration management plan; procedures addressing the baseline configuration of the information system; procedures addressing information system component installations and upgrades; information system architecture and configuration documentation; information system configuration settings and associated documentation; records of information system baseline configuration reviews and updates; information system component installations/upgrades and associated records; change control records; other relevant documents or records].
Interview: [SELECT FROM: Organizational personnel with configuration management responsibilities; organizational personnel with information security responsibilities; system/network administrators].
Test: [SELECT FROM: Organizational processes for managing baseline configurations].</t>
  </si>
  <si>
    <t>CM-2(7).1</t>
  </si>
  <si>
    <t>001737</t>
  </si>
  <si>
    <t>The organization defines the information systems, system components, or devices that are to have organization-defined configurations applied when located in areas of significant risk.</t>
  </si>
  <si>
    <t>The organization being inspected/assessed defines and documents, in the configuration management policy, the information systems, system components, or devices that are to have configurations defined in CM-2 (7), CCI 1738 applied when located in areas of significant risk.  DoD has determined that this value is not appropriate to define at the Enterprise level.
Recommended Compelling Evidence:
1.) Signed and dated network diagram</t>
  </si>
  <si>
    <t>The organization conducting the inspection/assessment obtains and examines the configuration management policy to ensure the organization being inspected/assessed defines the information systems, system components, or devices that are to have configurations defined in CM-2 (7), CCI 1738 applied when located in areas of significant risk.  DoD has determined that this value is not appropriate to define at the Enterprise level.</t>
  </si>
  <si>
    <t>CM-2(7).2</t>
  </si>
  <si>
    <t>001738</t>
  </si>
  <si>
    <t>The organization defines the security configurations to be implemented on information systems, system components, or devices when they are located in areas of significant risk.</t>
  </si>
  <si>
    <t>The organization being inspected/assessed defines and documents, in the configuration management policy, the security configurations to be implemented on information systems, system components, or devices when they are located in areas of significant risk.  DoD has determined that this value is not appropriate to define at the Enterprise level.
Recommended Compelling Evidence:
1.) Signed and dated network diagram</t>
  </si>
  <si>
    <t>The organization conducting the inspection/assessment obtains and examines the configuration management policy to ensure the organization being inspected/assessed defines the security configurations to be implemented on information systems, system components, or devices when they are located in areas of significant risk.  DoD has determined that this value is not appropriate to define at the Enterprise level.</t>
  </si>
  <si>
    <t>CM-2(7).3</t>
  </si>
  <si>
    <t>001739</t>
  </si>
  <si>
    <t>The organization issues organization-defined information systems, system components, or devices with organization-defined configurations to individuals traveling to locations the organization deems to be of significant risk.</t>
  </si>
  <si>
    <t>The organization being inspected/assessed issues information systems, system components, or devices as defined in CM-2 (7) CCI 1737 with configurations as defined in CM-2 (7) CCI 1738 to individuals traveling to locations the organization deems to be of significant risk.
Recommended Compelling Evidence:
1.) Signed and dated remote access policy and procedures</t>
  </si>
  <si>
    <t>The organization conducting the inspection/assessment interviews organizational personnel with configuration management responsibilities to ensure that  individuals traveling to locations that the organization deems to be of significant risk are issued information systems, system components, or devices as defined in CM-2 (7) CCI 1737 with configurations as defined in CM-2 (7) CCI 1738.</t>
  </si>
  <si>
    <t>CM-2(7).4</t>
  </si>
  <si>
    <t>001815</t>
  </si>
  <si>
    <t>The organization defines the security safeguards to be applied to devices when they return from areas of significant risk.</t>
  </si>
  <si>
    <t>The organization being inspected/assessed defines and documents, in the configuration management policy, the security safeguards to be applied to devices when they return from areas of significant risk.  DoD has determined that this value is not appropriate to define at the Enterprise level.
Recommended Compelling Evidence:
1.) Signed and dated remote access policy and procedures</t>
  </si>
  <si>
    <t>The organization conducting the inspection/assessment obtains and examines the configuration management policy to ensure the organization being inspected/assessed defines the security safeguards to be applied to devices when they return from areas of significant risk.  DoD has determined that this value is not appropriate to define at the Enterprise level.</t>
  </si>
  <si>
    <t>CM-2(7).5</t>
  </si>
  <si>
    <t>001816</t>
  </si>
  <si>
    <t>The organization applies organization-defined security safeguards to devices when individuals return from areas of significant risk.</t>
  </si>
  <si>
    <t>The organization being inspected/assessed applies security safeguards as defined in CM-2 (7) CCI 1815 to devices when individuals return from areas of significant risk.
Recommended Compelling Evidence:
1.) Signed and dated remote access policy and procedures</t>
  </si>
  <si>
    <t>The organization conducting the inspection/assessment interviews organizational personnel with configuration management responsibilities to ensure that when individuals return from areas of significant risk, security safeguards as defined in CM-2 (7) CCI 1815 are applied to devices as defined in CM-2 (7) CCI 1737.</t>
  </si>
  <si>
    <t>CM-3</t>
  </si>
  <si>
    <t>Description:
The organization:
a. Determines the types of changes to the information system that are configuration-controlled;
b. Reviews proposed configuration-controlled changes to the information system and approves or disapproves such changes with explicit consideration for security impact analyses;
c. Documents configuration change decisions associated with the information system;
d. Implements approved configuration-controlled changes to the information system;
e. Retains records of configuration-controlled changes to the information system for [Assignment: organization-defined time period];
f. Audits and reviews activities associated with configuration-controlled changes to the information system; and
g. Coordinates and provides oversight for configuration change control activities through [Assignment: organization-defined configuration change control element (e.g., committee, board)] that convenes [Selection (one or more): [Assignment: organization-defined frequency]; [Assignment: organization-defined configuration change conditions]].
Supplemental Guidance:
Configuration change controls for organizational information systems involve the systematic proposal, justification, implementation, testing, review, and disposition of changes to the systems, including system upgrades and modifications. Configuration change control includes changes to baseline configurations for components and configuration items of information systems, changes to configuration settings for information technology products (e.g., operating systems, applications, firewalls, routers, and mobile devices), unscheduled/unauthorized changes, and changes to remediate vulnerabilities. Typical processes for managing configuration changes to information systems include, for example, Configuration Control Boards that approve proposed changes to systems. For new development information systems or systems undergoing major upgrades, organizations consider including representatives from development organizations on the Configuration Control Boards. Auditing of changes includes activities before and after changes are made to organizational information systems and the auditing activities required to implement such changes. Related controls: CA-7, CM-2, CM-4, CM-5, CM-6, CM-9, SA-10, SI-2, SI-12.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information system configuration change control; configuration management plan; information system architecture and configuration documentation; security plan; change control records; information system audit records; change control audit and review reports; agenda /minutes from configuration change control oversight meetings; other relevant documents or records].
Interview: [SELECT FROM: Organizational personnel with configuration change control responsibilities; organizational personnel with information security responsibilities; system/network administrators; members of change control board or similar].
Test: [SELECT FROM: Organizational processes for configuration change control; automated mechanisms that implement configuration change control].</t>
  </si>
  <si>
    <t>CM-3.1</t>
  </si>
  <si>
    <t>000313</t>
  </si>
  <si>
    <t>The organization determines the types of changes to the information system that are configuration controlled.</t>
  </si>
  <si>
    <t>The organization being inspected/assessed determines the types of changes to the information system that are to be configuration controlled.  This action will be implemented by the CCB as defined in CM-3, CCI 1586.
Recommended Compelling Evidence:
1.) Signed and dated configuration management policies</t>
  </si>
  <si>
    <t>The organization conducting the inspection/assessment obtains and examines the configuration management policy and plan to ensure the organization identifies the types of changes to the information system that are configuration controlled.</t>
  </si>
  <si>
    <t>CM-3.2</t>
  </si>
  <si>
    <t>000314</t>
  </si>
  <si>
    <t>The organization approves or disapproves configuration controlled changes to the information system with explicit consideration for security impact analysis.</t>
  </si>
  <si>
    <t>The organization being inspected/assessed approves or disapproves configuration controlled changes to the information system with explicit consideration for security impact analysis.  The organization must maintain an audit trail of approval/disapproval of configuration  controlled changes.  This action will be implemented by the CCB as defined in CM-3, CCI 1586.
Recommended Compelling Evidence:
1.) Signed and dated configuration management policies</t>
  </si>
  <si>
    <t>The organization conducting the inspection/assessment obtains and examines the audit trail of the approval/disapproval of configuration controlled changes to ensure a security impact analysis was conducted.</t>
  </si>
  <si>
    <t>The &lt;Organization&gt; Information System Administrator (ISA) reviews and updates system components inventory as system components are installed, removed, or modified within the enclave.
The &lt;Organization&gt; utilizes the following process steps as part of the overarching process:
1.	Request the change. A request for change may originate from the end user of the &lt;Organization&gt;, a help desk, or from management. Proposed changes may also originate from vendor-supplied patches, application updates, security alerts, system scans, etc. See Enclosure 2 for a Sample Change Request Template.
2.	Record the request for the proposed change. A change request is formally entered into the configuration change control process when it is recorded. Organizations may use paper-based requests, emails, a help desk, and/or automated tools to track change requests, route them based on workflow processes, and allow for electronic acknowledgements/approvals.
3.	Determine if the proposed change requires configuration change. Some types of changes may be exempt from configuration change control or pre-approved as defined in this plan. If the change is exempt or pre-approved, note this on the change request and allow the change to be made without further analysis or approval; however, system documentation may still require updating (e.g., the System Security Plan, the baseline configuration, IS component inventory, etc.).
4.	Analyze the proposed change for its security impact on the &lt;Organization&gt; (see Section 4.3.2).
5.	Test the proposed change for security and functional impacts. Testing confirms the impacts identified during analysis and/or reveals additional impacts. The impacts of the change are presented to the CCB.
6.	Approve the change. This step is usually performed by the CCB. The CCB may require the implementation of additional controls if the change is necessary for mission accomplishment but has a negative impact on the security of the &lt;Organization&gt;. Implementation of additional controls is coordinated with the ISO.
7.	Implement the approved change. Once approved, authorized &lt;Organization&gt; staff makes the change. Depending upon the scope of the change, it may be helpful to develop an implementation plan. Change implementation includes changes to applicable/related configuration parameters as well as updating system documentation to reflect the change(s). Stakeholders (e.g., users, management, help desk, etc.) are notified about the change, especially if the change implementation requires a service interruption or alters the functionality of the &lt;Organization&gt;. In the case of the latter situation, user training may be required.
8.	Update the component inventory when resources are added, modified, or removed.
9.	Verify that the change was implemented correctly (e.g., vulnerability scans, post-implementation security and functionality analysis, reassessment of affected security controls, etc.). Configuration change control is not complete, and a change request not closed until it has been confirmed that the change was deployed without issues. Although the initial security impact analysis and testing may have found no impact from the change, an improperly implemented change can cause its own security issues.
10.	Close out the change request. With completion of the above steps, the change request is closed out.</t>
  </si>
  <si>
    <t>CM-3.3</t>
  </si>
  <si>
    <t>001740</t>
  </si>
  <si>
    <t>The organization reviews proposed configuration controlled changes to the information system.</t>
  </si>
  <si>
    <t>The organization being inspected/assessed conducts reviews of records documenting the proposed configuration controlled changes to each information system.  The organization will maintain an audit trail of each proposed configuration controlled change.  This action will be implemented by the CCB as defined in CM-3, CCI 1586.
Recommended Compelling Evidence:
1.) Signed and dated configuration management policies</t>
  </si>
  <si>
    <t>The organization conducting the inspection/assessment obtains and examines the audit trail of a sampling of proposed configuration controlled changes to ensure the reviews are being conducted.</t>
  </si>
  <si>
    <t>CM-3.4</t>
  </si>
  <si>
    <t>001741</t>
  </si>
  <si>
    <t>The organization documents configuration change decisions associated with the information system.</t>
  </si>
  <si>
    <t>The organization being inspected/assessed documents configuration change decisions associated with the information system.  The organization must maintain an audit trail of configuration change decisions.  This action will be implemented by the CCB as defined in CM-3, CCI 1586.
Recommended Compelling Evidence:
1.) Documentation of configuration changes</t>
  </si>
  <si>
    <t>The organization conducting the inspection/assessment obtains and examines the audit trail documenting configuration change decisions associated with the information system to ensure the organization being inspected/assessed has documented their decisions.</t>
  </si>
  <si>
    <t>CM-3.5</t>
  </si>
  <si>
    <t>001819</t>
  </si>
  <si>
    <t>The organization implements approved configuration-controlled changes to the information system.</t>
  </si>
  <si>
    <t>The organization being inspected/assessed implements approved configuration-controlled changes to the information system.  The organization must maintain an audit trail of the implementation of approved configuration-controlled changes.
Recommended Compelling Evidence:
1.) Documentation of configuration changes</t>
  </si>
  <si>
    <t>The organization conducting the inspection/assessment obtains and examines the audit trail documenting the implementation of approved configuration-controlled changes to the information system to ensure the organization being inspected/assessed has implemented the approved changes.</t>
  </si>
  <si>
    <t>CM-3.6</t>
  </si>
  <si>
    <t>000316</t>
  </si>
  <si>
    <t>The organization retains records of configuration-controlled changes to the information system for an organization-defined time period.</t>
  </si>
  <si>
    <t>The organization being inspected/assessed retains records of all configuration-controlled changes to the information system, as a result of CM-3, CCI 1819, for a time period defined by the organization's CCB.
DoD has defined the time period as a time period defined by the organization's CCB.
Recommended Compelling Evidence:
1.) Example of previous documentation of configuration changes</t>
  </si>
  <si>
    <t>The organization conducting the inspection/assessment obtains and examines the records of all configuration-controlled changes to the information system to ensure the organization being inspected/assessed retains the records of all configuration controlled changes for a time period defined by the organization's CCB.
DoD has defined the time period as a time period defined by the organization's CCB.</t>
  </si>
  <si>
    <t>During assessment activities, the &lt;Organization&gt; CM Team will immediately report any found unauthorized changes to the CCB.</t>
  </si>
  <si>
    <t>CM-3.7</t>
  </si>
  <si>
    <t>002056</t>
  </si>
  <si>
    <t>The organization defines the time period the record of configuration-controlled changes are to be retained.</t>
  </si>
  <si>
    <t>DoD has defined the time period as a time period defined by the organization's CCB.
Recommended Compelling Evidence:
Automatically Compliant</t>
  </si>
  <si>
    <t>The organization being inspected/assessed is automatically compliant with this CCI because they are covered at the DoD level.
DoD has defined the time period as a time period defined by the organization's CCB.</t>
  </si>
  <si>
    <t>The organization being inspected/assessed is automatically compliant with this CCI because they are covered at the DoD level. DoD has defined the time period as a time period defined by the organization's CCB.</t>
  </si>
  <si>
    <t>CM-3.8</t>
  </si>
  <si>
    <t>000318</t>
  </si>
  <si>
    <t>The organization audits and reviews activities associated with configuration controlled changes to the system.</t>
  </si>
  <si>
    <t>The organization being inspected/assessed audits and reviews activities associated with configuration-controlled changes to the information system.  The organization must maintain an audit trail to include review activities associated with configuration-controlled changes.
Recommended Compelling Evidence:
1.) examples of audits and reviews activities associated with configuration controlled changes</t>
  </si>
  <si>
    <t>The organization conducting the inspection/assessment obtains and examines the audit trail documenting the review activities associated with configuration-controlled changes to the information system to ensure the organization being inspected/assessed audits and reviews activities associated with the changes.</t>
  </si>
  <si>
    <t>The &lt;Organization&gt; CM Team performs security impact analysis (with an approval or disapproval determination) on configuration change requests to ensure the retention of a secure state of the &lt;Organization&gt; system and to avoid security impacts due to flaws, weaknesses, incompatibility, or intentional malice.  In addition to forecasted and evaluated changes through the CCB, the &lt;Organization&gt; Configuration Management Team will review and determine security impacts for any emergency or unscheduled change. The security impact analysis team is comprised of the ISSO, Information System Administrator (ISA), and additional technical staff as deemed necessary by the Information System Administrator based on the proposed changes.</t>
  </si>
  <si>
    <t>CM-3.9</t>
  </si>
  <si>
    <t>000319</t>
  </si>
  <si>
    <t>The organization coordinates and provides oversight for configuration change control activities through an organization defined configuration change control element (e.g., committee, board) that convenes at the organization defined frequency and/or for any organization defined configuration change conditions.</t>
  </si>
  <si>
    <t>The organization being inspected/assessed  coordinates and provides oversight for configuration change control activities through a configuration control board (CCB) that convenes at a frequency determined by the CCB and/or for any configuration change conditions determined by the CCB.  DoD has defined the configuration change control element as a configuration control board.  DoD has defined the frequency as at a frequency determined by the CCB.  DoD has defined the configuration change conditions as configuration change conditions determined by the CCB.
Recommended Compelling Evidence:
1.) Signed and dated change control board charter</t>
  </si>
  <si>
    <t>The organization conducting the inspection/assessment obtains and examines the organization's configuration management policy and plan; document/charter establishing the organization's CCB; meeting minutes; information system change control records; and any other relevant documents or records.  The objective of the review is to validate the organization is coordinating and overseeing the configuration change control activities through a CCB.</t>
  </si>
  <si>
    <t>CM-3.10</t>
  </si>
  <si>
    <t>000320</t>
  </si>
  <si>
    <t>The organization defines frequency to convene configuration change control element.</t>
  </si>
  <si>
    <t>The organization being inspected/assessed defines within their CCB Charter, the frequency for configuration change control review.  DoD has defined the frequency as at a frequency determined by the CCB.
Recommended Compelling Evidence:
1.) Signed and dated change control board charter</t>
  </si>
  <si>
    <t>The organization conducting the inspection/assessment obtains and examines the CCB Charter to ensure the frequency for configuration change control review is defined.  DoD has defined the frequency as at a frequency determined by the CCB.</t>
  </si>
  <si>
    <t>CM-3.11</t>
  </si>
  <si>
    <t>000321</t>
  </si>
  <si>
    <t>The organization defines configuration change conditions that prompt the configuration change control element to convene.</t>
  </si>
  <si>
    <t>The organization being inspected/assessed defines within their CCB Charter, the configuration change conditions that prompt the configuration change control element to convene.  DoD has defined the configuration change conditions as configuration change conditions determined by the CCB.
Recommended Compelling Evidence:
1.) Signed and dated change control board charter</t>
  </si>
  <si>
    <t>The organization conducting the inspection/assessment obtains and examines the CCB Charter to ensure the configuration change conditions that prompt the configuration change control element to convene are defined.  DoD has defined the configuration change conditions as configuration change conditions determined by the CCB.</t>
  </si>
  <si>
    <t>CM-3.12</t>
  </si>
  <si>
    <t>001586</t>
  </si>
  <si>
    <t>The organization defines the configuration change control element (e.g., committee, board) responsible for coordinating and providing oversight for configuration change control activities.</t>
  </si>
  <si>
    <t>DoD has defined the configuration change control element as a configuration control board (CCB).
Recommended Compelling Evidence:
Automatically Compliant</t>
  </si>
  <si>
    <t>The organization being inspected/assessed is automatically compliant with this CCI because they are covered at the DoD level.  DoD has defined the configuration change control element as a configuration control board (CCB).</t>
  </si>
  <si>
    <t>The organization being inspected/assessed is automatically compliant with this CCI because they are covered at the DoD level. DoD has defined the configuration change control element as a configuration control board (CCB).</t>
  </si>
  <si>
    <t>CM-3(1)</t>
  </si>
  <si>
    <t>Description:
The organization employs automated mechanisms to:
(a) Document proposed changes to the information system;
(b) Notify [Assignment: organized-defined approval authorities] of proposed changes to the information system and request change approval;
(c) Highlight proposed changes to the information system that have not been approved or disapproved by [Assignment: organization-defined time period];
(d) Prohibit changes to the information system until designated approvals are received;
(e) Document all changes to the information system; and
(f) Notify [Assignment: organization-defined personnel] when approved changes to the information system are completed.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information system configuration change control; configuration management plan; information system design documentation; information system architecture and configuration documentation; automated configuration control mechanisms; information system configuration settings and associated documentation; change control records; information system audit records; change approval requests; change approvals; other relevant documents or records].
Interview: [SELECT FROM: Organizational personnel with configuration change control responsibilities; organizational personnel with information security responsibilities; system/network administrators; system developers].
Test: [SELECT FROM: Organizational processes for configuration change control; automated mechanisms implementing configuration change control activities].</t>
  </si>
  <si>
    <t>CM-3(1).1</t>
  </si>
  <si>
    <t>000322</t>
  </si>
  <si>
    <t>The organization employs automated mechanisms to document proposed changes to the information system.</t>
  </si>
  <si>
    <t>The organization being inspected/assessed  documents and employs the automated mechanisms (e.g., Remedy, ticketing mechanism, etc.) to document proposed changes to the information system.
Recommended Compelling Evidence:
1.) Documentation of the use of the identified automated mechanisms
2.) Samples of proposed changes</t>
  </si>
  <si>
    <t>The organization conducting the inspection/assessment obtains and examines documentation of the use of the identified automated mechanisms to ensure that the identified system documents proposed changes.  The organization being inspected/assessed may be required to demonstrate use of their identified automated mechanisms.</t>
  </si>
  <si>
    <t>The &lt;Information System&gt; ensures technical compliance through enforcement of the appropriate STIGs, SRGS and/or application development policies as applicable.  The organization will also document the mitigation in the CM plan.</t>
  </si>
  <si>
    <t>CM-3(1).2</t>
  </si>
  <si>
    <t>000323</t>
  </si>
  <si>
    <t>The organization employs automated mechanisms to notify organization-defined approval authorities of proposed changes to the information system and request change approval.</t>
  </si>
  <si>
    <t>The organization being inspected/assessed documents and employs the automated mechanisms (e.g., Remedy, ticketing mechanism, etc.) to notify designated approval authorities of proposed changes to the information system and request change approval.
Recommended Compelling Evidence:
1.) Documentation of the use of the identified automated mechanisms
2.) Samples of notifications to designated approval authorities</t>
  </si>
  <si>
    <t>The organization conducting the inspection/assessment obtains and examines documentation of the use of the identified automated mechanisms to ensure that the identified system notifies designated approval authorities of proposed changes to the information system and request change approval.  The organization being inspected/assessed may be required to demonstrate use of their identified automated mechanisms.</t>
  </si>
  <si>
    <t>CM-3(1).3</t>
  </si>
  <si>
    <t>001742</t>
  </si>
  <si>
    <t>The organization defines the approval authorities to be notified when proposed changes to the information system are received.</t>
  </si>
  <si>
    <t>DoD has defined the approval authorities as the configuration control board (CCB).
Recommended Compelling Evidence:
Automatically Compliant</t>
  </si>
  <si>
    <t>The organization being inspected/assessed is automatically compliant with this CCI because they are covered at the DoD level.  DoD has defined the approval authorities as the configuration control board (CCB).</t>
  </si>
  <si>
    <t>The organization being inspected/assessed is automatically compliant with this CCI because they are covered at the DoD level. DoD has defined the approval authorities as the configuration control board (CCB).</t>
  </si>
  <si>
    <t>CM-3(1).4</t>
  </si>
  <si>
    <t>000324</t>
  </si>
  <si>
    <t>The organization employs automated mechanisms to highlight proposed changes to the information system that have not been approved or disapproved by organization-defined time period.</t>
  </si>
  <si>
    <t>The organization being inspected/assessed documents and employs the automated mechanisms (e.g., Remedy, ticketing mechanism, etc.) to highlight proposed changes to the information system that have not been approved or disapproved by 7 days.  DoD has defined the time period as 7 days.
Recommended Compelling Evidence:
1.) Documentation of the use of the identified automated mechanisms</t>
  </si>
  <si>
    <t>The organization conducting the inspection/assessment obtains and examines documentation of the use of the identified automated mechanisms to ensure that the identified system highlights proposed changes to the information system that have not been approved or disapproved by 7 days.  The organization being inspected/assessed may be required to demonstrate use of their identified automated mechanisms.  DoD has defined the time period as 7 days.</t>
  </si>
  <si>
    <t>CM-3(1).5</t>
  </si>
  <si>
    <t>001498</t>
  </si>
  <si>
    <t>The organization defines a time period after which proposed changes to the information system that have not been approved or disapproved are highlighted.</t>
  </si>
  <si>
    <t>DoD has defined the time period as 7 days.
Recommended Compelling Evidence:
Automatically Compliant</t>
  </si>
  <si>
    <t>The organization being inspected/assessed is automatically compliant with this CCI because they are covered at the DoD level.  DoD has defined the time period as 7 days.</t>
  </si>
  <si>
    <t>The organization being inspected/assessed is automatically compliant with this CCI because they are covered at the DoD level. DoD has defined the time period as 7 days.</t>
  </si>
  <si>
    <t>CM-3(1).6</t>
  </si>
  <si>
    <t>000325</t>
  </si>
  <si>
    <t>The organization employs automated mechanisms to prohibit changes to the information system until designated approvals are received.</t>
  </si>
  <si>
    <t>The organization being inspected/assessed documents and employs the automated mechanisms to prohibit changes to the information system until designated approvals are received.
Recommended Compelling Evidence:
1.) Documentation of the use of the identified automated mechanisms</t>
  </si>
  <si>
    <t>The organization conducting the inspection/assessment obtains and examines documentation of the use of the identified automated mechanisms to ensure that the identified system prohibits changes.  The organization being inspected/assessed may be required to demonstrate use of their identified automated mechanisms.</t>
  </si>
  <si>
    <t>CM-3(1).7</t>
  </si>
  <si>
    <t>000326</t>
  </si>
  <si>
    <t>The organization employs automated mechanisms to document all changes to the information system.</t>
  </si>
  <si>
    <t>The organization being inspected/assessed documents and employs the automated mechanisms (e.g., Remedy, ticketing mechanism, etc.) to document all changes to the information system.
Recommended Compelling Evidence:
1.) Documentation of the use of the identified automated mechanisms that document all changes to the information system</t>
  </si>
  <si>
    <t>The organization conducting the inspection/assessment obtains and examines documentation of the use of the identified automated mechanisms to ensure that the identified system documents all changes.  The organization being inspected/assessed may be required to demonstrate use of their identified automated mechanisms.</t>
  </si>
  <si>
    <t>CM-3(1).8</t>
  </si>
  <si>
    <t>002057</t>
  </si>
  <si>
    <t>The organization defines the personnel to be notified when approved changes to the information system are completed.</t>
  </si>
  <si>
    <t>The organization being inspected/assessed defines and documents the personnel to be notified when approved changes to the information system are completed, which must include, at a minimum, the CCB.  DoD has defined the personnel as at a minimum, the CCB.
Recommended Compelling Evidence:
1.) Documentation that defines the personnel to be notified when approved changes are completed</t>
  </si>
  <si>
    <t>The organization conducting the inspection/assessment obtains and examines the documented personnel to ensure the organization being inspected/assessed defines  the personnel to be notified when approved changes to the information system are completed, which must include, at a minimum, the CCB.  DoD has defined the personnel as at a minimum, the CCB.</t>
  </si>
  <si>
    <t>CM-3(1).9</t>
  </si>
  <si>
    <t>002058</t>
  </si>
  <si>
    <t>The organization employs automated mechanisms to notify organization-defined personnel when approved changes to the information system are completed.</t>
  </si>
  <si>
    <t>The organization being inspected/assessed notifies  at a minimum, the CCB when approved changes to the information system are completed.  The organization must maintain an audit trail of notifications of completed changes to the information system.  DoD has defined the personnel as at a minimum, the CCB.
Recommended Compelling Evidence:
1.) Documentation that defines the personnel to be notified when approved changes are completed
2.) Audit logs of notifications of completed changes</t>
  </si>
  <si>
    <t xml:space="preserve">The organization conducting the inspection/assessment obtains and examines the audit trail of notifications of completed changes to the information system to ensure the organization being inspected/assessed notifies at a minimum, the CCB when approved changes to the information system are completed.  DoD has defined the personnel as at a minimum, the CCB. </t>
  </si>
  <si>
    <t>CM-3(2)</t>
  </si>
  <si>
    <t>Description:
The organization tests, validates, and documents changes to the information system before implementing the changes on the operational system.
Supplemental Guidance:
Changes to information systems include modifications to hardware, software, or firmware components and configuration settings defined in CM-6. Organizations ensure that testing does not interfere with information system operations. Individuals/groups conducting tests understand organizational security policies and procedures, information system security policies and procedures, and the specific health, safety, and environmental risks associated with particular facilities/processes. Operational systems may need to be taken off-line, or replicated to the extent feasible, before testing can be conducted. If information systems must be taken off-line for testing, the tests are scheduled to occur during planned system outages whenever possible. If testing cannot be conducted on operational systems, organizations employ compensating controls (e.g., testing on replicated systems).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configuration management plan; procedures addressing information system configuration change control; information system design documentation; information system architecture and configuration documentation; information system configuration settings and associated documentation; test records; validation records; change control records; information system audit records; other relevant documents or records].
Interview: [SELECT FROM: Organizational personnel with configuration change control responsibilities; organizational personnel with information security responsibilities; system/network administrators].
Test: [SELECT FROM: Organizational processes for configuration change control; automated mechanisms supporting and/or implementing testing, validating, and documenting information system changes].</t>
  </si>
  <si>
    <t>CM-3(2).1</t>
  </si>
  <si>
    <t>000327</t>
  </si>
  <si>
    <t>The organization tests changes to the information system before implementing the changes on the operational system.</t>
  </si>
  <si>
    <t>The organization being inspected/assessed documents and implements a process to test changes to the information system before implementing the changes on the operational system.  The organization must maintain an audit trail of testing activity.
Recommended Compelling Evidence:
1.) Change management testing procedures</t>
  </si>
  <si>
    <t>The organization conducting the inspection/assessment obtains and examines the documented process as well as the audit trail of testing activity to ensure the organization being inspected/assessed tests changes to the information system before implementing the changes on the operational system.</t>
  </si>
  <si>
    <t>CM-3(2).2</t>
  </si>
  <si>
    <t>000328</t>
  </si>
  <si>
    <t>The organization validates changes to the information system before implementing the changes on the operational system.</t>
  </si>
  <si>
    <t>The organization being inspected/assessed documents and implements a process to validate changes to the information system before implementing the changes on the operational system.  The organization must maintain an audit trail of validation activity.
Recommended Compelling Evidence:
1.) Change management testing procedures</t>
  </si>
  <si>
    <t>The organization conducting the inspection/assessment obtains and examines the documented process as well as the audit trail of validation activity to ensure the organization being inspected/assessed validates changes to the information system before implementing the changes on the operational system.</t>
  </si>
  <si>
    <t>CM-3(2).3</t>
  </si>
  <si>
    <t>000329</t>
  </si>
  <si>
    <t>The organization documents changes to the information system before implementing the changes on the operational system.</t>
  </si>
  <si>
    <t>The organization being inspected/assessed documents and implements a process to document changes to the information system before implementing the changes on the operational system.
Recommended Compelling Evidence:
1.) Change management testing procedures</t>
  </si>
  <si>
    <t>The organization conducting the inspection/assessment obtains and examines the documented process as well as documentation of changes to the information system to ensure the organization has established, published, and is complying with the requirement to document all changes to be made to its operational information system(s) prior to their implementation.</t>
  </si>
  <si>
    <t>CM-3(4)</t>
  </si>
  <si>
    <t>Description:
The organization requires an information security representative to be a member of the [Assignment: organization-defined configuration change control element].
Supplemental Guidance:
Information security representatives can include, for example, senior agency information security officers, information system security officers, or information system security managers. Representation by personnel with information security expertise is important because changes to information system configurations can have unintended side effects, some of which may be security-relevant. Detecting such changes early in the process can help avoid unintended, negative consequences that could ultimately affect the security state of organizational information systems. The configuration change control element in this control enhancement reflects the change control elements defined by organizations in CM-3.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information system configuration change control; configuration management plan; security plan; other relevant documents or records].
Interview: [SELECT FROM: Organizational personnel with configuration change control responsibilities; organizational personnel with information security responsibilities].
Test: [SELECT FROM: Organizational processes for configuration change control].</t>
  </si>
  <si>
    <t>CM-3(4).1</t>
  </si>
  <si>
    <t>000332</t>
  </si>
  <si>
    <t>The organization requires an information security representative to be a member of the organization-defined configuration change control element.</t>
  </si>
  <si>
    <t>The organization being inspected/assessed requires an information security representative to be a member of the configuration control board.  DoD has defined the configuration change control element as the configuration control board.
Recommended Compelling Evidence:
1.) Membership list of the CCB, which identifies an information security representative as a member</t>
  </si>
  <si>
    <t>The organization conducting the inspection/assessment obtains and examines the membership list of the organization's configuration control board to ensure an information security representative is a member of the organization's configuration control board.</t>
  </si>
  <si>
    <t>CM-3(5)</t>
  </si>
  <si>
    <t>Description:
The information system implements [Assignment: organization-defined security responses] automatically if baseline configurations are changed in an unauthorized manner.
Supplemental Guidance:
Security responses include, for example, halting information system processing, halting selected system functions, or issuing alerts/notifications to organizational personnel when there is an unauthorized modification of a configuration item.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information system configuration change control; configuration management plan; security plan; information system design documentation; information system architecture and configuration documentation; information system configuration settings and associated documentation; alerts/notifications of unauthorized baseline configuration changes; information system audit records; other relevant documents or records].
Interview: [SELECT FROM: Organizational personnel with configuration change control responsibilities; organizational personnel with information security responsibilities; system/network administrators; system developers].
Test: [SELECT FROM: Organizational processes for configuration change control; automated mechanisms implementing security responses to changes to the baseline configurations].</t>
  </si>
  <si>
    <t>CM-3(5).1</t>
  </si>
  <si>
    <t>001743</t>
  </si>
  <si>
    <t>The organization defines the security responses to be automatically implemented by the information system if baseline configurations are changed in an unauthorized manner.</t>
  </si>
  <si>
    <t>The organization being inspected/assessed defines and documents, in the configuration management policy, the security responses to be automatically implemented by the information system if baseline configurations are changed in an unauthorized manner.  DoD has determined that the value is not appropriate to define at the Enterprise level.
Recommended Compelling Evidence:
1.) Signed and dated Configuration Management Policy, which defines and documents the security to be automatically implemented by the information system if baseline configurations are changed in an unauthorized manner</t>
  </si>
  <si>
    <t>The organization conducting the inspection/assessment obtains and examines the configuration management policy to ensure the organization being inspected/assessed defines the security responses to be automatically implemented by the information system if baseline configurations are changed in an unauthorized manner.  DoD has determined that the value is not appropriate to define at the Enterprise level.</t>
  </si>
  <si>
    <t>CM-3(5).2</t>
  </si>
  <si>
    <t>001744</t>
  </si>
  <si>
    <t>The information system implements organization-defined security responses automatically if baseline configurations are changed in an unauthorized manner.</t>
  </si>
  <si>
    <t>The organization being inspected/assessed implements security responses, as defined in CM-3 (5), CCI 1743, automatically if baseline configurations are changed in an unauthorized manner.  The information system must maintain an audit trail of automatic security responses to unauthorized changes in baseline configurations.
Recommended Compelling Evidence:
1.) Audit trail of security responses</t>
  </si>
  <si>
    <t>The organization conducting the inspection/assessment obtains and examines the audit trail to ensure the organization being inspected/assessed implements security responses, as defined in CM-3 (5), CCI 1743, automatically if baseline configurations are changed in an unauthorized manner.</t>
  </si>
  <si>
    <t>CM-3(6)</t>
  </si>
  <si>
    <t>Description:
The organization ensures that cryptographic mechanisms used to provide [Assignment: organization-defined security safeguards] are under configuration management.
Supplemental Guidance:
Regardless of the cryptographic means employed (e.g., public key, private key, shared secrets), organizations ensure that there are processes and procedures in place to effectively manage those means. For example, if devices use certificates as a basis for identification and authentication, there needs to be a process in place to address the expiration of those certificates. Related control: SC-13.
Added by Privacy (Confidentiality Impact Level: High) Overlay: When encrypting PII, there must be management processes in place to ensure future access to such data. Related Controls: SC-8, SC-12, SC-13, SC-28.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information system configuration change control; configuration management plan; security plan; information system design documentation; information system architecture and configuration documentation; information system configuration settings and associated documentation; other relevant documents or records].
Interview: [SELECT FROM: Organizational personnel with configuration change control responsibilities; organizational personnel with information security responsibilities; system/network administrators].
Test: [SELECT FROM: Organizational processes for configuration change control; cryptographic mechanisms implementing organizational security safeguards].
Justification to Select: 
Added by Privacy (Confidentiality Impact Level: High) Overlay: If encryption is used to protect PII or PHI, there must be a management process in place to ensure future access to such information.
Regulatory Statutory Reference: 
Added by Privacy (Confidentiality Impact Level: High) Overlay: 5 U.S.C. Section: 552a(e)(5) and (e)(10); OMB M-06-16; OMB Circular A-130, Appendix I</t>
  </si>
  <si>
    <t>CM-3(6).1</t>
  </si>
  <si>
    <t>001745</t>
  </si>
  <si>
    <t>The organization defines the security safeguards that are to be provided by the cryptographic mechanisms which are employed by the organization.</t>
  </si>
  <si>
    <t>DoD has defined the security safeguards as all security safeguards.
Recommended Compelling Evidence:
Automatically Compliant</t>
  </si>
  <si>
    <t>The organization being inspected/assessed is automatically compliant with this CCI because they are covered at the DoD level.  DoD has defined the security safeguards as all security safeguards.</t>
  </si>
  <si>
    <t>The organization being inspected/assessed is automatically compliant with this CCI because they are covered at the DoD level. DoD has defined the security safeguards as all security safeguards.</t>
  </si>
  <si>
    <t>CM-3(6).2</t>
  </si>
  <si>
    <t>001746</t>
  </si>
  <si>
    <t>The organization ensures that cryptographic mechanisms used to provide organization-defined security safeguards are under configuration management.</t>
  </si>
  <si>
    <t>The organization being inspected/assessed  ensures that cryptographic mechanisms used to provide all security safeguards are under configuration management.  DoD has defined the security safeguards as all security safeguards.
Recommended Compelling Evidence:
1.) Signed and dated Configuration management policy which documents the cryptographic mechanisms used to provide all security safeguards</t>
  </si>
  <si>
    <t>The organization conducting the inspection/assessment obtains and examines the configuration management policy to ensure that cryptographic mechanisms used to provide all security safeguards are documented in the policy.  DoD has defined the security safeguards as all security safeguards.</t>
  </si>
  <si>
    <t>CM-4</t>
  </si>
  <si>
    <t>Description:
The organization analyzes changes to the information system to determine potential security impacts prior to change implementation.
Supplemental Guidance:
Organizational personnel with information security responsibilities (e.g., Information System Administrators, Information System Security Officers, Information System Security Managers, and Information System Security Engineers) conduct security impact analyses. Individuals conducting security impact analyses possess the necessary skills/technical expertise to analyze the changes to information systems and the associated security ramifications. Security impact analysis may include, for example, reviewing security plans to understand security control requirements and reviewing system design documentation to understand control implementation and how specific changes might affect the controls. Security impact analyses may also include assessments of risk to better understand the impact of the changes and to determine if additional security controls are required. Security impact analyses are scaled in accordance with the security categories of the information systems. Related controls: CA-2, CA-7, CM-3, CM-9, SA-4, SA-5, SA-10, SI-2.
Added by Privacy (Confidentiality Impact Level: High) Overlay: When analyzing changes to the information system, the impacts to privacy are also considered. If necessary, conduct a privacy impact assessment. Related Control: AR-2.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security impact analysis for changes to the information system; configuration management plan; security impact analysis documentation; analysis tools and associated outputs; change control records; information system audit records; other relevant documents or records].
Interview: [SELECT FROM: Organizational personnel with responsibility for conducting security impact analysis; organizational personnel with information security responsibilities; system/network administrators].
Test: [SELECT FROM: Organizational processes for security impact analysis].
Justification to Select: 
Added by Privacy (Confidentiality Impact Level: High) Overlay: Security Impact Analyses examine changes to information systems and any information security ramifications. Any security impacts identified may also impact the implementation of privacy requirements.
Regulatory Statutory Reference: 
Added by Privacy (Confidentiality Impact Level: High) Overlay: E-Government Act of 2002 (Pub. L. No. 107-347), Section: 208; OMB M-03-22</t>
  </si>
  <si>
    <t>CM-4.1</t>
  </si>
  <si>
    <t>000333</t>
  </si>
  <si>
    <t>The organization analyzes changes to the information system to determine potential security impacts prior to change implementation.</t>
  </si>
  <si>
    <t>The organization being inspected/assessed  analyzes changes to the information system to determine potential security impacts prior to change implementation.  The organization must maintain records of analysis of changes to the information system.
Recommended Compelling Evidence:
1.) Signed and dated change management testing procedures</t>
  </si>
  <si>
    <t>The organization conducting the inspection/assessment obtains and examines the records of analyses to ensure the organization is conducting a security impact analysis of changes to the information system(s) prior to their implementation.</t>
  </si>
  <si>
    <t>CM-4(1)</t>
  </si>
  <si>
    <t>Description:
The organization analyzes changes to the information system in a separate test environment before implementation in an operational environment, looking for security impacts due to flaws, weaknesses, incompatibility, or intentional malice.
Supplemental Guidance:
Separate test environment in this context means an environment that is physically or logically isolated and distinct from the operational environment. The separation is sufficient to ensure that activities in the test environment do not impact activities in the operational environment, and information in the operational environment is not inadvertently transmitted to the test environment. Separate environments can be achieved by physical or logical means. If physically separate test environments are not used, organizations determine the strength of mechanism required when implementing logical separation (e.g., separation achieved through virtual machines). Related controls: SA-11, SC-3, SC-7.
Added by Privacy (Confidentiality Impact Level: High) Overlay: If PII is used in the test environment, then the same controls required for systems containing PII must be applied to the test environment. Simulated PII information should be used to the maximum extent practicable when testing system functionality. Related Controls: SA-15(9), AP-2, AR-3, DM-2, DM-3,UL-1.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security impact analysis for changes to the information system; configuration management plan; security impact analysis documentation; analysis tools and associated outputs information system design documentation; information system architecture and configuration documentation; change control records; information system audit records; documentation evidence of separate test and operational environments; other relevant documents or records].
Interview: [SELECT FROM: Organizational personnel with responsibility for conducting security impact analysis; organizational personnel with information security responsibilities; system/network administrators].
Test: [SELECT FROM: Organizational processes for security impact analysis; automated mechanisms supporting and/or implementing security impact analysis of changes].
Justification to Select: 
Added by Privacy (Confidentiality Impact Level: High) Overlay: If the system contains PII, the test environment must have the same security controls as the operating environment.
Regulatory Statutory Reference: 
Added by Privacy (Confidentiality Impact Level: High) Overlay: 5 U.S.C. Section: 552a(e)(10); OMB Circular A-130, 7.g.</t>
  </si>
  <si>
    <t>CM-4(1).1</t>
  </si>
  <si>
    <t>001817</t>
  </si>
  <si>
    <t>The organization, when analyzing changes to the information system, looks for security impacts due to flaws, weaknesses, incompatibility, or intentional malice.</t>
  </si>
  <si>
    <t>The organization being inspected/assessed documents within their process for analyzing changes to the information system, methods for identifying security impacts due to flaws, weaknesses, incompatibility, or intentional malice.  The organization implements the documented process and must maintain a record of analysis.
Recommended Compelling Evidence:
1.) Documented methods for identifying security impacts due to flaws, weaknesses, incompatibility, or intentional malice</t>
  </si>
  <si>
    <t>The organization conducting the inspection/assessment obtains and examines the documented process and record of analysis to ensure the organization being inspected/assessed, when analyzing changes to the information system, looks for security impacts due to flaws, weaknesses, incompatibility, or intentional malice.</t>
  </si>
  <si>
    <t>CM-4(1).2</t>
  </si>
  <si>
    <t>001818</t>
  </si>
  <si>
    <t>The organization analyzes changes to the information system in a separate test environment before installation in an operational environment.</t>
  </si>
  <si>
    <t>The organization being inspected/assessed documents and employs a policy to analyze changes to the information system in a separate test environment before installation in an operational environment, looking for security impacts due to flaws, weaknesses, incompatibility, or intentional malice.  The organization must maintain records of analysis of changes to the information system.
Recommended Compelling Evidence:
1.) Signed and dated policy to analyze changes to the information system in a separate test environment before installation in an operational environment, looks for security impacts due to flaws, weaknesses, incompatibility, or intentional malice.
2.) Records of analysis</t>
  </si>
  <si>
    <t>The organization conducting the inspection/assessment obtains and examines the documented policy for analyzing changes as well as records of analysis to ensure the organization being inspected/assessed analyzes changes to the information system in a separate test environment before installation in an operational environment, looking for security impacts due to flaws, weaknesses, incompatibility, or intentional malice.</t>
  </si>
  <si>
    <t>CM-4(2)</t>
  </si>
  <si>
    <t>Description:
The organization, after the information system is changed, checks the security functions to verify that the functions are implemented correctly, operating as intended, and producing the desired outcome with regard to meeting the security requirements for the system.
Supplemental Guidance:
Implementation is this context refers to installing changed code in the operational information system. Related control: SA-11.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security impact analysis for changes to the information system; configuration management plan; security impact analysis documentation; analysis tools and associated outputs; change control records; information system audit records; other relevant documents or records].
Interview: [SELECT FROM: Organizational personnel with responsibility for conducting security impact analysis; organizational personnel with information security responsibilities; system/network administrators].
Test: [SELECT FROM: Organizational processes for security impact analysis; automated mechanisms supporting and/or implementing verification of security functions].
Justification to Select: 
Added by Privacy (Confidentiality Impact Level: High) Overlay: If a system change is made, verification of Privacy Overlay security control functions is required to ensure continued compliance with privacy-related statutes and regulations.
Regulatory Statutory Reference: 
Added by Privacy (Confidentiality Impact Level: High) Overlay: 5 U.S.C. Section: 552a(e)(10); OMB Circular A-130, 7.g.</t>
  </si>
  <si>
    <t>CM-4(2).1</t>
  </si>
  <si>
    <t>000335</t>
  </si>
  <si>
    <t>The organization, after the information system is changed, checks the security functions to verify the functions are implemented correctly.</t>
  </si>
  <si>
    <t>The organization being inspected/assessed documents and implements a process to verify in an operational environment, following changes to the information system, the security functions are implemented correctly.  The organization must maintain an audit trail of the verification of security functions.
Recommended Compelling Evidence:
1.) Signed and dated documentation of a process to verify that after changes to the information system are completed, the security functions are implemented correctly in an operational environment.
2.) Audit trail of the verification of security functions.</t>
  </si>
  <si>
    <t>The organization conducting the inspection/assessment obtains and examines the documented process as well as the audit trail of the verification of security functions to ensure the organization being inspected/assessed verifies in an operational environment, following changes to the information system, the security functions are implemented correctly.</t>
  </si>
  <si>
    <t>CM-4(2).2</t>
  </si>
  <si>
    <t>000336</t>
  </si>
  <si>
    <t>The organization, after the information system is changed, checks the security functions to verify the functions are operating as intended.</t>
  </si>
  <si>
    <t>The organization being inspected/assessed documents and implements a process to verify in an operational environment, following changes to the information system, the security functions are operating as intended.  The organization must maintain an audit trail of the verification of security functions.
Recommended Compelling Evidence:
1.) Signed and dated process to verify security functions are operating as intended in an operational environment following changes to the information system
2.) Audit trail</t>
  </si>
  <si>
    <t>The organization conducting the inspection/assessment obtains and examines the documented process as well as the audit trail of the verification of security functions to ensure the organization being inspected/assessed verifies in an operational environment, following changes to the information system, the security functions are operating as intended.</t>
  </si>
  <si>
    <t>CM-4(2).3</t>
  </si>
  <si>
    <t>000337</t>
  </si>
  <si>
    <t>The organization, after the information system is changed, checks the security functions to verify the functions are producing the desired outcome with regard to meeting the security requirements for the system.</t>
  </si>
  <si>
    <t>The organization being inspected/assessed documents and implements a process to verify in an operational environment, following changes to the information system, the security functions are producing the desired outcome with regard to meeting the security requirements for the system.  The organization must maintain an audit trail of the verification of security functions.
Recommended Compelling Evidence:
1.) Signed and dated process to verify security functions are operating as intended in an operational environment following changes to the information system
2.) Audit trail</t>
  </si>
  <si>
    <t>The organization conducting the inspection/assessment obtains and examines the documented process as well as the audit trail of the verification of security functions to ensure the organization being inspected/assessed verifies in an operational environment, following changes to the information system, the security functions are producing the desired outcome with regard to meeting the security requirements for the system.</t>
  </si>
  <si>
    <t>CM-5</t>
  </si>
  <si>
    <t>Description:
The organization defines, documents, approves, and enforces physical and logical access restrictions associated with changes to the information system.
Supplemental Guidance:
Any changes to the hardware, software, and/or firmware components of information systems can potentially have significant effects on the overall security of the systems. Therefore, organizations permit only qualified and authorized individuals to access information systems for purposes of initiating changes, including upgrades and modifications. Organizations maintain records of access to ensure that configuration change control is implemented and to support after-the-fact actions should organizations discover any unauthorized changes. Access restrictions for change also include software libraries. Access restrictions include, for example, physical and logical access controls (see AC-3 and PE-3), workflow automation, media libraries, abstract layers (e.g., changes implemented into third-party interfaces rather than directly into information systems), and change windows (e.g., changes occur only during specified times, making unauthorized changes easy to discover). Related controls: AC-3, AC-6, PE-3.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access restrictions for changes to the information system; configuration management plan; information system design documentation; information system architecture and configuration documentation; information system configuration settings and associated documentation; logical access approvals; physical access approvals; access credentials; change control records; information system audit records; other relevant documents or records].
Interview: [SELECT FROM: Organizational personnel with logical access control responsibilities; organizational personnel with physical access control responsibilities; organizational personnel with information security responsibilities; system/network administrators].
Test: [SELECT FROM: Organizational processes for managing access restrictions to change; automated mechanisms supporting/implementing/enforcing access restrictions associated with changes to the information system].</t>
  </si>
  <si>
    <t>CM-5.1</t>
  </si>
  <si>
    <t>000338</t>
  </si>
  <si>
    <t>The organization defines physical access restrictions associated with changes to the information system.</t>
  </si>
  <si>
    <t>The organization being inspected/assessed defines and documents in the configuration management policy, physical access restrictions associated with changes to the information system.
Recommended Compelling Evidence:
1.) Signed and dated configuration management policy referencing physical access restrictions section</t>
  </si>
  <si>
    <t>The organization conducting the inspection/assessment obtains and examines  the configuration management policy to ensure the organization being inspected/assessed defines physical access restrictions associated with changes to the information system.</t>
  </si>
  <si>
    <t>CM-5.2</t>
  </si>
  <si>
    <t>000339</t>
  </si>
  <si>
    <t>The organization documents physical access restrictions associated with changes to the information system.</t>
  </si>
  <si>
    <t>The organization being inspected/assessed documents, in the configuration management policy, physical access restrictions associated with changes to the information system.
Recommended Compelling Evidence:
1.) Signed and dated configuration management policy referencing physical access restrictions section</t>
  </si>
  <si>
    <t>The organization conducting the inspection/assessment obtains and examines  the configuration management policy to ensure the organization being inspected/assessed documents physical access restrictions associated with changes to the information system.</t>
  </si>
  <si>
    <t>CM-5.3</t>
  </si>
  <si>
    <t>000340</t>
  </si>
  <si>
    <t>The organization approves physical access restrictions associated with changes to the information system.</t>
  </si>
  <si>
    <t>The organization being inspected/assessed documents and implements a process to approve physical access restrictions associated with changes to the information system.  The organization must maintain an audit trail of approvals.
Recommended Compelling Evidence:
1.) Signed and dated configuration management policy referencing physical access restrictions section</t>
  </si>
  <si>
    <t>The organization conducting the inspection/assessment obtains and examines the documented process as well as the audit trail of approvals to ensure the organization being inspected/assessed  approves physical access restrictions associated with changes to the information system.</t>
  </si>
  <si>
    <t>CM-5.4</t>
  </si>
  <si>
    <t>000341</t>
  </si>
  <si>
    <t>The organization enforces physical access restrictions associated with changes to the information system.</t>
  </si>
  <si>
    <t>The organization being inspected/assessed documents and implements a process to enforce physical access restrictions associated with changes to the information system.
Recommended Compelling Evidence:
1.) Signed and dated configuration management policy referencing physical access restrictions section</t>
  </si>
  <si>
    <t>The organization conducting the inspection/assessment the documented process to ensure the organization being inspected/assessed enforces physical access restrictions associated with changes to the information system as documented in the configuration management policy.</t>
  </si>
  <si>
    <t>CM-5.5</t>
  </si>
  <si>
    <t>000342</t>
  </si>
  <si>
    <t>The organization defines logical access restrictions associated with changes to the information system.</t>
  </si>
  <si>
    <t>The organization being inspected/assessed defines and documents in the configuration management policy, logical access restrictions associated with changes to the information system.
Recommended Compelling Evidence:
1.) Signed and dated configuration management policy referencing logical access restrictions section</t>
  </si>
  <si>
    <t>The organization conducting the inspection/assessment obtains and examines  the configuration management policy to ensure the organization being inspected/assessed defines logical access restrictions associated with changes to the information system.</t>
  </si>
  <si>
    <t>CM-5.6</t>
  </si>
  <si>
    <t>000343</t>
  </si>
  <si>
    <t>The organization documents logical access restrictions associated with changes to the information system.</t>
  </si>
  <si>
    <t>The organization being inspected/assessed documents, in the configuration management policy, logical access restrictions associated with changes to the information system.
Recommended Compelling Evidence:
1.) Signed and dated configuration management policy referencing logical access restrictions section</t>
  </si>
  <si>
    <t>The organization conducting the inspection/assessment obtains and examines  the configuration management policy to ensure the organization being inspected/assessed documents logical access restrictions associated with changes to the information system.</t>
  </si>
  <si>
    <t>CM-5.7</t>
  </si>
  <si>
    <t>000344</t>
  </si>
  <si>
    <t>The organization approves logical access restrictions associated with changes to the information system.</t>
  </si>
  <si>
    <t>The organization being inspected/assessed documents and implements a process to approve logical access restrictions associated with changes to the information system.  The organization must maintain an audit trail of approvals.
Recommended Compelling Evidence:
1.) Signed and dated configuration management policy referencing logical access restrictions section</t>
  </si>
  <si>
    <t>The organization conducting the inspection/assessment obtains and examines the documented process as well as the audit trail of approvals to ensure the organization being inspected/assessed  approves logical access restrictions associated with changes to the information system.</t>
  </si>
  <si>
    <t>CM-5.8</t>
  </si>
  <si>
    <t>000345</t>
  </si>
  <si>
    <t>The organization enforces logical access restrictions associated with changes to the information system.</t>
  </si>
  <si>
    <t>The organization being inspected/assessed documents and implements a process to enforce logical access restrictions associated with changes to the information system.  The information system must maintain an audit trail of logical access to the information system pertaining to information system changes.
Recommended Compelling Evidence:
1.) Signed and dated configuration management policy referencing logical access restrictions section</t>
  </si>
  <si>
    <t>The organization conducting the inspection/assessment obtains and examines the documented process as well as the logical access audit trail to ensure the organization being inspected/assessed enforces logical access restrictions associated with changes to the information system as documented in the configuration management policy.</t>
  </si>
  <si>
    <t>CM-5(1)</t>
  </si>
  <si>
    <t>Description:
The information system enforces access restrictions and supports auditing of the enforcement actions.
Supplemental Guidance:
Related controls: AU-2, AU-12, AU-6, CM-3, CM-6.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access restrictions for changes to the information system; information system design documentation; information system architecture and configuration documentation; information system configuration settings and associated documentation; change control records; information system audit records; other relevant documents or records].
Interview: [SELECT FROM: Organizational personnel with information security responsibilities; system/network administrators; system developers].
Test: [SELECT FROM: Organizational processes for managing access restrictions to change; automated mechanisms implementing enforcement of access restrictions for changes to the information system; automated mechanisms supporting auditing of enforcement actions].</t>
  </si>
  <si>
    <t>CM-5(1).1</t>
  </si>
  <si>
    <t>001813</t>
  </si>
  <si>
    <t>The information system enforces access restrictions.</t>
  </si>
  <si>
    <t>The organization being inspected/assessed documents and implements a process to enforce access restrictions provided by the information system.
Recommended Compelling Evidence:
1.) Documentation of a process to enforce access restrictions</t>
  </si>
  <si>
    <t>The organization conducting the inspection/assessment obtains and examines the documented process as well as the configuration of the information system to ensure access restrictions are implemented.</t>
  </si>
  <si>
    <t>STIG Check
All SQL instances have been removed from the &lt;Organization&gt; environment.  They will only be reintroduced via the documented CCB process, to including demonstrated compliance &lt;Organization Command&gt; AO approval.  3/27/2020</t>
  </si>
  <si>
    <t>CM-5(1).2</t>
  </si>
  <si>
    <t>001814</t>
  </si>
  <si>
    <t>The Information system supports auditing of the enforcement actions.</t>
  </si>
  <si>
    <t>The organization being inspected/assessed leverages only information systems which support auditing of enforcement actions.
Recommended Compelling Evidence:
1.) Documentation or assessment test results of audits</t>
  </si>
  <si>
    <t>The organization conducting the inspection/assessment reviews vendor documentation to ensure the information system supports auditing of the enforcement actions.  If vendor documentation is not available, the organization conducting the inspection/assessment tests the information system for the capability.</t>
  </si>
  <si>
    <t>Container SRG STIG Check / CCI not mapped to K8s STIG</t>
  </si>
  <si>
    <t>CM-5(2)</t>
  </si>
  <si>
    <t>Description:
The organization reviews information system changes [Assignment: organization-defined frequency] and [Assignment: organization-defined circumstances] to determine whether unauthorized changes have occurred.
Supplemental Guidance:
Indications that warrant review of information system changes and the specific circumstances justifying such reviews may be obtained from activities carried out by organizations during the configuration change process. Related controls: AU-6, AU-7, CM-3, CM-5, PE-6, PE-8.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access restrictions for changes to the information system; configuration management plan; security plan; reviews of information system changes; audit and review reports; change control records; information system audit records; other relevant documents or records].
Interview: [SELECT FROM: Organizational personnel with information security responsibilities; system/network administrators].
Test: [SELECT FROM: Organizational processes for managing access restrictions to change; automated mechanisms supporting/implementing information system reviews to determine whether unauthorized changes have occurred].</t>
  </si>
  <si>
    <t>CM-5(2).1</t>
  </si>
  <si>
    <t>000348</t>
  </si>
  <si>
    <t>The organization defines a frequency to conduct reviews of information system changes.</t>
  </si>
  <si>
    <t>DoD has defined the frequency as every 90 days or more frequently as the organization defines for high systems AND at least annually or more frequently as the organization defines for low and moderate systems.
Recommended Compelling Evidence:
Automatically Compliant</t>
  </si>
  <si>
    <t>The organization being inspected/assessed is automatically compliant with this CCI because they are covered at the DoD level.
DoD has defined the frequency as every 90 days or more frequently as the organization defines for high systems AND at least annually or more frequently as the organization defines for low and moderate systems.</t>
  </si>
  <si>
    <t>The organization being inspected/assessed is automatically compliant with this CCI because they are covered at the DoD level. DoD has defined the frequency as every 90 days or more frequently as the organization defines for high systems AND at least annually or more frequently as the organization defines for low and moderate systems.</t>
  </si>
  <si>
    <t>CM-5(2).2</t>
  </si>
  <si>
    <t>000349</t>
  </si>
  <si>
    <t>The organization reviews information system changes per organization defined frequency to determine whether unauthorized changes have occurred.</t>
  </si>
  <si>
    <t>The organization being inspected/assessed documents in the configuration management policy and implements a process to review information system changes every 90 days or more frequently as the organization defines for high systems AND at least annually or more frequently as the organization defines for low and moderate systems to determine whether unauthorized changes have occurred.
The organization must maintain this review as an audit trail.
DoD has defined the frequency as every 90 days or more frequently as the organization defines for high systems AND at least annually or more frequently as the organization defines for low and moderate systems.
Recommended Compelling Evidence:
1.) Signed and dated Configuration management policy, which documents a process to review information system changes every 90 days or more frequently as the organization defines for high systems AND at least annually or more frequently as the organization defines for low and moderate systems to determine whether unauthorized changes have occurred
2.) Audit trail of reviews</t>
  </si>
  <si>
    <t>The organization conducting the inspection/assessment obtains and examines the documented process for information system change review as well as the audit trail of reviews to ensure the organization being inspected/assessed reviews IS changes every 90 days or more frequently as the organization defines for high systems AND at least annually or more frequently as the organization defines for low and moderate systems to determine whether unauthorized changes have occurred.
DoD has defined the frequency as every 90 days or more frequently as the organization defines for high systems AND at least annually or more frequently as the organization defines for low and moderate systems.</t>
  </si>
  <si>
    <t>CM-5(2).3</t>
  </si>
  <si>
    <t>000350</t>
  </si>
  <si>
    <t>The organization reviews information system changes upon organization-defined circumstances to determine whether unauthorized changes have occurred.</t>
  </si>
  <si>
    <t>The organization being inspected/assessed documents and implements a process to review the information system changes when there is an incident or when planned changes have been performed to determine whether unauthorized changes have occurred. 
The organization must maintain this review as an audit trail.
DoD has defined the circumstances as when there is an incident or when planned changes have been performed.
Recommended Compelling Evidence:
1.) Signed and dated configuration management policy, which documents a process to review information system changes when there is an incident or when planned changes have been performed to determine whether unauthorized changes have occurred
2.) Sample of this process</t>
  </si>
  <si>
    <t>The organization conducting the inspection/assessment obtains and examines the documented process as well as the audit trail of reviews to ensure the organization being inspected/assessed reviews the information system changes when there is an incident or when planned changes have been performed to determine whether unauthorized changes have occurred. 
DoD has defined the circumstances as when there is an incident or when planned changes have been performed.</t>
  </si>
  <si>
    <t>CM-5(2).4</t>
  </si>
  <si>
    <t>001826</t>
  </si>
  <si>
    <t>The organization defines the circumstances when the organization reviews the information system changes to determine whether unauthorized changes have occurred.</t>
  </si>
  <si>
    <t>DoD has defined the circumstances as when there is an incident or when planned changes have been performed.
Recommended Compelling Evidence:
Automatically Compliant</t>
  </si>
  <si>
    <t>The organization being inspected/assessed is automatically compliant with this CCI because they are covered at the DoD level.
DoD has defined the circumstances as when there is an incident or when planned changes have been performed.</t>
  </si>
  <si>
    <t>The organization being inspected/assessed is automatically compliant with this CCI because they are covered at the DoD level. DoD has defined the circumstances as when there is an incident or when planned changes have been performed.</t>
  </si>
  <si>
    <t>CM-5(3)</t>
  </si>
  <si>
    <t>Description:
The information system prevents the installation of [Assignment: organization-defined software and firmware components] without verification that the component has been digitally signed using a certificate that is recognized and approved by the organization.
Supplemental Guidance:
Software and firmware components prevented from installation unless signed with recognized and approved certificates include, for example, software and firmware version updates, patches, service packs, device drivers, and basic input output system (BIOS) updates. Organizations can identify applicable software and firmware components by type, by specific items, or a combination of both. Digital signatures and organizational verification of such signatures, is a method of code authentication. Related controls: CM-7, SC-13, SI-7.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access restrictions for changes to the information system; configuration management plan; security plan; list of software and firmware components to be prohibited from installation without a recognized and approved certificate; information system design documentation; information system architecture and configuration documentation; information system configuration settings and associated documentation; change control records; information system audit records; other relevant documents or records].
Interview: [SELECT FROM: Organizational personnel with information security responsibilities; system/network administrators; system developers].
Test: [SELECT FROM: Organizational processes for managing access restrictions to change; automated mechanisms preventing installation of software and firmware components not signed with an organization-recognized and approved certificate].</t>
  </si>
  <si>
    <t>CM-5(3).1</t>
  </si>
  <si>
    <t>001747</t>
  </si>
  <si>
    <t>The organization defines critical software components the information system will prevent from being installed without verification the component has been digitally signed using a certificate that is recognized and approved by the organization.</t>
  </si>
  <si>
    <t>DoD has defined the software components as any software components when the vendor provides digitally signed products.
Recommended Compelling Evidence:
Automatically Compliant</t>
  </si>
  <si>
    <t>The organization being inspected/assessed is automatically compliant with this CCI because they are covered at the DoD level.
DoD has defined the software components as any software components when the vendor provides digitally signed products.</t>
  </si>
  <si>
    <t>The organization being inspected/assessed is automatically compliant with this CCI because they are covered at the DoD level. DoD has defined the software components as any software components when the vendor provides digitally signed products.</t>
  </si>
  <si>
    <t>CM-5(3).2</t>
  </si>
  <si>
    <t>001748</t>
  </si>
  <si>
    <t>The organization defines critical firmware components the information system will prevent from being installed without verification the component has been digitally signed using a certificate that is recognized and approved by the organization.</t>
  </si>
  <si>
    <t>DoD has defined the critical firmware components as any firmware components when the vendor provides digitally signed products.
Recommended Compelling Evidence:
Automatically Compliant</t>
  </si>
  <si>
    <t>The organization being inspected/assessed is automatically compliant with this CCI because they are covered at the DoD level.
DoD has defined the critical firmware components as any firmware components when the vendor provides digitally signed products.</t>
  </si>
  <si>
    <t>The organization being inspected/assessed is automatically compliant with this CCI because they are covered at the DoD level. DoD has defined the critical firmware components as any firmware components when the vendor provides digitally signed products.</t>
  </si>
  <si>
    <t>CM-5(3).3</t>
  </si>
  <si>
    <t>001749</t>
  </si>
  <si>
    <t>The information system prevents the installation of organization-defined software components without verification the software component has been digitally signed using a certificate that is recognized and approved by the organization.</t>
  </si>
  <si>
    <t>The organization being inspected/assessed documents and implements a process to prevent the installation of software onto any software components when the vendor provides digitally signed products without verification that software has been digitally signed using a certificate and approved by the organization.
DoD has defined the software components as any software components when the vendor provides digitally signed products.
Recommended Compelling Evidence:
1.) Signed and dated configuration management policy, which documents a process to prevent the installation of software onto any software components when the vendor provides digitally signed products without verification that software has been digitally signed using a certificate and approved by the organization
2.) Sampling of the defined components</t>
  </si>
  <si>
    <t>The organization conducting the inspection/assessment obtains and examines the documented process for preventing the installation of software onto any software components when the vendor provides digitally signed products without verification that software has been digitally signed using a certificate and approved by the organization.
The organization conducting the inspection/assessment reviews software on a sampling of the defined components to ensure that only software digitally signed by a defined CA is installed.
DoD has defined the software components as any software components when the vendor provides digitally signed products.</t>
  </si>
  <si>
    <t>CM-5(3).4</t>
  </si>
  <si>
    <t>001750</t>
  </si>
  <si>
    <t>The information system prevents the installation of organization-defined firmware components without verification the firmware component has been digitally signed using a certificate that is recognized and approved by the organization.</t>
  </si>
  <si>
    <t>The organization being inspected/assessed documents and implements a process to prevent the installation of firmware onto  any firmware components when the vendor provides digitally signed products without verification that firmware has been digitally signed using a certificate and approved by the organization.
DoD has defined the critical firmware components as any firmware components when the vendor provides digitally signed products.
Recommended Compelling Evidence:
1.) Signed and dated configuration management policy, which documents a process to prevent the installation of firmware onto any firmware components when the vendor provides digitally signed products without verification that firmware has been digitally signed using a certificate and approved by the organization
2.) Sampling of the defined components</t>
  </si>
  <si>
    <t>The organization conducting the inspection/assessment obtains and examines the documented process for preventing the installation of firmware onto  any firmware components when the vendor provides digitally signed products without verification that firmware has been digitally signed using a certificate and approved by the organization.
The organization conducting the inspection/assessment reviews firmware on a sampling of the defined components to ensure that only firmware digitally signed by a defined CA is installed.</t>
  </si>
  <si>
    <t>CM-5(5)</t>
  </si>
  <si>
    <t>Description:
The organization:
(a) Limits privileges to change information system components and system-related information within a production or operational environment; and
(b) Reviews and reevaluates privileges [Assignment: organization-defined frequency].
Supplemental Guidance:
In many organizations, information systems support multiple core missions/business functions. Limiting privileges to change information system components with respect to operational systems is necessary because changes to a particular information system component may have far-reaching effects on mission/business processes supported by the system where the component resides. The complex, many-to-many relationships between systems and mission/business processes are in some cases, unknown to developers. Related control: AC-2.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access restrictions for changes to the information system; configuration management plan; security plan; information system design documentation; information system architecture and configuration documentation; information system configuration settings and associated documentation; user privilege reviews; user privilege recertifications; change control records; information system audit records; other relevant documents or records].
Interview: [SELECT FROM: Organizational personnel with information security responsibilities; system/network administrators].
Test: [SELECT FROM: Organizational processes for managing access restrictions to change; automated mechanisms supporting and/or implementing access restrictions for change].</t>
  </si>
  <si>
    <t>CM-5(5).1</t>
  </si>
  <si>
    <t>001753</t>
  </si>
  <si>
    <t>The organization limits privileges to change information system components within a production or operational environment.</t>
  </si>
  <si>
    <t>The organization being inspected/assessed documents and implements a process to limit privileges to change information system components within a production or operational environment.
Recommended Compelling Evidence:
1.) Documentation that defines a process to limit privileges to change information system components within a production or operational</t>
  </si>
  <si>
    <t>The organization conducting the inspection/assessment obtains and examines the documented process to ensure the organization being inspected/assessed limits privileges to change information system components within a production or operational environment.</t>
  </si>
  <si>
    <t>At the time of the assessment, the &lt;Information System&gt; did not provide audit trails as evidence that it had approved and enforced logical access restrictions associated with changes to the system and from quarterly reviews of system access privileges.</t>
  </si>
  <si>
    <t>CM-5(5).2</t>
  </si>
  <si>
    <t>001754</t>
  </si>
  <si>
    <t>The organization limits privileges to change system-related information within a production or operational environment.</t>
  </si>
  <si>
    <t>The organization being inspected/assessed documents and implements a process to limit privileges to change system-related information within a production or operational environment.
Recommended Compelling Evidence:
1.) Documentation that defines a process to limit privileges to change system-related information within a production or operational environment</t>
  </si>
  <si>
    <t>The organization conducting the inspection/assessment obtains and examines the documented process to ensure the organization being inspected/assessed limits privileges to change system-related information within a production or operational environment.</t>
  </si>
  <si>
    <t>CM-5(5).3</t>
  </si>
  <si>
    <t>001827</t>
  </si>
  <si>
    <t>The organization defines frequency to review information system privileges.</t>
  </si>
  <si>
    <t>DoD has defined the frequency as every 90 days.
Recommended Compelling Evidence:
Automatically Compliant</t>
  </si>
  <si>
    <t>The organization being inspected/assessed is automatically compliant with this CCI because they are covered at the DoD level.  DoD has defined the frequency as every 90 days.</t>
  </si>
  <si>
    <t>The organization being inspected/assessed is automatically compliant with this CCI because they are covered at the DoD level. DoD has defined the frequency as every 90 days.</t>
  </si>
  <si>
    <t>CM-5(5).4</t>
  </si>
  <si>
    <t>001828</t>
  </si>
  <si>
    <t>The organization defines frequency to reevaluate information system privileges.</t>
  </si>
  <si>
    <t>CM-5(5).5</t>
  </si>
  <si>
    <t>001829</t>
  </si>
  <si>
    <t>The organization reviews information system privileges per organization defined frequency.</t>
  </si>
  <si>
    <t>The organization being inspected/assessed reviews information system privileges every 90 days.  The organization must maintain the reviews as an audit trail.  DoD has defined the frequency as every 90 days.
Recommended Compelling Evidence:
1.) Signed and dated documentation that defines a process to review information system privileges every 90 days
2.) Audit trail of reviews</t>
  </si>
  <si>
    <t>The organization conducting the inspection/assessment obtains and examines the audit trail of reviews to ensure the organization being inspected/assessed reviews information system privileges every 90 days .  DoD has defined the frequency as every 90 days.</t>
  </si>
  <si>
    <t>CM-5(5).6</t>
  </si>
  <si>
    <t>001830</t>
  </si>
  <si>
    <t>The organization reevaluates information system privileges per organization defined frequency.</t>
  </si>
  <si>
    <t>The organization being inspected/assessed  reevaluates information system privileges every 90 days .  The organization must maintain the reevaluations as an audit trail.  DoD has defined the frequency as every 90 days.
Recommended Compelling Evidence:
1.) Signed and dated documentation that defines a process to reevaluate information system privileges every 90 days
2.) Audit trail of reviews</t>
  </si>
  <si>
    <t>The organization conducting the inspection/assessment obtains and examines the audit trail of reviews to ensure the organization being inspected/assessed reevaluates information system privileges every 90 days.  DoD has defined the frequency as every 90 days.</t>
  </si>
  <si>
    <t>CM-5(6)</t>
  </si>
  <si>
    <t>Description:
The organization limits privileges to change software resident within software libraries.
Supplemental Guidance:
Software libraries include privileged programs. Related control: AC-2.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access restrictions for changes to the information system; configuration management plan; information system design documentation; information system architecture and configuration documentation; information system configuration settings and associated documentation; change control records; information system audit records; other relevant documents or records].
Interview: [SELECT FROM: Organizational personnel with information security responsibilities; system/network administrators].
Test: [SELECT FROM: Organizational processes for managing access restrictions to change; automated mechanisms supporting and/or implementing access restrictions for change].</t>
  </si>
  <si>
    <t>CM-5(6).1</t>
  </si>
  <si>
    <t>001499</t>
  </si>
  <si>
    <t>The organization limits privileges to change software resident within software libraries.</t>
  </si>
  <si>
    <t>The organization being inspected/assessed documents and implements a process to limit privileges to accounts authorized to change software resident within software libraries.  For information system components that have applicable STIGs or SRGs, the organization being inspected/assessed must comply with the STIG/SRG guidance that pertains to CCI 1499.
Recommended Compelling Evidence:
1.) Signed and dated documentation that defines a process to limit privileges to accounts authorized to change software resident within software libraries
2.) Applicable STIG/SRG checks</t>
  </si>
  <si>
    <t>The organization conducting the inspection/assessment obtains and examines the documented process to ensure the organization being inspected/assessed limits privileges to change software resident within software libraries.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1499.</t>
  </si>
  <si>
    <t>CM-6</t>
  </si>
  <si>
    <t>Description:
The organization:
a. Establishes and documents configuration settings for information technology products employed within the information system using [Assignment: organization-defined security configuration checklists] that reflect the most restrictive mode consistent with operational requirements; 
b. Implements the configuration settings; 
c. Identifies, documents, and approves any deviations from established configuration settings for [Assignment: organization-defined information system components] based on [Assignment: organization-defined operational requirements]; and
d. Monitors and controls changes to the configuration settings in accordance with organizational policies and procedures.
Supplemental Guidance:
Configuration settings are the set of parameters that can be changed in hardware, software, or firmware components of the information system that affect the security posture and/or functionality of the system. Information technology products for which security-related configuration settings can be defined include, for example, mainframe computers, servers (e.g., database, electronic mail, authentication, web, proxy, file, domain name), workstations, input/output devices (e.g., scanners, copiers, and printers), network components (e.g., firewalls, routers, gateways, voice and data switches, wireless access points, network appliances, sensors), operating systems, middleware, and applications. Security-related parameters are those parameters impacting the security state of information systems including the parameters required to satisfy other security control requirements. Security-related parameters include, for example: (i) registry settings; (ii) account, file, directory permission settings; and (iii) settings for functions, ports, protocols, services, and remote connections. Organizations establish organization-wide configuration settings and subsequently derive specific settings for information systems. The established settings become part of the systems configuration baseline.
Common secure configurations (also referred to as security configuration checklists, lockdown and hardening guides, security reference guides, security technical implementation guides) provide recognized, standardized, and established benchmarks that stipulate secure configuration settings for specific information technology platforms/products and instructions for configuring those information system components to meet operational requirements. Common secure configurations can be developed by a variety of organizations including, for example, information technology product developers, manufacturers, vendors, consortia, academia, industry, federal agencies, and other organizations in the public and private sectors. Common secure configurations include the United States Government Configuration Baseline (USGCB) which affects the implementation of CM-6 and other controls such as AC-19 and CM-7. The Security Content Automation Protocol (SCAP) and the defined standards within the protocol (e.g., Common Configuration Enumeration) provide an effective method to uniquely identify, track, and control configuration settings. OMB establishes federal policy on configuration requirements for federal information systems. Related controls: AC-19, CM-2, CM-3, CM-7, SI-4.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configuration settings for the information system; configuration management plan; security plan; information system design documentation; information system configuration settings and associated documentation; security configuration checklists; evidence supporting approved deviations from established configuration settings; change control records; information system audit records; other relevant documents or records].
Interview: [SELECT FROM: Organizational personnel with security configuration management responsibilities; organizational personnel with information security responsibilities; system/network administrators].
Test: [SELECT FROM: Organizational processes for managing configuration settings; automated mechanisms that implement, monitor, and/or control information system configuration settings; automated mechanisms that identify and/or document deviations from established configuration settings].</t>
  </si>
  <si>
    <t>CM-6.1</t>
  </si>
  <si>
    <t>000363</t>
  </si>
  <si>
    <t>The organization defines security configuration checklists to be used to establish and document  configuration settings for the information system technology products employed.</t>
  </si>
  <si>
    <t>DoD has defined the security configuration checklists as DoD security configuration or implementation guidance (e.g. STIGs,  SRGs, NSA configuration guides, CTOs, DTMs etc.).  The organization being inspected/assessed documents in the security plan, the configuration guidance (e.g. STIGs, SRGs, NSA configuration guides, CTOs, DTMs etc.) which apply to their information system components.
Recommended Compelling Evidence:
1.) Signed and dated security configuration checklist</t>
  </si>
  <si>
    <t>DoD has defined the security configuration checklists as DoD security configuration or implementation guidance (e.g. STIGs,  SRGs, NSA configuration guides, CTOs, DTMs etc.).   The organization conducting the inspection/assessment obtains and examines the security plan to ensure the organization being inspected/assessed has documented the configuration guidance  which apply to their information system components.  The organization conducting the inspection/assessment reviews the list of documented guidance to ensure that all applicable guidance is identified given the information system components within the authorization boundary.</t>
  </si>
  <si>
    <t>VMware will ensure the organization defines security configuration checklists to be used to establish and document  configuration settings for the information system technology products employed.</t>
  </si>
  <si>
    <t>CM-6.2</t>
  </si>
  <si>
    <t>000364</t>
  </si>
  <si>
    <t>The organization establishes configuration settings for information technology products employed within the information system using organization-defined security configuration checklists.</t>
  </si>
  <si>
    <t>DoD security configuration or implementation guidance (e.g. STIGs, SRGs, NSA configuration guides, CTOs, DTMs etc.) meet the DoD requirement for establishing configuration settings.
DoD Components are automatically compliant with this CCI because they are covered by the DoD level security configuration or implementation guidance (e.g. STIGs, SRGs, NSA configuration guides, CTOs, DTMs etc.).
Recommended Compelling Evidence:
Automatically Compliant</t>
  </si>
  <si>
    <t>DoD security configuration or implementation guidance (e.g. STIGs, SRGs, NSA configuration guides, CTOs, DTMs etc.) meet the DoD requirement for establishing configuration settings.
DoD Components are automatically compliant with this CCI because they are covered by the DoD level security configuration or implementation guidance (e.g. STIGs, SRGs,  NSA configuration guides, CTOs, DTMs etc.).</t>
  </si>
  <si>
    <t>DoD security configuration or implementation guidance (e.g. STIGs, SRGs, NSA configuration guides, CTOs, DTMs etc.) meet the DoD requirement for establishing configuration settings. DoD Components are automatically compliant with this control because they are covered by the DoD level security configuration or implementation guidance (e.g. STIGs, SRGs, NSA configuration guides, CTOs, DTMs etc.).</t>
  </si>
  <si>
    <t>CM-6.3</t>
  </si>
  <si>
    <t>000365</t>
  </si>
  <si>
    <t>The organization documents configuration settings for information technology products employed within the information system using organization-defined security configuration checklists that reflect the most restrictive mode consistent with operational requirements.</t>
  </si>
  <si>
    <t>DoD security configuration or implementation guidance (e.g. STIGs, SRGs,  NSA configuration guides, CTOs, DTMs etc.) meet the DoD requirement for documenting configuration settings.
DoD Components are automatically compliant with this CCI because they are covered by the DoD level security configuration or implementation guidance (e.g. STIGs,  SRGs, NSA configuration guides, CTOs, DTMs etc.).
Recommended Compelling Evidence:
Automatically Compliant</t>
  </si>
  <si>
    <t>DoD security configuration or implementation guidance (e.g. STIGs,  SRGs, NSA configuration guides, CTOs, DTMs etc.) meet the DoD requirement for documenting configuration settings.
DoD Components are automatically compliant with this CCI because they are covered by the DoD level security configuration or implementation guidance (e.g. STIGs,  SRGs, NSA configuration guides, CTOs, DTMs etc.).</t>
  </si>
  <si>
    <t>DoD Components are automatically compliant with this CCI because they are covered by the DoD level security configuration or implementation guidance (e.g. STIGs, SRGs, NSA configuration guides, CTOs, DTMs etc.).</t>
  </si>
  <si>
    <t>CM-6.4</t>
  </si>
  <si>
    <t>001588</t>
  </si>
  <si>
    <t>The organization-defined security configuration checklists reflect the most restrictive mode consistent with operational requirements.</t>
  </si>
  <si>
    <t>DoD security configuration or implementation guidance (e.g. STIGs, SRGs,  NSA configuration guides, CTOs, DTMs etc.) meet the DoD requirement for ensuring security configuration checklists reflect the most restrictive mode consistent with operational requirements.
DoD Components are automatically compliant with this CCI because they are covered by the DoD level security configuration or implementation guidance (e.g. STIGs,  SRGs, NSA configuration guides, CTOs, DTMs etc.).
Recommended Compelling Evidence:
Automatically Compliant</t>
  </si>
  <si>
    <t>DoD security configuration or implementation guidance (e.g. STIGs,  SRGs, NSA configuration guides, CTOs, DTMs etc.) meet the DoD requirement for ensuring security configuration checklists reflect the most restrictive mode consistent with operational requirements.
DoD Components are automatically compliant with this CCI because they are covered by the DoD level security configuration or implementation guidance (e.g. STIGs, SRGs, NSA configuration guides, CTOs, DTMs etc.).</t>
  </si>
  <si>
    <t>DoD security configuration or implementation guidance (e.g. STIGs, SRGs, NSA configuration guides, CTOs, DTMs etc.) meet the DoD requirement for ensuring security configuration checklists reflect the most restrictive mode consistent with operational requirements. DoD Components are automatically compliant with this control because they are covered by the DoD level security configuration or implementation guidance (e.g. STIGs, SRGs, NSA configuration guides, CTOs, DTMs etc.).</t>
  </si>
  <si>
    <t>CM-6.5</t>
  </si>
  <si>
    <t>000366</t>
  </si>
  <si>
    <t>The organization implements the security configuration settings.</t>
  </si>
  <si>
    <t>The organization being inspected/assessed must develop and document a process for implementing  DoD security configuration or implementation guidance (e.g. STIGs,  NSA configuration guides, CTOs, DTMs etc.).  DoD has defined the security configuration checklists as DoD security configuration or implementation guidance (e.g. STIGs,  NSA configuration guides, CTOs, DTMs etc.).
Recommended Compelling Evidence:
1.) Applicable STIG/SRG checks</t>
  </si>
  <si>
    <t xml:space="preserve">The organization conducting the inspection/assessment obtains and examines the documented process to ensure the organization being inspected/assessed implements   DoD security configuration or implementation guidance (e.g. STIGs,  NSA configuration guides, CTOs, DTMs etc.).  The organization conducting the inspection/assessment tests a sampling of information system components to ensure they comply with the required settings.  DoD has defined the security configuration checklists as DoD security configuration or implementation guidance (e.g. STIGs,  NSA configuration guides, CTOs, DTMs etc.).  </t>
  </si>
  <si>
    <t>V-242447 - SSH into the pod running kube-proxy and located the configuration file  ""kubectl -n kube-system exec -it kube-proxy-2lfcw -- sh""
# stat -c %a config.conf
777
This is a finding.
V-242459 - stat -c %a /var/lib/etcd/*
700
Permissions are higher than 644. This is a finding
"</t>
  </si>
  <si>
    <t>V-242447 - ps -ef | grep kube-proxy
root        2489    2395  0 Dec01 ?        00:00:46 /usr/local/bin/kube-proxy --config=/var/lib/kube-proxy/config.conf --hostname-override=ip-10-0-11-179.ec2.internal
ubuntu   2369646 2369634  0 22:35 pts/0    00:00:00 grep --color=auto kube-proxy
/var/lib/kube-proxy/config.conf does not exist on control plane node.
SSH into the pod running kube-proxy and located the configuration file  ""kubectl -n kube-system exec -it kube-proxy-2lfcw -- sh""
# stat -c %a config.conf
777
This is a finding.
"stat -c %a /var/lib/etcd/*
700
Permissions are higher than 644. This is a finding"</t>
  </si>
  <si>
    <t>CM-6.6</t>
  </si>
  <si>
    <t>000367</t>
  </si>
  <si>
    <t>The organization identifies any deviations from the established configuration settings for organization-defined information system components based on organization-defined operational requirements.</t>
  </si>
  <si>
    <t>The organization being inspected/assessed documents in the security plan and POA&amp;M, if applicable, the information system components as defined in CM-6, CCI 1755 which deviate from configuration settings, and which settings as defined in CM-6, CCI 1756.
Recommended Compelling Evidence:
1.) Example POA&amp;M</t>
  </si>
  <si>
    <t>The organization conducting the inspection/assessment obtains and examines the security plan to ensure the organization being inspected/assessed has documented deviations from configuration settings for information system components.</t>
  </si>
  <si>
    <t>The &lt;Information System&gt; POA&amp;M will be developed prior to the IS ATO assessment.</t>
  </si>
  <si>
    <t>CM-6.7</t>
  </si>
  <si>
    <t>000368</t>
  </si>
  <si>
    <t>The organization documents any deviations from the established configuration settings for organization-defined information system components based on organization-defined operational requirements.</t>
  </si>
  <si>
    <t>The organization being inspected/assessed documents in the security plan and POA&amp;M, if applicable, all configurable information system components which deviate from configuration settings, and which settings as defined in CM-6, CCI 1756.
DoD has defined the information system components as all configurable information system components.
Recommended Compelling Evidence:
1.) Example POA&amp;M</t>
  </si>
  <si>
    <t>CM-6.8</t>
  </si>
  <si>
    <t>000369</t>
  </si>
  <si>
    <t>The organization approves any deviations from the established configuration settings for organization-defined information system components based on organization-defined operational requirements.</t>
  </si>
  <si>
    <t>The organization being inspected/assessed manages and approves changes to the security plan documenting deviations IAW CM-3, CCI 314.  The organization must maintain an audit trail of approved changes to the security plan.
Recommended Compelling Evidence:
1.) Audit trail of approved changes to configuration settings</t>
  </si>
  <si>
    <t>The organization conducting the inspection/assessment obtains and examines the security plan and the audit trail of approved changes to ensure the deviations are approved IAW CM-3, CCI 314.</t>
  </si>
  <si>
    <t>Audit trail of approved changes will be included in the application development process and validated.</t>
  </si>
  <si>
    <t>CM-6.9</t>
  </si>
  <si>
    <t>001755</t>
  </si>
  <si>
    <t>The organization defines the information system components for which any deviation from the established configuration settings are to be identified, documented and approved.</t>
  </si>
  <si>
    <t>DoD has defined the information system components as all configurable information system components.
Recommended Compelling Evidence:
Automatically Compliant</t>
  </si>
  <si>
    <t>The organization being inspected/assessed is automatically compliant with this CCI because they are covered at the DoD level.
DoD has defined the information system components as all configurable information system components.</t>
  </si>
  <si>
    <t>The organization being inspected/assessed is automatically compliant with this CCI because they are covered at the DoD level. DoD has defined the information system components as all configurable information system components.</t>
  </si>
  <si>
    <t>CM-6.10</t>
  </si>
  <si>
    <t>001756</t>
  </si>
  <si>
    <t>The organization defines the operational requirements on which the configuration settings for the organization-defined information system components are to be based.</t>
  </si>
  <si>
    <t>The organization being inspected/assessed must define and document in the system security plan, the requirements which may deviate from the approved configuration settings on the information system components defined in CM-6, CCI 1755.  DoD has determined that it is not appropriate to define at the Enterprise level.
Recommended Compelling Evidence:
1.) Signed and dated system security plan (SSP)</t>
  </si>
  <si>
    <t>The organization conducting the inspection/assessment obtains and examines the system security plan to ensure the organization being inspected/assessed defines   the requirements which may deviate from the approved configuration settings on the information system components defined in CM-6, CCI 1755.   DoD has determined that it is not appropriate to define at the Enterprise level.</t>
  </si>
  <si>
    <t>CM-6.11</t>
  </si>
  <si>
    <t>001502</t>
  </si>
  <si>
    <t>The organization monitors changes to the configuration settings in accordance with organizational policies and procedures.</t>
  </si>
  <si>
    <t>The organization being inspected/assessed develops and documents a process for monitoring changes to the configuration settings in accordance with organizational policies and procedures.
Recommended Compelling Evidence:
1.) Documented process for monitoring changes to the configuration settings</t>
  </si>
  <si>
    <t>The organization conducting the inspection/assessment obtains and examines the documented process to ensure the organization being inspected/assessed monitors changes to the configuration settings in accordance with organizational policies and procedures.</t>
  </si>
  <si>
    <t xml:space="preserve"> See the &lt;Organization&gt; Configuration Management Plan.</t>
  </si>
  <si>
    <t>CM-6.12</t>
  </si>
  <si>
    <t>001503</t>
  </si>
  <si>
    <t>The organization controls changes to the configuration settings in accordance with organizational policies and procedures.</t>
  </si>
  <si>
    <t>The organization being inspected/assessed develops and documents a process for controlling changes to the configuration settings in accordance with organizational policies and procedures.
Recommended Compelling Evidence:
1.) Change control board charter</t>
  </si>
  <si>
    <t>The organization conducting the inspection/assessment obtains and examines the documented process to ensure the organization being inspected/assessed controls changes to the configuration settings in accordance with organizational policies and procedures.</t>
  </si>
  <si>
    <t>CM-6(1)</t>
  </si>
  <si>
    <t>Description:
The organization employs automated mechanisms to centrally manage, apply, and verify configuration settings for [Assignment: organization-defined information system components].
Supplemental Guidance:
Related controls: CA-7, CM-4.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configuration settings for the information system; configuration management plan; information system design documentation; information system configuration settings and associated documentation; security configuration checklists; change control records; information system audit records; other relevant documents or records].
Interview: [SELECT FROM: Organizational personnel with security configuration management responsibilities; organizational personnel with information security responsibilities; system/network administrators; system developers].
Test: [SELECT FROM: Organizational processes for managing configuration settings; automated mechanisms implemented to centrally manage, apply, and verify information system configuration settings].</t>
  </si>
  <si>
    <t>CM-6(1).1</t>
  </si>
  <si>
    <t>000370</t>
  </si>
  <si>
    <t>The organization employs automated mechanisms to centrally manage configuration settings for organization-defined information system components.</t>
  </si>
  <si>
    <t>The organization being inspected/assessed identifies, documents in the configuration management policy, and implements automated mechanisms to centrally manage configuration settings.
Recommended Compelling Evidence:
1.) Signed and dated configuration management policy, which documents automated mechanisms to centrally manage configuration settings</t>
  </si>
  <si>
    <t>The organization conducting the inspection/assessment obtains and examines the configuration management policy to ensure the organization being inspected/assessed identifies automated mechanisms to centrally manage configuration settings.  The organization being inspected/assessed may be required to demonstrate use of their identified automated mechanisms.</t>
  </si>
  <si>
    <t>CM-6(1).2</t>
  </si>
  <si>
    <t>000371</t>
  </si>
  <si>
    <t>The organization employs automated mechanisms to centrally apply configuration settings for organization-defined information system components.</t>
  </si>
  <si>
    <t>The organization being inspected/assessed identifies, documents in the configuration management policy, and implements automated mechanisms to centrally apply configuration settings.
Recommended Compelling Evidence:
1.) Signed and dated configuration management policy, which documents and identifies automated mechanisms to centrally apply configuration settings</t>
  </si>
  <si>
    <t>The organization conducting the inspection/assessment obtains and examines the configuration management policy to ensure the organization being inspected/assessed identifies automated mechanisms to centrally apply configuration settings.  The organization being inspected/assessed may be required to demonstrate use of their identified automated mechanisms.</t>
  </si>
  <si>
    <t>CM-6(1).3</t>
  </si>
  <si>
    <t>000372</t>
  </si>
  <si>
    <t>The organization employs automated mechanisms to centrally verify configuration settings for organization-defined information system components.</t>
  </si>
  <si>
    <t>The organization being inspected/assessed identifies, documents in the configuration management policy, and implements automated mechanisms to centrally verify configuration settings.
Recommended Compelling Evidence:
1.) Signed and dated configuration management policy, which documents and identifies automated mechanisms to centrally verify configuration settings</t>
  </si>
  <si>
    <t>The organization conducting the inspection/assessment obtains and examines the configuration management policy to ensure the organization being inspected/assessed identifies automated mechanisms to centrally verify configuration settings.  The organization being inspected/assessed may be required to demonstrate use of their identified automated mechanisms.</t>
  </si>
  <si>
    <t>CM-6(1).4</t>
  </si>
  <si>
    <t>002059</t>
  </si>
  <si>
    <t>The organization defines the information system components for which the organization will employ automated mechanisms to centrally manage, apply, and verify configuration settings.</t>
  </si>
  <si>
    <t>The organization being inspected/assessed defines and documents the  information system components for which the organization will employ automated mechanisms to centrally manage, apply, and verify configuration settings.  DoD has determined the information system components are not appropriate to define at the Enterprise level.
Recommended Compelling Evidence:
1.) Documentation that identifies the information system components for which the organization will employ automated mechanisms to centrally manage, apply, and verify configuration settings</t>
  </si>
  <si>
    <t>The organization conducting the inspection/assessment obtains and examine the documented  information system components to ensure the organization being inspected/assessed defines the information system components for which the organization will employ automated mechanisms to centrally manage, apply, and verify configuration settings.  DoD has determined the information system components are not appropriate to define at the Enterprise level.</t>
  </si>
  <si>
    <t>CM-6(2)</t>
  </si>
  <si>
    <t>Description:
The organization employs [Assignment: organization-defined security safeguards] to respond to unauthorized changes to [Assignment: organization-defined configuration settings].
Supplemental Guidance:
Responses to unauthorized changes to configuration settings can include, for example, alerting designated organizational personnel, restoring established configuration settings, or in extreme cases, halting affected information system processing. Related controls: IR-4, SI-7.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configuration settings for the information system; configuration management plan; security plan; information system design documentation; information system configuration settings and associated documentation; alerts/notifications of unauthorized changes to information system configuration settings; documented responses to unauthorized changes to information system configuration settings; change control records; information system audit records; other relevant documents or records].
Interview: [SELECT FROM: Organizational personnel with security configuration management responsibilities; organizational personnel with information security responsibilities; system/network administrators].
Test: [SELECT FROM: Organizational process for responding to unauthorized changes to information system configuration settings; automated mechanisms supporting and/or implementing security safeguards for response to unauthorized changes].</t>
  </si>
  <si>
    <t>CM-6(2).1</t>
  </si>
  <si>
    <t>001757</t>
  </si>
  <si>
    <t>The organization defines the security safeguards the organization is to employ when responding to unauthorized changes to the organization-defined configuration settings.</t>
  </si>
  <si>
    <t>The organization being inspected/assessed must define and document in the configuration management policy, the security safeguards the organization is to employ when responding to unauthorized changes to the configuration settings defined in CM-6 (2), CCI 1758.  DoD has determined that it is not appropriate to define at the Enterprise level.
Recommended Compelling Evidence:
1.) Signed and dated configuration management policy, which documents the security safeguards the organization is to employ when responding to unauthorized changes to the configuration settings defined in CM-6 (2), CCI 1758</t>
  </si>
  <si>
    <t>The organization conducting the inspection/assessment obtains and examines the configuration management policy to ensure the organization being inspected/assessed defines the security safeguards the organization is to employ when responding to unauthorized changes to the configuration settings defined in CM-6 (2), CCI 1758.  DoD has determined that it is not appropriate to define at the Enterprise level.</t>
  </si>
  <si>
    <t>CM-6(2).2</t>
  </si>
  <si>
    <t>001758</t>
  </si>
  <si>
    <t>The organization defines configuration settings for which the organization will employ organization-defined security safeguards in response to unauthorized changes.</t>
  </si>
  <si>
    <t>The organization being inspected/assessed must define and document in the configuration management policy, the configuration settings for which the organization will employ security safeguards defined in CM-6 (2), CCI 1757 in response to unauthorized changes.  DoD has defined the configuration settings as security related configuration settings   defined at the program/system level.
Recommended Compelling Evidence:
1.) Signed and dated configuration management policy, which defines and documents the configuration settings for which the organization will employ security safeguards defined in CM-6 (2), CCI 1757 in response to unauthorized changes</t>
  </si>
  <si>
    <t xml:space="preserve">The organization conducting the inspection/assessment obtains and examines the configuration management policy to ensure the organization being inspected/assessed defines the configuration settings for which the organization will employ security safeguards CM-6 (2), CCI 1757 in response to unauthorized changes.  DoD has defined the configuration settings as security related configuration settings   defined at the program/system level. </t>
  </si>
  <si>
    <t>CM-6(2).3</t>
  </si>
  <si>
    <t>001759</t>
  </si>
  <si>
    <t>The organization employs organization-defined security safeguards to respond to unauthorized changes to organization-defined configuration settings.</t>
  </si>
  <si>
    <t>The organization being inspected/assessed documents and implements security safeguards defined in CM-6 (2), CCI 1757 to respond to unauthorized changes to security related configuration settings  defined at the program/system level.  The organization must maintain an audit trail of security safeguard implementation.  DoD has defined the configuration settings as security related configuration settings  defined at the program/system level. 
Recommended Compelling Evidence:
1.) Documented security safeguards defined in CM-6 (2), CCI 1757 to respond to unauthorized changes to security related configuration settings defined at the program/system level
2.) Audit trail</t>
  </si>
  <si>
    <t xml:space="preserve">The organization conducting the inspection/assessment obtains and examines the documented process and the audit trail of security safeguard implementation to ensure the organization being inspected/assessed implements security safeguards defined in CM-6 (2), CCI 1757 to respond to unauthorized changes to security related configuration settings  defined at the program/system level.   DoD has defined the configuration settings as security related configuration settings  defined at the program/system level. </t>
  </si>
  <si>
    <t>CM-7</t>
  </si>
  <si>
    <t>Description:
The organization:
a. Configures the information system to provide only essential capabilities; and
b. Prohibits or restricts the use of the following functions, ports, protocols, and/or services: [Assignment: organization-defined prohibited or restricted functions, ports, protocols, and/or services].
Supplemental Guidance:
Information systems can provide a wide variety of functions and services. Some of the functions and services, provided by default, may not be necessary to support essential organizational operations (e.g., key missions, functions). Additionally, it is sometimes convenient to provide multiple services from single information system components, but doing so increases risk over limiting the services provided by any one component. Where feasible, organizations limit component functionality to a single function per device (e.g., email servers or web servers, but not both). Organizations review functions and services provided by information systems or individual components of information systems, to determine which functions and services are candidates for elimination (e.g., Voice Over Internet Protocol, Instant Messaging, auto-execute, and file sharing). Organizations consider disabling unused or unnecessary physical and logical ports/protocols (e.g., Universal Serial Bus, File Transfer Protocol, and Hyper Text Transfer Protocol) on information systems to prevent unauthorized connection of devices, unauthorized transfer of information, or unauthorized tunneling. Organizations can utilize network scanning tools, intrusion detection and prevention systems, and end-point protections such as firewalls and host-based intrusion detection systems to identify and prevent the use of prohibited functions, ports, protocols, and services. Related controls: AC-6, CM-2, RA-5, SA-5, SC-7.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configuration management plan; procedures addressing least functionality in the information system; security plan; information system design documentation; information system configuration settings and associated documentation; security configuration checklists; other relevant documents or records].
Interview: [SELECT FROM: Organizational personnel with security configuration management responsibilities; organizational personnel with information security responsibilities; system/network administrators].
Test: [SELECT FROM: Organizational processes prohibiting or restricting functions, ports, protocols, and/or services; automated mechanisms implementing restrictions or prohibition of functions, ports, protocols, and/or services].</t>
  </si>
  <si>
    <t>CM-7.1</t>
  </si>
  <si>
    <t>000381</t>
  </si>
  <si>
    <t>The organization configures the information system to provide only essential capabilities.</t>
  </si>
  <si>
    <t>The organization being inspected/assessed documents in the security plan, essential capabilities which the information system must provide.  The organization being inspected/assessed configures the information system to provide only those documented essential capabilities.
Recommended Compelling Evidence:
1.) System security plan (SSP)</t>
  </si>
  <si>
    <t>The organization conducting the inspection/assessment obtains and examines the security plan to ensure the organization being inspected/assessed has identified essential capabilities.  The organization conducting the inspection/assessment inspects the information system to ensure that it provides only those documented essential capabilities.</t>
  </si>
  <si>
    <t>CM-7.2</t>
  </si>
  <si>
    <t>000380</t>
  </si>
  <si>
    <t>The organization defines for the information system prohibited or restricted functions, ports, protocols, and/or services.</t>
  </si>
  <si>
    <t>DoD has defined the information system prohibited or restricted functions, ports, protocols, and/or services as IAW DoDI 8551.01.
Recommended Compelling Evidence:
Automatically Compliant</t>
  </si>
  <si>
    <t>The organization being inspected/assessed is automatically compliant with this CCI because they are covered at the DoD level.  DoD has defined the information system prohibited or restricted functions, ports, protocols, and/or services as IAW DoDI 8551.01.</t>
  </si>
  <si>
    <t>This control is provided via the SCCA agreement with DISA to provide services to the &lt;Information System&gt;. The control is met by CAP controls all ports, protocols, and/or services as IAW DoDI 8551.01.</t>
  </si>
  <si>
    <t>The organization being inspected/assessed is automatically compliant with this CCI because they are covered at the DoD level. DoD has defined the information system prohibited or restricted functions, ports, protocols, and/or services as IAW DoDI 8551.01.</t>
  </si>
  <si>
    <t>CM-7.3</t>
  </si>
  <si>
    <t>000382</t>
  </si>
  <si>
    <t>The organization configures the information system to prohibit or restrict the use of organization-defined functions, ports, protocols, and/or services.</t>
  </si>
  <si>
    <t>The organization being inspected/assessed configures the information system to prohibit or restrict the use of functions, ports, protocols, and/or services IAW DoDI 8551.01.  DoD has defined the information system prohibited or restricted functions, ports, protocols, and/or services as IAW DoDI 8551.01.
Recommended Compelling Evidence:
1.) Approved ports, protocols, and/or services list</t>
  </si>
  <si>
    <t>The organization conducting the inspection/assessment inspects the information system to ensure the organization being inspected/assessed prohibits or restricts the use of functions, ports, protocols, and/or services IAW DoDI 8551.01.  DoD has defined the information system prohibited or restricted functions, ports, protocols, and/or services as IAW DoDI 8551.01.</t>
  </si>
  <si>
    <t>CM-7(1)</t>
  </si>
  <si>
    <t>Description:
The organization:
(a) Reviews the information system [Assignment: organization-defined frequency] to identify unnecessary and/or nonsecure functions, ports, protocols, and services; and
(b) Disables [Assignment: organization-defined functions, ports, protocols, and services within the information system deemed to be unnecessary and/or nonsecure].
Supplemental Guidance:
The organization can either make a determination of the relative security of the function, port, protocol, and/or service or base the security decision on the assessment of other entities. Bluetooth, FTP, and peer-to-peer networking are examples of less than secure protocols. Related controls: AC-18, CM-7, IA-2.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least functionality in the information system; configuration management plan; security plan; information system design documentation; information system configuration settings and associated documentation; security configuration checklists; documented reviews of functions, ports, protocols, and/or services; change control records; information system audit records; other relevant documents or records].
Interview: [SELECT FROM: Organizational personnel with responsibilities for reviewing functions, ports, protocols, and services on the information system; organizational personnel with information security responsibilities; system/network administrators].
Test: [SELECT FROM: Organizational processes for reviewing/disabling nonsecure functions, ports, protocols, and/or services; automated mechanisms implementing review and disabling of nonsecure functions, ports, protocols, and/or services].</t>
  </si>
  <si>
    <t>CM-7(1).1</t>
  </si>
  <si>
    <t>000384</t>
  </si>
  <si>
    <t>The organization reviews the information system per organization defined frequency to identify unnecessary and nonsecure functions, ports, protocols, and services.</t>
  </si>
  <si>
    <t>The organization being inspected/assessed documents and implements a process to review the information system every 30 days to identify unnecessary and nonsecure functions, ports, protocols, and services.  The organization must maintain an audit trail of the reviews.  DoD has defined the frequency as every 30 days.
Recommended Compelling Evidence:
1.) Approved ports, protocols, and/or services list
2.) Audit trail of ports, protocols, and/or services scan and/or review</t>
  </si>
  <si>
    <t>The organization conducting the inspection/assessment obtains and examines the documented process and audit trail of reviews to ensure the organization being inspected/assessed reviews the information system every 30 days to identify unnecessary and nonsecure functions, ports, protocols, and services.   DoD has defined the frequency as every 30 days.</t>
  </si>
  <si>
    <t>CM-7(1).2</t>
  </si>
  <si>
    <t>001760</t>
  </si>
  <si>
    <t>The organization defines the frequency of information system reviews to identify unnecessary and/or nonsecure functions, ports, protocols, and services.</t>
  </si>
  <si>
    <t>DoD has defined the frequency as every 30 days.
Recommended Compelling Evidence:
Automatically Compliant</t>
  </si>
  <si>
    <t>The organization being inspected/assessed is automatically compliant with this CCI because they are covered at the DoD level.  DoD has defined the frequency as every 30 days.</t>
  </si>
  <si>
    <t>The organization being inspected/assessed is automatically compliant with this CCI because they are covered at the DoD level. DoD has defined the frequency as every 30 days.</t>
  </si>
  <si>
    <t>CM-7(1).3</t>
  </si>
  <si>
    <t>001761</t>
  </si>
  <si>
    <t>The organization defines the functions, ports, protocols and services within the information system that are to be disabled when deemed unnecessary and/or nonsecure.</t>
  </si>
  <si>
    <t>The organization being inspected/assessed must define and document in the system security plan, the functions, ports, protocols and services within the information system that are to be disabled when deemed unnecessary.  DoD has determined that it is not appropriate to define unnecessary functions, ports, protocols and service at the Enterprise level.  Nonsecure functions, ports, protocols and services are defined in DoDI 8551.01.
Recommended Compelling Evidence:
1.) Disapproved ports, protocols, and/or services list</t>
  </si>
  <si>
    <t>The organization conducting the inspection/assessment obtains and examines the system security plan to ensure the organization being inspected/assessed defines the functions, ports, protocols and services within the information system that are to be disabled when deemed unnecessary.  DoD has determined that it is not appropriate to define unnecessary functions, ports, protocols and service at the Enterprise level.  Nonsecure functions, ports, protocols and services are defined in DoDI 8551.01.</t>
  </si>
  <si>
    <t>CM-7(1).4</t>
  </si>
  <si>
    <t>001762</t>
  </si>
  <si>
    <t>The organization disables organization-defined functions, ports, protocols, and services within the information system deemed to be unnecessary and/or nonsecure.</t>
  </si>
  <si>
    <t>The organization being inspected/assessed must disable functions, ports, protocols, and services within the information system deemed to be unnecessary and/or nonsecure as defined in CM-7 (1), CCI 1761.
Recommended Compelling Evidence:
1.) Approved ports, protocols, and/or services list
2.) Audit trail of ports, protocols, and/or services scan and/or review</t>
  </si>
  <si>
    <t>The organization conducting the inspection/assessment inspects the information system to ensure the organization being inspected/assessed disables functions, ports, protocols, and services within the information system deemed to be unnecessary and/or nonsecure as defined in CM-7 (1), CCI 1761.</t>
  </si>
  <si>
    <t>CM-7(2)</t>
  </si>
  <si>
    <t>Description:
The information system prevents program execution in accordance with [Selection (one or more): [Assignment: organization-defined policies regarding software program usage and restrictions]; rules authorizing the terms and conditions of software program usage].
Supplemental Guidance:
Related controls: CM-8, PM-5.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least functionality in the information system; configuration management plan; security plan; information system design documentation; specifications for preventing software program execution; information system configuration settings and associated documentation; change control records; information system audit records; other relevant documents or records].
Interview: [SELECT FROM: Organizational personnel with information security responsibilities; system/network administrators; system developers].
Test: [SELECT FROM: Organizational processes preventing program execution on the information system; organizational processes for software program usage and restrictions; automated mechanisms preventing program execution on the information system; automated mechanisms supporting and/or implementing software program usage and restrictions].</t>
  </si>
  <si>
    <t>CM-7(2).1</t>
  </si>
  <si>
    <t>001592</t>
  </si>
  <si>
    <t>The organization defines the rules authorizing the terms and conditions of software program usage on the information system.</t>
  </si>
  <si>
    <t>The organization being inspected/assessed defines and documents their rules for approval of software program usage. For network capable software programs, the organization being inspected/assessed complies with DoDI 8551.01.
DoD has determined that the rules authorizing the terms and conditions of software program usage on the information system are not appropriate to define at the Enterprise level.
Recommended Compelling Evidence:
1.) Approved software list
2.) Rules for approval of software program usage</t>
  </si>
  <si>
    <t>The organization conducting the inspection/assessment obtains and examines the rules as well as the software list to ensure that all network capable software programs are DoDI 8551.01 compliant and that the rules authorizing the use of all other programs are defined.
DoD has determined that the rules authorizing the terms and conditions of software program usage on the information system are not appropriate to define at the Enterprise level.</t>
  </si>
  <si>
    <t>CM-7(2).2</t>
  </si>
  <si>
    <t>001763</t>
  </si>
  <si>
    <t>The organization defines the policies regarding software program usage and restrictions.</t>
  </si>
  <si>
    <t>CM-7(2).3</t>
  </si>
  <si>
    <t>001764</t>
  </si>
  <si>
    <t>The information system prevents program execution in accordance with organization-defined policies regarding software program usage and restrictions, and/or rules authorizing the terms and conditions of software program usage.</t>
  </si>
  <si>
    <t>The organization being inspected/assessed configures the information system to prevent the execution of programs not authorized in accordance with CM-7 (2) CCIs 1592 and 1763.
Recommended Compelling Evidence:
1.) Applicable STIG/SRG checks</t>
  </si>
  <si>
    <t>The organization conducting the inspection/assessment examines the information systems to ensure the systems are configured to prevent the execution of programs not authorized in accordance with CM-7 (2) CCIs 1592 and 1763.</t>
  </si>
  <si>
    <t>VMware will ensure the information system prevents program execution in accordance with organization-defined policies regarding software program usage and restrictions, and/or rules authorizing the terms and conditions of software program usage.</t>
  </si>
  <si>
    <t>CM-7(3)</t>
  </si>
  <si>
    <t>Description:
The organization ensures compliance with [Assignment: organization-defined registration requirements for functions, ports, protocols, and services].
Supplemental Guidance:
Organizations use the registration process to manage, track, and provide oversight for information systems and implemented functions, ports, protocols, and services.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least functionality in the information system; configuration management plan; security plan; information system configuration settings and associated documentation; audit and compliance reviews; information system audit records; other relevant documents or records].
Interview: [SELECT FROM: Organizational personnel with information security responsibilities; system/network administrators].
Test: [SELECT FROM: Organizational processes ensuring compliance with registration requirements for functions, ports, protocols, and/or services; automated mechanisms implementing compliance with registration requirements for functions, ports, protocols, and/or services].</t>
  </si>
  <si>
    <t>CM-7(3).1</t>
  </si>
  <si>
    <t>000387</t>
  </si>
  <si>
    <t>The organization defines registration requirements for functions, ports, protocols, and services.</t>
  </si>
  <si>
    <t>DoD has defined the registration requirements as IAW DoDI 8551.01.
Recommended Compelling Evidence:
Automatically Compliant</t>
  </si>
  <si>
    <t>The organization being inspected/assessed is automatically compliant with this CCI because they are covered at the DoD level.  DoD has defined the registration requirements as IAW DoDI 8551.01.</t>
  </si>
  <si>
    <t>The organization being inspected/assessed is automatically compliant with this CCI because they are covered at the DoD level. DoD has defined the registration requirements as IAW DoDI 8551.01.</t>
  </si>
  <si>
    <t>CM-7(3).2</t>
  </si>
  <si>
    <t>000388</t>
  </si>
  <si>
    <t>The organization ensures compliance with organization-defined registration requirements for functions, ports, protocols, and services.</t>
  </si>
  <si>
    <t>The organization being inspected/assessed implements DoDI 8551.01.  DoD has defined the registration requirements as IAW DoDI 8551.01.
Recommended Compelling Evidence:
1.) List of ports, protocols, and services in use</t>
  </si>
  <si>
    <t>The organization conducting the inspection/assessment obtains and examines a documented listing of ports, protocols, and services in use, and reviews a sampling of those ports, protocols, and services to ensure the organization being inspected/assessed is compliant with DoDI 8551.01.  DoD has defined the registration requirements as IAW DoDI 8551.01.</t>
  </si>
  <si>
    <t>CM-7(5)</t>
  </si>
  <si>
    <t>Description:
The organization:
(a) Identifies [Assignment: organization-defined software programs authorized to execute on the information system];
(b) Employs a deny-all, permit-by-exception policy to allow the execution of authorized software programs on the information system; and
(c) Reviews and updates the list of authorized software programs [Assignment: organization-defined frequency].
Supplemental Guidance:
The process used to identify software programs that are authorized to execute on organizational information systems is commonly referred to as whitelisting. In addition to whitelisting, organizations consider verifying the integrity of white-listed software programs using, for example, cryptographic checksums, digital signatures, or hash functions. Verification of white-listed software can occur either prior to execution or at system startup. Related controls: CM-2, CM-6, CM-8, PM-5, SA-10, SC-34, SI-7.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least functionality in the information system; configuration management plan; information system design documentation; information system configuration settings and associated documentation; list of software programs authorized to execute on the information system; security configuration checklists; review and update records associated with list of authorized software programs; change control records; information system audit records; other relevant documents or records].
Interview: [SELECT FROM: Organizational personnel with responsibilities for identifying software authorized to execute on the information system; organizational personnel with information security responsibilities; system/network administrators].
Test: [SELECT FROM: Organizational process for identifying, reviewing, and updating programs authorized to execute on the information system; organizational process for implementing whitelisting; automated mechanisms implementing whitelisting].</t>
  </si>
  <si>
    <t>CM-7(5).1</t>
  </si>
  <si>
    <t>001772</t>
  </si>
  <si>
    <t>The organization defines the software programs authorized to execute on the information system.</t>
  </si>
  <si>
    <t>The organization being inspected/assessed must define and document software programs that are authorized to execute on the information system.
DoD has determined that a comprehensive list of unauthorized software programs is not appropriate to define at the Enterprise level.
Recommended Compelling Evidence:
1.) Approved software list
2.) Rules for approval of software program usage</t>
  </si>
  <si>
    <t>The organization conducting the inspection/assessment obtains and examines the documented list of software programs that are authorized to execute to ensure that list is defined.
DoD has determined that a comprehensive list of unauthorized software programs is not appropriate to define at the Enterprise level.</t>
  </si>
  <si>
    <t>CM-7(5).2</t>
  </si>
  <si>
    <t>001773</t>
  </si>
  <si>
    <t>The organization identifies the organization-defined software programs authorized to execute on the information system.</t>
  </si>
  <si>
    <t>The organization being inspected/assessed must define and document software programs that are authorized to execute on the information system.
Recommended Compelling Evidence:
1.) Approved software list
2.) Rules for approval of software program usage</t>
  </si>
  <si>
    <t>The organization conducting the inspection/assessment obtains and examines the documented list of software programs that are authorized to execute to ensure that list is defined.</t>
  </si>
  <si>
    <t>CM-7(5).3</t>
  </si>
  <si>
    <t>001774</t>
  </si>
  <si>
    <t>The organization employs an deny-all, permit-by-exception policy to allow the execution of authorized software programs on the information system.</t>
  </si>
  <si>
    <t>The organization being inspected/assessed configures the information system to deny-all and only permit by exception the execution of authorized software programs on the information system.
Recommended Compelling Evidence:
1.) Signed and dated system security plan (SSP)</t>
  </si>
  <si>
    <t>The organization conducting the inspection/assessment examines the information system to ensure that it is configured to deny-all and only permit by exception the execution of authorized software programs on the information system.</t>
  </si>
  <si>
    <t>VMware will ensure the organization employs an deny-all, permit-by-exception policy to allow the execution of authorized software programs on the information system.</t>
  </si>
  <si>
    <t>CM-7(5).4</t>
  </si>
  <si>
    <t>001775</t>
  </si>
  <si>
    <t>The organization defines the frequency on which it will review and update the list of authorized software programs.</t>
  </si>
  <si>
    <t>DoD has defined the frequency as monthly.
Recommended Compelling Evidence:
Automatically Compliant</t>
  </si>
  <si>
    <t>The organization being inspected/assessed is automatically compliant with this CCI because they are covered at the DoD level.  DoD has defined the frequency as monthly.</t>
  </si>
  <si>
    <t>The organization being inspected/assessed is automatically compliant with this CCI because they are covered at the DoD level. DoD has defined the frequency as monthly.</t>
  </si>
  <si>
    <t>CM-7(5).5</t>
  </si>
  <si>
    <t>001777</t>
  </si>
  <si>
    <t>The organization reviews and updates the list of authorized software programs per organization-defined frequency.</t>
  </si>
  <si>
    <t>The organization being inspected/assessed documents and implements a process to review and update the list of authorized software programs monthly.   The organization must maintain an audit trail of the review and update activity.  DoD has defined the frequency as monthly.
Recommended Compelling Evidence:
1.) Signed and dated system security plan (SSP)</t>
  </si>
  <si>
    <t>The organization conducting the inspection/assessment obtains and examines the documented process as well as the audit trail of reviews and updates to ensure that the organization being inspected/assessed reviews and updates the list of authorized software programs monthly.   DoD has defined the frequency as monthly.</t>
  </si>
  <si>
    <t>&lt;Organization Command&gt; is compliant with this CCI IAW with &lt;Organization&gt; Configuration Management Plan, Section 4.4.3,Monitoring Requirements and Frequencies. (Be more explicit w/r Implementation Guidance).</t>
  </si>
  <si>
    <t>CM-8</t>
  </si>
  <si>
    <t>Description:
The organization:
a. Develops and documents an inventory of information system components that:
	1. Accurately reflects the current information system;
	2. Includes all components within the authorization boundary of the information system;
	3. Is at the level of granularity deemed necessary for tracking and reporting;   and
	4. Includes [Assignment: organization-defined information deemed necessary to achieve effective information system component accountability]; and
b. Reviews and updates the information system component inventory [Assignment: organization-defined frequency].
Supplemental Guidance:
Organizations may choose to implement centralized information system component inventories that include components from all organizational information systems. In such situations, organizations ensure that the resulting inventories include system-specific information required for proper component accountability (e.g., information system association, information system owner). Information deemed necessary for effective accountability of information system components includes, for example, hardware inventory specifications, software license information, software version numbers, component owners, and for networked components or devices, machine names and network addresses. Inventory specifications include, for example, manufacturer, device type, model, serial number, and physical location. Related controls: CM-2, CM-6, PM-5.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information system component inventory; configuration management plan; security plan; information system inventory records; inventory reviews and update records; other relevant documents or records].
Interview: [SELECT FROM: Organizational personnel with responsibilities for information system component inventory; organizational personnel with information security responsibilities; system/network administrators].
Test: [SELECT FROM: Organizational processes for developing and documenting an inventory of information system components; automated mechanisms supporting and/or implementing the information system component inventory].</t>
  </si>
  <si>
    <t>CM-8.1</t>
  </si>
  <si>
    <t>000389</t>
  </si>
  <si>
    <t>The organization develops and documents an inventory of information system components that accurately reflects the current information system.</t>
  </si>
  <si>
    <t>The organization being inspected/assessed documents inventory of information system components that accurately reflects the current information system.
Recommended Compelling Evidence:
1.) Configuration (hardware) baseline</t>
  </si>
  <si>
    <t>The organization conducting the inspection/assessment obtains and examines the documented inventory and examines a sampling of information system components  to ensure inventory accurately reflects the current information system.</t>
  </si>
  <si>
    <t>Artifact &lt;Information System&gt; HWSW List in Emass. 3/27/2020</t>
  </si>
  <si>
    <t>CM-8.2</t>
  </si>
  <si>
    <t>000392</t>
  </si>
  <si>
    <t>The organization develops and documents an inventory of information system components that includes all components within the authorization boundary of the information system.</t>
  </si>
  <si>
    <t>The organization being inspected/assessed documents inventory of information system components that includes all components within the authorization boundary of the information system.
Recommended Compelling Evidence:
1.) Configuration (hardware) baseline
2.) Network diagram</t>
  </si>
  <si>
    <t>The organization conducting the inspection/assessment obtains and examines the documented inventory and examines a sampling of information system components  to ensure inventory includes all components within the authorization boundary of the information system.</t>
  </si>
  <si>
    <t>CM-8.3</t>
  </si>
  <si>
    <t>000395</t>
  </si>
  <si>
    <t>The organization develops and documents an inventory of information system components that is at the level of granularity deemed necessary for tracking and reporting.</t>
  </si>
  <si>
    <t>The organization being inspected/assessed documents inventory of information system components that is at the level of granularity deemed necessary for tracking and reporting.
Recommended Compelling Evidence:
1.) Configuration (hardware) baseline</t>
  </si>
  <si>
    <t>The organization conducting the inspection/assessment obtains and examines the documented inventory and examines a sampling of information system components  to ensure inventory is at the level of granularity deemed necessary for tracking and reporting.</t>
  </si>
  <si>
    <t>CM-8.4</t>
  </si>
  <si>
    <t>000398</t>
  </si>
  <si>
    <t>The organization defines information deemed necessary to achieve effective information system component accountability.</t>
  </si>
  <si>
    <t>DoD has defined the information as hardware inventory specifications (manufacturer, type, model, serial number, physical location), software license information, information system/component owner, and for a networked component/device, the machine name.
Recommended Compelling Evidence:
Automatically Compliant</t>
  </si>
  <si>
    <t>The organization being inspected/assessed is automatically compliant with this CCI because they are covered at the DoD level.  DoD has defined the information as hardware inventory specifications (manufacturer, type, model, serial number, physical location), software license information, information system/component owner, and for a networked component/device, the machine name.</t>
  </si>
  <si>
    <t>The organization being inspected/assessed is automatically compliant with this CCI because they are covered at the DoD level. DoD has defined the information as hardware inventory specifications (manufacturer, type, model, serial number, physical location), software license information, information system/component owner, and for a networked component/device, the machine name.</t>
  </si>
  <si>
    <t>CM-8.5</t>
  </si>
  <si>
    <t>000399</t>
  </si>
  <si>
    <t>The organization develops and documents an inventory of information system components that includes organization defined information deemed necessary to achieve effective information system component accountability.</t>
  </si>
  <si>
    <t>The organization being inspected/assessed documents inventory of information system components that includes organization defined information deemed necessary to achieve effective information system component accountability.
Recommended Compelling Evidence:
1.) Configuration (hardware) baseline</t>
  </si>
  <si>
    <t>The organization conducting the inspection/assessment obtains and examines the documented inventory and examines a sampling of information system components  to ensure inventory includes organization defined information deemed necessary to achieve effective information system component accountability.</t>
  </si>
  <si>
    <t>CM-8.6</t>
  </si>
  <si>
    <t>001779</t>
  </si>
  <si>
    <t>The organization defines the frequency on which the information system component inventory is to be reviewed and updated</t>
  </si>
  <si>
    <t>DoD has defined the frequency as at a minimum, annually.
Recommended Compelling Evidence:
Automatically Compliant</t>
  </si>
  <si>
    <t>The organization being inspected/assessed is automatically compliant with this CCI because they are covered at the DoD level.
DoD has defined the frequency as at a minimum, annually.</t>
  </si>
  <si>
    <t>CM-8.7</t>
  </si>
  <si>
    <t>001780</t>
  </si>
  <si>
    <t>The organization reviews and updates the information system component inventory per organization-defined frequency.</t>
  </si>
  <si>
    <t>The organization being inspected/assessed documents and implements a process to review and update the information system component inventory at a minimum, annually.
The organization must maintain an audit trail of review and update activity.
DoD has defined the frequency as at a minimum, annually.
Recommended Compelling Evidence:
1.) Signed and dated system security plan (SSP)</t>
  </si>
  <si>
    <t>The organization conducting the inspection/assessment obtains and examines the documented process for reviews and updates as well as the audit trail of reviews and updates to ensure the organization being inspected/assessed reviews and updates the information system component inventory  at a minimum, annually.
DoD has defined the frequency as at a minimum, annually.</t>
  </si>
  <si>
    <t>Current Hardware List Provided in eMASS</t>
  </si>
  <si>
    <t>CM-8(1)</t>
  </si>
  <si>
    <t>Description:
The organization updates the inventory of information system components as an integral part of component installations, removals, and information system updates.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information system component inventory; configuration management plan; security plan; information system inventory records; inventory reviews and update records; component installation records; component removal records; other relevant documents or records].
Interview: [SELECT FROM: Organizational personnel with responsibilities for updating the information system component inventory; organizational personnel with information security responsibilities; system/network administrators].
Test: [SELECT FROM: Organizational processes for updating inventory of information system components; automated mechanisms implementing updating of the information system component inventory].</t>
  </si>
  <si>
    <t>CM-8(1).1</t>
  </si>
  <si>
    <t>000408</t>
  </si>
  <si>
    <t>The organization updates the inventory of information system components as an integral part of component installations.</t>
  </si>
  <si>
    <t>The organization being inspected/assessed documents and implements a process to update the inventory of information system components as an integral part of component installations.  The organization must maintain an audit trail of updates.  The audit trail may be recorded within the inventory itself.
Recommended Compelling Evidence:
1.) Signed and dated system security plan (SSP)
2.) Audit trail of hardware list updates</t>
  </si>
  <si>
    <t>The organization conducting the inspection/assessment obtains and examines the documented process for updates as well as the audit trail of updates and the log of changes to the information system to ensure the organization being inspected/assessed updates the inventory of information system components as an integral part of component installations.</t>
  </si>
  <si>
    <t>CM-8(1).2</t>
  </si>
  <si>
    <t>000409</t>
  </si>
  <si>
    <t>The organization updates the inventory of information system components as an integral part of component removals.</t>
  </si>
  <si>
    <t>The organization being inspected/assessed documents and implements a process to update the inventory of information system components as an integral part of component removals.  The organization must maintain an audit trail of updates.  The audit trail may be recorded within the inventory itself.
Recommended Compelling Evidence:
1.) Signed and dated system security plan (SSP)
2.) Audit trail of hardware list updates</t>
  </si>
  <si>
    <t>The organization conducting the inspection/assessment obtains and examines the documented process for updates as well as the audit trail of updates and the log of changes to the information system to ensure the organization being inspected/assessed updates the inventory of information system components as an integral part of component removals.</t>
  </si>
  <si>
    <t>CM-8(1).3</t>
  </si>
  <si>
    <t>000410</t>
  </si>
  <si>
    <t>The organization updates the inventory of information system components as an integral part of information system updates.</t>
  </si>
  <si>
    <t>The organization being inspected/assessed documents and implements a process to update the inventory of information system components as an integral part of information system updates.  The organization must maintain an audit trail of updates.  The audit trail may be recorded within the inventory itself.
Recommended Compelling Evidence:
1.) Signed and dated system security plan (SSP)
2.) Audit trail of hardware list updates</t>
  </si>
  <si>
    <t>The organization conducting the inspection/assessment obtains and examines the documented process for updates as well as the audit trail of updates and the log of changes to the information system to ensure the organization being inspected/assessed updates the inventory of information system components as an integral part of information system updates.</t>
  </si>
  <si>
    <t>CM-8(2)</t>
  </si>
  <si>
    <t>Description:
The organization employs automated mechanisms to help maintain an up-to-date, complete, accurate, and readily available inventory of information system components.
Supplemental Guidance:
Organizations maintain information system inventories to the extent feasible. Virtual machines, for example, can be difficult to monitor because such machines are not visible to the network when not in use. In such cases, organizations maintain as up-to-date, complete, and accurate an inventory as is deemed reasonable. This control enhancement can be satisfied by the implementation of CM-2 (2) for organizations that choose to combine information system component inventory and baseline configuration activities. Related control: SI-7.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configuration management plan; procedures addressing information system component inventory; information system design documentation; information system configuration settings and associated documentation; information system inventory records; change control records; information system maintenance records; information system audit records; other relevant documents or records].
Interview: [SELECT FROM: Organizational personnel with responsibilities for managing the automated mechanisms implementing the information system component inventory; organizational personnel with information security responsibilities; system/network administrators; system developers].
Test: [SELECT FROM: Organizational processes for maintaining the inventory of information system components; automated mechanisms implementing the information system component inventory].</t>
  </si>
  <si>
    <t>CM-8(2).1</t>
  </si>
  <si>
    <t>000411</t>
  </si>
  <si>
    <t>The organization employs automated mechanisms to help maintain an up-to-date inventory of information system components.</t>
  </si>
  <si>
    <t>The organization being inspected/assessed documents and implements automated mechanisms to help maintain an up-to-date inventory of information system components.  An automated mechanism implemented IAW CM-2 (2) satisfies the requirements of this CCI if the automated mechanism maintains an up-to-date inventory.
Recommended Compelling Evidence:
1.) Documentation that identifies and defines a process for implementing automated mechanisms to help maintain an up-to-date inventory of information system components</t>
  </si>
  <si>
    <t>The organization conducting the inspection/assessment obtains and examines the documentation identifying the automated mechanism used to help maintain an up-to-date inventory of information system components and examines the mechanism to ensure the organization being inspected/assessed employs automated mechanisms to help maintain an up-to-date inventory of information system components.</t>
  </si>
  <si>
    <t>CM-8(2).2</t>
  </si>
  <si>
    <t>000412</t>
  </si>
  <si>
    <t>The organization employs automated mechanisms to help maintain a complete inventory of information system components.</t>
  </si>
  <si>
    <t>The organization being inspected/assessed documents and implements automated mechanisms to help maintain a complete inventory of information system components.  An automated mechanism implemented IAW CM-2 (2) satisfies the requirements of this CCI if the automated mechanism maintains a complete inventory.
Recommended Compelling Evidence:
1.) Documentation that identifies automated mechanisms to help maintain a complete inventory of information system components</t>
  </si>
  <si>
    <t>The organization conducting the inspection/assessment obtains and examines the documentation identifying the automated mechanism used to help maintain a complete inventory of information system components and examines the mechanism to ensure the organization being inspected/assessed employs automated mechanisms to help maintain a complete inventory of information system components.</t>
  </si>
  <si>
    <t>CM-8(2).3</t>
  </si>
  <si>
    <t>000413</t>
  </si>
  <si>
    <t>The organization employs automated mechanisms to help maintain a accurate inventory of information system components.</t>
  </si>
  <si>
    <t>The organization being inspected/assessed documents and implements automated mechanisms to help maintain an accurate inventory of information system components.  An automated mechanism implemented IAW CM-2 (2) satisfies the requirements of this CCI if the automated mechanism maintains an accurate inventory.
Recommended Compelling Evidence:
1.) Documentation that identifies automated mechanisms to help maintain an accurate inventory of information system components</t>
  </si>
  <si>
    <t>The organization conducting the inspection/assessment obtains and examines the documentation identifying the automated mechanism used to help maintain an accurate inventory of information system components and examines the mechanism to ensure the organization being inspected/assessed employs automated mechanisms to help maintain an accurate inventory of information system components.</t>
  </si>
  <si>
    <t>&lt;Organization Command&gt; is compliant with this CCI IAW with &lt;Organization&gt; Configuration Management Plan, Section 4.4.1, Organizational Level Tools. HBSS is automated to provide inventory of IS components.</t>
  </si>
  <si>
    <t>CM-8(2).4</t>
  </si>
  <si>
    <t>000414</t>
  </si>
  <si>
    <t>The organization employs automated mechanisms to help maintain a readily available inventory of information system components.</t>
  </si>
  <si>
    <t>The organization being inspected/assessed documents and implements automated mechanisms to help maintain a readily available inventory of information system components.  An automated mechanism implemented IAW CM-2 (2) satisfies the requirements of this CCI if the automated mechanism maintains a readily available inventory.
Recommended Compelling Evidence:
1.) Documentation that identifies automated mechanisms to help maintain an accurate inventory of information system components</t>
  </si>
  <si>
    <t>The organization conducting the inspection/assessment obtains and examines the documentation identifying the automated mechanism used to help maintain a readily available inventory of information system components and examines the mechanism to ensure the organization being inspected/assessed employs automated mechanisms to help maintain a readily available inventory of information system components.</t>
  </si>
  <si>
    <t>CM-8(3)</t>
  </si>
  <si>
    <t>Description:
The organization:
(a) Employs automated mechanisms [Assignment: organization-defined frequency] to detect the presence of unauthorized hardware, software, and firmware components within the information system; and
(b) Takes the following actions when unauthorized components are detected: [Selection (one or more): disables network access by such components; isolates the components; notifies [Assignment: organization-defined personnel or roles]].
Supplemental Guidance:
This control enhancement is applied in addition to the monitoring for unauthorized remote connections and mobile devices. Monitoring for unauthorized system components may be accomplished on an ongoing basis or by the periodic scanning of systems for that purpose. Automated mechanisms can be implemented within information systems or in other separate devices. Isolation can be achieved, for example, by placing unauthorized information system components in separate domains or subnets or otherwise quarantining such components. This type of component isolation is commonly referred to as sandboxing. Related controls: AC-17, AC-18, AC-19, CA-7, SI-3, SI-4, SI-7, RA-5.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information system component inventory; configuration management plan; security plan; information system design documentation; information system configuration settings and associated documentation; information system inventory records; alerts/notifications of unauthorized components within the information system; information system monitoring records; change control records; information system audit records; other relevant documents or records].
Interview: [SELECT FROM: Organizational personnel with responsibilities for managing the automated mechanisms implementing unauthorized information system component detection; organizational personnel with information security responsibilities; system/network administrators; system developers].
Test: [SELECT FROM: Organizational processes for detection of unauthorized information system components; automated mechanisms implementing the detection of unauthorized information system components].</t>
  </si>
  <si>
    <t>CM-8(3).1</t>
  </si>
  <si>
    <t>000415</t>
  </si>
  <si>
    <t>The organization defines the frequency of employing automated mechanism to detect the presence of unauthorized hardware, software, and firmware components within the information system.</t>
  </si>
  <si>
    <t>DoD has defined the frequency as continuously.
Recommended Compelling Evidence:
Automatically Compliant</t>
  </si>
  <si>
    <t>The organization being inspected/assessed is automatically compliant with this CCI because they are covered at the DoD level.  DoD has defined the frequency as continuously.</t>
  </si>
  <si>
    <t>The organization being inspected/assessed is automatically compliant with this CCI because they are covered at the DoD level. DoD has defined the frequency as continuously.</t>
  </si>
  <si>
    <t>CM-8(3).2</t>
  </si>
  <si>
    <t>000416</t>
  </si>
  <si>
    <t>The organization employs automated mechanisms, per organization defined frequency, to detect the presence of unauthorized hardware, software, and firmware components within the information system.</t>
  </si>
  <si>
    <t>The organization being inspected/assessed documents and implements automated mechanisms to detect the presence of unauthorized hardware, software, and firmware components within the information system continuously.  DoD has defined the frequency as continuously.
Recommended Compelling Evidence:
1.) Signed and dated continuous monitoring policy</t>
  </si>
  <si>
    <t>The organization conducting the inspection/assessment obtains and examines the documentation identifying the automated mechanisms and examines the implemented automated mechanisms to ensure the organization being inspected/assessed employs automated mechanisms, continuously, to detect the presence of unauthorized hardware, software, and firmware components within the information system.   DoD has defined the frequency as continuously.</t>
  </si>
  <si>
    <t>CM-8(3).3</t>
  </si>
  <si>
    <t>001783</t>
  </si>
  <si>
    <t>The organization defines the personnel or roles to be notified when unauthorized hardware, software, and firmware components are detected within the information system.</t>
  </si>
  <si>
    <t>The organization being inspected/assessed defines and documents any personnel or roles, in addition to the ISSO or ISSM, to be notified when unauthorized hardware, software, and firmware components are detected within the information system.  If there are no additional personnel or roles, the organization must also document that.  DoD has defined the personnel or roles as the ISSO and ISSM and others as the local organization deems appropriate.
Recommended Compelling Evidence:
1.) List of personnel to be notified when unauthorized hardware, software, and firmware components are detected</t>
  </si>
  <si>
    <t>The organization conducting the inspection/assessment obtains and examines the documented list of personnel or roles to be notified when unauthorized hardware, software, and firmware components are detected within the information system to ensure the organization being inspected/assessed has either defined additional personnel or roles, or identified that there are no additional personnel or roles.   DoD has defined the personnel or roles as the ISSO and ISSM and others as the local organization deems appropriate.</t>
  </si>
  <si>
    <t>CM-8(3).4</t>
  </si>
  <si>
    <t>001784</t>
  </si>
  <si>
    <t>When unauthorized hardware, software, and firmware components are detected within the information system, the organization takes action to disable network access by such components, isolates the components, and/or notifies organization-defined personnel or roles.</t>
  </si>
  <si>
    <t>The organization being inspected/assessed documents and implements a process to take action to disable network access by unauthorized software, hardware, and firmware components,  isolate the components, and/or notify the ISSO and ISSM and others as the local organization deems appropriate.  The organization must maintain an audit trail of actions taken upon detection of unauthorized software, hardware, and firmware components.  DoD has defined the personnel or roles as the ISSO and ISSM and others as the local organization deems appropriate.
Recommended Compelling Evidence:
1.) Signed and dated continuous monitoring policy</t>
  </si>
  <si>
    <t>The organization conducting the inspection/assessment obtains and examines the documented process and audit trail for taking action upon detection of unauthorized components to ensure the organization being inspected/assessed takes action to disable network access by unauthorized software, hardware, and firmware components,  isolate the components, and/or notify the ISSO and ISSM and others as the local organization deems appropriate.  DoD has defined the personnel or roles as the ISSO and ISSM and others as the local organization deems appropriate.</t>
  </si>
  <si>
    <t>CM-8(4)</t>
  </si>
  <si>
    <t>Description:
The organization includes in the information system component inventory information, a means for identifying by [Selection (one or more): name; position; role], individuals responsible/accountable for administering those components.
Supplemental Guidance:
Identifying individuals who are both responsible and accountable for administering information system components helps to ensure that the assigned components are properly administered and organizations can contact those individuals if some action is required (e.g., component is determined to be the source of a breach/compromise, component needs to be recalled/replaced, or component needs to be relocated).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information system component inventory; configuration management plan; security plan; information system inventory records; other relevant documents or records].
Interview: [SELECT FROM: Organizational personnel with responsibilities for managing the information system component inventory; organizational personnel with information security responsibilities; system/network administrators].
Test: [SELECT FROM: Organizational processes for maintaining the inventory of information system components; automated mechanisms implementing the information system component inventory].</t>
  </si>
  <si>
    <t>CM-8(4).1</t>
  </si>
  <si>
    <t>000418</t>
  </si>
  <si>
    <t>The organization includes in the information system component inventory information, a means for identifying by name, position, and/or role, individuals responsible/accountable for administering those components.</t>
  </si>
  <si>
    <t>The organization being inspected/assessed documents within their information system component inventory, the name and position or role of individuals responsible/accountable for administering those components or a means of identifying those individuals.
Recommended Compelling Evidence:
1.) Information System Component Inventory, which documents the name and position or role of individuals responsible/accountable for administering those components or a means of identifying those individuals</t>
  </si>
  <si>
    <t>The organization conducting the inspection/assessment obtains and examines  the information system component inventory to verify that the organization being inspected/assessed identifies within their inventory, the name and position or role of individuals responsible/accountable for administering those components or a means of identifying those individuals.</t>
  </si>
  <si>
    <t>CM-8(5)</t>
  </si>
  <si>
    <t>Description:
The organization verifies that all components within the authorization boundary of the information system are not duplicated in other information system component inventories.
Supplemental Guidance:
This control enhancement addresses the potential problem of duplicate accounting of information system components in large or complex interconnected systems.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information system component inventory; configuration management plan; security plan; information system inventory records; other relevant documents or records].
Interview: [SELECT FROM: Organizational personnel with information system inventory responsibilities; organizational personnel with responsibilities for defining information system components within the authorization boundary of the system; organizational personnel with information security responsibilities; system/network administrators].
Test: [SELECT FROM: Organizational processes for maintaining the inventory of information system components; automated mechanisms implementing the information system component inventory].</t>
  </si>
  <si>
    <t>CM-8(5).1</t>
  </si>
  <si>
    <t>000419</t>
  </si>
  <si>
    <t>The organization verifies that all components within the authorization boundary of the information system are not duplicated in other information system inventories.</t>
  </si>
  <si>
    <t>The organization being inspected/assessed verifies that all components within the authorization boundary of the information system are not duplicated in other information system inventories.
Recommended Compelling Evidence:
1.) Configuration (hardware) baseline</t>
  </si>
  <si>
    <t>The organization conducting the inspection/assessment obtains and examines the inventory list of the authorized information system and verifies that all components identified during the inspection are not duplicated in other information system inventories.</t>
  </si>
  <si>
    <t>CM-9</t>
  </si>
  <si>
    <t>Description:
The organization develops, documents, and implements a configuration management plan for the information system that
a. Addresses roles, responsibilities, and configuration management processes and procedures;
b. Establishes a process for identifying configuration items throughout the system development life cycle and for managing the configuration of the configuration items;
c. Defines the configuration items for the information system and places the configuration items under configuration management; and
d. Protects the configuration management plan from unauthorized disclosure and modification.
Supplemental Guidance:
Configuration management plans satisfy the requirements in configuration management policies while being tailored to individual information systems. Such plans define detailed processes and procedures for how configuration management is used to support system development life cycle activities at the information system level. Configuration management plans are typically developed during the development/acquisition phase of the system development life cycle. The plans describe how to move changes through change management processes, how to update configuration settings and baselines, how to maintain information system component inventories, how to control development, test, and operational environments, and how to develop, release, and update key documents. Organizations can employ templates to help ensure consistent and timely development and implementation of configuration management plans. Such templates can represent a master configuration management plan for the organization at large with subsets of the plan implemented on a system by system basis. Configuration management approval processes include designation of key management stakeholders responsible for reviewing and approving proposed changes to information systems, and personnel that conduct security impact analyses prior to the implementation of changes to the systems. Configuration items are the information system items (hardware, software, firmware, and documentation) to be configuration-managed. As information systems continue through the system development life cycle, new configuration items may be identified and some existing configuration items may no longer need to be under configuration control. Related controls: CM-2, CM-3, CM-4, CM-5, CM-8, SA-10.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configuration management planning; configuration management plan; security plan; other relevant documents or records].
Interview: [SELECT FROM: Organizational personnel with responsibilities for developing the configuration management plan; organizational personnel with responsibilities for implementing and managing processes defined in the configuration management plan; organizational personnel with responsibilities for protecting the configuration management plan; organizational personnel with information security responsibilities; system/network administrators].
Test: [SELECT FROM: Organizational processes for developing and documenting the configuration management plan; organizational processes for identifying and managing configuration items; organizational processes for protecting the configuration management plan; automated mechanisms implementing the configuration management plan; automated mechanisms for managing configuration items; automated mechanisms for protecting the configuration management plan].</t>
  </si>
  <si>
    <t>CM-9.1</t>
  </si>
  <si>
    <t>000421</t>
  </si>
  <si>
    <t>The organization develops and documents a configuration management plan for the information system that addresses roles, responsibilities, and configuration management processes and procedures.</t>
  </si>
  <si>
    <t>The organization being inspected/assessed will  develop and document  a configuration management plan for the information system that addresses roles, responsibilities, and configuration management processes and procedures.
Recommended Compelling Evidence:
1.) Signed and dated configuration management plan</t>
  </si>
  <si>
    <t>The organization conducting the inspection/assessment obtains and examines the configuration management plan to verify that it addresses and documents roles, responsibilities, and configuration management processes and procedures</t>
  </si>
  <si>
    <t>CM-9.2</t>
  </si>
  <si>
    <t>000423</t>
  </si>
  <si>
    <t>The organization implements a configuration management plan for the information system that addresses roles, responsibilities, and configuration management processes and procedures.</t>
  </si>
  <si>
    <t>The organization being inspected/assessed will  implement a configuration management plan for the information system that addresses roles, responsibilities, and configuration management processes and procedures.
Recommended Compelling Evidence:
1.) Signed and dated configuration management plan</t>
  </si>
  <si>
    <t>The organization conducting the inspection/assessment obtains and examines the configuration management plan as well as evidence of implementation (e.g., completed change requests, meeting minutes, and other relevant documents) to ensure the organization being inspected/assessed implements a configuration management plan for the information system that addresses roles, responsibilities, and configuration management processes and procedures.</t>
  </si>
  <si>
    <t>CM-9.3</t>
  </si>
  <si>
    <t>001790</t>
  </si>
  <si>
    <t>The organization develops and documents a configuration management plan for the information system that establishes a process for identifying configuration items throughout the system development life cycle.</t>
  </si>
  <si>
    <t>The organization being inspected/assessed will develop and document a configuration management plan for the information system that establishes a process for identifying configuration items throughout the system development life cycle.
Recommended Compelling Evidence:
1.) Signed and dated configuration management plan</t>
  </si>
  <si>
    <t>The organization conducting the inspection/assessment obtains and examines the configuration management plan to verify it establishes and documents a process for identifying configuration items throughout the system development life cycle.</t>
  </si>
  <si>
    <t>CM-9.4</t>
  </si>
  <si>
    <t>001792</t>
  </si>
  <si>
    <t>The organization implements a configuration management plan for the information system that establishes a process for identifying configuration items throughout the system development life cycle.</t>
  </si>
  <si>
    <t>The organization being inspected/assessed will implement a configuration management plan for the information system that establishes a process for identifying configuration items throughout the system development life cycle.
Recommended Compelling Evidence:
1.) Signed and dated configuration management plan</t>
  </si>
  <si>
    <t>The organization conducting the inspection/assessment obtains and examines the configuration management plan as well as evidence of implementation (e.g., completed change requests, meeting minutes, and other relevant documents) to ensure the organization being inspected/assessed implements a configuration management plan for the information system that establishes a process for identifying configuration items throughout the system development life cycle.  Checks should include verification that items being processed for CM are the items identified and that identified configuration items have not been changed without going through the documented process.</t>
  </si>
  <si>
    <t>CM-9.5</t>
  </si>
  <si>
    <t>001793</t>
  </si>
  <si>
    <t>The organization develops and documents a configuration management plan for the information system that establishes a process for managing the configuration of the configuration items.</t>
  </si>
  <si>
    <t>The organization being inspected/assessed will develop and document a configuration management plan for the information system that establishes a process for managing the configuration of the configuration items.
Recommended Compelling Evidence:
1.) Signed and dated configuration management plan</t>
  </si>
  <si>
    <t>The organization conducting the inspection/assessment obtains and examines the configuration management plan to ensure it establishes and documents a process for managing the configuration of the configuration items.</t>
  </si>
  <si>
    <t>CM-9.6</t>
  </si>
  <si>
    <t>001795</t>
  </si>
  <si>
    <t>The organization implements a configuration management plan for the information system that establishes a process for managing the configuration of the configuration items.</t>
  </si>
  <si>
    <t>The organization being inspected/assessed will implement a configuration management plan that has a process for controlling changes to configuration items.
Recommended Compelling Evidence:
1.) Signed and dated configuration management plan</t>
  </si>
  <si>
    <t>The organization conducting the inspection/assessment obtains and examines the configuration management plan as well as evidence of implementation (e.g., completed change requests, meeting minutes, and other relevant documents) to ensure the organization being inspected/assessed implements a configuration management plan for the information system that establishes a process for managing the configuration of the configuration items.</t>
  </si>
  <si>
    <t>VMware will ensure the organization implements a configuration management plan for the information system that establishes a process for managing the configuration of the configuration items.</t>
  </si>
  <si>
    <t>CM-9.7</t>
  </si>
  <si>
    <t>000424</t>
  </si>
  <si>
    <t>The organization develops and documents a configuration management plan for the information system that defines the configuration items for the information system.</t>
  </si>
  <si>
    <t>The organization being inspected/assessed will develop and document a configuration management plan for the information system that defines the configuration items.
Recommended Compelling Evidence:
1.) Signed and dated configuration management plan</t>
  </si>
  <si>
    <t>The organization conducting the inspection/assessment obtains and examines  the configuration management plan to ensure it defines and documents the configuration items for the information system.</t>
  </si>
  <si>
    <t>CM-9.8</t>
  </si>
  <si>
    <t>000426</t>
  </si>
  <si>
    <t>The organization implements a configuration management plan for the information system that defines the configuration items for the information system.</t>
  </si>
  <si>
    <t>The organization being inspected/assessed will implement a configuration management plan for the information system that defines the configuration items.
Recommended Compelling Evidence:
1.) Signed and dated configuration management plan</t>
  </si>
  <si>
    <t>The organization conducting the inspection/assessment obtains and examines the configuration management plan to ensure the organization being inspected/assessed implements a configuration management plan for the information system that defines the configuration items.</t>
  </si>
  <si>
    <t>CM-9.9</t>
  </si>
  <si>
    <t>001796</t>
  </si>
  <si>
    <t>The organization develops and documents a configuration management plan for the information system that places the configuration items under configuration management.</t>
  </si>
  <si>
    <t>The organization being inspected/assessed will develop and document a configuration management plan for the information system that places the configuration items under configuration management.
Recommended Compelling Evidence:
1.) Signed and dated configuration management plan</t>
  </si>
  <si>
    <t>The organization conducting the inspection/assessment obtains and examines the configuration management plan to ensure the organization being inspected/assessed documents that configuration items are placed under configuration management.</t>
  </si>
  <si>
    <t>CM-9.10</t>
  </si>
  <si>
    <t>001798</t>
  </si>
  <si>
    <t>The organization implements a configuration management plan for the information system that places the configuration items under configuration management.</t>
  </si>
  <si>
    <t>The organization being inspected/assessed will implement a configuration management plan for the information system that places the configuration items under configuration management.
Recommended Compelling Evidence:
1.) Signed and dated configuration management plan</t>
  </si>
  <si>
    <t>The organization conducting the inspection/assessment obtains and examines the configuration management plan as well as evidence of implementation (e.g., completed change requests, meeting minutes, and other relevant documents) to ensure the organization being inspected/assessed implements a configuration management plan  for the information system and that configuration items identified are under configuration management.</t>
  </si>
  <si>
    <t>CM-9.11</t>
  </si>
  <si>
    <t>001799</t>
  </si>
  <si>
    <t>The organization develops a configuration management plan for the information system that protects the configuration management plan from unauthorized disclosure and modification.</t>
  </si>
  <si>
    <t>The organization being inspected/assessed must develop and document a plan to protect the configuration management plan from unauthorized disclosure and modification.  Measures must include marking, labeling, and handling to prevent improper disclosure.  The organization being inspected/assessed must ensure that all changes to the CM plan are approved.
Recommended Compelling Evidence:
1.) Signed and dated configuration management plan</t>
  </si>
  <si>
    <t>The organization conducting the inspection/assessment obtains and examines the configuration management plan to verify that it identifies the protection measures.</t>
  </si>
  <si>
    <t>CM-9.12</t>
  </si>
  <si>
    <t>001801</t>
  </si>
  <si>
    <t>The organization implements a configuration management plan for the information system that protects the configuration management plan from unauthorized disclosure and modification.</t>
  </si>
  <si>
    <t>The organization being inspected/assessed must implement a plan to protect the configuration management plan from unauthorized disclosure and modification.  Measures must include marking, labeling, and handling to prevent improper disclosure.  The organization being inspected/assessed must ensure that all changes to the CM plan are approved.
Recommended Compelling Evidence:
1.) Signed and dated configuration management plan</t>
  </si>
  <si>
    <t>The organization conducting the inspection/assessment obtains and examines the configuration management plan to verify that the identified protection measures are implemented.</t>
  </si>
  <si>
    <t>CM-10</t>
  </si>
  <si>
    <t>Description:
The organization
a. Uses software and associated documentation in accordance with contract agreements and copyright laws;
b. Tracks the use of software and associated documentation protected by quantity licenses to control copying and distribution; and
c. Controls and documents the use of peer-to-peer file sharing technology to ensure that this capability is not used for the unauthorized distribution, display, performance, or reproduction of copyrighted work.
Supplemental Guidance:
Software license tracking can be accomplished by manual methods (e.g., simple spreadsheets) or automated methods (e.g., specialized tracking applications) depending on organizational needs. Related controls: AC-17, CM-8, SC-7.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software usage restrictions; configuration management plan; security plan; software contract agreements and copyright laws; site license documentation; list of software usage restrictions; software license tracking reports; other relevant documents or records].
Interview: [SELECT FROM: Organizational personnel with information security responsibilities; system/network administrators; organizational personnel operating, using, and/or maintaining the information system; organizational personnel with software license management responsibilities].
Test: [SELECT FROM: Organizational process for tracking the use of software protected by quantity licenses; organization process for controlling/documenting the use of peer-to-peer file sharing technology; automated mechanisms implementing software license tracking; automated mechanisms implementing and controlling the use of peer-to-peer files sharing technology].</t>
  </si>
  <si>
    <t>CM-10.1</t>
  </si>
  <si>
    <t>001726</t>
  </si>
  <si>
    <t>The organization uses software in accordance with contract agreements.</t>
  </si>
  <si>
    <t>The organization being inspected/assessed  uses software in accordance with contract agreements.
Recommended Compelling Evidence:
1.) Example of software contract agreements</t>
  </si>
  <si>
    <t>The organization conducting the inspection/assessment obtains and examines a sampling of contract agreements and supporting evidence concerning the usage of software to ensure compliance with the contract agreements.</t>
  </si>
  <si>
    <t>&lt;Organization Command&gt; is compliant with this CCI IAW with &lt;Organization&gt; Configuration Management Plan, Section 5.1, Contract Agreements.See example of software contract agreement, license, and documentation accessed from the Microsoft Enterprise Agreement License Portal.</t>
  </si>
  <si>
    <t>CM-10.2</t>
  </si>
  <si>
    <t>001727</t>
  </si>
  <si>
    <t>The organization uses software documentation in accordance with contract agreements.</t>
  </si>
  <si>
    <t>The organization being inspected/assessed uses software documentation in accordance with contract agreements.
Recommended Compelling Evidence:
1.) Example of software contract agreements</t>
  </si>
  <si>
    <t>The organization conducting the inspection/assessment obtains and examines a sampling of contract agreements associated with software documentation and supporting evidence concerning the usage of software documentation to ensure compliance with contract agreements.</t>
  </si>
  <si>
    <t>CM-10.3</t>
  </si>
  <si>
    <t>001728</t>
  </si>
  <si>
    <t>The organization uses software in accordance with copyright laws.</t>
  </si>
  <si>
    <t>The organization being inspected/assessed uses software in accordance with copyright laws.
Recommended Compelling Evidence:
1.) Supporting evidence concerning the usage of software documentation</t>
  </si>
  <si>
    <t>The organization conducting the inspection/assessment obtains and examines supporting evidence concerning the usage of software  to ensure compliance with copyright laws.</t>
  </si>
  <si>
    <t>CM-10.4</t>
  </si>
  <si>
    <t>001729</t>
  </si>
  <si>
    <t>The organization uses software documentation in accordance with copyright laws.</t>
  </si>
  <si>
    <t>The organization being inspected/assessed uses software documentation in accordance with copyright laws.
Recommended Compelling Evidence:
1.) Supporting evidence concerning the usage of software documentation</t>
  </si>
  <si>
    <t>The organization conducting the inspection/assessment obtains and examines supporting evidence concerning the usage of software documentation to ensure compliance with copyright laws.</t>
  </si>
  <si>
    <t>CM-10.5</t>
  </si>
  <si>
    <t>001730</t>
  </si>
  <si>
    <t>The organization tracks the use of software protected by quantity licenses to control copying of the software.</t>
  </si>
  <si>
    <t>The organization being inspected/assessed  tracks the use of software protected by quantity licenses to control copying of the software.  Software license tracking can be accomplished by manual methods (e.g., simple spreadsheets) or automated methods (e.g., specialized tracking applications) depending on organizational needs.
Recommended Compelling Evidence:
1.) Supporting evidence concerning the usage of software documentation</t>
  </si>
  <si>
    <t>The organization conducting the inspection/assessment obtains and examines the tracking records to ensure the organization being inspected/assessed tracks the use of software protected by quantity licenses to control copying of the software.</t>
  </si>
  <si>
    <t>CM-10.6</t>
  </si>
  <si>
    <t>001731</t>
  </si>
  <si>
    <t>The organization tracks the use of software documentation protected by quantity licenses to control distribution of the software documentation.</t>
  </si>
  <si>
    <t>The organization being inspected/assessed  tracks the use of software documentation protected by quantity licenses to control distribution of the software documentation.  Software license tracking can be accomplished by manual methods (e.g., simple spreadsheets) or automated methods (e.g., specialized tracking applications) depending on organizational needs.
Recommended Compelling Evidence:
1.) Supporting evidence concerning the usage of software documentation</t>
  </si>
  <si>
    <t>The organization conducting the inspection/assessment obtains and examines the tracking records to ensure the organization being inspected/assessed tracks the use of software documentation protected by quantity licenses to control distribution of the software documentation.</t>
  </si>
  <si>
    <t>CM-10.7</t>
  </si>
  <si>
    <t>001802</t>
  </si>
  <si>
    <t>The organization tracks the use of software documentation protected by quantity licenses to control copying of the software documentation.</t>
  </si>
  <si>
    <t>The organization being inspected/assessed  tracks the use of software documentation protected by quantity licenses to control copying of the software documentation.  Software license tracking can be accomplished by manual methods (e.g., simple spreadsheets) or automated methods (e.g., specialized tracking applications) depending on organizational needs.
Recommended Compelling Evidence:
1.) Supporting evidence concerning the usage of software documentation</t>
  </si>
  <si>
    <t>The organization conducting the inspection/assessment obtains and examines the tracking records to ensure the organization being inspected/assessed tracks the use of software documentation protected by quantity licenses to control copying of the software documentation.</t>
  </si>
  <si>
    <t>CM-10.8</t>
  </si>
  <si>
    <t>001803</t>
  </si>
  <si>
    <t>The organization tracks the use of software protected by quantity licenses to control distribution of the software.</t>
  </si>
  <si>
    <t>The organization being inspected/assessed  tracks the use of software protected by quantity licenses to control distribution of the software.  Software license tracking can be accomplished by manual methods (e.g., simple spreadsheets) or automated methods (e.g., specialized tracking applications) depending on organizational needs.
Recommended Compelling Evidence:
1.) Supporting evidence concerning the usage of software documentation</t>
  </si>
  <si>
    <t>The organization conducting the inspection/assessment obtains and examines the tracking records to ensure the organization being inspected/assessed tracks the use of software protected by quantity licenses to control distribution of the software.</t>
  </si>
  <si>
    <t>CM-10.9</t>
  </si>
  <si>
    <t>001732</t>
  </si>
  <si>
    <t>The organization controls the use of peer-to-peer file sharing technology to ensure that this capability is not used for the unauthorized distribution, display, performance, or reproduction of copyrighted work.</t>
  </si>
  <si>
    <t>The organization being inspected/assessed reviews and authorizes in order to control the use of peer-to-peer file sharing technology to ensure that this capability is not used for the unauthorized distribution, display, performance, or reproduction of copyrighted work.  The organization must maintain an audit trail of peer-to-peer file sharing technology reviews and authorizations.
Recommended Compelling Evidence:
1.) Copy of P2P ports being blocked by firewall
2.) Copy of system security plan (SSP) policy referencing peer-to-peer file sharing technology section</t>
  </si>
  <si>
    <t>The organization conducting the inspection/assessment obtains and examines the audit trail of peer-to-peer file sharing technology reviews and authorizations to ensure the organization being inspected/assessed controls the use of peer-to-peer file sharing technology to ensure that this capability is not used for the unauthorized distribution, display, performance, or reproduction of copyrighted work.</t>
  </si>
  <si>
    <t>&lt;Organization Command&gt; is compliant with this CCI IAW with &lt;Organization&gt; Configuration Management Plan, Section 5.1, Contract Agreements. The &lt;Organization&gt; will take advantage of enterprise licensing as available and will disallow (not authorize) peer-to-peer file sharing.</t>
  </si>
  <si>
    <t>CM-10.10</t>
  </si>
  <si>
    <t>001733</t>
  </si>
  <si>
    <t>The organization documents the use of peer-to-peer file sharing technology to ensure that this capability is not used for the unauthorized distribution, display, performance, or reproduction of copyrighted work.</t>
  </si>
  <si>
    <t>The organization being inspected/assessed  documents the use of peer-to-peer file sharing technology to ensure that this capability is not used for the unauthorized distribution, display, performance, or reproduction of copyrighted work.
Recommended Compelling Evidence:
1.) Copy of P2P ports being blocked by firewall
2.) Copy of system security plan (SSP) policy referencing peer-to-peer file sharing technology section</t>
  </si>
  <si>
    <t>The organization conducting the inspection/assessment obtains and examines the documentation for the use of peer-to-peer file sharing technology to ensure that this capability is not used for the unauthorized distribution, display, performance, or reproduction of copyrighted work.</t>
  </si>
  <si>
    <t>CM-10(1)</t>
  </si>
  <si>
    <t>Description:
The organization establishes the following restrictions on the use of open source software: [Assignment: organization-defined restrictions].
Supplemental Guidance:
Open source software refers to software that is available in source code form. Certain software rights normally reserved for copyright holders are routinely provided under software license agreements that permit individuals to study, change, and improve the software. From a security perspective, the major advantage of open source software is that it provides organizations with the ability to examine the source code. However, there are also various licensing issues associated with open source software including, for example, the constraints on derivative use of such software.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restrictions on use of open source software; configuration management plan; security plan; other relevant documents or records].
Interview: [SELECT FROM: Organizational personnel with responsibilities for establishing and enforcing restrictions on use of open source software; organizational personnel with information security responsibilities; system/network administrators].
Test: [SELECT FROM: Organizational process for restricting the use of open source software; automated mechanisms implementing restrictions on the use of open source software].</t>
  </si>
  <si>
    <t>CM-10(1).1</t>
  </si>
  <si>
    <t>001734</t>
  </si>
  <si>
    <t>The organization defines the restrictions to be followed on the use of open source software.</t>
  </si>
  <si>
    <t>DoD has defined the restrictions as IAW DoD Memorandum "Clarifying Guidance Regarding Open Source Software (OSS)" 16 Oct 2009 (http://dodcio.defense.gov/Portals/0/Documents/FOSS/2009OSS.pdf).
Recommended Compelling Evidence:
Automatically Compliant</t>
  </si>
  <si>
    <t>The organization being inspected/assessed is automatically compliant with this CCI because they are covered at the DoD level.
DoD has defined the restrictions as IAW DoD Memorandum "Clarifying Guidance Regarding Open Source Software (OSS)" 16 Oct 2009 (http://dodcio.defense.gov/Portals/0/Documents/FOSS/2009OSS.pdf).</t>
  </si>
  <si>
    <t>The organization being inspected/assessed is automatically compliant with this CCI because they are covered at the DoD level.
DoD has defined the restrictions as IAW DoD Memorandum Clarifying Guidance Regarding Open Source Software (OSS) 16 Oct 2009 (http://dodcio.defense.gov/Home/Issuances/DoDCIOMemorandums.aspx).</t>
  </si>
  <si>
    <t>CM-10(1).2</t>
  </si>
  <si>
    <t>001735</t>
  </si>
  <si>
    <t>The organization establishes organization-defined restrictions on the use of open source software.</t>
  </si>
  <si>
    <t>DoD Memorandum "Clarifying Guidance Regarding Open Source Software (OSS)" 16 Oct 2009 (http://dodcio.defense.gov/Portals/0/Documents/FOSS/2009OSS.pdf) meets the DoD requirement for establishing restrictions on the use of open source software.
DoD Components are automatically compliant with this CCI because they are covered by the DoD level policy, DoD Memorandum "Clarifying Guidance Regarding Open Source Software (OSS)."
Recommended Compelling Evidence:
Automatically Compliant</t>
  </si>
  <si>
    <t>DoD Memorandum "Clarifying Guidance Regarding Open Source Software (OSS)" 16 Oct 2009 (http://dodcio.defense.gov/Portals/0/Documents/FOSS/2009OSS.pdf) meets the DoD requirement for establishing restrictions on the use of open source software.
DoD Components are automatically compliant with this CCI because they are covered by the DoD level policy, DoD Memorandum "Clarifying Guidance Regarding Open Source Software (OSS)."</t>
  </si>
  <si>
    <t>DoD Memorandum Clarifying Guidance Regarding Open Source Software (OSS) 16 Oct 2009 (http://dodcio.defense.gov/Home/Issuances/DoDCIOMemorandums.aspx) meets the DoD requirement for establishing restrictions on the use of open source software.
DoD Components are automatically compliant with this CCI because they are covered by the DoD level policy, DoD Memorandum Clarifying Guidance Regarding Open Source Software (OSS).</t>
  </si>
  <si>
    <t>CM-11</t>
  </si>
  <si>
    <t>Description:
The organization:
a. Establishes [Assignment: organization-defined policies] governing the installation of software by users;
b. Enforces software installation policies through [Assignment: organization-defined methods]; and
c. Monitors policy compliance at [Assignment: organization-defined frequency].
Supplemental Guidance:
If provided the necessary privileges, users have the ability to install software in organizational information systems. To maintain control over the types of software installed, organizations identify permitted and prohibited actions regarding software installation. Permitted software installations may include, for example, updates and security patches to existing software and downloading applications from organization-approved “app stores.” Prohibited software installations may include, for example, software with unknown or suspect pedigrees or software that organizations consider potentially malicious. The policies organizations select governing user-installed software may be organization-developed or provided by some external entity. Policy enforcement methods include procedural methods (e.g., periodic examination of user accounts), automated methods (e.g., configuration settings implemented on organizational information systems), or both. Related controls: AC-3, CM-2, CM-3, CM-5, CM-6, CM-7, PL-4.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user installed software; configuration management plan; security plan; information system design documentation; information system configuration settings and associated documentation; list of rules governing user installed software; information system monitoring records; information system audit records; other relevant documents or records; continuous monitoring strategy].
Interview: [SELECT FROM: Organizational personnel with responsibilities for governing user-installed software; organizational personnel operating, using, and/or maintaining the information system; organizational personnel monitoring compliance with user-installed software policy; organizational personnel with information security responsibilities; system/network administrators].
Test: [SELECT FROM: Organizational processes governing user-installed software on the information system; automated mechanisms enforcing rules/methods for governing the installation of software by users; automated mechanisms monitoring policy compliance].</t>
  </si>
  <si>
    <t>CM-11.1</t>
  </si>
  <si>
    <t>001804</t>
  </si>
  <si>
    <t>The organization defines the policies for governing the installation of software by users.</t>
  </si>
  <si>
    <t>The organization being inspected/assessed must define policies governing the installation of software by users.  DoD has determined the policies are not appropriate to define at the Enterprise level.
Recommended Compelling Evidence:
1.) Standard user agreements
2.) Signed and dated configuration management plan</t>
  </si>
  <si>
    <t>The organization conducting the inspection/assessment obtains and examines policies governing the installation of software by users (e.g., user agreements, CM plan, etc.) to ensure the organization being inspected/assessed defines the policies for governing the installation of software by users.  DoD has determined the policies are not appropriate to define at the Enterprise level.</t>
  </si>
  <si>
    <t>CM-11.2</t>
  </si>
  <si>
    <t>001805</t>
  </si>
  <si>
    <t>The organization establishes organization-defined policies governing the installation of software by users.</t>
  </si>
  <si>
    <t>The organization being inspected/assessed documents their policies governing the installation of software by users (e.g., user agreements, CM plan, etc.).
Recommended Compelling Evidence:
1.) Standard user agreements
2.) Signed and dated configuration management plan</t>
  </si>
  <si>
    <t>The organization conducting the inspection/assessment obtains and examines documented policies  governing the installation of software by users (e.g., user agreements, CM plan, etc.) to ensure the organization being inspected/assessed establishes policies governing the installation of software by users.</t>
  </si>
  <si>
    <t>CM-11.3</t>
  </si>
  <si>
    <t>001806</t>
  </si>
  <si>
    <t>The organization defines methods to be employed to enforce the software installation policies.</t>
  </si>
  <si>
    <t>The organization being inspected/assessed must define and document the methods employed to enforce the software installation policies.  DoD has determined the policies are not appropriate to define at the Enterprise level.
Recommended Compelling Evidence:
1.) Signed and dated configuration management plan</t>
  </si>
  <si>
    <t>The organization conducting the inspection/assessment obtains and examines documentation of the methods employed to ensure the organization being inspected/assessed defines methods to be employed to enforce the software installation policies.  DoD has determined the policies are not appropriate to define at the Enterprise level.</t>
  </si>
  <si>
    <t>CM-11.4</t>
  </si>
  <si>
    <t>001807</t>
  </si>
  <si>
    <t>The organization enforces software installation policies through organization-defined methods.</t>
  </si>
  <si>
    <t>The organization being inspected/assessed must enforce software installation policies as defined in CM-11, CCI 1804 through methods defined in CM-11, CCI 1806.
Recommended Compelling Evidence:
1.) Signed and dated configuration management plan</t>
  </si>
  <si>
    <t>The organization conducting the inspection/assessment obtains and examines software installation policies defined in CM-11, CCI 1804 and inspects the methods defined in CM-11, CCI 1806 to verify they are properly implemented.</t>
  </si>
  <si>
    <t>CM-11.5</t>
  </si>
  <si>
    <t>001808</t>
  </si>
  <si>
    <t>The organization defines the frequency on which it will monitor software installation policy compliance.</t>
  </si>
  <si>
    <t>DoD has defined the frequency as at least monthly.
Recommended Compelling Evidence:
Automatically Compliant</t>
  </si>
  <si>
    <t>The organization being inspected/assessed is automatically compliant with this CCI because they are covered at the DoD level.  DoD has defined the frequency as at least monthly.</t>
  </si>
  <si>
    <t>The organization being inspected/assessed is automatically compliant with this CCI because they are covered at the DoD level. DoD has defined the frequency as at least monthly.</t>
  </si>
  <si>
    <t>CM-11.6</t>
  </si>
  <si>
    <t>001809</t>
  </si>
  <si>
    <t>The organization monitors software installation policy compliance per organization-defined frequency.</t>
  </si>
  <si>
    <t>The organization being inspected/assessed must monitor software installation policy compliance at least monthly.  The organization must maintain audit trails of monitoring activity.  DoD has defined the frequency as at least monthly.
Recommended Compelling Evidence:
1.) Signed and dated configuration management plan</t>
  </si>
  <si>
    <t>The organization conducting the inspection/assessment obtains and examines the audit trails of monitoring activities to ensure the organization being inspected/assessed  monitors software installation policy compliance at least monthly.  DoD has defined the frequency as at least monthly.</t>
  </si>
  <si>
    <t>CM-11(1)</t>
  </si>
  <si>
    <t>Description:
The information system alerts [Assignment: organization-defined personnel or roles] when the unauthorized installation of software is detected.
Supplemental Guidance:
Related controls: CA-7, SI-4.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user installed software; configuration management plan; security plan; information system design documentation; information system configuration settings and associated documentation; information system audit records; other relevant documents or records].
Interview: [SELECT FROM: Organizational personnel with responsibilities for governing user-installed software; organizational personnel operating, using, and/or maintaining the information system; organizational personnel with information security responsibilities; system/network administrators; system developers].
Test: [SELECT FROM: Organizational processes governing user-installed software on the information system; automated mechanisms for alerting personnel/roles when unauthorized installation of software is detected].</t>
  </si>
  <si>
    <t>CM-11(1).1</t>
  </si>
  <si>
    <t>001810</t>
  </si>
  <si>
    <t>The organization defines the personnel or roles to be notified when unauthorized software is detected.</t>
  </si>
  <si>
    <t>The organization being inspected/assessed must define and document the personnel or roles to be notified when unauthorized software is detected.  DoD has defined the personnel or roles that must be notified when unauthorized software is detected as the ISSO and ISSM and others as the local organization deems appropriate.
Recommended Compelling Evidence:
1.) Documentation that defines the personnel or roles to be notified when unauthorized software is detected</t>
  </si>
  <si>
    <t>The organization conducting the inspection/assessment obtains and examines the documentation of the personnel or roles to be notified when unauthorized software is detected to ensure that ISSO and ISSM and others as the local organization deems appropriate are defined.  DoD has defined the personnel or roles that must be notified when unauthorized software is detected as the ISSO and ISSM and others as the local organization deems appropriate.</t>
  </si>
  <si>
    <t>CM-11(1).2</t>
  </si>
  <si>
    <t>001811</t>
  </si>
  <si>
    <t>The information system alerts organization-defined personnel or roles when the unauthorized installation of software is detected.</t>
  </si>
  <si>
    <t>The organization being inspected/assessed must configure the information system to alert ISSO and ISSM and others as the local organization deems appropriate when the unauthorized installation of software is detected.  For information system components that have applicable STIGs or SRGs, the organization being inspected/assessed must comply with the STIG/SRG guidance that pertains to CCI 1811.  DoD has defined the personnel or roles that must be notified when unauthorized software is detected as the ISSO and ISSM and others as the local organization deems appropriate.
Recommended Compelling Evidence:
1.) Sampling of alerts to ensure the correct personnel are receiving them, including the ISSO and ISSM
2.) Applicable STIG/SRG checks</t>
  </si>
  <si>
    <t>The organization conducting the inspection/assessment obtains and examines the configuration of the automated mechanism or evidence that alerts are occurring when unauthorized software is installed to ensure the information system alerts the ISSO and ISSM and others as the local organization deems appropriate when the unauthorized installation of software is detected.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1811. 
DoD has defined the personnel or roles that must be notified when unauthorized software is detected as the ISSO and ISSM and others as the local organization deems appropriate.</t>
  </si>
  <si>
    <t>CM-11(2)</t>
  </si>
  <si>
    <t>Description:
The information system prohibits user installation of software without explicit privileged status
Supplemental Guidance:
Privileged status can be obtained, for example, by serving in the role of system administrator. Related control: AC-6.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Configuration management policy; procedures addressing user installed software; configuration management plan; security plan; information system design documentation; information system configuration settings and associated documentation; alerts/notifications of unauthorized software installations; information system audit records; other relevant documents or records].
Interview: [SELECT FROM: Organizational personnel with responsibilities for governing user-installed software; organizational personnel operating, using, and/or maintaining the information system].
Test: [SELECT FROM: Organizational processes governing user-installed software on the information system; automated mechanisms for prohibiting installation of software without privileged status (e.g., access controls)].</t>
  </si>
  <si>
    <t>CM-11(2).1</t>
  </si>
  <si>
    <t>001812</t>
  </si>
  <si>
    <t>The information system prohibits user installation of software without explicit privileged status.</t>
  </si>
  <si>
    <t>The organization being inspected/assessed must configure the information system to prevent the installation of software by non-privileged users.  For information system components that have applicable STIGs or SRGs, the organization being inspected/assessed must comply with the STIG/SRG guidance that pertains to CCI 1812.
Recommended Compelling Evidence:
1.) Applicable STIG/SRG checks</t>
  </si>
  <si>
    <t>The organization conducting the inspection/assessment obtains and examines the configuration of the information system components to ensure that installation of  software without explicit privileged status is prohibited.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1812.</t>
  </si>
  <si>
    <t>The applicable STIGs implemented on conjunction with CSSP services.</t>
  </si>
  <si>
    <t>At the time of the assessment, the &lt;Information System&gt; Structured Query Language (SQL) 2016 Database Server did not prohibit user installation of logic modules (stored procedures, functions, triggers, views, etc.) without explicit privileged status.</t>
  </si>
  <si>
    <t>CP-1</t>
  </si>
  <si>
    <t>Description:
The organization:
a. Develops, documents, and disseminates to [Assignment: organization-defined personnel or roles]:
	1. A contingency planning policy that addresses purpose, scope, roles, responsibilities, management commitment, coordination among organizational entities, and compliance; and
	2. Procedures to facilitate the implementation of the contingency planning policy and associated contingency planning controls; and
b. Reviews and updates the current:
	1. Contingency planning policy [Assignment: organization-defined frequency]; and
	2. Contingency planning procedures [Assignment: organization-defined frequency].
Supplemental Guidance:
This control addresses the establishment of policy and procedures for the effective implementation of selected security controls and control enhancements in the CP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and procedures; other relevant documents or records].
Interview: [SELECT FROM: Organizational personnel with contingency planning responsibilities; organizational personnel with information security responsibilities].
Justification to Select: 
Added by Privacy (Confidentiality Impact Level: High) Overlay: Contingency planning policy and procedures must take privacy-applicable requirements into account so that executing contingency measures does not result in avoidable privacy incidents and breaches.
Regulatory Statutory Reference: 
Added by Privacy (Confidentiality Impact Level: High) Overlay: 5 U.S.C. Section: 552a(e)(10); OMB Circular A-130, 7.g. and 8(a)(1) and 8(b)(3).</t>
  </si>
  <si>
    <t>CP-1.1</t>
  </si>
  <si>
    <t>000438</t>
  </si>
  <si>
    <t>The organization develops and documents a contingency planning policy that addresses purpose, scope, roles, responsibilities, management commitment, coordination among organizational entities, and compliance.</t>
  </si>
  <si>
    <t>DoDI 8500.01 and NIST SP 800-34 meet the DoD requirements for contingency planning policy and procedures.
DoD Components are automatically compliant with this CCI because they are covered by the DoD level policy, DoDI 8500.01 and NIST SP 800-34.
Recommended Compelling Evidence:
Automatically compliant per DoDI 8500.01 and NIST SP 800-34</t>
  </si>
  <si>
    <t>DoDI 8500.01 and NIST SP 800-34 meet the DoD requirements for contingency planning policy and procedures.
DoD Components are automatically compliant with this CCI because they are covered by the DoD level policy, DoDI 8500.01 and NIST SP 800-34.</t>
  </si>
  <si>
    <t>The organization being inspected/assessed is automatically compliant with this CCI because they are covered at the DoD level. DoD has defined the personnel or roles as all stakeholders identified in the contingency plan.</t>
  </si>
  <si>
    <t>CP-1.2</t>
  </si>
  <si>
    <t>000439</t>
  </si>
  <si>
    <t>The organization disseminates a contingency planning policy to organization-defined personnel or roles.</t>
  </si>
  <si>
    <t>DoD disseminates DoDI 8500.01 organization-wide via the DoD Issuances website. http://www.dtic.mil/whs/directives/corres/dir.html   NIST disseminates NIST SP 800-34 via http://csrc.nist.gov/publications/PubsSPs.html
Recommended Compelling Evidence:
Automatically compliant per DoDI 8500.01 and NIST SP 800-34</t>
  </si>
  <si>
    <t>DoD Components are automatically compliant with this CCI because they are covered by the DoD level policy, DoDI 8500.01  and NIST SP 800-34.</t>
  </si>
  <si>
    <t>CP-1.3</t>
  </si>
  <si>
    <t>002825</t>
  </si>
  <si>
    <t>The organization defines personnel or roles to whom the contingency planning policy is to be disseminated.</t>
  </si>
  <si>
    <t>DoD has defined the personnel or roles as all stakeholders identified in the contingency plan.
Recommended Compelling Evidence:
Automatically Compliant</t>
  </si>
  <si>
    <t>The organization being inspected/assessed is automatically compliant with this CCI because they are covered at the DoD level.  DoD has defined the personnel or roles as all stakeholders identified in the contingency plan.</t>
  </si>
  <si>
    <t>CP-1.4</t>
  </si>
  <si>
    <t>000441</t>
  </si>
  <si>
    <t>The organization develops and documents procedures to facilitate the implementation of the contingency planning policy and associated contingency planning controls.</t>
  </si>
  <si>
    <t>CP-1.5</t>
  </si>
  <si>
    <t>001597</t>
  </si>
  <si>
    <t>The organization disseminates contingency planning procedures to organization-defined personnel or roles.</t>
  </si>
  <si>
    <t>CP-1.6</t>
  </si>
  <si>
    <t>002826</t>
  </si>
  <si>
    <t>The organization defines personnel or roles to whom the contingency planning procedures are disseminated.</t>
  </si>
  <si>
    <t>CP-1.7</t>
  </si>
  <si>
    <t>000437</t>
  </si>
  <si>
    <t>The organization defines the frequency to review and update the current contingency planning policy.</t>
  </si>
  <si>
    <t>The organization being inspected/assessed is automatically compliant with this CCI because they are covered at the DoD level.  DoD has defined the frequency as every 5 years.</t>
  </si>
  <si>
    <t>CP-1.8</t>
  </si>
  <si>
    <t>000440</t>
  </si>
  <si>
    <t>The organization reviews and updates the current contingency planning policy in accordance with organization-defined frequency.</t>
  </si>
  <si>
    <t>CP-1.9</t>
  </si>
  <si>
    <t>001596</t>
  </si>
  <si>
    <t>The organization defines the frequency to review and update the current contingency planning procedures.</t>
  </si>
  <si>
    <t>CP-1.10</t>
  </si>
  <si>
    <t>001598</t>
  </si>
  <si>
    <t>The organization reviews and updates the current contingency planning procedures in accordance with the organization-defined frequency.</t>
  </si>
  <si>
    <t>CP-2</t>
  </si>
  <si>
    <t>Description:
The organization:
a. Develops a contingency plan for the information system that:
	1. Identifies essential missions and business functions and associated contingency requirements;
	2. Provides recovery objectives, restoration priorities, and metrics;
	3. Addresses contingency roles, responsibilities, assigned individuals with contact information;
	4. Addresses maintaining essential missions and business functions despite an information system disruption, compromise, or failure;
	5. Addresses eventual, full information system restoration without deterioration of the security safeguards originally planned and implemented; and
	6. Is reviewed and approved by [Assignment: organization-defined personnel or roles];
b. Distributes copies of the contingency plan to [Assignment: organization-defined key contingency personnel (identified by name and/or by role) and organizational elements];
c. Coordinates contingency planning activities with incident handling activities;
d. Reviews the contingency plan for the information system [Assignment: organization-defined frequency];
e. Updates the contingency plan to address changes to the organization, information system, or environment of operation and problems encountered during contingency plan implementation, execution, or testing;
f. Communicates contingency plan changes to [Assignment: organization-defined key contingency personnel (identified by name and/or by role) and organizational elements]; and
g. Protects the contingency plan from unauthorized disclosure and modification.
Supplemental Guidance:
Contingency planning for information systems is part of an overall organizational program for achieving continuity of operations for mission/business functions. Contingency planning addresses both information system restoration and implementation of alternative mission/business processes when systems are compromised. The effectiveness of contingency planning is maximized by considering such planning throughout the phases of the system development life cycle. Performing contingency planning on hardware, software, and firmware development can be an effective means of achieving information system resiliency. Contingency plans reflect the degree of restoration required for organizational information systems since not all systems may need to fully recover to achieve the level of continuity of operations desired. Information system recovery objectives reflect applicable laws, Executive Orders, directives, policies, standards, regulations, and guidelines. In addition to information system availability, contingency plans also address other security-related events resulting in a reduction in mission and/or business effectiveness, such as malicious attacks compromising the confidentiality or integrity of information systems. Actions addressed in contingency plans include, for example, orderly/graceful degradation, information system shutdown, fallback to a manual mode, alternate information flows, and operating in modes reserved for when systems are under attack. By closely coordinating contingency planning with incident handling activities, organizations can ensure that the necessary contingency planning activities are in place and activated in the event of a security incident. Related controls: AC-14, CP-6, CP-7, CP-8, CP-9, CP-10, IR-4, IR-8, MP-2, MP-4, MP-5, PM-8, PM-11.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contingency operations for the information system; contingency plan; security plan; evidence of contingency plan reviews and updates; other relevant documents or records].
Interview: [SELECT FROM: Organizational personnel with contingency planning and plan implementation responsibilities; organizational personnel with incident handling responsibilities; organizational personnel with information security responsibilities].
Test: [SELECT FROM: Organizational processes for contingency plan development, review, update, and protection; automated mechanisms for developing, reviewing, updating and/or protecting the contingency plan].
Justification to Select: 
Added by Privacy (Confidentiality Impact Level: High) Overlay: Contingency plans must take privacy applicable requirements into account so that executing contingency measures does not result in avoidable privacy incidents and breaches.
Regulatory Statutory Reference: 
Added by Privacy (Confidentiality Impact Level: High) Overlay: 5 U.S.C. Section: 552a(e)(10); OMB Circular A-130 7.g.</t>
  </si>
  <si>
    <t>CP-2.1</t>
  </si>
  <si>
    <t>000443</t>
  </si>
  <si>
    <t>The organization develops a contingency plan for the information system that identifies essential missions.</t>
  </si>
  <si>
    <t>The organization being inspected/assessed must clearly and accurately document essential missions for its information system(s).  Impact of loss of  essential mission functions must be defined using CNSSI 1253.
Recommended Compelling Evidence:
1.) Signed and dated contingency plan, referencing essential missions section</t>
  </si>
  <si>
    <t>The organization conducting the inspection/assessment obtains and examines the contingency plan to ensure it  clearly and accurately documents essential missions for its information system(s).</t>
  </si>
  <si>
    <t>CP-2.2</t>
  </si>
  <si>
    <t>000444</t>
  </si>
  <si>
    <t>The organization develops a contingency plan for the information system that identifies essential business functions.</t>
  </si>
  <si>
    <t>The organization being inspected/assessed must clearly and accurately document essential business functions for its information system(s).  Impact of loss of  essential business functions must be defined using CNSSI 1253.
Recommended Compelling Evidence:
1.) Signed and dated contingency plan, referencing essential business functions section</t>
  </si>
  <si>
    <t>The organization conducting the inspection/assessment obtains and examines the contingency plan to ensure it  clearly and accurately documents essential business functions for its information system(s).</t>
  </si>
  <si>
    <t>CP-2.3</t>
  </si>
  <si>
    <t>000445</t>
  </si>
  <si>
    <t>The organization develops a contingency plan for the information system that identifies associated contingency requirements.</t>
  </si>
  <si>
    <t>The organization being inspected/assessed must clearly and accurately document associated contingency requirements for its information system(s).
Recommended Compelling Evidence:
1.) Signed and dated contingency plan, referencing contingency requirements section</t>
  </si>
  <si>
    <t>The organization conducting the inspection/assessment obtains and examines the contingency plan to ensure it  clearly and accurately documents associated contingency requirements for its information system(s).</t>
  </si>
  <si>
    <t>CP-2.4</t>
  </si>
  <si>
    <t>000446</t>
  </si>
  <si>
    <t>The organization develops a contingency plan for the information system that provides recovery objectives.</t>
  </si>
  <si>
    <t>The organization being inspected/assessed must clearly and accurately document recovery objectives for its information system(s).
Recommended Compelling Evidence:
1.) Signed and dated contingency plan, referencing recovery objectives section</t>
  </si>
  <si>
    <t>The organization conducting the inspection/assessment obtains and examines the contingency plan to ensure it  clearly and accurately documents recovery objectives for its information system(s).</t>
  </si>
  <si>
    <t>CP-2.5</t>
  </si>
  <si>
    <t>000447</t>
  </si>
  <si>
    <t>The organization develops a contingency plan for the information system that provides restoration priorities.</t>
  </si>
  <si>
    <t>The organization being inspected/assessed must clearly and accurately document restoration priorities for its information system(s).
Recommended Compelling Evidence:
1.) Signed and dated contingency plan, referencing information system restoration priorities and procedures section</t>
  </si>
  <si>
    <t>The organization conducting the inspection/assessment obtains and examines the contingency plan to ensure it  clearly and accurately documents restoration priorities for its information system(s).</t>
  </si>
  <si>
    <t>CP-2.6</t>
  </si>
  <si>
    <t>000448</t>
  </si>
  <si>
    <t>The organization develops a contingency plan for the information system that provides metrics.</t>
  </si>
  <si>
    <t>The organization being inspected/assessed must clearly and accurately document metrics for its information system(s).
Recommended Compelling Evidence:
1.) Signed and dated contingency plan, referencing metrics section</t>
  </si>
  <si>
    <t>The organization conducting the inspection/assessment obtains and examines the contingency plan to ensure it  clearly and accurately documents metrics for its information system(s).</t>
  </si>
  <si>
    <t>CP-2.7</t>
  </si>
  <si>
    <t>000449</t>
  </si>
  <si>
    <t>The organization develops a contingency plan for the information system that addresses contingency roles, responsibilities, assigned individuals with contact information.</t>
  </si>
  <si>
    <t>The organization being inspected/assessed must clearly and accurately document contingency roles, responsibilities, assigned individuals with contact information for its information system(s).
Recommended Compelling Evidence:
1.) Signed and dated contingency plan, referencing contingency roles, responsibilities, assigned individuals with contact information section</t>
  </si>
  <si>
    <t>The organization conducting the inspection/assessment obtains and examines the contingency plan to ensure it  clearly and accurately documents contingency roles, responsibilities, assigned individuals with contact information for its information system(s).</t>
  </si>
  <si>
    <t>CP-2.8</t>
  </si>
  <si>
    <t>000450</t>
  </si>
  <si>
    <t>The organization develops a contingency plan for the information system that addresses maintaining essential missions despite an information system disruption.</t>
  </si>
  <si>
    <t>The organization being inspected/assessed must clearly and accurately document maintaining essential missions despite an information system disruption for its information system(s).
Recommended Compelling Evidence:
1.) Signed and dated contingency plan, referencing maintaining essential missions section</t>
  </si>
  <si>
    <t>The organization conducting the inspection/assessment obtains and examines the contingency plan to ensure it  clearly and accurately documents maintaining essential missions despite an information system disruption for its information system(s).</t>
  </si>
  <si>
    <t>CP-2.9</t>
  </si>
  <si>
    <t>000451</t>
  </si>
  <si>
    <t>The organization develops a contingency plan for the information system that addresses maintaining essential business functions despite an information system disruption.</t>
  </si>
  <si>
    <t>The organization being inspected/assessed must clearly and accurately document maintaining business functions despite an information system disruption for its information system(s).
Recommended Compelling Evidence:
1.) Signed and dated contingency plan, referencing business functions section</t>
  </si>
  <si>
    <t>The organization conducting the inspection/assessment obtains and examines the contingency plan to ensure it  clearly and accurately documents maintaining business functions despite an information system disruption for its information system(s).</t>
  </si>
  <si>
    <t>CP-2.10</t>
  </si>
  <si>
    <t>000452</t>
  </si>
  <si>
    <t>The organization develops a contingency plan for the information system that addresses maintaining essential missions despite an information system compromise.</t>
  </si>
  <si>
    <t>The organization being inspected/assessed must clearly and accurately document maintaining essential missions despite an information system compromise for its information system(s).
Recommended Compelling Evidence:
1.) Signed and dated contingency plan, referencing essential missions functions section</t>
  </si>
  <si>
    <t>The organization conducting the inspection/assessment obtains and examines the contingency plan to ensure it  clearly and accurately documents maintaining essential missions despite an information system compromise for its information system(s).</t>
  </si>
  <si>
    <t>CP-2.11</t>
  </si>
  <si>
    <t>000453</t>
  </si>
  <si>
    <t>The organization develops a contingency plan for the information system that addresses maintaining essential business functions despite an information system compromise.</t>
  </si>
  <si>
    <t>The organization being inspected/assessed must clearly and accurately document maintaining business functions despite an information system compromise for its information system(s).
Recommended Compelling Evidence:
1.) Signed and dated contingency plan, referencing business functions section</t>
  </si>
  <si>
    <t>The organization conducting the inspection/assessment obtains and examines the contingency plan to ensure it  clearly and accurately documents maintaining business functions despite an information system compromise for its information system(s).</t>
  </si>
  <si>
    <t>CP-2.12</t>
  </si>
  <si>
    <t>000454</t>
  </si>
  <si>
    <t>The organization develops a contingency plan for the information system that addresses maintaining essential missions despite an information system failure.</t>
  </si>
  <si>
    <t>The organization being inspected/assessed must clearly and accurately document maintaining essential missions despite an information system failure for its information system(s).
Recommended Compelling Evidence:
1.) Signed and dated contingency plan, referencing essential missions functions section</t>
  </si>
  <si>
    <t>The organization conducting the inspection/assessment obtains and examines the contingency plan to ensure it  clearly and accurately documents maintaining essential missions despite an information system failure for its information system(s).</t>
  </si>
  <si>
    <t>CP-2.13</t>
  </si>
  <si>
    <t>000455</t>
  </si>
  <si>
    <t>The organization develops a contingency plan for the information system that addresses maintaining essential business functions despite an information system failure.</t>
  </si>
  <si>
    <t>The organization being inspected/assessed must clearly and accurately document maintaining business functions despite an information system failure for its information system(s).
Recommended Compelling Evidence:
1.) Signed and dated contingency plan, referencing business functions section</t>
  </si>
  <si>
    <t>The organization conducting the inspection/assessment obtains and examines the contingency plan to ensure it  clearly and accurately documents maintaining business functions despite an information system failure for its information system(s).</t>
  </si>
  <si>
    <t>CP-2.14</t>
  </si>
  <si>
    <t>000456</t>
  </si>
  <si>
    <t>The organization develops a contingency plan for the information system that addresses eventual, full information system restoration without deterioration of the security safeguards originally planned and implemented.</t>
  </si>
  <si>
    <t>The organization being inspected/assessed must clearly and accurately document eventual, full information system restoration without deterioration of the security safeguards originally planned and implemented for its information system(s).
Recommended Compelling Evidence:
1.) Signed and dated contingency plan, referencing system restoration functions section</t>
  </si>
  <si>
    <t>The organization conducting the inspection/assessment obtains and examines the contingency plan to ensure it  clearly and accurately documents eventual, full information system restoration without deterioration of the security safeguards originally planned and implemented for its information system(s).</t>
  </si>
  <si>
    <t>CP-2.15</t>
  </si>
  <si>
    <t>000457</t>
  </si>
  <si>
    <t>The organization develops a contingency plan for the information system that is reviewed and approved by organization-defined personnel or roles.</t>
  </si>
  <si>
    <t>The organization being inspected/assessed reviews and approves the contingency plan by at a minimum, the ISSM and ISSO.  The organization must maintain an audit trail of the review and approval activity.  DoD has defined the personnel or roles as at a minimum, the ISSM and ISSO.
Recommended Compelling Evidence:
1.) Screenshot or physical document that includes a signature of approval from the organizational management.</t>
  </si>
  <si>
    <t>The organization conducting the inspection/assessment obtains and examines the audit trail to ensure the contingency plan has been reviewed and approved by at a minimum, the ISSM and ISSO.  DoD has defined the personnel or roles as at a minimum, the ISSM and ISSO.</t>
  </si>
  <si>
    <t>At the time of the assessment, the &lt;Information System&gt; Contingency Plan (CP) did not contain the Information System Security Manager (ISSM) and Information System Security Officer (ISSO) approval signatures.</t>
  </si>
  <si>
    <t>CP-2.16</t>
  </si>
  <si>
    <t>002830</t>
  </si>
  <si>
    <t>The organization defines the personnel or roles who review and approve the contingency plan for the information system.</t>
  </si>
  <si>
    <t>DoD has defined the personnel or roles as at a minimum, the ISSM and ISSO.
Recommended Compelling Evidence:
Automatically Compliant</t>
  </si>
  <si>
    <t>The organization being inspected/assessed is automatically compliant with this CCI because they are covered at the DoD level.  DoD has defined the personnel or roles as at a minimum, the ISSM and ISSO.</t>
  </si>
  <si>
    <t>CP-2.17</t>
  </si>
  <si>
    <t>000458</t>
  </si>
  <si>
    <t>The organization defines a list of key contingency personnel (identified by name and/or by role) and organizational elements designated to receive copies of the contingency plan.</t>
  </si>
  <si>
    <t>DoD has defined the list as all stakeholders identified in the contingency plan.
Recommended Compelling Evidence:
Automatically Compliant</t>
  </si>
  <si>
    <t>The organization being inspected/assessed is automatically compliant with this CCI because they are covered at the DoD level.  DoD has defined the list as all stakeholders identified in the contingency plan.</t>
  </si>
  <si>
    <t>CP-2.18</t>
  </si>
  <si>
    <t>000459</t>
  </si>
  <si>
    <t>The organization distributes copies of the contingency plan to an organization-defined list of key contingency personnel (identified by name and/or by role) and organizational elements.</t>
  </si>
  <si>
    <t>The organization being inspected/assessed ensures the contingency plan is disseminated to all stakeholders identified in the contingency plan via an information sharing capability.
DoD has defined the list as all stakeholders identified in the contingency plan.
Recommended Compelling Evidence:
1.) List of key contingency personnel, who receive the contingency plan</t>
  </si>
  <si>
    <t xml:space="preserve">The organization conducting the inspection/assessment obtains and examines the contingency plan via the inspected organization's information sharing capability (e.g. portal, intranet, email, etc.) to ensure it has been disseminated.   </t>
  </si>
  <si>
    <t>CP-2.19</t>
  </si>
  <si>
    <t>000460</t>
  </si>
  <si>
    <t>The organization coordinates contingency planning activities with incident handling activities.</t>
  </si>
  <si>
    <t>The organization being inspected/assessed will coordinate the contingency plan and incident response plan (IR-8) to ensure they do not contradict each other's objectives or result in duplicate efforts/activities.
Recommended Compelling Evidence:
1.) Signed and dated contingency plan
2.) Signed and dated incident response plan</t>
  </si>
  <si>
    <t>The organization conducting the inspection/assessment obtains and examines the contingency plan and the incident response plan (IR-8) to ensure they do not contradict each other's objectives or result in duplicate efforts/activities.</t>
  </si>
  <si>
    <t>CP-2.20</t>
  </si>
  <si>
    <t>000461</t>
  </si>
  <si>
    <t>The organization defines the frequency to review the contingency plan for the information system.</t>
  </si>
  <si>
    <t>CP-2.21</t>
  </si>
  <si>
    <t>000462</t>
  </si>
  <si>
    <t>The organization reviews the contingency plan for the information system in accordance with organization-defined frequency.</t>
  </si>
  <si>
    <t>The organization being inspected/assessed annually reviews the contingency plan.  The organization must maintain an audit trail of annual reviews.
Recommended Compelling Evidence:
1.) Audit trails</t>
  </si>
  <si>
    <t>The organization conducting the inspection/assessment obtains and examines the audit trail to ensure the contingency plan is reviewed annually.</t>
  </si>
  <si>
    <t>The organization being inspected/assessed is automatically compliant with this CCI. DA Pamphlet 25-1-2, Chapter 3 states the contingency plan is reviewed at least annually.</t>
  </si>
  <si>
    <t>CP-2.22</t>
  </si>
  <si>
    <t>000463</t>
  </si>
  <si>
    <t>The organization updates the contingency plan to address changes to the organization.</t>
  </si>
  <si>
    <t>The organization being inspected/assessed must clearly and accurately update the contingency plan to address organizational changes.  The organization must document the update activities as an audit trail.
Recommended Compelling Evidence:
1.) Signed and dated contingency plan
2.) Audit trail</t>
  </si>
  <si>
    <t>The organization conducting the inspection/assessment obtains and examines the contingency plan and audit trail to ensure the organization clearly and accurately updates the contingency plan to address organizational changes.</t>
  </si>
  <si>
    <t>CP-2.23</t>
  </si>
  <si>
    <t>000464</t>
  </si>
  <si>
    <t>The organization updates the contingency plan to address changes to the information system.</t>
  </si>
  <si>
    <t>The organization being inspected/assessed must clearly and accurately update the contingency plan to address changes to the information system.  The organization must document the update activities as an audit trail.
Recommended Compelling Evidence:
1.) Signed and dated contingency plan
2.) Audit trail</t>
  </si>
  <si>
    <t>The organization conducting the inspection/assessment obtains and examines the contingency plan and audit trail to ensure the organization clearly and accurately updates the contingency plan to address information system changes.</t>
  </si>
  <si>
    <t>CP-2.24</t>
  </si>
  <si>
    <t>000465</t>
  </si>
  <si>
    <t>The organization updates the contingency plan to address changes to the environment of operation.</t>
  </si>
  <si>
    <t>The organization being inspected/assessed must clearly and accurately revise the contingency plan to address changes to the environment of operation.  The organization must document the update activities as an audit trail.
Recommended Compelling Evidence:
1.) Audit trails</t>
  </si>
  <si>
    <t>The organization conducting the inspection/assessment obtains and examines the contingency plan and audit trail to ensure the organization clearly and accurately revises the contingency plan to address changes to the environment of operation.</t>
  </si>
  <si>
    <t>CP-2.25</t>
  </si>
  <si>
    <t>000466</t>
  </si>
  <si>
    <t>The organization updates the contingency plan to address problems encountered during contingency plan implementation, execution, or testing.</t>
  </si>
  <si>
    <t>The organization being inspected/assessed must clearly and accurately revise the contingency plan to address  problems encountered during contingency plan implementation, execution, or testing.  The organization must document the update activities as an audit trail.
Recommended Compelling Evidence:
1.) Audit trails</t>
  </si>
  <si>
    <t>The organization conducting the inspection/assessment obtains and examines the contingency plan and audit trail to ensure the organization clearly and accurately revises the contingency plan to address problems encountered during contingency plan implementation, execution, or testing.</t>
  </si>
  <si>
    <t>CP-2.26</t>
  </si>
  <si>
    <t>000468</t>
  </si>
  <si>
    <t>The organization communicates contingency plan changes to organization-defined list of key contingency personnel (identified by name and/or by role) and organizational elements.</t>
  </si>
  <si>
    <t>The organization being inspected/assessed communicates contingency plan changes to  all stakeholders identified in the contingency plan.   DoD has defined the list as all stakeholders identified in the contingency plan.  
Recommended Compelling Evidence:
1.) List of key contingency personnel identified by name and/or role and organizational elements</t>
  </si>
  <si>
    <t>The organization conducting the inspection/assessment examines the contingency plan via the inspected organization's information sharing capability (e.g. portal, intranet, email, etc.) to ensure the most current version has been communicated.</t>
  </si>
  <si>
    <t>CP-2.27</t>
  </si>
  <si>
    <t>002831</t>
  </si>
  <si>
    <t>The organization defines a list of key contingency personnel (identified by name and/or by role) and organizational elements to whom contingency plan changes are to be communicated.</t>
  </si>
  <si>
    <t>DoD has defined the list as all stakeholders identified in the contingency plan
Recommended Compelling Evidence:
Automatically Compliant</t>
  </si>
  <si>
    <t>The organization being inspected/assessed is automatically compliant with this CCI because they are covered at the DoD level.  DoD has defined the list as all stakeholders identified in the contingency plan</t>
  </si>
  <si>
    <t>CP-2.28</t>
  </si>
  <si>
    <t>002832</t>
  </si>
  <si>
    <t>The organization  protects the contingency plan from unauthorized disclosure and modification.</t>
  </si>
  <si>
    <t>The organization being inspected/assessed documents and implements a process to protect the contingency plan from unauthorized disclosure and modification.
Recommended Compelling Evidence:
1.) Documentation of the storage and access process to the contingency plan</t>
  </si>
  <si>
    <t>The organization conducting the inspection/assessment obtains and examines the documented process to ensure the organization being inspected/assessed protects the contingency plan from unauthorized disclosure and modification.</t>
  </si>
  <si>
    <t>The organization being inspected/assessed is automatically compliant with this CCI. The Army Acceptable Use Policy requires the protection of documentation and information from unauthorized disclosure and modification.</t>
  </si>
  <si>
    <t>CP-2(1)</t>
  </si>
  <si>
    <t>Description:
The organization coordinates contingency plan development with organizational elements responsible for related plans.
Supplemental Guidance:
Plans related to contingency plans for organizational information systems include, for example, Business Continuity Plans, Disaster Recovery Plans, Continuity of Operations Plans, Crisis Communications Plans, Critical Infrastructure Plans, Cyber Incident Response Plans, Insider Threat Implementation Plan, and Occupant Emergency Plans.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contingency operations for the information system; contingency plan; business contingency plans; disaster recovery plans; continuity of operations plans; crisis communications plans; critical infrastructure plans; cyber incident response plan; insider threat implementation plans; occupant emergency plans; security plan; other relevant documents or records].
Interview: [SELECT FROM: Organizational personnel with contingency planning and plan implementation responsibilities; organizational personnel with information security responsibilities; personnel with responsibility for related plans].</t>
  </si>
  <si>
    <t>CP-2(1).1</t>
  </si>
  <si>
    <t>000469</t>
  </si>
  <si>
    <t>The organization coordinates contingency plan development with organizational elements responsible for related plans.</t>
  </si>
  <si>
    <t>The organization being inspected/assessed coordinates the development of its contingency plan with other organizational elements responsible for related plans.  The organization documents any applicable agreements with responsible internal or external entities.  For external entities the agreements could entail MOUs, MOAs, SLAs or contracts.
Recommended Compelling Evidence:
1.) Documentation of agreements with entities responsible for the contingency or related plans</t>
  </si>
  <si>
    <t>The organization conducting the inspection/assessment obtains and examines documentation of agreements with entities responsible for the contingency or related plans to ensure there is evidence of coordination of those plans.</t>
  </si>
  <si>
    <t>&lt;Organization Command&gt; is compliant with this CCI IAW with &lt;Organization&gt; Contingency Plan, Appendix D - Alternate Site Processing Procedures. See documentation from Microsoft resources at https://&lt;CSP&gt;.microsoft.com/en-us/support/legal/sla for all SLA guarantees by Microsoft &lt;CSP&gt;. &lt;Organization Command&gt; retains no additional external relationship with other organizational elements to test its contingency plan.</t>
  </si>
  <si>
    <t>CP-2(3)</t>
  </si>
  <si>
    <t>Description:
The organization plans for the resumption of essential missions and business functions within [Assignment: organization-defined time period] of contingency plan activation.
Supplemental Guidance:
Organizations may choose to carry out the contingency planning activities in this control enhancement as part of organizational business continuity planning including, for example, as part of business impact analyses. The time period for resumption of essential missions/business functions may be dependent on the severity/extent of disruptions to the information system and its supporting infrastructure. Related control: PE-12.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contingency operations for the information system; contingency plan; security plan; business impact assessment; other related plans; other relevant documents or records].
Interview: [SELECT FROM: Organizational personnel with contingency planning and plan implementation responsibilities; organizational personnel with information security responsibilities].
Test: [SELECT FROM: Organizational processes for resumption of missions and business functions].</t>
  </si>
  <si>
    <t>CP-2(3).1</t>
  </si>
  <si>
    <t>000473</t>
  </si>
  <si>
    <t>The organization defines the time period for planning the resumption of essential missions as a result of contingency plan activation.</t>
  </si>
  <si>
    <t>DoD has defined the time period as 1 hour (Availability High) 12 hours (Availability Moderate)  as defined in the contingency plan.
Recommended Compelling Evidence:
Automatically Compliant</t>
  </si>
  <si>
    <t>The organization being inspected/assessed is automatically compliant with this CCI because they are covered at the DoD level.  DoD has defined the time period as 1 hour (Availability High )  12 hours (Availability Moderate)  as defined in the contingency plan.</t>
  </si>
  <si>
    <t>CP-2(3).2</t>
  </si>
  <si>
    <t>000474</t>
  </si>
  <si>
    <t>The organization defines the time period for planning the resumption of essential business functions as a result of contingency plan activation.</t>
  </si>
  <si>
    <t>DoD has defined the time period as 1 hour (Availability High) 12 hours (Availability Moderate) as defined in the contingency plan.
Recommended Compelling Evidence:
Automatically Compliant</t>
  </si>
  <si>
    <t>The organization being inspected/assessed is automatically compliant with this CCI because they are covered at the DoD level.  DoD has defined the time period as 1 hour (Availability High)  12 hours (Availability Moderate) as defined in the contingency plan.</t>
  </si>
  <si>
    <t>CP-2(3).3</t>
  </si>
  <si>
    <t>000475</t>
  </si>
  <si>
    <t>The organization plans for the resumption of essential missions within the organization-defined time period of contingency plan activation.</t>
  </si>
  <si>
    <t>The organization being inspected/assessed shall document within their contingency plan, procedures for resumption of essential missions within 1 hour (Availability High)  12 hours (Availability Moderate)  as defined in the contingency plan.
Recommended Compelling Evidence:
1.) Policy that defines the time period for planning the resumption of essential missions as a result of contingency plan activation</t>
  </si>
  <si>
    <t>The organization conducting the inspection/assessment obtains the contingency plan to ensure it contains procedures for resumption of essential missions within 1 hour (Availability High)  12 hours (Availability Moderate)  as defined in the contingency plan.</t>
  </si>
  <si>
    <t>CP-2(3).4</t>
  </si>
  <si>
    <t>000476</t>
  </si>
  <si>
    <t>The organization plans for the resumption of essential business functions within the organization-defined time period of contingency plan activation.</t>
  </si>
  <si>
    <t>The organization being inspected/assessed shall document within their contingency plan, procedures for resumption of essential business functions within 1 hour (Availability High)  12 hours (Availability Moderate)  as defined in the contingency plan.
Recommended Compelling Evidence:
1.) Policy that defines the time period for planning the resumption of essential missions as a result of contingency plan activation.</t>
  </si>
  <si>
    <t>The organization conducting the inspection/assessment obtains the contingency plan to ensure it contains procedures for resumption of essential business functions within 1 hour (Availability High)  12 hours (Availability Moderate)  as defined in the contingency plan.</t>
  </si>
  <si>
    <t>CP-2(8)</t>
  </si>
  <si>
    <t>Description:
The organization identifies critical information system assets supporting essential missions and business functions.
Supplemental Guidance:
Organizations may choose to carry out the contingency planning activities in this control enhancement as part of organizational business continuity planning including, for example, as part of business impact analyses. Organizations identify critical information system assets so that additional safeguards and countermeasures can be employed (above and beyond those safeguards and countermeasures routinely implemented) to help ensure that organizational missions/business functions can continue to be conducted during contingency operations. In addition, the identification of critical information assets facilitates the prioritization of organizational resources. Critical information system assets include technical and operational aspects. Technical aspects include, for example, information technology services, information system components, information technology products, and mechanisms. Operational aspects include, for example, procedures (manually executed operations) and personnel (individuals operating technical safeguards and/or executing manual procedures). Organizational program protection plans can provide assistance in identifying critical assets. Related controls: SA-14, SA-15.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contingency operations for the information system; contingency plan; business impact assessment; security plan; other relevant documents or records].
Interview: [SELECT FROM: Organizational personnel with contingency planning and plan implementation responsibilities; organizational personnel with information security responsibilities].</t>
  </si>
  <si>
    <t>CP-2(8).1</t>
  </si>
  <si>
    <t>002828</t>
  </si>
  <si>
    <t>The organization identifies critical information system assets supporting essential missions.</t>
  </si>
  <si>
    <t>The organization being inspected/assessed identifies and documents critical information system assets supporting essential missions.
Recommended Compelling Evidence:
1.) List of critical information system assets supporting essential missions to ensure the organization being inspected/assessed identifies those assets</t>
  </si>
  <si>
    <t>The organization conducting the inspection/assessment obtains and examines the documented list of critical information system assets supporting essential missions to ensure the organization being inspected/assessed identifies those assets.</t>
  </si>
  <si>
    <t>VMware will ensure the organization identifies critical information system assets supporting essential missions.</t>
  </si>
  <si>
    <t>CP-2(8).2</t>
  </si>
  <si>
    <t>002829</t>
  </si>
  <si>
    <t>The organization identifies critical information system assets supporting essential business functions.</t>
  </si>
  <si>
    <t>The organization being inspected/assessed identifies and documents critical information system assets supporting essential business functions.
Recommended Compelling Evidence:
1.) List of critical information system assets supporting essential missions to ensure the organization being inspected/assessed identifies those assets.</t>
  </si>
  <si>
    <t>The organization conducting the inspection/assessment obtains and examines the documented list of critical information system assets supporting essential business functions to ensure the organization being inspected/assessed identifies those assets.</t>
  </si>
  <si>
    <t>CP-3</t>
  </si>
  <si>
    <t>Description:
The organization provides contingency training to information system users consistent with assigned roles and responsibilities:
a. Within [Assignment: organization-defined time period] of assuming a contingency role or responsibility;
b. When required by information system changes; and
c. [Assignment: organization-defined frequency] thereafter.
Supplemental Guidance:
Contingency training provided by organizations is linked to the assigned roles and responsibilities of organizational personnel to ensure that the appropriate content and level of detail is included in such training. For example, regular users may only need to know when and where to report for duty during contingency operations and if normal duties are affected; system administrators may require additional training on how to set up information systems at alternate processing and storage sites; and managers/senior leaders may receive more specific training on how to conduct mission-essential functions in designated off-site locations and how to establish communications with other governmental entities for purposes of coordination on contingency-related activities. Training for contingency roles/responsibilities reflects the specific continuity requirements in the contingency plan. Related controls: AT-2, AT-3, CP-2, IR-2.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contingency training; contingency plan; contingency training curriculum; contingency training material; security plan; contingency training records; other relevant documents or records].
Interview: [SELECT FROM: Organizational personnel with contingency planning, plan implementation, and training responsibilities; organizational personnel with information security responsibilities].
Test: [SELECT FROM: Organizational processes for contingency training].</t>
  </si>
  <si>
    <t>CP-3.1</t>
  </si>
  <si>
    <t>000486</t>
  </si>
  <si>
    <t>The organization provides contingency training to information system users consistent with assigned roles and responsibilities within an organization-defined time period of assuming a contingency role or responsibility.</t>
  </si>
  <si>
    <t>The organization being inspected/assessed provides initial contingency training to personnel with contingency roles and responsibilities IAW CP-2, CCI 449  at a maximum, 10 working days of assuming a contingency role or responsibility.
The organization will maintain documentation of the training activity dates, location, and personnel for audit trail purposes and future reference (e.g., scheduling refresher training, etc.).
DoD has defined the time period as at a maximum, 10 working days.
Recommended Compelling Evidence:
1.) List of contingency personnel and documentation of initial contingency training</t>
  </si>
  <si>
    <t xml:space="preserve">The organization conducting the inspection/assessment obtains and examines the list of contingency personnel and documentation of initial contingency training for the purpose of ensuring that all personnel with contingency roles and responsibilities have received initial contingency training  at a maximum, 10 working days of assuming a contingency role or responsibility.  DoD has defined the time period as at a maximum, 10 working days. </t>
  </si>
  <si>
    <t>CP-3.2</t>
  </si>
  <si>
    <t>002833</t>
  </si>
  <si>
    <t>The organization defines the time period that contingency training is to be provided to information system users consistent with assigned roles and responsibilities  within assuming a contingency role or responsibility.</t>
  </si>
  <si>
    <t>DoD has defined the time period as at a maximum, 10 working days. 
Recommended Compelling Evidence:
Automatically Compliant</t>
  </si>
  <si>
    <t xml:space="preserve">The organization being inspected/assessed is automatically compliant with this CCI because they are covered at the DoD level.  DoD has defined the time period as at a maximum, 10 working days. </t>
  </si>
  <si>
    <t>The organization being inspected/assessed is automatically compliant with this CCI because they are covered at the DoD level. DoD has defined the time period as at a maximum, 10 working days.</t>
  </si>
  <si>
    <t>CP-3.3</t>
  </si>
  <si>
    <t>002834</t>
  </si>
  <si>
    <t>The organization provides contingency training to information system users consistent with assigned roles and responsibilities when required by information system changes.</t>
  </si>
  <si>
    <t>The organization being inspected/assessed will update contingency training materials when required by information system changes and provide that training to  personnel with contingency roles and responsibilities IAW CP-2, CCI 449.  The organization will maintain documentation of the training activity dates, location, and personnel for audit trail purposes and future reference (e.g., scheduling refresher training, etc.).
Recommended Compelling Evidence:
1.) Training materials
2.) Documentation of training activities</t>
  </si>
  <si>
    <t>The organization conducting the inspection/assessment obtains and examines training materials and documentation of training activities to determine whether the materials are accurate in consideration of the state of the information system and content of the contingency plan.  The organization ensures that training is provided to users consistent with assigned roles and responsibilities.</t>
  </si>
  <si>
    <t>CP-3.4</t>
  </si>
  <si>
    <t>000485</t>
  </si>
  <si>
    <t>The organization defines the frequency of refresher contingency training to information system users.</t>
  </si>
  <si>
    <t>The organization being inspected/assessed is automatically compliant with this CCI because they are covered at the DoD level.  DoD has defined the frequency as at least annually</t>
  </si>
  <si>
    <t>CP-3.5</t>
  </si>
  <si>
    <t>000487</t>
  </si>
  <si>
    <t>The organization provides refresher contingency training to information system users consistent with assigned roles and responsibilities in accordance with organization-defined frequency.</t>
  </si>
  <si>
    <t>The organization being inspected/assessed provides refresher contingency training to personnel with contingency roles and responsibilities IAW CP-2, CCI 449 at least annually.  The organization will maintain documentation of the training activity dates, location, and personnel for audit trail purposes and future reference (e.g., scheduling refresher training, etc.).  DoD has defined the frequency as at least annually.
Recommended Compelling Evidence:
1.) List of contingency personnel and documentation of refresher contingency training</t>
  </si>
  <si>
    <t>The organization conducting the inspection/assessment obtains and examines the list of contingency personnel and documentation of refresher contingency training for the purpose of ensuring that all personnel with contingency roles and responsibilities have received refresher contingency training at least annually.  DoD has defined the frequency as at least annually.</t>
  </si>
  <si>
    <t>CP-4</t>
  </si>
  <si>
    <t>Description:
The organization:
a. Tests the contingency plan for the information system [Assignment: organization-defined frequency] using [Assignment: organization-defined tests] to determine the effectiveness of the plan and the organizational readiness to execute the plan;
b. Reviews the contingency plan test results; and
c. Initiates corrective actions, if needed.
Supplemental Guidance:
Methods for testing contingency plans to determine the effectiveness of the plans and to identify potential weaknesses in the plans include, for example, walk-through and tabletop exercises, checklists, simulations (parallel, full interrupt), and comprehensive exercises. Organizations conduct testing based on the continuity requirements in contingency plans and include a determination of the effects on organizational operations, assets, and individuals arising due to contingency operations. Organizations have flexibility and discretion in the breadth, depth, and timelines of corrective actions. Related controls: CP-2, CP-3, IR-3.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contingency plan testing; contingency plan; security plan; contingency plan test documentation; contingency plan test results; other relevant documents or records].
Interview: [SELECT FROM: Organizational personnel with responsibilities for contingency plan testing, reviewing or responding to contingency plan tests; organizational personnel with information security responsibilities].
Test: [SELECT FROM: Organizational processes for contingency plan testing; automated mechanisms supporting the contingency plan and/or contingency plan testing].</t>
  </si>
  <si>
    <t>CP-4.1</t>
  </si>
  <si>
    <t>000490</t>
  </si>
  <si>
    <t>The organization defines the frequency to test the contingency plan for the information system.</t>
  </si>
  <si>
    <t>CP-4.2</t>
  </si>
  <si>
    <t>000492</t>
  </si>
  <si>
    <t>The organization defines contingency plan tests to be conducted for the information system.</t>
  </si>
  <si>
    <t>The organization being inspected/assessed defines and documents contingency plan tests to be conducted for the information system.  DoD has determined the contingency plan tests are not appropriate to define at the Enterprise level.
Recommended Compelling Evidence:
1.) Documentation that defines contingency plan tests to be conducted</t>
  </si>
  <si>
    <t>The organization conducting the inspection/assessment obtains and examines the documented contingency plan tests to ensure the organization being inspected/assessed defines contingency plan tests to be conducted for the information system.  DoD has determined the contingency plan tests are not appropriate to define at the Enterprise level.</t>
  </si>
  <si>
    <t>The organization being inspected/assessed is automatically compliant with this CCI. DA Pamphlet 25-1-2, Chapter 3 defines contingency plan tests to be conducted for the information system.</t>
  </si>
  <si>
    <t>CP-4.3</t>
  </si>
  <si>
    <t>000494</t>
  </si>
  <si>
    <t>The organization tests the contingency plan for the information system in accordance with organization-defined frequency using organization-defined tests to determine the effectiveness of the plan and the organizational readiness to execute the plan.</t>
  </si>
  <si>
    <t>The organization being inspected/assessed conduct tests defined in CP-4, 492 at least annually to determine the effectiveness of the plan and the organizational readiness to execute the plan.  The organization must maintain a record of test results.  DoD has defined the frequency as at least annually.
Recommended Compelling Evidence:
1.) Record of test results</t>
  </si>
  <si>
    <t>The organization conducting  the inspection/assessment obtains and examines the record of test results to ensure the organization being inspected/assessed conduct tests defined in CP-4, 492 at least annually to determine the effectiveness of the plan and the organizational readiness to execute the plan.  DoD has defined the frequency as at least annually.</t>
  </si>
  <si>
    <t>CP-4.4</t>
  </si>
  <si>
    <t>000496</t>
  </si>
  <si>
    <t>The organization reviews the contingency plan test results.</t>
  </si>
  <si>
    <t>The organization being inspected/assessed will review the contingency plan test results.  The organization must maintain an audit trail of issues identified during the reviews of the contingency plan test results.
Recommended Compelling Evidence:
1.) Audit trails of issues identified during the reviews of the contingency plan test results
2.) Contingency plan after action reports</t>
  </si>
  <si>
    <t>The organization conducting the inspection/assessment obtains and examines the audit trail of issues identified during the reviews of the contingency plan test results to ensure the organization being inspected/assessed reviews the contingency plan test results.</t>
  </si>
  <si>
    <t>CP-4.5</t>
  </si>
  <si>
    <t>000497</t>
  </si>
  <si>
    <t>The organization initiates corrective actions, if needed, after reviewing the contingency plan test results.</t>
  </si>
  <si>
    <t>The organization being inspected/assessed identifies and documents any corrective actions required after reviewing the contingency plan test results.  The organization initiates corrective actions and tracks those actions within the POA&amp;M.
Recommended Compelling Evidence:
1.) Contingency plan test results
2.) Documented corrective actions required
3.) Contingency plan after action reports</t>
  </si>
  <si>
    <t>The organization conducting the inspection/assessment obtains and examines the contingency plan test results as well as any documented corrective actions required and ensures the corrective actions are being implemented and tracked within the POA&amp;M.</t>
  </si>
  <si>
    <t>CP-4(1)</t>
  </si>
  <si>
    <t>Description:
The organization coordinates contingency plan testing with organizational elements responsible for related plans.
Supplemental Guidance:
Plans related to contingency plans for organizational information systems include, for example, Business Continuity Plans, Disaster Recovery Plans, Continuity of Operations Plans, Crisis Communications Plans, Critical Infrastructure Plans, Cyber Incident Response Plans, and Occupant Emergency Plans. This control enhancement does not require organizations to create organizational elements to handle related plans or to align such elements with specific plans. It does require, however, that if such organizational elements are responsible for related plans, organizations should coordinate with those elements. Related controls: IR-8, PM-8.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incident response policy; procedures addressing contingency plan testing; contingency plan testing documentation; contingency plan; business continuity plans; disaster recovery plans; continuity of operations plans; crisis communications plans; critical infrastructure plans; cyber incident response plans; occupant emergency plans; security plan; other relevant documents or records].
Interview: [SELECT FROM: Organizational personnel with contingency plan testing responsibilities; organizational personnel; personnel with responsibilities for related plans; organizational personnel with information security responsibilities].</t>
  </si>
  <si>
    <t>CP-4(1).1</t>
  </si>
  <si>
    <t>000498</t>
  </si>
  <si>
    <t>The organization coordinates contingency plan testing with organizational elements responsible for related plans.</t>
  </si>
  <si>
    <t>The organization being inspected/assessed coordinates the testing of its contingency plan with other organizational elements responsible for related plans.  The organization documents any applicable agreements with responsible internal or external entities.  For external entities the agreements could entail MOUs, MOAs, SLAs or contracts.
Recommended Compelling Evidence:
1.) Documentation (MOU/MOA) of agreements with entities responsible for the contingency or related plans</t>
  </si>
  <si>
    <t>The organization conducting the inspection/assessment obtains and examines documentation of agreements with entities responsible for the contingency or related plans to ensure there is evidence of coordination of those tests.</t>
  </si>
  <si>
    <t>CP-6</t>
  </si>
  <si>
    <t>Description:
The organization
a. Establishes an alternate storage site including necessary agreements to permit the storage and retrieval of information system backup information; and
b. Ensures that the alternate storage site provides information security safeguards equivalent to that of the primary site.
Supplemental Guidance:
Alternate storage sites are sites that are geographically distinct from primary storage sites. An alternate storage site maintains duplicate copies of information and data in the event that the primary storage site is not available. Items covered by alternate storage site agreements include, for example, environmental conditions at alternate sites, access rules, physical and environmental protection requirements, and coordination of delivery/retrieval of backup media. Alternate storage sites reflect the requirements in contingency plans so that organizations can maintain essential missions/business functions despite disruption, compromise, or failure in organizational information systems. Related controls: CP-2, CP-7, CP-9, CP-10, MP-4.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alternate storage sites; contingency plan; alternate storage site agreements; primary storage site agreements; other relevant documents or records].
Interview: [SELECT FROM: Organizational personnel with contingency plan alternate storage site responsibilities; organizational personnel with information system recovery responsibilities; organizational personnel with information security responsibilities].
Test: [SELECT FROM: Organizational processes for storing and retrieving information system backup information at the alternate storage site; automated mechanisms supporting and/or implementing storage and retrieval of information system backup information at the alternate storage site].</t>
  </si>
  <si>
    <t>CP-6.1</t>
  </si>
  <si>
    <t>000505</t>
  </si>
  <si>
    <t>The organization establishes an alternate storage site including necessary agreements to permit the storage and retrieval of information system backup information.</t>
  </si>
  <si>
    <t>The organization being inspected/assessed establishes an alternate storage site and documents relevant information within the contingency plan.
Recommended Compelling Evidence:
1.) Contingency plan
2.) Alternate storage site MOU/MOA</t>
  </si>
  <si>
    <t>The organization conducting the inspection/assessment obtains and examines the contingency plan to confirm the organization has established an alternate storage site.</t>
  </si>
  <si>
    <t>CP-6.2</t>
  </si>
  <si>
    <t>002836</t>
  </si>
  <si>
    <t>The organization ensures that the alternate storage site provides information security safeguards equivalent to that of the primary site.</t>
  </si>
  <si>
    <t>The organization being inspected/assessed documents the information security safeguards that are in place at both the primary and alternate sites and evidence that the alternate site was approved based on an assessment that security is equivalent at the alternate site.
Recommended Compelling Evidence:
1.) Documentation of the primary/alternate site information security safeguards that are in place
2.) Signed documentation that the alternate site was approved based on an assessment that security is equivalent at the alternate site.</t>
  </si>
  <si>
    <t>The organization conducting the inspection/assessment obtains and examines the documentation of the primary/alternate site information security safeguards that are in place as well as evidence that the alternate site was approved based on an assessment that security is equivalent at the alternate site.</t>
  </si>
  <si>
    <t>CP-6(1)</t>
  </si>
  <si>
    <t>Description:
The organization identifies an alternate storage site that is separated from the primary storage site to reduce susceptibility to the same threats.
Supplemental Guidance:
Threats that affect alternate storage sites are typically defined in organizational assessments of risk and include, for example, natural disasters, structural failures, hostile cyber attacks, and errors of omission/commission. Organizations determine what is considered a sufficient degree of separation between primary and alternate storage sites based on the types of threats that are of concern. For one particular type of threat (i.e., hostile cyber attack), the degree of separation between sites is less relevant. Related control: RA-3.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alternate storage sites; contingency plan; alternate storage site; alternate storage site agreements; primary storage site agreements; other relevant documents or records].
Interview: [SELECT FROM: Organizational personnel with contingency plan alternate storage site responsibilities; organizational personnel with information system recovery responsibilities; organizational personnel with information security responsibilities].</t>
  </si>
  <si>
    <t>CP-6(1).1</t>
  </si>
  <si>
    <t>000507</t>
  </si>
  <si>
    <t>The organization identifies an alternate storage site that is separated from the primary storage site to reduce susceptibility to the same threats.</t>
  </si>
  <si>
    <t>The organization being inspected/assessed identifies and documents within the contingency plan an alternate storage site not susceptible to the same threats that exist at the primary storage site.  The organization must document threats in the risk management strategy IAW PM-9, CCI 000227.
Recommended Compelling Evidence:
1.) Risk management strategy
2.) Contingency plan that identifies an alternate storage site that is separated from the primary storage</t>
  </si>
  <si>
    <t>The organization conducting the inspection/assessment obtains and examines the risk management strategy and the contingency plan to ensure the organization identifies an alternate storage site that is separated from the primary storage site so as not to be susceptible to the same threats identified at the primary site.</t>
  </si>
  <si>
    <t>CP-6(3)</t>
  </si>
  <si>
    <t>Description:
The organization identifies potential accessibility problems to the alternate storage site in the event of an area-wide disruption or disaster and outlines explicit mitigation actions.
Supplemental Guidance:
Area-wide disruptions refer to those types of disruptions that are broad in geographic scope (e.g., hurricane, regional power outage) with such determinations made by organizations based on organizational assessments of risk. Explicit mitigation actions include, for example: (i) duplicating backup information at other alternate storage sites if access problems occur at originally designated alternate sites; or (ii) planning for physical access to retrieve backup information if electronic accessibility to the alternate site is disrupted. Related control: RA-3.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alternate storage sites; contingency plan; alternate storage site; list of potential accessibility problems to alternate storage site; mitigation actions for accessibility problems to alternate storage site; organizational risk assessments; other relevant documents or records].
Interview: [SELECT FROM: Organizational personnel with contingency plan alternate storage site responsibilities; organizational personnel with information system recovery responsibilities; organizational personnel with information security responsibilities].</t>
  </si>
  <si>
    <t>CP-6(3).1</t>
  </si>
  <si>
    <t>000509</t>
  </si>
  <si>
    <t>The organization identifies potential accessibility problems to the alternate storage site in the event of an area-wide disruption or disaster.</t>
  </si>
  <si>
    <t>The organization being inspected/assessed must identify and document in the contingency plan potential accessibility problems to the alternate storage site in the event of an area-wide disruption or disaster.
Recommended Compelling Evidence:
1.) Contingency plan, which includes potential accessibility problems to the alternate storage site</t>
  </si>
  <si>
    <t>The organization conducting the inspection/assessment obtains and examines the contingency plan to ensure the organization has documented  potential accessibility problems to the alternate storage site in the event of an area-wide disruption or disaster.</t>
  </si>
  <si>
    <t>CP-6(3).2</t>
  </si>
  <si>
    <t>001604</t>
  </si>
  <si>
    <t>The organization outlines explicit mitigation actions for organization identified accessibility problems to the alternate storage site in the event of an area-wide disruption or disaster.</t>
  </si>
  <si>
    <t>The organization being inspected/assessed must identify and document in the contingency plan explicit mitigation actions for  accessibility problems identified in CP-6 (3), CCI 509 to the alternate storage site in the event of an area-wide disruption or disaster.
Recommended Compelling Evidence:
1.) Contingency plan, which includes documented explicit mitigation actions for accessibility problems identified in CP-6 (3), CCI 509 to the alternate storage site</t>
  </si>
  <si>
    <t>The organization conducting the inspection/assessment obtains and examines the contingency plan to ensure the organization has documented explicit mitigation actions for  accessibility problems identified in CP-6 (3), CCI 509 to the alternate storage site in the event of an area-wide disruption or disaster.</t>
  </si>
  <si>
    <t>CP-7</t>
  </si>
  <si>
    <t>Description:
The organization:
a. Establishes an alternate processing site including necessary agreements to permit the transfer and resumption of [Assignment: organization-defined information system operations] for essential missions/business functions within [Assignment: organization-defined time period consistent with recovery time and recovery point objectives] when the primary processing capabilities are unavailable;
b. Ensures that equipment and supplies required to transfer and resume operations are available at the alternate processing site or contracts are in place to support delivery to the site within the organization-defined time period for transfer/resumption; and
c. Ensures that the alternate processing site provides information security safeguards equivalent to that of the primary site.
Supplemental Guidance:
Alternate processing sites are sites that are geographically distinct from primary processing sites. An alternate processing site provides processing capability in the event that the primary processing site is not available. Items covered by alternate processing site agreements include, for example, environmental conditions at alternate sites, access rules, physical and environmental protection requirements, and coordination for the transfer/assignment of personnel. Requirements are specifically allocated to alternate processing sites that reflect the requirements in contingency plans to maintain essential missions/business functions despite disruption, compromise, or failure in organizational information systems. Related controls: CP-2, CP-6, CP-8, CP-9, CP-10, MA-6.
Added by Privacy (Confidentiality Impact Level: High) Overlay: When an alternate processing site is used, administrative, physical and technical controls must be implemented to protect PII in accordance with the privacy risks identified.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alternate processing sites; contingency plan; alternate processing site agreements; primary processing site agreements; spare equipment and supplies inventory at alternate processing site; equipment and supply contracts; service-level agreements; other relevant documents or records].
Interview: [SELECT FROM: Organizational personnel with responsibilities for contingency planning and/or alternate site arrangements; organizational personnel with information security responsibilities].
Test: [SELECT FROM: Organizational processes for recovery at the alternate site; automated mechanisms supporting and/or implementing recovery at the alternate processing site].
Regulatory Statutory Reference: 
Added by Privacy (Confidentiality Impact Level: High) Overlay: 5 U.S.C. Section: 552a(e)(9), (e)(10), and (m)(1)</t>
  </si>
  <si>
    <t>CP-7.1</t>
  </si>
  <si>
    <t>000510</t>
  </si>
  <si>
    <t>The organization defines the time period consistent with recovery time and recovery point objectives for essential missions/business functions to permit the transfer and resumption of organization-defined information system operations at an alternate processing site when the primary processing capabilities are unavailable.</t>
  </si>
  <si>
    <t>DoD has defined the time period as 1 hour (Availability High ) 12 hours (Availability Moderate) as defined in the contingency plan.
Recommended Compelling Evidence:
Automatically Compliant</t>
  </si>
  <si>
    <t>The organization being inspected/assessed is automatically compliant with this CCI because they are covered at the DoD level.  DoD has defined the time period as 1 hour (Availability High ) 12 hours (Availability Moderate) as defined in the contingency plan</t>
  </si>
  <si>
    <t>CP-7.2</t>
  </si>
  <si>
    <t>000513</t>
  </si>
  <si>
    <t>The organization establishes an alternate processing site including necessary agreements to permit the transfer and resumption of organization-defined information system operations for essential missions within organization-defined time period consistent with recovery time and recovery point objectives when the primary processing capabilities are unavailable.</t>
  </si>
  <si>
    <t>The organization being inspected/assessed  documents and gains approval for alternate processing site agreements that permit the transfer and resumption of information system operations for essential missions within 1 hour (Availability High ) 12 hours (Availability Moderate) as defined in the contingency plan.
Recommended Compelling Evidence:
1.) Approved alternate processing site agreements</t>
  </si>
  <si>
    <t>The organization conducting the inspection/assessment obtains and examines the approved alternate processing site agreements to ensure the organization has alternate processing site support that will permit the transfer and resumption of information system operations for essential missions within 1 hour (Availability High ) 12 hours (Availability Moderate) as defined in the contingency plan.</t>
  </si>
  <si>
    <t>CP-7.3</t>
  </si>
  <si>
    <t>000514</t>
  </si>
  <si>
    <t>The organization establishes an alternate processing site including necessary agreements to permit the transfer and resumption of organization-defined information system operations for essential business functions within organization-defined time period consistent with recovery time and recovery point objectives when the primary processing capabilities are unavailable.</t>
  </si>
  <si>
    <t>The organization being inspected/assessed  documents and gains approval for alternate processing site agreements that permit the transfer and resumption of information system operations for business functions within 1 hour (Availability High ) 12 hours (Availability Moderate) as defined in the contingency plan.
Recommended Compelling Evidence:
1.) Approved alternate processing site agreements</t>
  </si>
  <si>
    <t>The organization conducting the inspection/assessment obtains and examines the approved alternate processing site agreements to ensure the organization has alternate processing site support that will permit the transfer and resumption of information system operations for business functions within 1 hour (Availability High ) 12 hours (Availability Moderate) as defined in the contingency plan.</t>
  </si>
  <si>
    <t>CP-7.4</t>
  </si>
  <si>
    <t>002839</t>
  </si>
  <si>
    <t>The organization defines information system operations that are permitted to transfer and resume at an alternate processing sites for essential missions/business functions when the primary processing capabilities are unavailable.</t>
  </si>
  <si>
    <t>The organization being inspected/assessed defines and documents information system operations that are permitted to transfer and resume at an alternate processing sites for essential missions/business functions when the primary processing capabilities are unavailable.  DoD has determined the information system operations are not appropriate to define at the Enterprise level.
Recommended Compelling Evidence:
1.) Contingency plan, referencing list of operations that are permitted to transfer and resume at an alternate processing sites section</t>
  </si>
  <si>
    <t>The organization conducting the inspection/assessment obtains and examines the documented information system operations to ensure the organization being inspected/assessed defines information system operations that are permitted to transfer and resume at an alternate processing sites for essential missions/business functions when the primary processing capabilities are unavailable.  DoD has determined the information system operations are not appropriate to define at the Enterprise level.</t>
  </si>
  <si>
    <t>CP-7.5</t>
  </si>
  <si>
    <t>000515</t>
  </si>
  <si>
    <t>The organization ensures that equipment and supplies required to transfer and resume operations are available at the alternate processing site or contracts are in place to support delivery to the site within the organization-defined time period for transfer/resumption.</t>
  </si>
  <si>
    <t>The organization being inspected/assessed maintains an inventory of equipment and supplies required to transfer and resume operations, or engages contract support that meets required timelines to  support 1 hour (Availability High) 12 hours (Availability Moderate) as defined in the contingency plan.
Recommended Compelling Evidence:
1.) Inventory of alternate processing site equipment and supplies
2.) Contract documentation to ensure the organization has the equipment and supply resources necessary, or provisions to obtain the resources to transfer and resume operations at the alternate processing site</t>
  </si>
  <si>
    <t>The organization conducting the inspection/assessment obtains and examines:
1. Inventory of equipment and supplies or,
2. Contract documentation
to ensure the organization has the equipment and supply resources necessary, or provisions to obtain the resources to transfer and resume operations at the alternate processing site within 1 hour (Availability High ) 12 hours (Availability Moderate) as defined in the contingency plan.</t>
  </si>
  <si>
    <t>CP-7.6</t>
  </si>
  <si>
    <t>000521</t>
  </si>
  <si>
    <t>The organization ensures that the alternate processing site provides information security safeguards equivalent to that of the primary site.</t>
  </si>
  <si>
    <t>The organization being inspected/assessed documents the information security safeguards that are in place at both the primary and alternate sites and evidence that the alternate site was approved based on an assessment that security is equivalent at the alternate site.
Recommended Compelling Evidence:
1.) Documentation of the primary/alternate site information security safeguards that are in place</t>
  </si>
  <si>
    <t>CP-7(1)</t>
  </si>
  <si>
    <t>Description:
The organization identifies an alternate processing site that is separated from the primary processing site to reduce susceptibility to the same threats.
Supplemental Guidance:
Threats that affect alternate processing sites are typically defined in organizational assessments of risk and include, for example, natural disasters, structural failures, hostile cyber attacks, and errors of omission/commission. Organizations determine what is considered a sufficient degree of separation between primary and alternate processing sites based on the types of threats that are of concern. For one particular type of threat (i.e., hostile cyber attack), the degree of separation between sites is less relevant. Related control: RA-3.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alternate processing sites; contingency plan; alternate processing site; alternate processing site agreements; primary processing site agreements; other relevant documents or records].
Interview: [SELECT FROM: Organizational personnel with contingency plan alternate processing site responsibilities; organizational personnel with information system recovery responsibilities; organizational personnel with information security responsibilities].</t>
  </si>
  <si>
    <t>CP-7(1).1</t>
  </si>
  <si>
    <t>000516</t>
  </si>
  <si>
    <t>The organization identifies an alternate processing site that is separated from the primary processing site to reduce susceptibility to the same threats.</t>
  </si>
  <si>
    <t>The organization being inspected/assessed identifies and documents within the contingency plan an alternate processing site not susceptible to the same threats that exist at the primary processing site.  The organization must document threats in the risk management strategy IAW PM-9, CCI 000227.
Recommended Compelling Evidence:
1.) Risk management strategy
2.) Contingency plan that identifies an alternate processing site that is separated from the processing site</t>
  </si>
  <si>
    <t>The organization conducting the inspection/assessment obtains and examines the risk management strategy and the contingency plan to ensure the organization identifies an alternate processing site that is separated from the primary processing site so as not to be susceptible to the same threats identified at the primary site.</t>
  </si>
  <si>
    <t>CP-7(2)</t>
  </si>
  <si>
    <t>Description:
The organization identifies potential accessibility problems to the alternate processing site in the event of an area-wide disruption or disaster and outlines explicit mitigation actions.
Supplemental Guidance:
Area-wide disruptions refer to those types of disruptions that are broad in geographic scope (e.g., hurricane, regional power outage) with such determinations made by organizations based on organizational assessments of risk. Related control: RA-3.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alternate processing sites; contingency plan; alternate processing site; alternate processing site agreements; primary processing site agreements; other relevant documents or records].
Interview: [SELECT FROM: Organizational personnel with contingency plan alternate processing site responsibilities; organizational personnel with information system recovery responsibilities; organizational personnel with information security responsibilities].</t>
  </si>
  <si>
    <t>CP-7(2).1</t>
  </si>
  <si>
    <t>000517</t>
  </si>
  <si>
    <t>The organization identifies potential accessibility problems to the alternate processing site in the event of an area-wide disruption or disaster.</t>
  </si>
  <si>
    <t>The organization being inspected/assessed must identify and document in the contingency plan potential accessibility problems to the alternate processing site in the event of an area-wide disruption or disaster.
Recommended Compelling Evidence:
1.) Signed and dated disaster recovery plan</t>
  </si>
  <si>
    <t>The organization conducting the inspection/assessment obtains and examines the contingency plan to ensure the organization has documented  potential accessibility problems to the alternate processing site in the event of an area-wide disruption or disaster.</t>
  </si>
  <si>
    <t>CP-7(2).2</t>
  </si>
  <si>
    <t>001606</t>
  </si>
  <si>
    <t>The organization outlines explicit mitigation actions for organization identified potential accessibility problems to the alternate processing site in the event of an area-wide disruption or disaster.</t>
  </si>
  <si>
    <t>The organization being inspected/assessed must identify and document in the contingency plan explicit mitigation actions for  accessibility problems identified in CP-7 (2), CCI 517 to the alternate processing site in the event of an area-wide disruption or disaster.
Recommended Compelling Evidence:
1.) Signed and dated disaster recovery plan</t>
  </si>
  <si>
    <t>The organization conducting the inspection/assessment obtains and examines the contingency plan to ensure the organization has documented explicit mitigation actions for accessibility problems identified in CP-7 (2), CCI 517 to the alternate processing site in the event of an area-wide disruption or disaster.</t>
  </si>
  <si>
    <t>CP-7(3)</t>
  </si>
  <si>
    <t>Description:
The organization develops alternate processing site agreements that contain priority-of-service provisions in accordance with organizational availability requirements (including recovery time objectives).
Supplemental Guidance:
Priority-of-service agreements refer to negotiated agreements with service providers that ensure that organizations receive priority treatment consistent with their availability requirements and the availability of information resources at the alternate processing site.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alternate processing sites; contingency plan; alternate processing site agreements; service-level agreements; other relevant documents or records].
Interview: [SELECT FROM: Organizational personnel with contingency plan alternate processing site responsibilities; organizational personnel with information system recovery responsibilities; organizational personnel with information security responsibilities; organizational personnel with responsibility for acquisitions/contractual agreements].</t>
  </si>
  <si>
    <t>CP-7(3).1</t>
  </si>
  <si>
    <t>000518</t>
  </si>
  <si>
    <t>The organization develops alternate processing site agreements that contain priority-of-service provisions in accordance with the organizational availability requirements (including recovery time objectives).</t>
  </si>
  <si>
    <t>The organization being inspected/assessed  documents and gains approval for alternate processing site agreements that contain priority-of-service provisions in accordance with CP-2, CCI 447 (including recovery time objectives).
Recommended Compelling Evidence:
1.) Approved alternate processing site agreements</t>
  </si>
  <si>
    <t>The organization conducting the inspection/assessment obtains and examines the approved alternate processing site agreements to ensure they contain priority-of-service provisions in accordance with CP-2, CCI 447 for alternate processing site support (including recovery time objectives).</t>
  </si>
  <si>
    <t>CP-8</t>
  </si>
  <si>
    <t>Description:
The organization establishes alternate telecommunications services including necessary agreements to permit the resumption of [Assignment: organization-defined information system operations] for essential missions and business functions within [Assignment: organization- defined time period] when the primary telecommunications capabilities are unavailable at either the primary or alternate processing or storage sites.
Supplemental Guidance:
This control applies to telecommunications services (data and voice) for primary and alternate processing and storage sites. Alternate telecommunications services reflect the continuity requirements in contingency plans to maintain essential missions/business functions despite the loss of primary telecommunications services. Organizations may specify different time periods for primary/alternate sites. Alternate telecommunications services include, for example, additional organizational or commercial ground-based circuits/lines or satellites in lieu of ground-based communications. Organizations consider factors such as availability, quality of service, and access when entering into alternate telecommunications agreements. Related controls: CP-2, CP-6, CP-7.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alternate telecommunications services; contingency plan; primary and alternate telecommunications service agreements; other relevant documents or records].
Interview: [SELECT FROM: Organizational personnel with contingency plan telecommunications responsibilities; organizational personnel with information system recovery responsibilities; organizational personnel with information security responsibilities; organizational personnel with responsibility for acquisitions/contractual agreements].
Test: [SELECT FROM: Automated mechanisms supporting telecommunications].</t>
  </si>
  <si>
    <t>CP-8.1</t>
  </si>
  <si>
    <t>000522</t>
  </si>
  <si>
    <t>The organization defines the time period to permit the resumption of organization-defined information system operations for essential missions when the primary telecommunications capabilities are unavailable at either the primary or alternate processing or storage sites.</t>
  </si>
  <si>
    <t>The organization being inspected/assessed is automatically compliant with this CCI because they are covered at the DoD level.  DoD has defined the time period as 1 hour (Availability High ) 12 hours (Availability Moderate) as defined in the contingency plan.</t>
  </si>
  <si>
    <t>CP-8.2</t>
  </si>
  <si>
    <t>000523</t>
  </si>
  <si>
    <t>The organization defines the time period to permit the resumption of organization-defined information system operations for essential business functions when the primary telecommunications capabilities are unavailable at either the primary or alternate processing or storage sites.</t>
  </si>
  <si>
    <t>CP-8.3</t>
  </si>
  <si>
    <t>000524</t>
  </si>
  <si>
    <t>The organization establishes alternate telecommunication services including necessary agreements to permit the resumption of organization-defined information system operations for essential missions within organization-defined time period when the primary telecommunications capabilities are unavailable at either the primary or alternate processing or storage sites.</t>
  </si>
  <si>
    <t>The organization being inspected/assessed  documents and gains approval for alternate telecommunications service agreements that permit the resumption of telecommunications services for essential missions IAW DoDI 8100.04.  DoD has defined the time period as  1 hour (Availability High ) 12 hours (Availability Moderate) as defined in the contingency plan.
Recommended Compelling Evidence:
1.) Signed and dated Continuity of Operations Plan</t>
  </si>
  <si>
    <t>The organization conducting the inspection/assessment obtains and examines the approved alternate telecommunications service agreements to ensure they permit the resumption of telecommunications services for essential mission IAW DoDI 8100.04.  DoD has defined the time period as  1 hour (Availability High ) 12 hours (Availability Moderate) as defined in the contingency plan.</t>
  </si>
  <si>
    <t>CP-8.4</t>
  </si>
  <si>
    <t>000525</t>
  </si>
  <si>
    <t>The organization establishes alternate telecommunication services including necessary agreements to permit the resumption of organization-defined information system operations for essential business functions within organization-defined time period when the primary telecommunications capabilities are unavailable at either the primary or alternate processing or storage sites.</t>
  </si>
  <si>
    <t>The organization being inspected/assessed documents and gains approval for alternate telecommunications service agreements that permit the resumption of telecommunications services for business functions IAW DoDI 8100.04.  DoD has defined the time period as  1 hour (Availability High ) 12 hours (Availability Moderate) as defined in the contingency plan.
Recommended Compelling Evidence:
1.) SLA for alternate telecommunication systems</t>
  </si>
  <si>
    <t>The organization conducting the inspection/assessment obtains and examines the approved alternate telecommunications service agreements to ensure they permit the resumption of telecommunications services for business functions IAW DoDI 8100.04.  DoD has defined the time period as 1 hour (Availability High ) 12 hours (Availability Moderate) as defined in the contingency plan.</t>
  </si>
  <si>
    <t>CP-8.5</t>
  </si>
  <si>
    <t>002840</t>
  </si>
  <si>
    <t>The organization defines the information system operations to be resumed for essential missions within the organization-defined time period when the primary telecommunications capabilities are unavailable at either the primary or alternate processing or storage sites.</t>
  </si>
  <si>
    <t>The organization being inspected/assessed defines and documents the information system operations to be resumed for essential missions within the organization-defined time period when the primary telecommunications capabilities are unavailable at either the primary or alternate processing or storage sites.  DoD has determined the information system operations are not appropriate to define at the Enterprise level.
Recommended Compelling Evidence:
1.) Signed and dated contingency plan, referencing telecommunications section</t>
  </si>
  <si>
    <t>The organization conducting the inspection/assessment obtains and examines the documented information system operations to ensure the organization being inspected/assessed defines the information system operations to be resumed for essential missions within the organization-defined time period when the primary telecommunications capabilities are unavailable at either the primary or alternate processing or storage sites.  DoD has determined the information system operations are not appropriate to define at the Enterprise level.</t>
  </si>
  <si>
    <t>CP-8.6</t>
  </si>
  <si>
    <t>002841</t>
  </si>
  <si>
    <t>The organization defines the information system operations to be resumed for essential business functions within the organization-defined time period when the primary telecommunications capabilities are unavailable at either the primary or alternate processing or storage sites.</t>
  </si>
  <si>
    <t>The organization being inspected/assessed defines and documents the information system operations to be resumed for essential business functions within the organization-defined time period when the primary telecommunications capabilities are unavailable at either the primary or alternate processing or storage sites.  DoD has determined the information system operations are not appropriate to define at the Enterprise level.
Recommended Compelling Evidence:
1.) Signed and dated contingency plan, referencing telecommunications section</t>
  </si>
  <si>
    <t>The organization conducting the inspection/assessment obtains and examines the documented information system operations to ensure the organization being inspected/assessed defines the information system operations to be resumed for essential business functions within the organization-defined time period when the primary telecommunications capabilities are unavailable at either the primary or alternate processing or storage sites.  DoD has determined the information system operations are not appropriate to define at the Enterprise level.</t>
  </si>
  <si>
    <t>CP-8(1)</t>
  </si>
  <si>
    <t>Description:
The organization
(a) Develops primary and alternate telecommunications service agreements that contain priority-of-service provisions in accordance with organizational availability requirements (including recovery time objectives); and
(b) Requests Telecommunications Service Priority for all telecommunications services used for national security emergency preparedness in the event that the primary and/or alternate telecommunications services are provided by a common carrier.
Supplemental Guidance:
Organizations consider the potential mission/business impact in situations where telecommunications service providers are servicing other organizations with similar priority-of-service provisions.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primary and alternate telecommunications services; contingency plan; primary and alternate telecommunications service agreements; Telecommunications Service Priority documentation; other relevant documents or records].
Interview: [SELECT FROM: Organizational personnel with contingency plan telecommunications responsibilities; organizational personnel with information system recovery responsibilities; organizational personnel with information security responsibilities; organizational personnel with responsibility for acquisitions/contractual agreements].
Test: [SELECT FROM: Automated mechanisms supporting telecommunications].</t>
  </si>
  <si>
    <t>CP-8(1).1</t>
  </si>
  <si>
    <t>000526</t>
  </si>
  <si>
    <t>The organization develops primary telecommunications service agreements that contain priority-of-service provisions in accordance with the organizations availability requirements (including recovery time objectives).</t>
  </si>
  <si>
    <t>The organization being inspected/assessed  documents and gains approval for primary telecommunications service agreements that contain priority-of-service provisions IAW DoDI 8100.04  (including recovery time objectives).
Recommended Compelling Evidence:
1.) SLA for telecommunication systems</t>
  </si>
  <si>
    <t>The organization conducting the inspection/assessment obtains and examines the approved primary telecommunications service agreements to ensure they contain priority-of-service provisions IAW DoDI 8100.04  (including recovery time objectives).</t>
  </si>
  <si>
    <t>CP-8(1).2</t>
  </si>
  <si>
    <t>000527</t>
  </si>
  <si>
    <t>The organization develops alternate telecommunications service agreements that contain priority-of-service provisions in accordance with the organizations availability requirements (including recovery time objectives).</t>
  </si>
  <si>
    <t>The organization being inspected/assessed  documents and gains approval for alternate telecommunications service agreements that contain priority-of-service provisions IAW DoDI 8100.04  (including recovery time objectives).
Recommended Compelling Evidence:
1.) SLA for telecommunication systems</t>
  </si>
  <si>
    <t>The organization conducting the inspection/assessment obtains and examines the approved alternate telecommunications service agreements to ensure they contain priority-of-service provisions IAW DoDI 8100.04  (including recovery time objectives).</t>
  </si>
  <si>
    <t>CP-8(1).3</t>
  </si>
  <si>
    <t>000528</t>
  </si>
  <si>
    <t>The organization requests Telecommunications Service Priority for all telecommunications services used for national security emergency preparedness in the event that the primary telecommunications services are provided by a common carrier.</t>
  </si>
  <si>
    <t>The organization being inspected/assessed identifies and documents within the contingency plan any telecommunications services used for national security emergency preparedness. If the primary telecommunications services are provided by a common carrier, the organization formally requests Telecommunications Service Priority IAW the DHS Telecommunications Service Priority Process http://www.dhs.gov/telecommunications-service-priority-tsp. If the primary telecommunications services are provided by a mid-tier provider instead of a common carrier (for example, DISA) the organization must insure that their provider formally requests Telecommunications Service Priority on their behalf.
Recommended Compelling Evidence:
1.) SLA for telecommunication systems</t>
  </si>
  <si>
    <t>The organization conducting the inspection/assessment obtains and examines the contingency plan, the telecommunication service agreement, and any existing formal requests for Telecommunications Service Priority.
The purpose of the review is to ensure the organization or the mid-tier provider has requested Telecommunications Service Priority for all telecommunications services used for national security emergency preparedness where the primary telecommunications services are provided by a common carrier.</t>
  </si>
  <si>
    <t>CP-8(1).4</t>
  </si>
  <si>
    <t>000529</t>
  </si>
  <si>
    <t>The organization requests Telecommunications Service Priority for all telecommunications services used for national security emergency preparedness in the event that the alternate telecommunications services are provided by a common carrier.</t>
  </si>
  <si>
    <t>The organization being inspected/assessed identifies and documents within the contingency plan telecommunications services used for national security emergency preparedness in the event the alternate telecommunications services are provided by a common carrier.  For each service, the organization formally requests Telecommunications Service Priority, IAW the DHS Telecommunications Service Priority Process http://tsp.ncs.gov/request.html.
Recommended Compelling Evidence:
1.) SLA for telecommunication systems</t>
  </si>
  <si>
    <t>The organization conducting the inspection/assessment obtains and examines the contingency plan, the telecommunication service agreement, and any existing formal requests for Telecommunications Service Priority.  The purpose of the review is to ensure the organization has requested Telecommunications Service Priority for all telecommunications services used for national security emergency preparedness in the event the alternate telecommunications services are provided by a common carrier.</t>
  </si>
  <si>
    <t>CP-8(2)</t>
  </si>
  <si>
    <t>Description:
The organization obtains alternate telecommunications services to reduce the likelihood of sharing a single point of failure with primary telecommunications services.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primary and alternate telecommunications services; contingency plan; primary and alternate telecommunications service agreements; other relevant documents or records].
Interview: [SELECT FROM: Organizational personnel with contingency plan telecommunications responsibilities; organizational personnel with information system recovery responsibilities; primary and alternate telecommunications service providers; organizational personnel with information security responsibilities].</t>
  </si>
  <si>
    <t>CP-8(2).1</t>
  </si>
  <si>
    <t>000530</t>
  </si>
  <si>
    <t>The organization obtains alternate telecommunications services to reduce the likelihood of sharing a single point of failure with primary telecommunications services.</t>
  </si>
  <si>
    <t>The organization being inspected/assessed obtains alternate telecommunications services to reduce the likelihood of sharing a single point of failure with primary telecommunications services IAW DoDI 8100.04.
Recommended Compelling Evidence:
1.) Signed and dated contingency plan, referencing telecommunications section
2.) Cable diagrams
3.) Service Level Agreements (SLAs) with telecommunications services</t>
  </si>
  <si>
    <t>The organization conducting the inspection/assessment obtains and examines agreements with their service providers to ensure that a single point of failure is not shared.</t>
  </si>
  <si>
    <t>Control will be inherited from the SCCA-CAP agreement.</t>
  </si>
  <si>
    <t>CP-9</t>
  </si>
  <si>
    <t>Description:
The organization:
a. Conducts backups of user-level information contained in the information system [Assignment: organization-defined frequency consistent with recovery time and recovery point objectives];
b. Conducts backups of system-level information contained in the information system [Assignment: organization-defined frequency consistent with recovery time and recovery point objectives];
c. Conducts backups of information system documentation including security-related documentation [Assignment: organization-defined frequency consistent with recovery time and recovery point objectives]; and
d. Protects the confidentiality, integrity, and availability of backup information at storage locations.
Supplemental Guidance:
System-level information includes, for example, system-state information, operating system and application software, and licenses. User-level information includes any information other than system-level information. Mechanisms employed by organizations to protect the integrity of information system backups include, for example, digital signatures and cryptographic hashes. Protection of system backup information while in transit is beyond the scope of this control. Information system backups reflect the requirements in contingency plans as well as other organizational requirements for backing up information. Related controls: CP-2, CP-6, MP-4, MP-5, SC-13.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information system backup; contingency plan; backup storage location(s); information system backup logs or records; other relevant documents or records].
Interview: [SELECT FROM: Organizational personnel with information system backup responsibilities; organizational personnel with information security responsibilities].
Test: [SELECT FROM: Organizational processes for conducting information system backups; automated mechanisms supporting and/or implementing information system backups].
Justification to Select: 
Added by Privacy (Confidentiality Impact Level: High) Overlay: Backup copies of information need to be protected with the same level of security as if that information were being maintained on the original information system. Applicable controls necessary to achieve this and to protect confidentiality include encryption of the backup. Backing up information helps maintain the integrity of the data - a requirement of the Privacy Act and HIPAA.
Control Extension: 
Added by Privacy (Confidentiality Impact Level: High) Overlay: Use the encryption methodology specified in SC-13 to encrypt moderate and high PII confidentiality impact level information in backups at the storage location.
Regulatory Statutory Reference: 
Added by Privacy (Confidentiality Impact Level: High) Overlay: 5 U.S.C. Section: 552a(e)(10); OMB Circular A-130, 7.g.; OMB M-06-16</t>
  </si>
  <si>
    <t>CP-9.1</t>
  </si>
  <si>
    <t>000534</t>
  </si>
  <si>
    <t>The organization defines frequency of conducting user-level information backups to support recovery time objectives and recovery point objectives.</t>
  </si>
  <si>
    <t>DoD has defined the frequency as at least weekly as defined in the contingency plan.
Recommended Compelling Evidence:
Automatically Compliant</t>
  </si>
  <si>
    <t>The organization being inspected/assessed is automatically compliant with this CCI because they are covered at the DoD level.  DoD has defined the frequency as at least weekly as defined in the contingency plan.</t>
  </si>
  <si>
    <t>CP-9.2</t>
  </si>
  <si>
    <t>000535</t>
  </si>
  <si>
    <t>The organization conducts backups of user-level information contained in the information system per organization-defined frequency that is consistent with recovery time and recovery point objectives.</t>
  </si>
  <si>
    <t>The organization being inspected/assessed must identify user level information within the backup strategy and configure the system to perform backups at least weekly as defined in the contingency plan.
Recommended Compelling Evidence:
1.) Backup Strategy for user-level information
2.) Applicable STIG/SRG checks</t>
  </si>
  <si>
    <t>The organization conducting the inspection/assessment obtains and reviews the backup strategy, and examines a sample of systems to ensure they are configured to perform back ups at least weekly as defined in the contingency plan.</t>
  </si>
  <si>
    <t xml:space="preserve"> See the &lt;Organization&gt; Contingency Management Plan Section 3.0. </t>
  </si>
  <si>
    <t>CP-9.3</t>
  </si>
  <si>
    <t>000536</t>
  </si>
  <si>
    <t>The organization defines frequency of conducting system-level information backups to support recovery time objectives and recovery point objectives.</t>
  </si>
  <si>
    <t>DoD has defined the frequency as at least weekly and as required by system baseline configuration changes in accordance with the contingency plan.
Recommended Compelling Evidence:
Automatically Compliant</t>
  </si>
  <si>
    <t>The organization being inspected/assessed is automatically compliant with this CCI because they are covered at the DoD level.  DoD has defined the frequency as at least weekly and as required by system baseline configuration changes in accordance with the contingency plan.</t>
  </si>
  <si>
    <t>CP-9.4</t>
  </si>
  <si>
    <t>000537</t>
  </si>
  <si>
    <t>The organization conducts backups of system-level information contained in the information system per organization-defined frequency that is consistent with recovery time and recovery point objectives.</t>
  </si>
  <si>
    <t>The organization being inspected/assessed must identify system-level information within the backup strategy and configure the system to perform backups at least weekly and as required by system baseline configuration changes in accordance with the contingency plan.
Recommended Compelling Evidence:
1.) Signed and dated contingency plan, referencing frequency of backup sections
2.) Sample or audit of backup</t>
  </si>
  <si>
    <t>The organization conducting the inspection/assessment obtains and reviews the backup strategy, and examines a sample of systems to ensure they are configured to perform back ups at least weekly and as required by system baseline configuration changes in accordance with the contingency plan.</t>
  </si>
  <si>
    <t>CP-9.5</t>
  </si>
  <si>
    <t>000538</t>
  </si>
  <si>
    <t>The organization defines the frequency of conducting information system documentation backups including security-related documentation to support recovery time objectives and recovery point objectives.</t>
  </si>
  <si>
    <t>DoD has defined the frequency as when created or received, when updated, and as required by system baseline configuration changes in accordance with the contingency plan.
Recommended Compelling Evidence:
Automatically Compliant</t>
  </si>
  <si>
    <t>The organization being inspected/assessed is automatically compliant with this CCI because they are covered at the DoD level.  DoD has defined the frequency as when created or received, when updated, and as required by system baseline configuration changes in accordance with the contingency plan.</t>
  </si>
  <si>
    <t>CP-9.6</t>
  </si>
  <si>
    <t>000539</t>
  </si>
  <si>
    <t>The organization conducts backups of information system documentation including security-related documentation per  organization-defined frequency that is consistent with recovery time and recovery point objectives.</t>
  </si>
  <si>
    <t>The organization being inspected/assessed conducts backups of information system documentation including security-related documentation when created or received, when updated, and as required by system baseline configuration changes in accordance with the contingency plan.
Recommended Compelling Evidence:
1.) Signed and dated contingency plan, referencing frequency of backup sections
2.) Sample or audit of backup</t>
  </si>
  <si>
    <t>The organization conducting the inspection/assessment obtains and examines the latest version of the information system  documentation including security-related documentation to verify it is the same version as contained in backups.</t>
  </si>
  <si>
    <t>CP-9.7</t>
  </si>
  <si>
    <t>000540</t>
  </si>
  <si>
    <t>The organization protects the confidentiality, integrity, and availability of backup information at storage locations.</t>
  </si>
  <si>
    <t>The organization being inspected/assessed will protect the confidentiality, integrity, and availability of backup information at the storage location IAW the system security plan.
Recommended Compelling Evidence:
1.) Signed and dated System Security Plan (SSP), referencing backup information storage section</t>
  </si>
  <si>
    <t>The organization conducting the inspection/assessment obtains and examines the system security plan and ensures backup information at the storage location is protected IAW the system security plan.</t>
  </si>
  <si>
    <t>CP-9(1)</t>
  </si>
  <si>
    <t>Description:
The organization tests backup information [Assignment: organization-defined frequency] to verify media reliability and information integrity.
Supplemental Guidance:
Related control: CP-4.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information system backup; contingency plan; information system backup test results; contingency plan test documentation; contingency plan test results; other relevant documents or records].
Interview: [SELECT FROM: Organizational personnel with information system backup responsibilities; organizational personnel with information security responsibilities].
Test: [SELECT FROM: Organizational processes for conducting information system backups; automated mechanisms supporting and/or implementing information system backups].</t>
  </si>
  <si>
    <t>CP-9(1).1</t>
  </si>
  <si>
    <t>000541</t>
  </si>
  <si>
    <t>The organization defines the frequency to test backup information to verify media reliability and information integrity.</t>
  </si>
  <si>
    <t>DoD has defined the frequency as at least monthly in accordance with contingency plan.
Recommended Compelling Evidence:
Automatically Compliant</t>
  </si>
  <si>
    <t>The organization being inspected/assessed is automatically compliant with this CCI because they are covered at the DoD level.  DoD has defined the frequency as at least monthly in accordance with contingency plan.</t>
  </si>
  <si>
    <t>CP-9(1).2</t>
  </si>
  <si>
    <t>000542</t>
  </si>
  <si>
    <t>The organization tests backup information per organization-defined frequency to verify media reliability and information integrity.</t>
  </si>
  <si>
    <t>The organization being inspected/assessed tests and logs backup information at least monthly in accordance with contingency plan to verify media reliability and information integrity.
Recommended Compelling Evidence:
1.) Backup plan
2.) Record of test to backup information</t>
  </si>
  <si>
    <t>The organization conducting the inspection/assessment obtains and examines the backup plan and verifies that the organization has tested and logged backup information.</t>
  </si>
  <si>
    <t>&lt;Information System&gt; backup data integrity checks occur during the backup of data and additionally the &lt;Information System&gt; Infrastructure Team will perform monthly tests to verify the integrity.   See the &lt;Organization&gt; Contingency Plan section 3.0.</t>
  </si>
  <si>
    <t>CP-9(5)</t>
  </si>
  <si>
    <t>Description:
The organization transfers information system backup information to the alternate storage site [Assignment: organization-defined time period and transfer rate consistent with the recovery time and recovery point objectives].
Supplemental Guidance:
Information system backup information can be transferred to alternate storage sites either electronically or by physical shipment of storage media.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information system backup; contingency plan; information system backup logs or records; evidence of system backup information transferred to alternate storage site; alternate storage site agreements; other relevant documents or records].
Interview: [SELECT FROM: Organizational personnel with information system backup responsibilities; organizational personnel with information security responsibilities].
Test: [SELECT FROM: Organizational processes for transferring information system backups to the alternate storage site; automated mechanisms supporting and/or implementing information system backups; automated mechanisms supporting and/or implementing information transfer to the alternate storage site].</t>
  </si>
  <si>
    <t>CP-9(5).1</t>
  </si>
  <si>
    <t>000547</t>
  </si>
  <si>
    <t>The organization defines the time period and transfer rate of the information system backup information to the alternate storage site consistent with the recovery time and recovery point objectives.</t>
  </si>
  <si>
    <t>DoD has defined the time period as Continuously (Availability High )  24 hours (Availability Moderate)  7 days (Availability Low)  as defined in the contingency plan.
Recommended Compelling Evidence:
Automatically Compliant</t>
  </si>
  <si>
    <t>The organization being inspected/assessed is automatically compliant with this CCI because they are covered at the DoD level.  DoD has defined the time period as Continuously (Availability High )  24 hours (Availability Moderate)  7 days (Availability Low)  as defined in the contingency plan.</t>
  </si>
  <si>
    <t>Transfer To Alternate Storage Site is provided as an inheritable control via SLA with the IaaS/CSP</t>
  </si>
  <si>
    <t>CP-9(5).2</t>
  </si>
  <si>
    <t>000548</t>
  </si>
  <si>
    <t>The organization transfers information system backup information to the alternate storage site in accordance with the organization-defined time period and transfer rate consistent with the recovery time and recovery point objectives.</t>
  </si>
  <si>
    <t>The organization being inspected/assessed performs the transfer of  information system backup information to the alternate site Continuously (Availability High)  24 hours (Availability Moderate)  7 days (Availability Low)  as defined in the contingency plan.
Recommended Compelling Evidence:
1.) Signed and dated contingency plan, referencing backup section</t>
  </si>
  <si>
    <t>The organization conducting the inspection/assessment obtains and examines the contingency plan and related logs to ensure the organization transfers information system backup information to the alternate site Continuously (Availability High)  24 hours (Availability Moderate) 7 days (Availability Low)  as defined in the contingency plan.</t>
  </si>
  <si>
    <t>CP-10</t>
  </si>
  <si>
    <t>Description:
The organization provides for the recovery and reconstitution of the information system to a known state after a disruption, compromise, or failure.
Supplemental Guidance:
Recovery is executing information system contingency plan activities to restore organizational missions/business functions. Reconstitution takes place following recovery and includes activities for returning organizational information systems to fully operational states. Recovery and reconstitution operations reflect mission and business priorities, recovery point/time and reconstitution objectives, and established organizational metrics consistent with contingency plan requirements. Reconstitution includes the deactivation of any interim information system capabilities that may have been needed during recovery operations. Reconstitution also includes assessments of fully restored information system capabilities, reestablishment of continuous monitoring activities, potential information system reauthorizations, and activities to prepare the systems against future disruptions, compromises, or failures. Recovery/reconstitution capabilities employed by organizations can include both automated mechanisms and manual procedures. Related controls: CA-2, CA-6, CA-7, CP-2, CP-6, CP-7, CP-9, SC-24.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information system backup; contingency plan; information system backup test results; contingency plan test results; contingency plan test documentation; redundant secondary system for information system backups; location(s) of redundant secondary backup system(s); other relevant documents or records].
Interview: [SELECT FROM: Organizational personnel with contingency planning, recovery, and/or reconstitution responsibilities; organizational personnel with information security responsibilities].
Test: [SELECT FROM: Organizational processes implementing information system recovery and reconstitution operations; automated mechanisms supporting and/or implementing information system recovery and reconstitution operations].
Justification to Select: 
Added by Privacy (Confidentiality Impact Level: High) Overlay: Information system recovery and reconstitution is an important step to restoring both PII and PHI to an accurate state following execution of a contingency plan.
Regulatory Statutory Reference: 
Added by Privacy (Confidentiality Impact Level: High) Overlay: 5 U.S.C. Section: 552a(e)(5) and (e)(10); OMB Circular A-130, 7.g.</t>
  </si>
  <si>
    <t>CP-10.1</t>
  </si>
  <si>
    <t>000550</t>
  </si>
  <si>
    <t>The organization provides for the recovery and reconstitution of the information system to a known state after a disruption.</t>
  </si>
  <si>
    <t>The organization being inspected/assessed provides automated mechanisms or manual procedures, or a combination of the two, for the recovery and reconstitution of its information system to a known state after a disruption.  The organization must identify the selected method in the contingency plan.
Recommended Compelling Evidence:
1.) Signed and dated contingency plan, referencing section which identifies a recovery and reconstitution method.</t>
  </si>
  <si>
    <t>The organization conducting the inspection/assessment obtains and examines the contingency plan to ensure it identifies the recovery and reconstitution method for its information system to a known state after a disruption.</t>
  </si>
  <si>
    <t>CP-10.2</t>
  </si>
  <si>
    <t>000551</t>
  </si>
  <si>
    <t>The organization provides for the recovery and reconstitution of the information system to a known state after a compromise.</t>
  </si>
  <si>
    <t>The organization being inspected/assessed provides automated mechanisms or manual procedures, or a combination of the two, for the recovery and reconstitution of its information system to a known state after a compromise.  The organization must identify the selected method in the contingency plan.
Recommended Compelling Evidence:
1.) Signed and dated contingency plan, referencing section which identifies automated mechanisms or manual procedures for the recovery and reconstitution of its information system to a known state after a compromise</t>
  </si>
  <si>
    <t>The organization conducting the inspection/assessment obtains and examines the contingency plan to ensure it identifies the recovery and reconstitution method for its information system to a known state after a compromise.</t>
  </si>
  <si>
    <t>CP-10.3</t>
  </si>
  <si>
    <t>000552</t>
  </si>
  <si>
    <t>The organization provides for the recovery and reconstitution of the information system to a known state after a failure.</t>
  </si>
  <si>
    <t>The organization being inspected/assessed provides automated mechanisms or manual procedures, or a combination of the two, for the recovery and reconstitution of its information system to a known state after a failure.  The organization must identify the selected method in the contingency plan.
Recommended Compelling Evidence:
1.) Signed and dated contingency plan, referencing section which identifies automated mechanisms or manual procedures for the recovery and reconstitution of its information system to a known state after a failure</t>
  </si>
  <si>
    <t>The organization conducting the inspection/assessment obtains and examines the contingency plan to ensure it identifies the recovery and reconstitution method for its information system to a known state after a failure.</t>
  </si>
  <si>
    <t>CP-10(2)</t>
  </si>
  <si>
    <t>Description:
The information system implements transaction recovery for systems that are transaction-based.
Supplemental Guidance:
Transaction-based information systems include, for example, database management systems and transaction processing systems. Mechanisms supporting transaction recovery include, for example, transaction rollback and transaction journaling.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information system recovery and reconstitution; contingency plan; information system design documentation; information system configuration settings and associated documentation; contingency plan test documentation; contingency plan test results; information system transaction recovery records; information system audit records; other relevant documents or records].
Interview: [SELECT FROM: Organizational personnel with responsibility for transaction recovery; organizational personnel with information security responsibilities].
Test: [SELECT FROM: Automated mechanisms supporting and/or implementing transaction recovery capability].</t>
  </si>
  <si>
    <t>CP-10(2).1</t>
  </si>
  <si>
    <t>000553</t>
  </si>
  <si>
    <t>The information system implements transaction recovery for systems that are transaction-based.</t>
  </si>
  <si>
    <t>The organization being inspected/assessed identifies, documents, and implements transaction recovery capability for systems that are transaction-based.   The organization must document transaction recovery results as part of contingency plan testing.
Recommended Compelling Evidence:
1.) Signed and dated contingency plan, referencing transaction recovery section</t>
  </si>
  <si>
    <t>The organization conducting the inspection/assessment obtains and examines the contingency plan test results to verify transaction recovery.</t>
  </si>
  <si>
    <t>CP-10(4)</t>
  </si>
  <si>
    <t>Description:
The organization provides the capability to restore information system components within [Assignment: organization-defined restoration time-periods] from configuration-controlled and integrity-protected information representing a known, operational state for the components.
Supplemental Guidance:
Restoration of information system components includes, for example, reimaging which restores components to known, operational states. Related control: CM-2.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Contingency planning policy; procedures addressing information system recovery and reconstitution; contingency plan; information system design documentation; information system configuration settings and associated documentation; contingency plan test documentation; contingency plan test results; evidence of information system recovery and reconstitution operations; other relevant documents or records].
Interview: [SELECT FROM: Organizational personnel with information system recovery and reconstitution responsibilities; organizational personnel with information security responsibilities].
Test: [SELECT FROM: Automated mechanisms supporting and/or implementing recovery/reconstitution of information system information].</t>
  </si>
  <si>
    <t>CP-10(4).1</t>
  </si>
  <si>
    <t>000556</t>
  </si>
  <si>
    <t>The organization defines restoration time-periods to restore information system components from configuration-controlled and integrity-protected information representing a known, operational state for the components.</t>
  </si>
  <si>
    <t>DoD has defined the time period as  1 hour (Availability High )  24 hours (Availability Moderate)  1 - 5 days (Availability Low)  as defined in the contingency plan.
Recommended Compelling Evidence:
Automatically Compliant</t>
  </si>
  <si>
    <t>The organization being inspected/assessed is automatically compliant with this CCI because they are covered at the DoD level.  DoD has defined the time period as  1 hour (Availability High )  24 hours (Availability Moderate)  1 - 5 days (Availability Low)  as defined in the contingency plan.</t>
  </si>
  <si>
    <t>CP-10(4).2</t>
  </si>
  <si>
    <t>000557</t>
  </si>
  <si>
    <t>The organization provides the capability to restore information system components within organization-defined restoration time-periods from configuration-controlled and integrity-protected information representing a known, operational state for the components.</t>
  </si>
  <si>
    <t>The organization being inspected/assessed exercises the capability to restore information system components from configuration-controlled and integrity-protected information representing a secure, operational state for the components within the defined time period during contingency plan testing: 1 hour (Availability High ) 24 hours (Availability Moderate) 1 - 5 days (Availability Low)  as defined in the contingency plan.
Recommended Compelling Evidence:
1.) Documentation of exercise or other demonstration that capability exists and can meet required timeframes for recovery</t>
  </si>
  <si>
    <t>The organization conducting the inspection/assessment obtains and examines contingency plan test results to verify the organization exercises the capability to restore information system components from configuration-controlled and integrity-protected information representing a secure, operational state for the components, and that restoration occurred within the defined time period: 1 hour (Availability High ) 24 hours (Availability Moderate) 1 - 5 days (Availability Low)  as defined in the contingency plan.</t>
  </si>
  <si>
    <t>DI-1</t>
  </si>
  <si>
    <t>Description:
The organization:
a. Confirms to the greatest extent practicable upon collection or creation of personally identifiable information (PII), the accuracy, relevance, timeliness, and completeness of that information;
b. Collects PII directly from the individual to the greatest extent practicable;
c. Checks for, and corrects as necessary, any inaccurate or outdated PII used by its programs or systems [Assignment: organization-defined frequency]; and
d. Issues guidelines ensuring and maximizing the quality, utility, objectivity, and integrity of disseminated information.
Supplemental Guidance:
Organizations take reasonable steps to confirm the accuracy and relevance of PII. Such steps may include, for example, editing and validating addresses as they are collected or entered into information systems using automated address verification look-up application programming interfaces (API). The types of measures taken to protect data quality are based on the nature and context of the PII, how it is to be used, and how it was obtained. Measures taken to validate the accuracy of PII that is used to make determinations about the rights, benefits, or privileges of individuals under federal programs may be more comprehensive than those used to validate less sensitive PII. Additional steps may be necessary to validate PII that is obtained from sources other than individuals or the authorized representatives of individuals.
 When PII is of a sufficiently sensitive nature (e.g., when it is used for annual reconfirmation of a taxpayer's income for a recurring benefit), organizations incorporate mechanisms into information systems and develop corresponding procedures for how frequently, and by what method, the information is to be updated. Related controls: AP-2, DI-2, DM-1, IP-3, SI-10.
Added by Privacy (Confidentiality Impact Level: High) Overlay: When PII is of a sufficiently sensitive nature (such as, but not limited to, when it is used for annual reconfirmation of a taxpayer's income for a recurring benefit or adjudication of an employee's clearance), organizations should incorporate mechanisms into information systems and develop corresponding procedures for how frequently, and by what method, the information is to be confirmed accurate, relevant, timely, and complete. Frequency of confirmation should be commensurate with the impact to an individual's rights, benefits, or privileges as determined by the system owner in consultation with the organization's privacy office.
Justification to Select: 
Added by Privacy (Confidentiality Impact Level: High) Overlay: When a record is used to make a determination of a right, benefit, or privilege for an individual, the Privacy Act of 1974, as amended, requires the information used be accurate, relevant, timely, and complete to assure fairness to the individual in the determination. Agencies should ensure the quality of all of its PII, even if it is not protected by the Privacy Act. Organization's data quality assurance process should be commensurate with the impact to an individual's rights, benefits, or privileges as determined by the system owner in consultation with the organization's privacy office.
Regulatory Statutory Reference: 
Added by Privacy (Confidentiality Impact Level: High) Overlay: 5 U.S.C. Section: 552a(e)(5;); OMB Circular A-130, 7.g. and 8.a.9</t>
  </si>
  <si>
    <t>DI-1.1</t>
  </si>
  <si>
    <t>003463</t>
  </si>
  <si>
    <t>The organization confirms to the greatest extent practicable upon collection or creation of personally identifiable information (PII), the accuracy of that information.</t>
  </si>
  <si>
    <t>The organization being inspected/assessed documents and implements a process to confirm to the greatest extent practicable directly from the subject individual when the information may result in adverse determinations about an individual's rights, benefits, and privileges under Federal programs.
Recommended Compelling Evidence:
Supply documentation and reference section pertaining to policy in place to ascertain/assess the accuracy of PII</t>
  </si>
  <si>
    <t>The organization conducting the inspection/assessment obtains and examines the documented process to ensure the organization being inspected/assessed confirms to the greatest extent practicable directly from the subject individual when the information may result in adverse determinations about an individual's rights, benefits, and privileges under Federal programs.</t>
  </si>
  <si>
    <t>The &lt;Information System&gt; is compliant with this control. See the Privacy Data and Intergrity Plan Section, 3.0</t>
  </si>
  <si>
    <t>DI-1.2</t>
  </si>
  <si>
    <t>003464</t>
  </si>
  <si>
    <t>The organization confirms to the greatest extent practicable upon collection or creation of PII, the relevancy of that information.</t>
  </si>
  <si>
    <t>The organization being inspected/assessed documents and implements a process to confirm to the greatest extent practicable upon collection or creation of PII, the relevancy of that information collect information to the greatest extent practicable directly from the subject individual when the information may result in adverse determinations about an individual's rights, benefits, and privileges under Federal programs
Recommended Compelling Evidence:
Supply documentation and reference section pertaining to policy in place to ascertain/assess the relevancy of PII</t>
  </si>
  <si>
    <t>The organization being inspected/assessed documents and implements a process to confirm to the greatest extent practicable upon collection or creation of PII, the relevancy of that information collect information to the greatest extent practicable directly from the subject individual when the information may result in adverse determinations about an individual's rights, benefits, and privileges under Federal programs</t>
  </si>
  <si>
    <t>DI-1.3</t>
  </si>
  <si>
    <t>003465</t>
  </si>
  <si>
    <t>The organization confirms to the greatest extent practicable upon collection or creation of PII, the timeliness of that information.</t>
  </si>
  <si>
    <t>The organization being inspected/assessed documents and implements a process to confirm to the greatest extent practicable upon collection or creation of PII, the timeliness of that information collect information to the greatest extent practicable directly from the subject individual when the information may result in adverse determinations about an individual's rights, benefits, and privileges under Federal programs
Recommended Compelling Evidence:
Supply documentation and reference section pertaining to policy in place to ascertain/assess the timeliness of PII</t>
  </si>
  <si>
    <t>The organization being inspected/assessed documents and implements a process to confirm to the greatest extent practicable upon collection or creation of PII, the timeliness of that information collect information to the greatest extent practicable directly from the subject individual when the information may result in adverse determinations about an individual's rights, benefits, and privileges under Federal programs</t>
  </si>
  <si>
    <t>DI-1.4</t>
  </si>
  <si>
    <t>003466</t>
  </si>
  <si>
    <t>The organization confirms to the greatest extent practicable upon collection or creation of PII, the completeness of that information.</t>
  </si>
  <si>
    <t>The organization being inspected/assessed documents and implements a process to confirm to the greatest extent practicable upon collection or creation of PII, the completeness of that information collect information to the greatest extent practicable directly from the subject individual when the information may result in adverse determinations about an individual's rights, benefits, and privileges under Federal programs.
Recommended Compelling Evidence:
Supply documentation and reference section pertaining to policy in place to ascertain/assess the completeness of PII</t>
  </si>
  <si>
    <t>The organization being inspected/assessed documents and implements a process to confirm to the greatest extent practicable upon collection or creation of PII, the completeness of that information collect information to the greatest extent practicable directly from the subject individual when the information may result in adverse determinations about an individual's rights, benefits, and privileges under Federal programs.</t>
  </si>
  <si>
    <t>DI-1.5</t>
  </si>
  <si>
    <t>003467</t>
  </si>
  <si>
    <t>The organization collects PII directly from the individual to the greatest extent practicable.</t>
  </si>
  <si>
    <t>The organization being inspected/assessed documents and implements a process to collect information to the greatest extent practicable directly from the subject individual when the information may result in adverse determinations about an individual's rights, benefits, and privileges under Federal programs.
Recommended Compelling Evidence:
Supply documentation and reference the section pertaining to policy to ensure that organization is engaging individuals one-on-one to obtain PII directly and If organization is indirectly obtaining PII that they are directly verifying collected information within a time-period</t>
  </si>
  <si>
    <t>The organization conducting the inspection/assessment obtains and examines the documented process to ensure the organization being inspected/assessed collects information to the greatest extent practicable directly from the subject individual when the information may result in adverse determinations about an individual's rights, benefits, and privileges under Federal programs.</t>
  </si>
  <si>
    <t>DI-1.6</t>
  </si>
  <si>
    <t>003468</t>
  </si>
  <si>
    <t>The organization defines the frequency on which it will check for, and correct as necessary, inaccurate or outdated PII used by its programs or systems.</t>
  </si>
  <si>
    <t>DoD has defined the frequency as when changes warrant corrections.
Recommended Compelling Evidence:
Supply documentation and reference section pertaining to frequency of when PII will be updated and supply PII Training certificates</t>
  </si>
  <si>
    <t>The organization being inspected/assessed is automatically compliant with this CCI because they are covered at the DoD level.
DoD has defined the frequency as when changes warrant corrections.</t>
  </si>
  <si>
    <t>The organization being inspected/assessed is automatically compliant with this CCI because they are covered at the DoD level. DoD has defined the frequency as when changes warrant corrections.</t>
  </si>
  <si>
    <t>DI-1.7</t>
  </si>
  <si>
    <t>003469</t>
  </si>
  <si>
    <t>The organization checks for, and corrects as necessary, any inaccurate or outdated PII used by its programs or systems on an organization-defined frequency.</t>
  </si>
  <si>
    <t>The organization being inspected/assessed documents and implements a process to checks for, and correct as necessary, any inaccurate or outdated PII used by its programs or systems when changes warrant corrections.
DoD has defined the frequency as when changes warrant corrections.
Recommended Compelling Evidence:
Supply documentation and reference section pertaining to updating PII according to frequency outlined by DoD and authorized personnel's handling PII are trained on procedures and or guidelines.</t>
  </si>
  <si>
    <t>The organization conducting the inspection/assessment obtains and examines the documented process to ensure the organization being inspected/assessed  checks for, and corrects as necessary, any inaccurate or outdated PII used by its programs or systems when changes warrant corrections.
DoD has defined the frequency as when changes warrant corrections.</t>
  </si>
  <si>
    <t>DI-1.8</t>
  </si>
  <si>
    <t>003470</t>
  </si>
  <si>
    <t>The organization issues guidelines ensuring the quality of disseminated Privacy Act information.</t>
  </si>
  <si>
    <t>The organization being inspected/assessed defines and issues PII quality assurance guidelines IAW DoD 5400.11-R to ensure accuracy, relevance, timeliness, and completion of PII prior to its dissemination.  Quality guidelines are tailored as necessary for specific programs or systems.
Recommended Compelling Evidence:
Supply Documentation with PII quality assurance guidelines, and IAW PII quality assurance guidelines set forth in DoD5400.11-R. Reference section pertaining to procedure(s) personnel(s) will take to ensure accuracy, relevance, timeliness and completion of PII prior to dissemination. Also reference section pertaining to specific PII collection and if held in separate systems or programs, organization’s documentation/policy addresses and is specific to each system/program.</t>
  </si>
  <si>
    <t>The organization conducting the inspection/assessment  reviews the PII quality guidelines for the organization being inspected/assessed against documentation for the program or system to ensure quality thresholds are being met.</t>
  </si>
  <si>
    <t>The organization being inspected/assessed is automatically compliant with this CCI.  Guidelines ensuring the quality of disseminated Privacy Act information is documented in the AR 25-22, Chapter 3.</t>
  </si>
  <si>
    <t>DI-1.9</t>
  </si>
  <si>
    <t>003471</t>
  </si>
  <si>
    <t>The organization issues guidelines ensuring the utility of disseminated Privacy Act information.</t>
  </si>
  <si>
    <t>The organization being inspected/assessed defines and issues PII utility guidelines IAW DoD 5400.11-R.  Utility guidelines are tailored as necessary for specific programs or systems.  Utility of information covered under the Privacy Act is strictly limited to an authorized purpose and need-to-know.  When evaluating options for greater PII utility, consult with the DoD Component's privacy office.
Recommended Compelling Evidence:
Supply document relating to PII utility guidelines, and IAW PII utility guidelines set forth in DoD5400.11-R. Reference section pertaining to utility thresholds and outlines procedure(s) to authorize the sharing of PII. Also if, PII is held in separate systems or programs, supply documentation/policy addressing each system/program. Supply PII Training certificate</t>
  </si>
  <si>
    <t>The organization conducting the inspection/assessment  reviews the PII utility guidelines for the organization being inspected/assessed against documentation for the program or system to ensure utility thresholds are being met and that PII is not shared other than as allowed by policy or notice.</t>
  </si>
  <si>
    <t>DI-1.10</t>
  </si>
  <si>
    <t>003472</t>
  </si>
  <si>
    <t>The organization issues guidelines ensuring the objectivity of disseminated Privacy Act information.</t>
  </si>
  <si>
    <t>The organization being inspected/assessed defines and issues PII objectivity guidelines IAW DoD 5400.11-R.  Objectivity guidelines are tailored as necessary for specific programs or systems.
Recommended Compelling Evidence:
Supply documentation for PII objectivity guidelines; ensure that the documented guidelines state/list the objectivity thresholds.
2.) If PII collected are specific and held in separate systems or programs, reference documentation/policy that addresses and is specific to each system/program. Supply PII training certificate</t>
  </si>
  <si>
    <t>The organization conducting the inspection/assessment  reviews the PII objectivity guidelines for the organization being inspected/assessed against documentation for the program or system to ensure objectivity thresholds are being met.</t>
  </si>
  <si>
    <t>DI-1.11</t>
  </si>
  <si>
    <t>003473</t>
  </si>
  <si>
    <t>The organization issues guidelines ensuring the integrity of disseminated Privacy Act information.</t>
  </si>
  <si>
    <t>The organization being inspected/assessed defines and issues PII integrity guidelines IAW DoD 5400.11-R.  Integrity guidelines are tailored as necessary for specific programs or systems.
Recommended Compelling Evidence:
Supply documentation for PII objectivity guidelines; ensure that the documented guidelines state/list the integrity thresholds. If PII collected are specific and held in separate systems or programs, reference documentation/policy that addresses and is specific to each system/program. Supply PII training certificate</t>
  </si>
  <si>
    <t>The organization conducting the inspection/assessment  reviews the PII integrity guidelines for the organization being inspected/assessed against documentation for the program or system to ensure integrity thresholds are being met.</t>
  </si>
  <si>
    <t>DI-1.12</t>
  </si>
  <si>
    <t>003474</t>
  </si>
  <si>
    <t>The organization issues guidelines maximizing the quality of disseminated Privacy Act information.</t>
  </si>
  <si>
    <t>The organization being inspected/assessed defines and issues PII quality guidelines IAW DoD 5400.11-R.  Quality guidelines are tailored as necessary for specific programs or systems.
Recommended Compelling Evidence:
Supply documentation for PII quality guidelines; ensure that the documented guidelines state/list the necessary quality thresholds. If PII collected are specific and held in separate systems or programs, reference documentation/policy that addresses and is specific to each system/program. Supply PII Training certificate</t>
  </si>
  <si>
    <t>DI-1.13</t>
  </si>
  <si>
    <t>003475</t>
  </si>
  <si>
    <t>The organization issues guidelines maximizing the utility of disseminated Privacy Act information.</t>
  </si>
  <si>
    <t>The organization being inspected/assessed defines and issues PII utility guidelines IAW DoD 5400.11-R.  Utility guidelines are tailored as necessary for specific programs or systems.  Utility of information covered under the Privacy Act is strictly limited to an authorized purpose and need-to-know.  When evaluating options for greater PII utility, consult with the DoD Component's privacy office.
Recommended Compelling Evidence:
Supply documentation referencing PII utility guidelines, and IAW PII utility guidelines set forth in DoD5400.11-R. Ensure documentation states utility thresholds and outlines procedure(s) to authorize the sharing of PII. If PII collected are specific and held in separate systems or programs, ensure documentation/policy addresses and is specific to each system/program. Supply PII Training certificate</t>
  </si>
  <si>
    <t>DI-1.14</t>
  </si>
  <si>
    <t>003476</t>
  </si>
  <si>
    <t>The organization issues guidelines maximizing the objectivity of disseminated Privacy Act information.</t>
  </si>
  <si>
    <t>The organization being inspected/assessed defines and issues PII objectivity guidelines IAW DoD 5400.11-R.  Objectivity guidelines are tailored as necessary for specific programs or systems.
Recommended Compelling Evidence:
1.) Inspect organization's documentation for PII objectivity guidelines; ensure that the documented guidelines state/list the objectivity thresholds.
2.) If PII collected are specific and held in separate systems or programs, ensure organization’s documentation/policy addresses and is specific to each system/program.
3.) Ensure personnel(s) authorize to handle PII are trained on documented guidelines/policy.</t>
  </si>
  <si>
    <t>DI-1.15</t>
  </si>
  <si>
    <t>003477</t>
  </si>
  <si>
    <t>The organization issues guidelines maximizing the integrity of disseminated Privacy Act information.</t>
  </si>
  <si>
    <t>The organization being inspected/assessed defines and issues PII integrity guidelines IAW DoD 5400.11-R.  Integrity guidelines are tailored as necessary for specific programs or systems.
Recommended Compelling Evidence:
1.) Inspect organization's documentation for PII integrity guidelines; ensure that the documented guidelines state/list the integrity thresholds.
2.) If PII collected are specific and held in separate systems or programs, ensure organization’s documentation/policy addresses and is specific to each system/program.
3.) Ensure personnel(s) authorize to handle PII are trained on documented guidelines/policy.</t>
  </si>
  <si>
    <t>DI-1(1)</t>
  </si>
  <si>
    <t>Description:
The organization requests that the individual or individual's authorized representative validate PII during the collection process.
Supplemental Guidance
Added by Privacy (Confidentiality Impact Level: High) Overlay: When PII is of a sufficiently sensitive nature (such as, but not limited to, when it is used for annual reconfirmation of a taxpayer's income for a recurring benefit or adjudication of an employee's clearance), organizations incorporate mechanisms into information systems and develop corresponding procedures and methods to validate the PII is accurate, relevant, timely, and complete.
Justification to Select: 
Added by Privacy (Confidentiality Impact Level: High) Overlay: Validating PII, used to determine a right, benefit, or privilege for an individual, ensures the determination is based on accurate, timely, and relevant information. Procedures for validating PII should be commensurate with the impact to an individual's rights, benefits, or privileges as determined by the system owner in consultation with the organization's privacy office.
Regulatory Statutory Reference: 
Added by Privacy (Confidentiality Impact Level: High) Overlay: 5 U.S.C. Section: 552a(e)(5;); OMB Circular A-130, 7.g. and 8.a.9.</t>
  </si>
  <si>
    <t>DI-1(1).1</t>
  </si>
  <si>
    <t>003478</t>
  </si>
  <si>
    <t>The organization requests the individual or individual's authorized representative validate PII during the collection process.</t>
  </si>
  <si>
    <t>The organization being inspected/assessed documents and implements a process to request the individual or individual's authorized representative validate PII during the collection process.
Recommended Compelling Evidence:
Supply document pertaining to PII collection process and reference specific section</t>
  </si>
  <si>
    <t>The organization conducting the inspection/assessment obtains and examines the documented process to ensure the organization being inspected/assessed requests the individual or individual's authorized representative validate PII during the collection process.</t>
  </si>
  <si>
    <t>The &lt;Information System&gt; is compliant with this control. See the Privacy Data and Intergrity Plan Section, 3.1</t>
  </si>
  <si>
    <t>DI-1(2)</t>
  </si>
  <si>
    <t>Description:
The organization requests that the individual or individual’s authorized representative revalidate that PII collected is still accurate [Assignment: organization-defined frequency].
Justification to Select: 
Added by Privacy (Confidentiality Impact Level: High) Overlay: Re-validation of PII used to determine a right, benefit, or privilege for an individual, is necessary to ensure the determination is based on the most accurate, timely, and relevant information. Frequency of revalidation should be commensurate with the impact to an individual's rights, benefits, or privileges as determined by the system owner in consultation with the organization's privacy office.
Regulatory Statutory Reference: 
Added by Privacy (Confidentiality Impact Level: High) Overlay: 5 U.S.C. Section: 552a(e)(5;); OMB Circular A-130, 7.g. and 8.a.9.</t>
  </si>
  <si>
    <t>DI-1(2).1</t>
  </si>
  <si>
    <t>003479</t>
  </si>
  <si>
    <t>The organization defines the frequency on which it will request the individual, or individual's authorized representative, revalidate that PII collected is still accurate.</t>
  </si>
  <si>
    <t>The organization being inspected/assessed defines and documents the frequency on which it  will request the individual, or individual's authorized representative, revalidate that PII collected is still accurate.  The frequency should be as often as is necessary to ensure the PII is accurate, relevant, timely, and complete; commensurate with the impact of the determination to an individual's rights, benefits, or privileges as determined by the system owner in consultation with the organization's privacy office.  
DoD has determined the frequency is not appropriate to define at the Enterprise level.
Recommended Compelling Evidence:
Supply documentation that lists the frequency of when PII will be revalidated</t>
  </si>
  <si>
    <t>The organization conducting the inspection/assessment obtains and examines the documented frequency to ensure the organization being inspected/assessed defines and documents the frequency on which it will request the individual, or individual's authorized representative, revalidate that PII collected is still accurate.
DoD has determined the frequency is not appropriate to define at the Enterprise level.</t>
  </si>
  <si>
    <t>The organization being inspected/assessed is automatically compliant with this CCI.  HQDA staff agencies, ACOMs, ASCCs, and DRUs appoint a Privacy Official to review records biennially.  This is documented in the AR 25-22, Chapter 2.</t>
  </si>
  <si>
    <t>DI-1(2).2</t>
  </si>
  <si>
    <t>003480</t>
  </si>
  <si>
    <t>On an organization-defined frequency, the organization requests the individual, or individual's authorized representative, revalidate that PII collected is still accurate.</t>
  </si>
  <si>
    <t>The organization being inspected/assessed documents and implements a process to request the individual, or individual's authorized representative, revalidate that PII collected is still accurate, as frequently as is necessary to ensure the PII is accurate, relevant, timely, and complete; commensurate with the impact of the determination to an individual's rights, benefits, or privileges as determined by the system owner in consultation with the organization's privacy office.
Recommended Compelling Evidence:
Supply PII documentation, reference section pertaining to PII revalidation process and reference the frequency or timeline listed that PII is still accurate, relevant, timely, and complete. Supply documentation that references individual(s) or authorized individual(s) are being contacted within the frequency stated to confirm that collected PII is accurate, relevant, timely, and complete.</t>
  </si>
  <si>
    <t>The organization conducting the inspection/assessment obtains and examines the documented process to ensure the organization being inspected/assessed requests the individual, or individual's authorized representative, revalidate that PII collected is still accurate. as frequently as is necessary to ensure the PII is accurate, relevant, timely, and complete; commensurate with the impact of the determination to an individual's rights, benefits, or privileges as determined by the system owner in consultation with the organization's privacy office.</t>
  </si>
  <si>
    <t>The &lt;Information System&gt; is compliant with this control. See the Privacy Data and Intergrity Plan Section, 3.2</t>
  </si>
  <si>
    <t>DM-1</t>
  </si>
  <si>
    <t>Description:
The organization:
a. Identifies the minimum personally identifiable information (PII) elements that are relevant and necessary to accomplish the legally authorized purpose of collection;
b. Limits the collection and retention of PII to the minimum elements identified for the purposes described in the notice and for which the individual has provided consent; and
c. Conducts an initial evaluation of PII holdings and establishes and follows a schedule for regularly reviewing those holdings [Assignment: organization-defined frequency, at least annually] to ensure that only PII identified in the notice is collected and retained, and that the PII continues to be necessary to accomplish the legally authorized purpose.
Supplemental Guidance:
Organizations take appropriate steps to ensure that the collection of PII is consistent with a purpose authorized by law or regulation. The minimum set of PII elements required to support a specific organization business process may be a subset of the PII the organization is authorized to collect. Program officials consult with the Senior Agency Official for Privacy (SAOP)/Chief Privacy Officer (CPO) and legal counsel to identify the minimum PII elements required by the information system or activity to accomplish the legally authorized purpose.
 Organizations can further reduce their privacy and security risks by also reducing their inventory of PII, where appropriate. OMB Memorandum 07-16 requires organizations to conduct both an initial review and subsequent reviews of their holdings of all PII and ensure, to the maximum extent practicable, that such holdings are accurate, relevant, timely, and complete. Organizations are also directed by OMB to reduce their holdings to the minimum necessary for the proper performance of a documented organizational business purpose. OMB Memorandum 07-16 requires organizations to develop and publicize, either through a notice in the Federal Register or on their websites, a schedule for periodic reviews of their holdings to supplement the initial review. Organizations coordinate with their federal records officers to ensure that reductions in organizational holdings of PII are consistent with NARA retention schedules.
 By performing periodic evaluations, organizations reduce risk, ensure that they are collecting only the data specified in the notice, and ensure that the data collected is still relevant and necessary for the purpose(s) specified in the notice. Related controls: AP-1, AP-2, AR-4, IP-1, SE-1, SI-12, TR-1.
Added by Privacy (Confidentiality Impact Level: High) Overlay: Organizations should coordinate the PII holdings reviews with the systems' annual information security reviews schedule to the maximum extent practicable.
Justification to Select: 
Added by Privacy (Confidentiality Impact Level: High) Overlay: Coordinating review of the organization's holdings of PII with existing system review processes maximizes the efficient use of organization resources and will ensure all PII retained, even if the PII is not maintained in a Privacy Act system of records, is relevant and accurate. Reducing PII to the minimum required to accomplish the legally authorized purpose of collection and retaining PII for the minimum necessary period of time reduces the risk of PII breaches and will reduce the risk of the organization making decisions based on inaccurate PII.
Regulatory Statutory Reference: 
Added by Privacy (Confidentiality Impact Level: High) Overlay: 5 U.S.C. Section: 552a(e)(1); OMB M-07-16; OMB Circular A-130, 7.g. and 8.a.</t>
  </si>
  <si>
    <t>DM-1.1</t>
  </si>
  <si>
    <t>003486</t>
  </si>
  <si>
    <t>The organization identifies the minimum personally identifiable information (PII) elements that are relevant and necessary to accomplish the legally authorized purpose of collection.</t>
  </si>
  <si>
    <t>The organization being inspected/assessed documents and implements a process to identify the minimum personally identifiable information (PII) elements that are relevant and necessary to accomplish the legally authorized purpose of collection.
Recommended Compelling Evidence:
1.) Site must produce a signed documented process which describes PII policy on collection of PII information and identifies the minimum personally identifiable information (PII) elements that are relevant and necessary to accomplish the legally authorized purpose of collection.
2.) Reviewer will validate both the existence of documentation and how the site implement this policy.</t>
  </si>
  <si>
    <t>The organization conducting the inspection/assessment obtains and examines the documented process to ensure the organization being inspected/assessed  identifies the minimum personally identifiable information (PII) elements that are relevant and necessary to accomplish the legally authorized purpose of collection.</t>
  </si>
  <si>
    <t>&lt;Information System&gt; DM Plan, Section 3.0</t>
  </si>
  <si>
    <t>DM-1.2</t>
  </si>
  <si>
    <t>003487</t>
  </si>
  <si>
    <t>The organization limits the collection and retention of PII to the minimum elements identified for the purposes described in the published privacy notice.</t>
  </si>
  <si>
    <t>The organization being inspected/assessed documents and implements a process to limit the collection and retention of PII to the minimum elements identified for the purposes described in the published SORN and Privacy Act Statement.
Recommended Compelling Evidence:
1.) Site must provide their signed and dated SORN policy document. The document must describe a process to ensure the organization limits the collection and retention of PII to the minimum elements.
2.) Reviewer will validate both the existence of the documentation and how the site implement this policy.</t>
  </si>
  <si>
    <t>The organization conducting the inspection/assessment obtains and examines the documented process to ensure the organization being inspected/assessed limits the collection and retention of PII to the minimum elements identified for the purposes described in the published SORN and Privacy Act Statement.</t>
  </si>
  <si>
    <t>The &lt;Information System&gt; is compliant with this control. See the Privacy Data Minimization and Retention Plan,Section 3.0</t>
  </si>
  <si>
    <t>DM-1.3</t>
  </si>
  <si>
    <t>003488</t>
  </si>
  <si>
    <t>The organization limits the collection and retention of PII to the minimum elements identified for the purposes which the individual has provided consent.</t>
  </si>
  <si>
    <t>The organization being inspected/assessed documents and implements a process to limit the collection and retention of PII to the minimum elements identified for the purposes which the individual has provided consent.
Recommended Compelling Evidence:
1.) Site must produce signed documented process which describes how the site limits the collection and retention of PII to the minimum elements identified for the purposes which the individual has provided consent.
2.) Reviewer will validate the existence of the documentation and will validate that documented process to ensure that the organization limits the collection and retention of PII to the minimum elements identified for the purposes which the individual has provided consent is correct.</t>
  </si>
  <si>
    <t>The organization conducting the inspection/assessment obtains and examines the documented process to ensure the organization being inspected/assessed limits the collection and retention of PII to the minimum elements identified for the purposes which the individual has provided consent.</t>
  </si>
  <si>
    <t>DM-1.4</t>
  </si>
  <si>
    <t>003489</t>
  </si>
  <si>
    <t>The organization defines the frequency, minimally annually, for conducting reviews of its PII holdings.</t>
  </si>
  <si>
    <t>DoD has defines the frequency as annually as part of the agency's report under FISMA.
Recommended Compelling Evidence:
1.) Site must produce signed document which describes site's frequency for conducting reviews of its PII holding.
2.) Reviewer will validate the existence of the documentation.
3.) Reviewer will validate that the documentation describes how frequently the site conducts reviews of its PII holding.
4.) Reviewer will validate that the site conducts reviews of its PII holdings at least annually.
5.) Reviewer will validate that the document's information about the frequency of reviews is matched with the answer of site's personal.</t>
  </si>
  <si>
    <t>DoD has defines the frequency as annually as part of the agency's report under FISMA.</t>
  </si>
  <si>
    <t>DM-1.5</t>
  </si>
  <si>
    <t>003490</t>
  </si>
  <si>
    <t>The organization conducts an initial evaluation of PII holdings.</t>
  </si>
  <si>
    <t>The organization being inspected/assessed documents and implements a process to conduct an initial evaluation of PII holdings.
Recommended Compelling Evidence:
1.) Site must produce a document which describes site's process to conducts an initial evaluation of PII holdings.
2.) Reviewer will validate the existence of documentation and the process to conduct an initial evaluation of PII holdings from the site's personal.
3.) Reviewer will validate that the documentation describes the process of site's initial evaluation of PII holdings.</t>
  </si>
  <si>
    <t>The organization conducting the inspection/assessment obtains and examines the documented process to ensure the organization being inspected/assessed conducts an initial evaluation of PII holdings</t>
  </si>
  <si>
    <t>DM-1.6</t>
  </si>
  <si>
    <t>003491</t>
  </si>
  <si>
    <t>The organization establishes a schedule for regularly reviewing the PII holdings on an organization-defined frequency to ensure that only PII identified in the notice is collected and retained.</t>
  </si>
  <si>
    <t>The organization being inspected/assessed  establishes and documents a schedule for regularly reviewing the PII holdings at least annually as part of the agency's report under FISMA to ensure that only PII identified in the notice is collected and retained.
DoD has defined the frequency as at least annually as part of the agency's report under FISMA.
Recommended Compelling Evidence:
1.) Site must produce a documented schedule which shows that the site is regularly reviewing the PII holdings to ensure that only PII identified in the notice is collected and retained
2.) Reviewer will validate the existence of documentation.
3.) Reviewer will validate that the documentation describes how frequently the site conducts reviews of its PII holding.
4.) Reviewer will validate that the site conducts reviews of its PII holdings at least annually.</t>
  </si>
  <si>
    <t>The organization conducting the inspection/assessment obtains and examines the documented schedule to ensure the organization being inspected/assessed establishes a schedule for regularly reviewing the PII holdings at least annually as part of the agency's report under FISMA to ensure that only PII identified in the notice is collected and retained.
DoD has defined the frequency as at least annually as part of the agency's report under FISMA.</t>
  </si>
  <si>
    <t>DM-1.7</t>
  </si>
  <si>
    <t>003492</t>
  </si>
  <si>
    <t>The organization follows a schedule for regularly reviewing the PII holdings on an organization-defined frequency to ensure that only PII identified in the notice is collected and retained.</t>
  </si>
  <si>
    <t>The organization being inspected/assessed documents and implements a process to follow a schedule for regularly reviewing the PII holdings per the frequency defined in DM-1, CCI 3489 to ensure that only PII identified in the notice is collected and retained.
Recommended Compelling Evidence:
1.) Site must produce a signed documented schedule which shows that the site is regularly reviewing the PII holdings to ensure that only PII identified in the notice is collected and retained
2.) Reviewer will validate the existence of the documentation.
3.) Reviewer will validate that the documentation defines a schedule for regularly reviewing of PII holdings per the frequency defined in DM-1, CCI 3489.
4.) Reviewer will also validate that the documentation describes a process that the site must follow for regularly reviewing the PII holdings per the frequency defined in DM-1, CCI 3489 to ensure that only PII identified in the notice is collected and retained.</t>
  </si>
  <si>
    <t>The organization conducting the inspection/assessment obtains and examines the documented process to ensure the organization being inspected/assessed follows a schedule for regularly reviewing the PII holdings  per the frequency defined in DM-1, CCI 3489 to ensure that only PII identified in the notice is collected and retained.</t>
  </si>
  <si>
    <t>DM-1.8</t>
  </si>
  <si>
    <t>003493</t>
  </si>
  <si>
    <t>The organization establishes a schedule for regularly reviewing the PII holdings on an organization-defined frequency to ensure the PII continues to be necessary to accomplish the legally authorized purpose.</t>
  </si>
  <si>
    <t>The organization being inspected/assessed establishes and documents a schedule for regularly reviewing the PII holdings  per the frequency defined in DM-1, CCI 3489 to ensure the PII continues to be necessary to accomplish the legally authorized purpose.
Recommended Compelling Evidence:
1.) Site must produce a document which describes site's established schedule for regularly reviewing the PII holdings on an organization-defined frequency to ensure the PII continues to be necessary to accomplish the legally authorized purpose.
2.) Reviewer will validate that the documentation establishes site's schedule for regularly reviewing the PII holdings per the frequency defined in DM-1, CCI 3489 to ensure the PII continues to be necessary to accomplish the legally authorized purpose.</t>
  </si>
  <si>
    <t>The organization conducting the inspection/assessment obtains and examines the documented schedule to ensure the organization being inspected/assessed establishes a schedule for regularly reviewing the PII holdings  per the frequency defined in DM-1, CCI 3489 to ensure the PII continues to be necessary to accomplish the legally authorized purpose.</t>
  </si>
  <si>
    <t>DM-1.9</t>
  </si>
  <si>
    <t>003494</t>
  </si>
  <si>
    <t>The organization follows a schedule for regularly reviewing the PII holdings on an organization-defined frequency to ensure the PII continues to be necessary to accomplish the legally authorized purpose.</t>
  </si>
  <si>
    <t>The organization being inspected/assessed documents and implements a process to follow a schedule for regularly reviewing the PII holdings  per the frequency defined in DM-1, CCI 3489 to ensure the PII continues to be necessary to accomplish the legally authorized purpose.
Recommended Compelling Evidence:
1.) Site must produce a signed document which describes that the site follows a schedule for regularly reviewing the PII holdings on an organization-defined frequency to ensure the PII continues to be necessary to accomplish the legally authorized purpose.
2.) Reviewer will validate that the documentation describes a process of how the site follows a schedule for regularly reviewing the PII holdings per the frequency defined in DM-1, CCI 3489 to ensure the PII continues to be necessary to accomplish the legally authorized purpose.</t>
  </si>
  <si>
    <t>The organization conducting the inspection/assessment obtains and examines the documented process to ensure the organization being inspected/assessed follows a schedule for regularly reviewing the PII holdings  per the frequency defined in DM-1, CCI 3489 to ensure the PII continues to be necessary to accomplish the legally authorized purpose.</t>
  </si>
  <si>
    <t>DM-2</t>
  </si>
  <si>
    <t>Description:
The organization:
a. Retains each collection of personally identifiable information (PII) for [Assignment: organization-defined time period] to fulfill the purpose(s) identified in the notice or as required by law;
b. Disposes of, destroys, erases, and/or anonymizes the PII, regardless of the method of storage, in accordance with a NARA-approved record retention schedule and in a manner that prevents loss, theft, misuse, or unauthorized access; and
c. Uses [Assignment: organization-defined techniques or methods] to ensure secure deletion or destruction of PII (including originals, copies, and archived records).
Supplemental Guidance:
NARA provides retention schedules that govern the disposition of federal records. Program officials coordinate with records officers and with NARA to identify appropriate retention periods and disposal methods. NARA may require organizations to retain PII longer than is operationally needed. In those situations, organizations describe such requirements in the notice. Methods of storage include, for example, electronic, optical media, or paper.
 Examples of ways organizations may reduce holdings include reducing the types of PII held (e.g., delete Social Security numbers if their use is no longer needed) or shortening the retention period for PII that is maintained if it is no longer necessary to keep PII for long periods of time (this effort is undertaken in consultation with an organization's records officer to receive NARA approval). In both examples, organizations provide notice (e.g., an updated System of Records Notice) to inform the public of any changes in holdings of PII.
 Certain read-only archiving techniques, such as DVDs, CDs, microfilm, or microfiche, may not permit the removal of individual records without the destruction of the entire database contained on such media. Related controls: AR-4, AU-11, DM-1, MP-1, MP-2, MP-3, MP-4, MP-5, MP-6, MP-7, MP-8, SI-12, TR-1.
Justification to Select: 
Added by Privacy (Confidentiality Impact Level: High) Overlay: Both the Privacy Act and the Federal Records Act require records to be maintained and disposed of in accordance with a published Records Schedule. Disposal and destruction of PII must be done securely so that it may not be reconstructed.
Regulatory Statutory Reference: 
Added by Privacy (Confidentiality Impact Level: High) Overlay: 5 U.S.C. Section: 552a(e)(4)(E); NIST SP 800-88</t>
  </si>
  <si>
    <t>DM-2.1</t>
  </si>
  <si>
    <t>003497</t>
  </si>
  <si>
    <t>The organization defines the time period for retaining each collection of PII that is required to fulfill the purpose(s) identified in the published privacy notice or required by law.</t>
  </si>
  <si>
    <t>The organization being inspected/assessed must define and document the time period IAW the NARA-approved Records Schedule and the Privacy Act System of Records Notice.
DoD has determined the time period is not appropriate to define at the Enterprise level.
Recommended Compelling Evidence:
1.) Site must produce a signed document which defines the time period for retaining each collection of PII.
2.) Reviewer will validate that the documentation exists and that it defines and documents the time period IAW the NARA-approved Records Schedule and the Privacy Act System of Records Notice.</t>
  </si>
  <si>
    <t>The organization conducting the inspection/assessment obtains and examines the documented time period to ensure the organization being inspected/assessed define and document the time period IAW the NARA-approved Records Schedule and the Privacy Act System of Records Notice.
DoD has determined the time period is not appropriate to define at the Enterprise level.</t>
  </si>
  <si>
    <t>The &lt;Information System&gt; is compliant with this control. See the Privacy Data Minimization and Retention Plan,Section 4.0</t>
  </si>
  <si>
    <t>DM-2.2</t>
  </si>
  <si>
    <t>003498</t>
  </si>
  <si>
    <t>The organization retains each collection of PII for the organization-defined time period to fulfill the purpose(s) identified in the published SORN and Privacy Act Statement or as required by law.</t>
  </si>
  <si>
    <t>The organization being inspected/assessed documents and implements a process to retain each collection of PII for the time period defined DM-2, CCI 3497 to fulfill the purpose(s) identified in the published SORN and Privacy Act Statement or as required by law.
Recommended Compelling Evidence:
1.) Site must produce a signed document which ensures that the site retains each collection of PII for the time period defined in DM-2, CCI 3497 to fulfill the purpose(s) identified in the published SORN and Privacy Act Statement or as required by law.
2.) Reviewer will verify that the documentation exists.
3.) Reviewer will verify that documentation contains and describes site's process to retain each collection of PII for the time period defined DM-2, CCI 3497 to fulfill the purpose(s) identified in the published SORN and Privacy Act Statement or as required by law.</t>
  </si>
  <si>
    <t>The organization conducting the inspection/assessment obtains and examines the documented process to ensure the organization being inspected/assessed retains each collection of PII for the time period defined in DM-2, CCI 3497 to fulfill the purpose(s) identified in the published SORN and Privacy Act Statement or as required by law.</t>
  </si>
  <si>
    <t>DM-2.3</t>
  </si>
  <si>
    <t>003499</t>
  </si>
  <si>
    <t>The organization disposes of, destroys, erases, and/or anonymizes the PII, regardless of the method of storage, in accordance with a NARA-approved record retention schedule.</t>
  </si>
  <si>
    <t>The organization being inspected/assessed documents and implements a process to dispose of, destroy, erase, and/or anonymize the PII, regardless of the method of storage, in accordance with a NARA-approved record retention schedule.
Recommended Compelling Evidence:
1.) Site must produce a signed document which describes site's process to dispose of, destroy, erase, and/or anonymize the PII in accordance with a NARA-approved record retention schedule.
2.) Reviewer will verify that the documentation exists.
3.) Reviewer will verify that the documentation contains and describes site's process for disposing of, destroying, erasing, and/or anonymizing the PII in accordance with a NARA-approved record retention schedule.
4.) Reviewer will validate that the site's follows their implemented process by having site's personal demonstrate/describe their process.</t>
  </si>
  <si>
    <t>The organization conducting the inspection/assessment obtains and examines the documented process to ensure the organization being inspected/assessed disposes of, destroys, erases, and/or anonymizes the PII, regardless of the method of storage, in accordance with a NARA-approved record retention schedule.</t>
  </si>
  <si>
    <t>DM-2.4</t>
  </si>
  <si>
    <t>003500</t>
  </si>
  <si>
    <t>The organization disposes of, destroys, erases, and/or anonymizes the PII, regardless of the method of storage, in a manner that prevents loss, theft, misuse, or unauthorized access.</t>
  </si>
  <si>
    <t>The organization being inspected/assessed documents and implements a process to dispose of, destroy, erase, and/or anonymize the PII, regardless of the method of storage, in a manner that prevents loss, theft, misuse, or unauthorized access.
Recommended Compelling Evidence:
1.) Site must produce a signed document which describes site's process to dispose of, destroy, erase, and/or anonymize the PII in a manner that prevents loss, theft, misuse, or unauthorized access.
2.) Reviewer will verify that the documentation exists.
3.) Reviewer will verify that the documentation contains and describes site's process for disposing of, destroying, erasing, and/or anonymizing the PII in a manner that prevents loss, theft, misuse, or unauthorized access.</t>
  </si>
  <si>
    <t>The organization conducting the inspection/assessment obtains and examines the documented process to ensure the organization being inspected/assessed disposes of, destroys, erases, and/or anonymizes the PII, regardless of the method of storage, in a manner that prevents loss, theft, misuse, or unauthorized access.</t>
  </si>
  <si>
    <t>DM-2.5</t>
  </si>
  <si>
    <t>003501</t>
  </si>
  <si>
    <t>The organization defines the techniques or methods to be employed to ensure the secure deletion or destruction of PII (including originals, copies, and archived records).</t>
  </si>
  <si>
    <t>DoD has defined the techniques or methods as techniques and methods IAW DoD 5400.11-R.
Recommended Compelling Evidence:
The site must produced signed document that shows that they are automatically compliant and covered at the DoD level.</t>
  </si>
  <si>
    <t>The organization being inspected/assessed is automatically compliant with this CCI because they are covered at the DoD level.
DoD has defined the techniques or methods as techniques and methods IAW DoD 5400.11-R.</t>
  </si>
  <si>
    <t>The organization being inspected/assessed is automatically compliant with this CCI because they are covered at the DoD level. DoD has defined the techniques or methods as techniques and methods IAW DoD 5400.11-R.</t>
  </si>
  <si>
    <t>DM-2.6</t>
  </si>
  <si>
    <t>003502</t>
  </si>
  <si>
    <t>The organization uses organization-defined techniques or methods to ensure secure deletion or destruction of PII (including originals, copies, and archived records).</t>
  </si>
  <si>
    <t>The organization being inspected/assessed documents and implements a process to use techniques and methods IAW DoD 5400.11-R to ensure secure deletion or destruction of PII (including originals, copies, and archived records).
DoD has defined the techniques or methods as techniques and methods IAW DoD 5400.11-R.
Recommended Compelling Evidence:
1.) Site must produce a signed document which describes site's process, techniques and methods of secure deletion or destruction of PII (including originals, copies, and archived records) in accordance with DoD IAW DoD 5400.11-R defined techniques or methods of secure deletion or destruction of PII.
2.) Reviewer will verify that the documentation exists.
3.) Reviewer will verify that the documentation contains and describes site's process, techniques and methods of secure deletion or destruction of PII (including originals, copies, and archived records) in accordance with DoD IAW DoD 5400.11-R defined techniques or methods of secure deletion or destruction of PII.
4.) Reviewer will validate that the site's follows their implemented process by having site's personal demonstrate/describe their process.</t>
  </si>
  <si>
    <t>The organization conducting the inspection/assessment obtains and examines the documented process to ensure the organization being inspected/assessed uses techniques and methods IAW DoD 5400.11-R to ensure secure deletion or destruction of PII (including originals, copies, and archived records).
DoD has defined the techniques or methods as techniques and methods IAW DoD 5400.11-R.</t>
  </si>
  <si>
    <t>DM-3</t>
  </si>
  <si>
    <t>Description:
The organization:
a. Develops policies and procedures that minimize the use of personally identifiable information (PII) for testing, training, and research; and
b. Implements controls to protect PII used for testing, training, and research.
Supplemental Guidance:
Organizations often use PII for testing new applications or information systems prior to deployment. Organizations also use PII for research purposes and for training. The use of PII in testing, research, and training increases risk of unauthorized disclosure or misuse of the information. If PII must be used, organizations take measures to minimize any associated risks and to authorize the use of and limit the amount of PII for these purposes. Organizations consult with the SAOP/CPO and legal counsel to ensure that the use of PII in testing, training, and research is compatible with the original purpose for which it was collected.
Added by Privacy (Confidentiality Impact Level: High) Overlay: When PII is of a sufficiently sensitive nature, to the greatest extent possible, PII should not be used when testing or developing an information system.
Justification to Select: 
Added by Privacy (Confidentiality Impact Level: High) Overlay: When developing and testing information systems, PII is at a heightened risk for accidental loss, theft, or compromise. Therefore the organization needs to take measures to reduce that risk.
Regulatory Statutory Reference: 
Added by Privacy (Confidentiality Impact Level: High) Overlay: NIST SP 800-122; OMB M-07-16</t>
  </si>
  <si>
    <t>DM-3.1</t>
  </si>
  <si>
    <t>003507</t>
  </si>
  <si>
    <t>The organization develops policies that minimize the use of PII for testing.</t>
  </si>
  <si>
    <t>The organization being inspected/assessed develops and documents policies that minimize the use of PII for testing.
Recommended Compelling Evidence:
1.) Site must produce a signed document which describes site's policies to minimize the use of PII for testing.
2.) Reviewer will verify that the documentation exists.
3.) Reviewer will verify that the documentation describes and identifies policies to minimize the use of PII for testing
4.) Reviewer must validate that the site implements and follows these policies.</t>
  </si>
  <si>
    <t>The organization conducting the inspection/assessment obtains and examines the documented policies to ensure the organization being inspected/assessed develops policies that minimize the use of PII for testing.</t>
  </si>
  <si>
    <t>The &lt;Information System&gt; is compliant with this control. See the Privacy Data Minimization and Retention Plan,Section 5.0</t>
  </si>
  <si>
    <t>DM-3.2</t>
  </si>
  <si>
    <t>003508</t>
  </si>
  <si>
    <t>The organization develops policies that minimize the use of PII for training.</t>
  </si>
  <si>
    <t>The organization being inspected/assessed develops and documents policies that minimize the use of PII for training.
Recommended Compelling Evidence:
1.) Site must produce a signed document which describes site's policies to minimize the use of PII for training.
2.) Reviewer will verify that the documentation exists.
3.) Reviewer will verify that the documentation describes and identifies policies to minimize the use of PII for training.
4.) Reviewer must valid that the site implements and follows these policies.</t>
  </si>
  <si>
    <t>The organization conducting the inspection/assessment obtains and examines the documented policies to ensure the organization being inspected/assessed develops policies that minimize the use of PII for training.</t>
  </si>
  <si>
    <t>DM-3.3</t>
  </si>
  <si>
    <t>003509</t>
  </si>
  <si>
    <t>The organization develops policies that minimize the use of PII for research.</t>
  </si>
  <si>
    <t>The organization being inspected/assessed develops and documents policies that minimize the use of PII for research.
Recommended Compelling Evidence:
1.) Site must produce a signed document which describes site's policies to minimize the use of PII for research.
2.) Reviewer will verify that the documentation exists.
3.) Reviewer will verify that the documentation describes and identifies policies to minimize the use of PII for research.
4.) Reviewer must validate that the site implements and follows these policies.</t>
  </si>
  <si>
    <t>The organization conducting the inspection/assessment obtains and examines the documented policies to ensure the organization being inspected/assessed develops policies that minimize the use of PII for research.</t>
  </si>
  <si>
    <t>DM-3.4</t>
  </si>
  <si>
    <t>003510</t>
  </si>
  <si>
    <t>The organization develops procedures that minimize the use of PII for testing.</t>
  </si>
  <si>
    <t>The organization being inspected/assessed develops and documents procedures that minimize the use of PII for testing.
Recommended Compelling Evidence:
1.) Site must produce a signed document which describes site's procedures to minimize the use of PII for testing.
2.) Reviewer will verify that the documentation exists.
3.) Reviewer will verify that the documentation describes site's procedures to minimize the use of PII for testing.
4.) Reviewer must validate that the site implements and follows these procedures.</t>
  </si>
  <si>
    <t>The organization conducting the inspection/assessment obtains and examines the documented procedures to ensure the organization being inspected/assessed develops procedures that minimize the use of PII for testing.</t>
  </si>
  <si>
    <t>DM-3.5</t>
  </si>
  <si>
    <t>003511</t>
  </si>
  <si>
    <t>The organization develops procedures that minimize the use of PII for training.</t>
  </si>
  <si>
    <t>The organization being inspected/assessed develops and documents procedures that minimize the use of PII for training.
Recommended Compelling Evidence:
1.) Site must produce a signed document which describes site's procedures to minimize the use of PII for training.
2.) Reviewer will verify that the documentation exists.
3.) Reviewer will verify that the documentation describes site's procedures to minimize the use of PII for training.
4.) Reviewer must validate that the site implements and follows these procedures.</t>
  </si>
  <si>
    <t>The organization conducting the inspection/assessment obtains and examines the documented procedures to ensure the organization being inspected/assessed develops procedures that minimize the use of PII for training.</t>
  </si>
  <si>
    <t>DM-3.6</t>
  </si>
  <si>
    <t>003512</t>
  </si>
  <si>
    <t>The organization develops procedures that minimize the use of PII for research.</t>
  </si>
  <si>
    <t>The organization being inspected/assessed develops and documents procedures that minimize the use of PII for research.
Recommended Compelling Evidence:
1.) Site must produce a signed document which describes site's procedures to minimize the use of PII for research.
2.) Reviewer will verify that the documentation exists.
3.) Reviewer will verify that the documentation describes site's procedures to minimize the use of PII for research.
4.) Reviewer must validate that the site implements and follows these procedures.</t>
  </si>
  <si>
    <t>The organization conducting the inspection/assessment obtains and examines the documented procedures to ensure the organization being inspected/assessed develops procedures that minimize the use of PII for research.</t>
  </si>
  <si>
    <t>DM-3.7</t>
  </si>
  <si>
    <t>003513</t>
  </si>
  <si>
    <t>The organization implements controls to protect PII used for testing.</t>
  </si>
  <si>
    <t>The organization being inspected/assessed will complete a Privacy Impact Assessment (PIA) for any information system that uses PII for testing and implement the identified controls.
Recommended Compelling Evidence:
1.) Site must produce a signed PIA document for any site's information system(s) that uses PII for testing.
2.) Reviewer will verify that the documentation exists.
3.) Reviewer will verify and examine that the PIA for all information systems using PII for testing is created, completed, maintained and approved.
4.) Reviewer will verify that the PIA describes and identifies controls and how they are implemented.
5.) Reviewer must validate that the site properly implements controls identified in the PIA to insure PII is protected when used for testing.</t>
  </si>
  <si>
    <t>The organization conducting the inspection/assessment obtains and examines the PIA for all information systems using PII for testing to ensure the PIA is completed and approved.  The organization conducting the inspection/assessment inspects the information system to ensure the organization being inspected/assessed has properly implemented the controls identified in the PIA to protect PII.</t>
  </si>
  <si>
    <t>DM-3.8</t>
  </si>
  <si>
    <t>003514</t>
  </si>
  <si>
    <t>The organization implements controls to protect PII used for training.</t>
  </si>
  <si>
    <t>The organization being inspected/assessed will complete a Privacy Impact Assessment (PIA) for any information system that uses PII for training and implement the identified controls.
Recommended Compelling Evidence:
1.) Site must produce a signed PIA document for any site's information system(s) that uses PII for training.
2.) Reviewer will verify that the documentation exists.
3.) Reviewer will verify and examine that the PIA for all information systems using PII for training is created, completed, maintained and approved.
4.) Reviewer will verify that the PIA describes and identifies controls and how they are implemented.
5.) Reviewer must validate that the site properly implements controls identified in the PIA to insure PII is protected when used for training.</t>
  </si>
  <si>
    <t>The organization conducting the inspection/assessment obtains and examines the PIA for all information systems using PII for training to ensure the PIA is completed and approved.  The organization conducting the inspection/assessment inspects the information system to ensure the organization being inspected/assessed has properly implemented the controls identified in the PIA to protect PII.</t>
  </si>
  <si>
    <t>DM-3.9</t>
  </si>
  <si>
    <t>003515</t>
  </si>
  <si>
    <t>The organization implements controls to protect PII used for research.</t>
  </si>
  <si>
    <t>The organization being inspected/assessed will complete a Privacy Impact Assessment (PIA) for any information system that uses PII for research and implement the identified controls.
Recommended Compelling Evidence:
1.) Site must produce a signed PIA document for any site's information system(s) that uses PII for research
2.) Reviewer will verify that the documentation exists.
3.) Reviewer will verify and examine that the PIA for all information systems using PII for research is created, completed, maintained and approved.
4.) Reviewer will verify that the PIA describes and identifies controls and how they are implemented.
5.) Reviewer must validate that the site properly implements controls identified in the PIA to insure PII is protected when used for research.</t>
  </si>
  <si>
    <t>The organization conducting the inspection/assessment obtains and examines the PIA for all information systems using PII for research to ensure the PIA is completed and approved.  The organization conducting the inspection/assessment inspects the information system to ensure the organization being inspected/assessed has properly implemented the controls identified in the PIA to protect PII.</t>
  </si>
  <si>
    <t>IA-1</t>
  </si>
  <si>
    <t>Description:
The organization:
a. Develops, documents, and disseminates to [Assignment: organization-defined personnel or roles]:
	1. An identification and authentication policy that addresses purpose, scope, roles, responsibilities, management commitment, coordination among organizational entities, and compliance; and
	2. Procedures to facilitate the implementation of the identification and authentication policy and associated identification and authentication controls; and
b. Reviews and updates the current:
	1. Identification and authentication policy [Assignment: organization-defined frequency]; and
	2. Identification and authentication procedures [Assignment: organization-defined frequency].
Supplemental Guidance:
This control addresses the establishment of policy and procedures for the effective implementation of selected security controls and control enhancements in the IA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and procedures; other relevant documents or records].
Interview: [SELECT FROM: Organizational personnel with identification and authentication responsibilities; organizational personnel with information security responsibilities].</t>
  </si>
  <si>
    <t>IA-1.1</t>
  </si>
  <si>
    <t>001933</t>
  </si>
  <si>
    <t>The organization defines the personnel or roles to be recipients of the identification and authentication policy and the procedures to facilitate the implementation of the identification and authentication policy and associated identification and authentication controls.</t>
  </si>
  <si>
    <t>DoD has defined the roles to be recipients of the identification and authentication policy and the procedures as the ISSO and ISSM and others as the local organization deems appropriate.
DoDI 8520.02 and DoDI 8520.03 meet the DoD requirement for Identification and Authentication policy and procedures.
DoD Components are automatically compliant with this CCI because they are covered by the DoD level policies, DoDI 8520.02 and DoDI 8520.03.
Recommended Compelling Evidence:
Automatically compliant per DoDI 8520.02 and DoDI 8520.03</t>
  </si>
  <si>
    <t>DoD Components are automatically compliant with this CCI because they are covered by the DoD level policy, DoDI 8520.02 and DoDI 8520.03.
DoD has defined the roles to be recipients of the identification and authentication policy and the procedures as the ISSO and ISSM and others as the local organization deems appropriate.</t>
  </si>
  <si>
    <t>IA-1.2</t>
  </si>
  <si>
    <t>000756</t>
  </si>
  <si>
    <t>The organization develops an identification and authentication policy that addresses purpose, scope, roles, responsibilities, management commitment, coordination among organizational entities, and compliance.</t>
  </si>
  <si>
    <t>DoD developed DoDI 8520.02 and DoDI 8520.03 as the identification and authentication policy that addresses purpose, scope, roles, responsibilities, management commitment, coordination among organizational entities, and compliance.
DoD Components are automatically compliant with this CCI because they are covered by the DoD level policies, DoDI 8520.02 and DoDI 8520.03.
Recommended Compelling Evidence:
Automatically compliant per DoDI 8520.02 and DoDI 8520.03</t>
  </si>
  <si>
    <t>DoD Components are automatically compliant with this CCI because they are covered by the DoD level policy, DoDI 8520.02 and DoDI 8520.03.</t>
  </si>
  <si>
    <t>IA-1.3</t>
  </si>
  <si>
    <t>000757</t>
  </si>
  <si>
    <t>The organization disseminates to organization defined personnel or roles an identification and authentication policy that addresses purpose, scope, roles, responsibilities, management commitment, coordination among organizational entities, and compliance.</t>
  </si>
  <si>
    <t>DoD disseminates the DoDI 8520.02 and DoDI 8520.03 via the DoD Issuances website (http://www.dtic.mil/whs/directives/corres/dir.html) to the ISSO and ISSM and others as the local organization deems appropriate as an identification and authentication policy that addresses purpose, scope, roles, responsibilities, management commitment, coordination among organizational entities, and compliance.
DoD Components are automatically compliant with this CCI because they are covered by the DoD level policies, DoDI 8520.02 and DoDI 8520.03.
DoD has defined the personnel or roles to be recipients of the identification and authentication policy and the procedures as the ISSO and ISSM and others as the local organization deems appropriate.
Recommended Compelling Evidence:
Automatically compliant per DoDI 8520.02 and DoDI 8520.03</t>
  </si>
  <si>
    <t>DoD Components are automatically compliant with this CCI because they are covered by the DoD level policy, DoDI 8520.02 and DoDI 8520.03.
DoD has defined the personnel or roles to be recipients of the identification and authentication policy and the procedures as the ISSO and ISSM and others as the local organization deems appropriate.</t>
  </si>
  <si>
    <t>IA-1.4</t>
  </si>
  <si>
    <t>000760</t>
  </si>
  <si>
    <t>The organization develops procedures to facilitate the implementation of the identification and authentication policy and associated identification and authentication controls.</t>
  </si>
  <si>
    <t>DoD develops within DoDI 8520.02 and DoDI 8520.03, procedures to facilitate the implementation of the identification and authentication policy and associated identification and authentication controls.
DoD Components are automatically compliant with this CCI because they are covered by the DoD level policy, DoDI 8520.02 and DoDI 8520.03.
Recommended Compelling Evidence:
Automatically compliant per DoDI 8520.02 and DoDI 8520.03</t>
  </si>
  <si>
    <t>IA-1.5</t>
  </si>
  <si>
    <t>000761</t>
  </si>
  <si>
    <t>The organization disseminates to organization-defined personnel or roles procedures to facilitate the implementation of the identification and authentication policy and associated identification and authentication controls.</t>
  </si>
  <si>
    <t>DoD disseminates the DoDI 8520.02 and DoDI 8520.03 to the ISSO and ISSM and others as the local organization deems appropriate via the DoD Issuances website (http://www.dtic.mil/whs/directives/corres/dir.html).  DoDI 8520.02 and DoDI 8520.03 are procedures to facilitate the implementation of the identification and authentication policy and associated identification and authentication controls.
DoD Components are automatically compliant  with this CCI because they are covered by the DoD level policies, DoDI 8520.02 and DoDI 8520.03.
Recommended Compelling Evidence:
Automatically compliant per DoDI 8520.02 and DoDI 8520.03</t>
  </si>
  <si>
    <t>DoD Components are automatically compliant  with this CCI because they are covered by the DoD level policy, DoDI 8520.02 and DoDI 8520.03.
DoD has defined the personnel or roles to be recipients of the identification and authentication policy and the procedures as the ISSO and ISSM and others as the local organization deems appropriate.</t>
  </si>
  <si>
    <t>IA-1.6</t>
  </si>
  <si>
    <t>000758</t>
  </si>
  <si>
    <t>The organization reviews and updates identification and authentication policy in accordance with the organization defined frequency.</t>
  </si>
  <si>
    <t>DoD reviews and updates identification and authentication policy (DoDI 8520.02 and DoDI 8520.03) annually.
DoD Components are automatically compliant  with this CCI because they are covered at the DoD level policies, DoDI 8520.02 and DoDI 8520.03.
DoD has defined the frequency as reviewed annually - updated as appropriate but at least within 10 years of date of issuance.
Recommended Compelling Evidence:
Automatically compliant per DoDI 8520.02 and DoDI 8520.03</t>
  </si>
  <si>
    <t>DoD Components are automatically compliant with this CCI because they are covered by the DoD level policy, DoDI 8520.02 and DoDI 8520.03.
DoD has defined the frequency as reviewed annually - updated as appropriate but at least within 10 years of date of issuance.</t>
  </si>
  <si>
    <t>IA-1.7</t>
  </si>
  <si>
    <t>000759</t>
  </si>
  <si>
    <t>The organization defines a frequency for reviewing and updating the identification and authentication policy.</t>
  </si>
  <si>
    <t>DoD has defined the frequency as reviewed annually - updated as appropriate but at least within 10 years of date of issuance.
Recommended Compelling Evidence:
Automatically Compliant</t>
  </si>
  <si>
    <t>IA-1.8</t>
  </si>
  <si>
    <t>000762</t>
  </si>
  <si>
    <t>The organization reviews and updates identification and authentication procedures in accordance with the organization defined frequency.</t>
  </si>
  <si>
    <t>DoD reviews and updates identification and authentication procedures (DoDI 8520.02 and DoDI 8520.03) annually.
The organization being inspected/assessed is automatically compliant with this CCI because they are covered by the DoD level policies, DoDI 8520.02 and DoDI 8520.03.
DoD has defined the frequency as reviewed annually - updated as appropriate.
Recommended Compelling Evidence:
Automatically Compliant</t>
  </si>
  <si>
    <t>The organization being inspected/assessed is automatically compliant with this CCI because they are covered by the DoD level policies, DoDI 8520.02 and DoDI 8520.03.
DoD has defined the frequency as reviewed annually - updated as appropriate.</t>
  </si>
  <si>
    <t>The organization being inspected/assessed is automatically compliant with this CCI because they are covered by the DoD level policies, DoDI 8520.02 and DoDI 8520.03.</t>
  </si>
  <si>
    <t>IA-1.9</t>
  </si>
  <si>
    <t>000763</t>
  </si>
  <si>
    <t>The organization defines a frequency for reviewing and updating the identification and authentication procedures.</t>
  </si>
  <si>
    <t>DoD has defined the frequency as review annually - update as appropriate.
Recommended Compelling Evidence:
Automatically Compliant</t>
  </si>
  <si>
    <t>The organization being inspected/assessed is automatically compliant with this CCI because they are covered at the DoD level.
DoD has defined the frequency as review annually - update as appropriate.</t>
  </si>
  <si>
    <t>IA-1.10</t>
  </si>
  <si>
    <t>001932</t>
  </si>
  <si>
    <t>The organization documents an identification and authentication policy that addresses purpose, scope, roles, responsibilities, management commitment, coordination among organizational entities, and compliance.</t>
  </si>
  <si>
    <t>DoD documents within DoDI 8520.02 and DoDI 8520.03 an identification and authentication policy that addresses purpose, scope, roles, responsibilities, management commitment, coordination among organizational entities, and compliance.
DoD Components are automatically compliant with this CCI because they are covered by the DoD level policies, DoDI 8520.02 and DoDI 8520.03.</t>
  </si>
  <si>
    <t>DoD Components are automatically compliant with this CCI because they are covered by the DoD level policies, DoDI 8520.02 and DoDI 8520.03.</t>
  </si>
  <si>
    <t>DoD Components are automatically compliant with this CCI because they are covered by the DoD level policies, DoDI 8520.02 and DoDI 8520.03. DoD documents an identification and authentication policy that addresses purpose, scope, roles, responsibilities, management commitment, coordination among organizational entities, and compliance.</t>
  </si>
  <si>
    <t>IA-1.11</t>
  </si>
  <si>
    <t>001934</t>
  </si>
  <si>
    <t>The organization documents procedures to facilitate the implementation of the identification and authentication policy and associated identification and authentication controls.</t>
  </si>
  <si>
    <t>DoD documents within DoDI 8520.02 and DoDI 8520.03 procedures to facilitate the implementation of the identification and authentication policy and associated identification and authentication controls.
DoD Components are automatically compliant with this CCI because they are covered by the DoD level policies, DoDI 8520.02 and DoDI 8520.03.</t>
  </si>
  <si>
    <t>DoD Components are automatically compliant with this CCI because they are covered by the DoD level policies, DoDI 8520.02 and DoDI 8520.03. DoD documents procedures to facilitate the implementation of the identification and authentication policy and associated identification and authentication controls.</t>
  </si>
  <si>
    <t>IA-2</t>
  </si>
  <si>
    <t>Description:
The information system uniquely identifies and authenticates organizational users (or processes acting on behalf of organizational users).
Supplemental Guidance:
Organizational users include employees or individuals that organizations deem to have equivalent status of employees (e.g., contractors, guest researchers). This control applies to all accesses other than: 
        (i) accesses that are explicitly identified and documented in AC-14; and 
        (ii) accesses that occur through authorized use of group authenticators without individual authentication. Organizations may require unique identification of individuals in group accounts (e.g., shared privilege accounts) or for detailed accountability of individual activity. Organizations employ passwords, tokens, or biometrics to authenticate user identities, or in the case multifactor authentication, or some combination thereof. Access to organizational information systems is defined as either local access or network access. Local access is any access to organizational information systems by users (or processes acting on behalf of users) where such access is obtained by direct connections without the use of networks. Network access is access to organizational information systems by users (or processes acting on behalf of users) where such access is obtained through network connections (i.e., nonlocal accesses). Remote access is a type of network access that involves communication through external networks (e.g., the Internet). Internal networks include local area networks and wide area networks. In addition, the use of encrypted virtual private networks (VPNs) for network connections between organization-controlled endpoints and non-organization controlled endpoints may be treated as internal networks from the perspective of protecting the confidentiality and integrity of information traversing the network.
Organizations can satisfy the identification and authentication requirements in this control by complying with the requirements in Homeland Security Presidential Directive 12 consistent with the specific organizational implementation plans. Multifactor authentication requires the use of two or more different factors to achieve authentication. The factors are defined as: (i) something you know (e.g., password, personal identification number [PIN]); (ii) something you have (e.g., cryptographic identification device, token); or (iii) something you are (e.g., biometric). Multifactor solutions that require devices separate from information systems gaining access include, for example, hardware tokens providing time-based or challenge-response authenticators and smart cards such as the U.S. Government Personal Identity Verification card and the DoD common access card. In addition to identifying and authenticating users at the information system level (i.e., at logon), organizations also employ identification and authentication mechanisms at the application level, when necessary, to provide increased information security. Identification and authentication requirements for other than organizational users are described in IA-8. Related controls: AC-2, AC-3, AC-14, AC-17, AC-18, IA-4, IA-5, IA-8.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user identification and authentication; information system design documentation; information system configuration settings and associated documentation; information system audit records; list of information system accounts; other relevant documents or records].
Interview: [SELECT FROM: Organizational personnel with information system operations responsibilities; organizational personnel with information security responsibilities; system/network administrators; organizational personnel with account management responsibilities; system developers].
Test: [SELECT FROM: Organizational processes for uniquely identifying and authenticating users; automated mechanisms supporting and/or implementing identification and authentication capability].
Justification to Select: 
Added by Privacy (Confidentiality Impact Level: High) Overlay: Implementing this control ensures unique identification of individual's account, preventing anonymous access to PII and providing appropriate access (e.g., need for the PII in the performance of the users official duties) for organizational users. HIPAA requires that organizations uniquely identify users and implement procedures to verify user identity.
Regulatory Statutory Reference: 
Added by Privacy (Confidentiality Impact Level: High) Overlay: 5 U.S.C. Section: 552a(b) and (e)(10); OMB Circular A-130, 7.g. and 8.b(3)(b)</t>
  </si>
  <si>
    <t>IA-2.1</t>
  </si>
  <si>
    <t>000764</t>
  </si>
  <si>
    <t>The information system uniquely identifies and authenticates organizational users (or processes acting on behalf of organizational users).</t>
  </si>
  <si>
    <t>The organization being inspected/assessed configures the information system to uniquely identify and authenticate organizational users (or processes acting on behalf of organizational users).  For information system components that have applicable STIGs or SRGs, the organization being inspected/assessed must comply with the STIG/SRG guidance that pertains to CCI 764.
Recommended Compelling Evidence:
1.) Signed and dated Access Control Policy
2.) Applicable STIG/SRG checks</t>
  </si>
  <si>
    <t>The organization conducting the inspection/assessment examines the information system to ensure the organization being inspected/assessed configures the information system to uniquely identify and authenticate organizational users (or processes acting on behalf of organizational users).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764.</t>
  </si>
  <si>
    <t xml:space="preserve"> See the &lt;Organization&gt;al Identification and Authentication Plan, section 2 "Identifier Management".  The organization will also ensure compliance with applicable STIGs &amp; SRGs.
</t>
  </si>
  <si>
    <t>IA-2(1)</t>
  </si>
  <si>
    <t>Description:
The information system implements multifactor authentication for network access to privileged accounts.
Supplemental Guidance:
Related control: AC-6.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user identification and authentication; information system design documentation; information system configuration settings and associated documentation; information system audit records; list of information system accounts; other relevant documents or records].
Interview: [SELECT FROM: Organizational personnel with information system operations responsibilities; organizational personnel with account management responsibilities; organizational personnel with information security responsibilities; system/network administrators; system developers].
Test: [SELECT FROM: Automated mechanisms supporting and/or implementing multifactor authentication capability].</t>
  </si>
  <si>
    <t>IA-2(1).1</t>
  </si>
  <si>
    <t>000765</t>
  </si>
  <si>
    <t>The information system implements multifactor authentication for network access to privileged accounts.</t>
  </si>
  <si>
    <t>The organization being inspected/assessed configures the information system to implement multifactor authentication for network access to privileged accounts.  For information system components that have applicable STIGs or SRGs, the organization being inspected/assessed must comply with the STIG/SRG guidance that pertains to CCI 765.
Recommended Compelling Evidence:
1.) Signed and dated Access Control Policy
2.) Applicable STIG/SRG checks</t>
  </si>
  <si>
    <t>The organization conducting the inspection/assessment examines the information system to ensure the organization being inspected/assessed configures the information system to implement multifactor authentication for network access to privileged accounts.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765.</t>
  </si>
  <si>
    <t>VMware will ensure the information system implements multifactor authentication for network access to privileged accounts.</t>
  </si>
  <si>
    <t>IA-2(2)</t>
  </si>
  <si>
    <t>Description:
The information system implements multifactor authentication for network access to non-privileged accounts.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user identification and authentication; information system design documentation; information system configuration settings and associated documentation; information system audit records; list of information system accounts; other relevant documents or records].
Interview: [SELECT FROM: Organizational personnel with information system operations responsibilities; organizational personnel with account management responsibilities; organizational personnel with information security responsibilities; system/network administrators; system developers].
Test: [SELECT FROM: Automated mechanisms supporting and/or implementing multifactor authentication capability].</t>
  </si>
  <si>
    <t>IA-2(2).1</t>
  </si>
  <si>
    <t>000766</t>
  </si>
  <si>
    <t>The information system implements multifactor authentication for network access to non-privileged accounts.</t>
  </si>
  <si>
    <t>The organization being inspected/assessed configures the information system to implement multifactor authentication for network access to non-privileged accounts.  For information system components that have applicable STIGs or SRGs, the organization being inspected/assessed must comply with the STIG/SRG guidance that pertains to CCI 766.
Recommended Compelling Evidence:
1.) Signed and dated Access Control Policy
2.) Applicable STIG/SRG checks</t>
  </si>
  <si>
    <t>The organization conducting the inspection/assessment examines the information system to ensure the organization being inspected/assessed configures the information system to implement multifactor authentication for network access to non-privileged accounts.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766.</t>
  </si>
  <si>
    <t>See &lt;Information System&gt; Identification and Authentication Plan, section 2.2.  This control will also be validated with applicable STIG/SRG checks and the Access Control policy.</t>
  </si>
  <si>
    <t>MFA implemented in the environment.  CAC for for portal, and &lt;CSP&gt; MFA for individual VM. 3/27/2020</t>
  </si>
  <si>
    <t>IA-2(3)</t>
  </si>
  <si>
    <t>Description:
The information system implements multifactor authentication for local access to privileged accounts.
Supplemental Guidance:
Related control: AC-6.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user identification and authentication; information system design documentation; information system configuration settings and associated documentation; information system audit records; list of information system accounts; other relevant documents or records].
Interview: [SELECT FROM: Organizational personnel with information system operations responsibilities; organizational personnel with account management responsibilities; organizational personnel with information security responsibilities; system/network administrators; system developers].
Test: [SELECT FROM: Automated mechanisms supporting and/or implementing multifactor authentication capability].</t>
  </si>
  <si>
    <t>IA-2(3).1</t>
  </si>
  <si>
    <t>000767</t>
  </si>
  <si>
    <t>The information system implements multifactor authentication for local access to privileged accounts.</t>
  </si>
  <si>
    <t>The organization being inspected/assessed configures the information system to implement multifactor authentication for local access to privileged accounts.  For information system components that have applicable STIGs or SRGs, the organization being inspected/assessed must comply with the STIG/SRG guidance that pertains to CCI 767.
Recommended Compelling Evidence:
1.) Signed and dated Access Control Policy
2.) Applicable STIG/SRG checks</t>
  </si>
  <si>
    <t>The organization conducting the inspection/assessment examines the information system to ensure the organization being inspected/assessed configures the information system to implement multifactor authentication for local access to privileged accounts.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767.</t>
  </si>
  <si>
    <t>IA-2(4)</t>
  </si>
  <si>
    <t>Description:
The information system implements multifactor authentication for local access to non-privileged accounts.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user identification and authentication; information system design documentation; information system configuration settings and associated documentation; information system audit records; list of information system accounts; other relevant documents or records].
Interview: [SELECT FROM: Organizational personnel with information system operations responsibilities; organizational personnel with account management responsibilities; organizational personnel with information security responsibilities; system/network administrators; system developers].
Test: [SELECT FROM: Automated mechanisms supporting and/or implementing multifactor authentication capability].</t>
  </si>
  <si>
    <t>IA-2(4).1</t>
  </si>
  <si>
    <t>000768</t>
  </si>
  <si>
    <t>The information system implements multifactor authentication for local access to non-privileged accounts.</t>
  </si>
  <si>
    <t>The organization being inspected/assessed configures the information system to  implement multifactor authentication for local access to non-privileged accounts.  For information system components that have applicable STIGs or SRGs, the organization being inspected/assessed must comply with the STIG/SRG guidance that pertains to CCI 768.
Recommended Compelling Evidence:
1.) Signed and dated Access Control Policy
2.) Applicable STIG/SRG checks</t>
  </si>
  <si>
    <t>The organization conducting the inspection/assessment examines the information system to ensure the organization being inspected/assessed configures the information system to implement multifactor authentication for local access to non-privileged accounts.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768.</t>
  </si>
  <si>
    <t>CAC authentication in use.</t>
  </si>
  <si>
    <t>IA-2(5)</t>
  </si>
  <si>
    <t>Description:
The organization requires individuals to be authenticated with an individual authenticator when a group authenticator is employed.
Supplemental Guidance:
Requiring individuals to use individual authenticators as a second level of authentication helps organizations to mitigate the risk of using group authenticators.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user identification and authentication; information system design documentation; information system configuration settings and associated documentation; information system audit records; list of information system accounts; other relevant documents or records].
Interview: [SELECT FROM: Organizational personnel with information system operations responsibilities; organizational personnel with account management responsibilities; organizational personnel with information security responsibilities; system/network administrators; system developers].
Test: [SELECT FROM: Automated mechanisms supporting and/or implementing authentication capability for group accounts].</t>
  </si>
  <si>
    <t>IA-2(5).1</t>
  </si>
  <si>
    <t>000770</t>
  </si>
  <si>
    <t>The organization requires individuals to be authenticated with an individual authenticator when a group authenticator is employed.</t>
  </si>
  <si>
    <t>The organization being inspected/assessed requires individuals or configures the information system to require individuals to be authenticated with an individual authenticator when a group authenticator is employed.   For information system components that have applicable STIGs or SRGs, the organization being inspected/assessed must comply with the STIG/SRG guidance that pertains to CCI 770.
Recommended Compelling Evidence:
1.) Signed and dated Access Control Policy
2.) Applicable STIG/SRG checks</t>
  </si>
  <si>
    <t>The organization conducting the inspection/assessment obtains and examines standard operating procedures or system documentation to ensure the organization being inspected/assessed requires individuals  to be authenticated with an individual authenticator when a group authenticator is employed.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770.</t>
  </si>
  <si>
    <t>IA-2(6)</t>
  </si>
  <si>
    <t>Description:
The information system implements multifactor authentication for network access to privileged accounts such that one of the factors is provided by a device separate from the system gaining access and the device meets [Assignment: organization-defined strength of mechanism requirements].
Supplemental Guidance:
Related control: AC-6.
Added by Privacy (Confidentiality Impact Level: High) Overlay: A separate device would include a Common Access Card (CAC). This control is required when the network access is remote (from outside the organization controlled networks).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user identification and authentication; information system design documentation; information system configuration settings and associated documentation; information system audit records; list of information system accounts; other relevant documents or records].
Interview: [SELECT FROM: Organizational personnel with information system operations responsibilities; organizational personnel with account management responsibilities; organizational personnel with information security responsibilities; system/network administrators; system developers].
Test: [SELECT FROM: Automated mechanisms supporting and/or implementing multifactor authentication capability].
Justification to Select: 
Added by Privacy (Confidentiality Impact Level: High) Overlay: Requiring multi-factor authentication to privileged accounts provides added assurance that a privileged user, who likely has elevated privileges with access to PII, has proven their identity during the authentication process. OMB Policy requires the use of two-factor authentication with one factor being separate from the computer itself. Multi-factor authentication provides heightened assurance of identity during the authentication process. OMB Policy requires the use of two-factor authentication with one factor being separate from the computer itself.
Regulatory Statutory Reference: 
Added by Privacy (Confidentiality Impact Level: High) Overlay: OMB M-07-16, Att. 1, Section: C</t>
  </si>
  <si>
    <t>IA-2(6).1</t>
  </si>
  <si>
    <t>001935</t>
  </si>
  <si>
    <t>The organization defines the strength of mechanism requirements for the device that is separate from the system gaining access to privileged accounts.</t>
  </si>
  <si>
    <t>For the strength of mechanism requirements DoD has defined requirements as DoD PKI or a technology approved by their Authorizing Official, FIPS 140-2, NIAP Certification, or NSA approval.
Recommended Compelling Evidence:
Automatically Compliant</t>
  </si>
  <si>
    <t>The organization being inspected/assessed is automatically compliant with this CCI because they are covered at the DoD level.  For the strength of mechanism requirements DoD has defined requirements as DoD PKI or a technology approved by their Authorizing Official, FIPS 140-2, NIAP Certification, or NSA approval.</t>
  </si>
  <si>
    <t>The organization is automatically compliant with this control.</t>
  </si>
  <si>
    <t>The organization being inspected/assessed is automatically compliant with this CCI because they are covered at the DoD level. For the strength of mechanism requirements DoD has defined requirements as DoD PKI or a technology approved by their Authorizing Official, FIPS 140-2, NIAP Certification, or NSA approval.</t>
  </si>
  <si>
    <t>IA-2(6).2</t>
  </si>
  <si>
    <t>001936</t>
  </si>
  <si>
    <t>The information system implements multifactor authentication for network access to privileged accounts such that one of the factors is provided by a device separate from the system gaining access.</t>
  </si>
  <si>
    <t>The organization being inspected/assessed configures the information system to implement multifactor authentication for network access to privileged accounts such that one of the factors is provided by a device separate from the system gaining access.   For information system components that have applicable STIGs or SRGs, the organization being inspected/assessed must comply with the STIG/SRG guidance that pertains to CCI 1936.
Recommended Compelling Evidence:
1.) Signed and dated Access Control Policy
2.) Applicable STIG/SRG checks</t>
  </si>
  <si>
    <t>The organization conducting the inspection/assessment examines the information system to ensure the organization being inspected/assessed configures the information system to implement multifactor authentication for network access to privileged accounts such that one of the factors is provided by a device separate from the system gaining access.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1936.</t>
  </si>
  <si>
    <t>IA-2(6).3</t>
  </si>
  <si>
    <t>001937</t>
  </si>
  <si>
    <t>The device used in the information system implementation of multifactor authentication for network access to privileged accounts meets organization-defined strength of mechanism requirements.</t>
  </si>
  <si>
    <t>The organization being inspected/assessed will use DoD PKI or a technology approved by their Authorizing Official that meet Federal standards for authentication such as FIPS 140-2, NIAP Certification, or NSA approval.  For information system components that have applicable STIGs or SRGs, the organization being inspected/assessed must comply with the STIG/SRG guidance that pertains to CCI 1937.
Recommended Compelling Evidence:
1.) Signed and dated Access Control Policy
2.) Applicable STIG/SRG checks</t>
  </si>
  <si>
    <t>The organization conducting the inspection/assessment obtains and examines the device used to ensure that the device implemented for multifactor authentication for network access to privileged accounts meets Federal standards for authentication such as FIPS 140-2, NIAP Certification, or NSA approval.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1937.</t>
  </si>
  <si>
    <t>IA-2(7)</t>
  </si>
  <si>
    <t>Description:
The information system implements multifactor authentication for network access to non-privileged accounts such that one of the factors is provided by a device separate from the system gaining access and the device meets [Assignment: organization-defined strength of mechanism requirements].
Supplemental Guidance
Added by Privacy (Confidentiality Impact Level: High) Overlay: This control is required for remote network access to information systems containing PII (from outside the organization controlled networks). A separate device could include a CAC.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user identification and authentication; information system design documentation; information system configuration settings and associated documentation; information system audit records; list of information system accounts; other relevant documents or records].
Interview: [SELECT FROM: Organizational personnel with information system operations responsibilities; organizational personnel with account management responsibilities; organizational personnel with information security responsibilities; system/network administrators; system developers].
Test: [SELECT FROM: Automated mechanisms supporting and/or implementing multifactor authentication capability].
Justification to Select: 
Added by Privacy (Confidentiality Impact Level: High) Overlay: Requiring multi-factor authentication to non-privileged accounts provides added assurance that a non-privileged user, who has access to PII, has proven their identity during the authentication process. OMB Policy requires the use of two-factor authentication with one factor being separate from the computer itself. Multi-factor authentication provides heightened assurance of identity during the authentication process.
Regulatory Statutory Reference: 
Added by Privacy (Confidentiality Impact Level: High) Overlay: OMB M-07-16, Att. 1, Section:  C</t>
  </si>
  <si>
    <t>IA-2(7).1</t>
  </si>
  <si>
    <t>001938</t>
  </si>
  <si>
    <t>The organization defines the strength of mechanism requirements for the device that is separate from the system gaining access to non-privileged accounts.</t>
  </si>
  <si>
    <t>IA-2(7).2</t>
  </si>
  <si>
    <t>001939</t>
  </si>
  <si>
    <t>The information system implements multifactor authentication for network access to non-privileged accounts such that one of the factors is provided by a device separate from the system gaining access.</t>
  </si>
  <si>
    <t>The organization being inspected/assessed configures the information system to implement multifactor authentication for network access to non-privileged accounts such that one of the factors is provided by a device separate from the system gaining access.   For information system components that have applicable STIGs or SRGs, the organization being inspected/assessed must comply with the STIG/SRG guidance that pertains to CCI 1939.
Recommended Compelling Evidence:
1.) Signed and dated Access Control Policy
2.) Applicable STIG/SRG checks</t>
  </si>
  <si>
    <t>The organization conducting the inspection/assessment examines the information system to ensure the organization being inspected/assessed configures the information system to implement multifactor authentication for network access to non-privileged accounts such that one of the factors is provided by a device separate from the system gaining access.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1939,</t>
  </si>
  <si>
    <t>IA-2(7).3</t>
  </si>
  <si>
    <t>001940</t>
  </si>
  <si>
    <t>The device used in the information system implementation of multifactor authentication for network access to non-privileged accounts meets organization-defined strength of mechanism requirements.</t>
  </si>
  <si>
    <t>The organization being inspected/assessed will use DoD PKI or a technology approved by their Authorizing Official that meet Federal standards for authentication such as FIPS 140-2, NIAP Certification, or NSA approval.  For information system components that have applicable STIGs or SRGs, the organization being inspected/assessed must comply with the STIG/SRG guidance that pertains to CCI 1940.
Recommended Compelling Evidence:
1.) Signed and dated Access Control Policy
2.) Applicable STIG/SRG checks</t>
  </si>
  <si>
    <t>The organization conducting the inspection/assessment obtains and examines the device used to ensure that the device implemented for multifactor authentication for network access to non-privileged accounts meets Federal standards for authentication such as FIPS 140-2, NIAP Certification, or NSA approval.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1940.</t>
  </si>
  <si>
    <t>IA-2(8)</t>
  </si>
  <si>
    <t>Description:
The information system implements replay-resistant authentication mechanisms for network access to privileged accounts.
Supplemental Guidance:
Authentication processes resist replay attacks if it is impractical to achieve successful authentications by replaying previous authentication messages. Replay-resistant techniques include, for example, protocols that use nonces or challenges such as Transport Layer Security (TLS) and time synchronous or challenge-response one-time authenticators.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user identification and authentication; information system design documentation; information system configuration settings and associated documentation; information system audit records; list of privileged information system accounts; other relevant documents or records].
Interview: [SELECT FROM: Organizational personnel with information system operations responsibilities; organizational personnel with account management responsibilities; organizational personnel with information security responsibilities; system/network administrators; system developers].
Test: [SELECT FROM: Automated mechanisms supporting and/or implementing identification and authentication capability; automated mechanisms supporting and/or implementing replay resistant authentication mechanisms].</t>
  </si>
  <si>
    <t>IA-2(8).1</t>
  </si>
  <si>
    <t>001941</t>
  </si>
  <si>
    <t>The information system implements replay-resistant authentication mechanisms for network access to privileged accounts.</t>
  </si>
  <si>
    <t>The organization being inspected/assessed configures the information system to implement replay-resistant authentication mechanisms for network access to privileged accounts.  For information system components that have applicable STIGs or SRGs, the organization being inspected/assessed must comply with the STIG/SRG guidance that pertains to CCI 1941.
Recommended Compelling Evidence:
1.) Signed and dated Access Control Policy
2.) Applicable STIG/SRG checks</t>
  </si>
  <si>
    <t>The organization conducting the inspection/assessment examines the information system to ensure the organization being inspected/assessed configures the information system to implement replay-resistant authentication mechanisms for network access to privileged accounts.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1941.</t>
  </si>
  <si>
    <t>At the time of the assessment, the &lt;Information System&gt; Security Content Automation Protocol (SCAP) scan uncovered multiple vulnerabilities on the Windows 2016 servers that were not configured in accordance with the Defense Information Systems Agency (DISA) Security Technical Implementation Guide (STIG).</t>
  </si>
  <si>
    <t>IA-2(9)</t>
  </si>
  <si>
    <t>Description:
The information system implements replay-resistant authentication mechanisms for network access to non-privileged accounts.
Supplemental Guidance:
Authentication processes resist replay attacks if it is impractical to achieve successful authentications by recording/replaying previous authentication messages. Replay-resistant techniques include, for example, protocols that use nonces or challenges such as Transport Layer Security (TLS) and time synchronous or challenge-response one-time authenticators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user identification and authentication; information system design documentation; information system configuration settings and associated documentation; information system audit records; list of non-privileged information system accounts; other relevant documents or records].
Interview: [SELECT FROM: Organizational personnel with information system operations responsibilities; organizational personnel with account management responsibilities; organizational personnel with information security responsibilities; system/network administrators; system developers].
Test: [SELECT FROM: Automated mechanisms supporting and/or implementing identification and authentication capability; automated mechanisms supporting and/or implementing replay resistant authentication mechanisms].</t>
  </si>
  <si>
    <t>IA-2(9).1</t>
  </si>
  <si>
    <t>001942</t>
  </si>
  <si>
    <t>The information system implements replay-resistant authentication mechanisms for network access to non-privileged accounts.</t>
  </si>
  <si>
    <t>The organization being inspected/assessed configures the information system to  implement replay-resistant authentication mechanisms for network access to non-privileged accounts.  For information system components that have applicable STIGs or SRGs, the organization being inspected/assessed must comply with the STIG/SRG guidance that pertains to CCI 1942.
Recommended Compelling Evidence:
1.) Signed and dated Access Control Policy
2.) Applicable STIG/SRG checks</t>
  </si>
  <si>
    <t>The organization conducting the inspection/assessment examines the information system to ensure the organization being inspected/assessed configures the information system to implement replay-resistant authentication mechanisms for network access to non-privileged accounts.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1942.</t>
  </si>
  <si>
    <t>IA-2(11)</t>
  </si>
  <si>
    <t>Description:
The information system implements multifactor authentication for remote access to privileged and non-privileged accounts such that one of the factors is provided by a device separate from the system gaining access and the device meets [Assignment: organization-defined strength of mechanism requirements].
Supplemental Guidance:
For remote access to privileged/non-privileged accounts, the purpose of requiring a device that is separate from the information system gaining access for one of the factors during multifactor authentication is to reduce the likelihood of compromising authentication credentials stored on the system. For example, adversaries deploying malicious code on organizational information systems can potentially compromise such credentials resident on the system and subsequently impersonate authorized users. Related control: AC-6.
Added by Privacy (Confidentiality Impact Level: High) Overlay: A separate device could include a CAC. This control is required when the network access is remote (from outside the organization controlled networks). Related Control: SC-13.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user identification and authentication; information system design documentation; information system configuration settings and associated documentation; information system audit records; list of privileged and non-privileged information system accounts; other relevant documents or records].
Interview: [SELECT FROM: Organizational personnel with information system operations responsibilities; organizational personnel with account management responsibilities; organizational personnel with information security responsibilities; system/network administrators; system developers].
Test: [SELECT FROM: Automated mechanisms supporting and/or implementing identification and authentication capability].
Justification to Select: 
Added by Privacy (Confidentiality Impact Level: High) Overlay: Required for remote access to PII. Multi-factor authentication provides heightened assurance of identity during the authentication process. OMB Policy requires the use of two-factor authentication with one factor being separate from the computer itself.
Regulatory Statutory Reference: 
Added by Privacy (Confidentiality Impact Level: High) Overlay: OMB M-07-16, Att. 1, Section:  C</t>
  </si>
  <si>
    <t>IA-2(11).1</t>
  </si>
  <si>
    <t>001947</t>
  </si>
  <si>
    <t>The organization defines the strength of mechanism requirements for the device that is separate from the system gaining access and is to provide one factor of a multifactor authentication for remote access to privileged accounts.</t>
  </si>
  <si>
    <t>IA-2(11).2</t>
  </si>
  <si>
    <t>001948</t>
  </si>
  <si>
    <t>The information system implements multifactor authentication for remote access to privileged accounts such that one of the factors is provided by a device separate from the system gaining access.</t>
  </si>
  <si>
    <t>The organization being inspected/assessed configures the information system to  implement multifactor authentication for remote access to privileged accounts such that one of the factors is provided by a device separate from the system gaining access.  For information system components that have applicable STIGs or SRGs, the organization being inspected/assessed must comply with the STIG/SRG guidance that pertains to CCI 1948.
Recommended Compelling Evidence:
1.) Signed and dated Access Control Policy
2.) Applicable STIG/SRG checks</t>
  </si>
  <si>
    <t>The organization conducting the inspection/assessment examines the information system to ensure the organization being inspected/assessed configures the information system to  implement multifactor authentication for remote access to privileged accounts such that one of the factors is provided by a device separate from the system gaining access.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1948.</t>
  </si>
  <si>
    <t>IA-2(11).3</t>
  </si>
  <si>
    <t>001949</t>
  </si>
  <si>
    <t>The device used in the information system implementation of multifactor authentication for remote access to privileged accounts meets organization-defined strength of mechanism requirements.</t>
  </si>
  <si>
    <t>The organization being inspected/assessed will use DoD PKI or a technology approved by their Authorizing Official that meet Federal standards for authentication such as FIPS 140-2, NIAP Certification, or NSA approval.  For information system components that have applicable STIGs or SRGs, the organization being inspected/assessed must comply with the STIG/SRG guidance that pertains to CCI 1949.
Recommended Compelling Evidence:
1.) Signed and dated Access Control Policy
2.) Applicable STIG/SRG checks</t>
  </si>
  <si>
    <t>The organization conducting the inspection/assessment obtains and examines the device used to ensure that the device implemented for multifactor authentication for remote access to privileged accounts meets Federal standards for authentication such as FIPS 140-2, NIAP Certification, or NSA approval.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1949.</t>
  </si>
  <si>
    <t>IA-2(11).4</t>
  </si>
  <si>
    <t>001950</t>
  </si>
  <si>
    <t>The organization defines the strength of mechanism requirements for the device that is separate from the system gaining access and is to provide one factor of a multifactor authentication for remote access to non-privileged accounts.</t>
  </si>
  <si>
    <t>IA-2(11).5</t>
  </si>
  <si>
    <t>001951</t>
  </si>
  <si>
    <t>The information system implements multifactor authentication for remote access to non-privileged accounts such that one of the factors is provided by a device separate from the system gaining access.</t>
  </si>
  <si>
    <t>The organization being inspected/assessed configures the information system to  implement multifactor authentication for remote access to non-privileged accounts such that one of the factors is provided by a device separate from the system gaining access.  For information system components that have applicable STIGs or SRGs, the organization being inspected/assessed must comply with the STIG/SRG guidance that pertains to CCI 1951.
Recommended Compelling Evidence:
1.) Signed and dated Access Control Policy
2.) Applicable STIG/SRG checks</t>
  </si>
  <si>
    <t>The organization conducting the inspection/assessment examines the information system to ensure the organization being inspected/assessed configures the information system to  implement multifactor authentication for remote access to non-privileged accounts such that one of the factors is provided by a device separate from the system gaining access.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1951.</t>
  </si>
  <si>
    <t>IA-2(11).6</t>
  </si>
  <si>
    <t>001952</t>
  </si>
  <si>
    <t>The device used in the information system implementation of multifactor authentication for remote access to non-privileged accounts meets organization-defined strength of mechanism requirements.</t>
  </si>
  <si>
    <t>The organization being inspected/assessed will use DoD PKI or a technology approved by their Authorizing Official that meet Federal standards for authentication such as FIPS 140-2, NIAP Certification, or NSA approval.  For information system components that have applicable STIGs or SRGs, the organization being inspected/assessed must comply with the STIG/SRG guidance that pertains to CCI 1952.
Recommended Compelling Evidence:
1.) Signed and dated Access Control Policy
2.) Applicable STIG/SRG checks</t>
  </si>
  <si>
    <t>The organization conducting the inspection/assessment obtains and examines the device used to ensure that the device implemented for multifactor authentication for remote access to non-privileged accounts meets Federal standards for authentication such as FIPS 140-2, NIAP Certification, or NSA approval.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1952.</t>
  </si>
  <si>
    <t>IA-2(12)</t>
  </si>
  <si>
    <t>Description:
The information system accepts and electronically verifies Personal Identity Verification (PIV) credentials.
Supplemental Guidance:
This control enhancement applies to organizations implementing logical access control systems (LACS) and physical access control systems (PACS). Personal Identity Verification (PIV) credentials are those credentials issued by federal agencies that conform to FIPS Publication 201 and supporting guidance documents. OMB Memorandum 11-11 requires federal agencies to continue implementing the requirements specified in HSPD-12 to enable agency-wide use of PIV credentials. Related controls: AU-2, PE-3, SA-4.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user identification and authentication; information system design documentation; information system configuration settings and associated documentation; information system audit records; PIV verification records; evidence of PIV credentials; PIV credential authorizations; other relevant documents or records].
Interview: [SELECT FROM: Organizational personnel with information system operations responsibilities; organizational personnel with account management responsibilities; organizational personnel with information security responsibilities; system/network administrators; system developers].
Test: [SELECT FROM: Automated mechanisms supporting and/or implementing acceptance and verification of PIV credentials].</t>
  </si>
  <si>
    <t>IA-2(12).1</t>
  </si>
  <si>
    <t>001953</t>
  </si>
  <si>
    <t>The information system accepts Personal Identity Verification (PIV) credentials.</t>
  </si>
  <si>
    <t>The organization being inspected/assessed configures the information system to accept PIV/CAC authentication.  This control enhancement applies to organizations implementing logical access control systems (LACS) and physical access control systems (PACS).   For information system components that have applicable STIGs or SRGs, the organization being inspected/assessed must comply with the STIG/SRG guidance that pertains to CCI 1953
Recommended Compelling Evidence:
1.) Signed and dated Access Control Policy
2.) Applicable STIG/SRG checks</t>
  </si>
  <si>
    <t>The organization conducting the inspection/assessment examines the information system to ensure the organization being inspected/assessed configures the information system to accept PIV/CAC authentication.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1953.</t>
  </si>
  <si>
    <t>IA-2(12).2</t>
  </si>
  <si>
    <t>001954</t>
  </si>
  <si>
    <t>The information system electronically verifies Personal Identity Verification (PIV) credentials.</t>
  </si>
  <si>
    <t>The organization being inspected/assessed configures the information system to verify PIV/CAC authentication.  This control enhancement applies to organizations implementing logical access control systems (LACS) and physical access control systems (PACS).   For information system components that have applicable STIGs or SRGs, the organization being inspected/assessed must comply with the STIG/SRG guidance that pertains to CCI 1954.
Recommended Compelling Evidence:
1.) Signed and dated Access Control Policy
2.) Applicable STIG/SRG checks</t>
  </si>
  <si>
    <t>The organization conducting the inspection/assessment examines the information system to ensure the organization being inspected/assessed configures the information system to verify PIV/CAC authentication.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1954.</t>
  </si>
  <si>
    <t>V-238232 - sudo grep use_pkcs11_module /etc/pam_pkcs11/pam_pkcs11.conf | awk '/pkcs11_module opensc {/,/}/' /etc/pam_pkcs11/pam_pkcs11.conf | grep cert_policy | grep ocsp_on 
awk: fatal: cannot open file `/etc/pam_pkcs11/pam_pkcs11.conf' for reading (No such file or directory)
grep: /etc/pam_pkcs11/pam_pkcs11.conf: No such file or directory
This is a finding</t>
  </si>
  <si>
    <t>IA-3</t>
  </si>
  <si>
    <t>Description:
The information system uniquely identifies and authenticates [Assignment: organization-defined specific and/or types of devices] before establishing a [Selection (one or more): local; remote; network] connection.
Supplemental Guidance:
Organizational devices requiring unique device-to-device identification and authentication may be defined by type, by device, or by a combination of type/device. Information systems typically use either shared known information (e.g., Media Access Control [MAC] or Transmission Control Protocol/Internet Protocol [TCP/IP] addresses) for device identification or organizational authentication solutions (e.g., IEEE 802.1x and Extensible Authentication Protocol [EAP], Radius server with EAP-Transport Layer Security [TLS] authentication, Kerberos) to identify/authenticate devices on local and/or wide area networks. Organizations determine the required strength of authentication mechanisms by the security categories of information systems. Because of the challenges of applying this control on large scale, organizations are encouraged to only apply the control to those limited number (and type) of devices that truly need to support this capability. Related controls: AC-17, AC-18, AC-19, CA-3, IA-4, IA-5.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device identification and authentication; information system design documentation; list of devices requiring unique identification and authentication; device connection reports; information system configuration settings and associated documentation; other relevant documents or records].
Interview: [SELECT FROM: Organizational personnel with operational responsibilities for device identification and authentication; organizational personnel with information security responsibilities; system/network administrators; system developers].
Test: [SELECT FROM: Automated mechanisms supporting and/or implementing device identification and authentication capability].</t>
  </si>
  <si>
    <t>IA-3.1</t>
  </si>
  <si>
    <t>000777</t>
  </si>
  <si>
    <t>The organization defines a list of specific and/or types of devices for which identification and authentication is required before establishing a connection to the information system.</t>
  </si>
  <si>
    <t>DoD has defined the value as all mobile devices and network connected endpoint devices (including but not limited to: workstations, printers, servers (outside a datacenter), VoIP Phones, VTC CODECs).
Recommended Compelling Evidence:
Automatically Compliant</t>
  </si>
  <si>
    <t xml:space="preserve">The organization being inspected/assessed is automatically compliant with this CCI because they are covered at the DoD level.  DoD has defined the value as all mobile devices and network connected endpoint devices (including but not limited to: workstations, printers, servers (outside a datacenter), VoIP Phones, VTC CODECs). </t>
  </si>
  <si>
    <t>The organization being inspected/assessed is automatically compliant with this CCI because they are covered at the DoD level. DoD has defined the value as all mobile devices and network connected endpoint devices (including but not limited to: workstations, printers, servers (outside a datacenter), VoIP Phones, VTC CODECs).</t>
  </si>
  <si>
    <t>IA-3.2</t>
  </si>
  <si>
    <t>000778</t>
  </si>
  <si>
    <t>The information system uniquely identifies an organization defined list of specific and/or types of devices before establishing a local, remote, or network connection.</t>
  </si>
  <si>
    <t>The organization being inspected/assessed configures the network infrastructure to identify all mobile devices and network connected endpoint devices (including but not limited to: workstations, printers, servers (outside a datacenter), VoIP Phones, VTC CODECs) before establishing a local, remote, network connection.  For information system components that have applicable STIGs or SRGs, the organization being inspected/assessed must comply with the STIG/SRG guidance that pertains to CCI 778.  DoD has defined the value as all mobile devices and network connected endpoint devices (including but not limited to: workstations, printers, servers (outside a datacenter), VoIP Phones, VTC CODECs).  
Recommended Compelling Evidence:
1.) List identifying all mobile devices and network connected endpoint devices (including but not limited to: workstations, printers, servers (outside a datacenter), VoIP Phones, VTC CODECs) before establishing a local remote network connection.
2.) Applicable STIG/SRG checks</t>
  </si>
  <si>
    <t>The organization conducting the inspection/assessment examine a sampling of the network infrastructure device configurations to ensure devices connecting to the infrastructure are uniquely identified.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778.</t>
  </si>
  <si>
    <t>VMware will ensure the information system uniquely identifies an organization defined list of specific and/or types of devices before establishing a local, remote, or network connection.</t>
  </si>
  <si>
    <t>IA-3.3</t>
  </si>
  <si>
    <t>001958</t>
  </si>
  <si>
    <t>The information system authenticates an organization defined list of specific and/or types of devices before establishing a local, remote, or network connection.</t>
  </si>
  <si>
    <t>The organization being inspected/assessed configures the network infrastructure to authenticate all mobiles devices and network connected endpoint devices (including but not limited to: workstations, printers, servers (outside a datacenter), VoIP Phones, VTC CODECs) before establishing a local, remote, network connection.  For information system components that have applicable STIGs or SRGs, the organization being inspected/assessed must comply with the STIG/SRG guidance that pertains to CCI 1958.  DoD has defined the value as all mobile devices and network connected endpoint devices (including but not limited to: workstations, printers, servers (outside a datacenter), VoIP Phones, VTC CODECs).  
Recommended Compelling Evidence:
1.) List identifying all mobile devices and network connected endpoint devices (including but not limited to: workstations, printers, servers (outside a datacenter), VoIP Phones, VTC CODECs) before establishing a local remote network connection.
2.) Applicable STIG/SRG checks</t>
  </si>
  <si>
    <t>The organization conducting the inspection/assessment examine a sampling of the network infrastructure device configurations to ensure devices connecting to the infrastructure are uniquely authenticated.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1958.</t>
  </si>
  <si>
    <t>V-251505 - grep usb-storage /etc/modprobe.d/* | grep "/bin/true"
Does not return a result</t>
  </si>
  <si>
    <t>IA-3(1)</t>
  </si>
  <si>
    <t>Description:
The information system authenticates [Assignment: organization-defined specific devices and/or types of devices] before establishing [Selection (one or more): local; remote; network] connection using bidirectional authentication that is cryptographically based.
Supplemental Guidance:
A local connection is any connection with a device communicating without the use of a network. A network connection is any connection with a device that communicates through a network (e.g., local area or wide area network, Internet). A remote connection is any connection with a device communicating through an external network (e.g., the Internet). Bidirectional authentication provides stronger safeguards to validate the identity of other devices for connections that are of greater risk (e.g., remote connections). Related controls: SC-8, SC-12, SC-13.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device identification and authentication; information system design documentation; list of devices requiring unique identification and authentication; device connection reports; information system configuration settings and associated documentation; other relevant documents or records].
Interview: [SELECT FROM: Organizational personnel with operational responsibilities for device identification and authentication; organizational personnel with information security responsibilities; system/network administrators; system developers].
Test: [SELECT FROM: Automated mechanisms supporting and/or implementing device authentication capability; cryptographically based bidirectional authentication mechanisms].</t>
  </si>
  <si>
    <t>IA-3(1).1</t>
  </si>
  <si>
    <t>001959</t>
  </si>
  <si>
    <t>The organization defines the specific devices and/or type of devices the information system is to authenticate before establishing a connection.</t>
  </si>
  <si>
    <t>DoD has defined the value as all network connected endpoint devices (including but not limited to: workstations, printers, servers (outside a datacenter), VoIP Phones, VTC CODECs).
Recommended Compelling Evidence:
Automatically Compliant</t>
  </si>
  <si>
    <t>The organization being inspected/assessed is automatically compliant with this CCI because they are covered at the DoD level.
DoD has defined the value as all network connected endpoint devices (including but not limited to: workstations, printers, servers (outside a datacenter), VoIP Phones, VTC CODECs).</t>
  </si>
  <si>
    <t>The organization being inspected/assessed is automatically compliant with this CCI because they are covered at the DoD level. DoD has defined the value as all network connected endpoint devices (including but not limited to: workstations, printers, servers (outside a datacenter), VoIP Phones, VTC and mobile devices.</t>
  </si>
  <si>
    <t>IA-3(1).2</t>
  </si>
  <si>
    <t>001967</t>
  </si>
  <si>
    <t>The information system authenticates organization-defined devices and/or types of devices before establishing a local, remote and/or network connection using bidirectional authentication that is cryptographically based.</t>
  </si>
  <si>
    <t>The organization being inspected/assessed configures the information system to use cryptographically based bidirectional authentication.  For information system components that have applicable STIGs or SRGs, the organization being inspected/assessed must comply with the STIG/SRG guidance that pertains to CCI 1967.
Recommended Compelling Evidence:
1.) Signed and dated documentation for use of cryptographically based bidirectional authentication.
2.) Applicable STIG/SRG checks.</t>
  </si>
  <si>
    <t>The organization conducting the inspection/assessment  examine a sampling of the network infrastructure device configurations to ensure devices connecting to the infrastructure use cryptographically based bidirectional authentication.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1967.</t>
  </si>
  <si>
    <t>See the &lt;Information System&gt; Identification and Authentication Plan, section 2.3.  The appropriate STIG/SRG will also be used to ensure compliance.</t>
  </si>
  <si>
    <t>IA-4</t>
  </si>
  <si>
    <t>Description:
The organization manages information system identifiers by:
a. Receiving authorization from [Assignment: organization-defined personnel or roles] to assign an individual, group, role, or device identifier; 
b. Selecting an identifier that identifies an individual, group, role, or device; 
c. Assigning the identifier to the intended individual, group, role, or device; 
d. Preventing reuse of identifiers for [Assignment: organization-defined time period]; and 
e. Disabling the identifier after [Assignment: organization-defined time period of inactivity].
Supplemental Guidance:
Common device identifiers include, for example, media access control (MAC), Internet protocol (IP) addresses, or device-unique token identifiers. Management of individual identifiers is not applicable to shared information system accounts (e.g., guest and anonymous accounts). Typically, individual identifiers are the user names of the information system accounts assigned to those individuals. In such instances, the account management activities of AC-2 use account names provided by IA-4. This control also addresses individual identifiers not necessarily associated with information system accounts (e.g., identifiers used in physical security control databases accessed by badge reader systems for access to information systems). Preventing reuse of identifiers implies preventing the assignment of previously used individual, group, role, or device identifiers to different individuals, groups, roles, or devices. Related controls: AC-2, IA-2, IA-3, IA-5, IA-8, SC-37.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identifier management; procedures addressing account management; security plan; information system design documentation; information system configuration settings and associated documentation; list of information system accounts; list of identifiers generated from physical access control devices; other relevant documents or records].
Interview: [SELECT FROM: Organizational personnel with identifier management responsibilities; organizational personnel with information security responsibilities; system/network administrators; system developers].
Test: [SELECT FROM: Automated mechanisms supporting and/or implementing identifier management].
Justification to Select: 
Added by Privacy (Confidentiality Impact Level: High) Overlay: Identifiers are a critical and necessary function to confirm which people and devices are accessing PII. Using Social Security Numbers (SSNs) as identifiers may create the potential for unauthorized disclosure of the SSN, and linkage of that individual to other PII, as system identifiers are not protected with the same level of security as are database elements or passwords. In addition, collecting an individual's SSN may create notice requirements under the Privacy Act.
Control Extension: 
Added by Privacy (Confidentiality Impact Level: High) Overlay: SSNs, and parts of SSNs, must not be used as system identifiers. Identifier management must ensure that any access to, or action involving, PII is attributable to a unique individual.
Regulatory Statutory Reference: 
Added by Privacy (Confidentiality Impact Level: High) Overlay: 5 U.S.C. Section: 552a (note Section: Section: 7(a)(1)), (b), (e)(10) and (j); 44 U.S.C. Section: 3518(c)(1)</t>
  </si>
  <si>
    <t>IA-4.1</t>
  </si>
  <si>
    <t>001970</t>
  </si>
  <si>
    <t>The organization defines the personnel or roles that authorize the assignment of individual, group, role, and device identifiers.</t>
  </si>
  <si>
    <t>DoD has defined the personnel or roles as the ISSM or ISSO.
Recommended Compelling Evidence:
Automatically Compliant</t>
  </si>
  <si>
    <t>The organization being inspected/assessed is automatically compliant with this CCI because they are covered at the DoD level.
DoD has defined the personnel or roles as the ISSM or ISSO.</t>
  </si>
  <si>
    <t>IA-4.2</t>
  </si>
  <si>
    <t>001971</t>
  </si>
  <si>
    <t>The organization manages information system identifiers by receiving authorization from organization-defined personnel or roles to assign an individual, group, role or device identifier.</t>
  </si>
  <si>
    <t>The organization being inspected/assessed implements a process to manage information system identifiers by receiving authorization from  the ISSM or ISSO  to assign an individual, group, role or device identifier.
DoD has defined the personnel or roles as the ISSM or ISSO.
Recommended Compelling Evidence:
1.) Signed and dated Configuration Management Policy, referencing device identification section.</t>
  </si>
  <si>
    <t>The organization conducting the inspection/assessment obtains and examines documentation and system configuration information to ensure the organization being inspected/assessed manages information system identifiers by receiving authorization from  the ISSM or ISSO to assign an individual, group, role or device identifier.
DoD has defined the personnel or roles as the ISSM or ISSO.</t>
  </si>
  <si>
    <t>See the &lt;Information System&gt; Identification and Authentication Plan, section 2.4.  The appropriate STIG/SRG will also be used to ensure compliance.</t>
  </si>
  <si>
    <t>IA-4.3</t>
  </si>
  <si>
    <t>001972</t>
  </si>
  <si>
    <t>The organization manages information system identifiers by selecting an identifier that identifies an individual, group, role, or device.</t>
  </si>
  <si>
    <t>The organization being inspected/assessed implements a process to manage information system identifiers by selecting an identifier that identifies an individual, group, role, or device.
Recommended Compelling Evidence:
1.) Signed and dated Configuration Management Policy, referencing device identification section.</t>
  </si>
  <si>
    <t>The organization conducting the inspection/assessment obtains and examines documentation or system configuration information to ensure the organization being inspected/assessed manages information system identifiers by selecting an identifier that identifies an individual, group, role, or device.</t>
  </si>
  <si>
    <t>IA-4.4</t>
  </si>
  <si>
    <t>001973</t>
  </si>
  <si>
    <t>The organization manages information system identifiers by assigning the identifier to the intended individual, group, role, or device.</t>
  </si>
  <si>
    <t>The organization being inspected/assessed implements a process to manage information system identifiers by assigning the identifier to the intended individual, group, role, or device.
Recommended Compelling Evidence:
1.) Signed and dated Configuration Management Policy, referencing device identification section.</t>
  </si>
  <si>
    <t>The organization conducting the inspection/assessment obtains and examines documentation or system configuration information to ensure the organization being inspected/assessed manages information system identifiers by assigning the identifier to the intended individual, group, role, or device.</t>
  </si>
  <si>
    <t>IA-4.5</t>
  </si>
  <si>
    <t>001974</t>
  </si>
  <si>
    <t>The organization defines the time period for which the reuse of identifiers is prohibited.</t>
  </si>
  <si>
    <t>DoD has defined the time period as 1 year for user identifiers (DoD is not going to specify value for device identifier).
Recommended Compelling Evidence:
Automatically Compliant</t>
  </si>
  <si>
    <t>The organization being inspected/assessed is automatically compliant with this CCI because they are covered at the DoD level.  DoD has defined the time period as 1 year for user identifiers (DoD is not going to specify value for device identifier).</t>
  </si>
  <si>
    <t>The organization being inspected/assessed is automatically compliant with this CCI because they are covered at the DoD level. DoD has defined the time period as 1 year for user identifiers (DoD is not going to specify value for device identifier).</t>
  </si>
  <si>
    <t>IA-4.6</t>
  </si>
  <si>
    <t>001975</t>
  </si>
  <si>
    <t>The organization manages information system identifiers by preventing reuse of identifiers for an organization-defined time period.</t>
  </si>
  <si>
    <t>The organization being inspected/assessed implements a process for information system identifiers to prevent reuse of identifiers for 1 year for user identifiers (DoD is not going to specify value for device identifier).  DoD has defined the time period as 1 year for user identifiers (DoD is not going to specify value for device identifier).
Recommended Compelling Evidence:
1.) Signed and dated Configuration Management Policy, referencing device identification section.</t>
  </si>
  <si>
    <t>The organization conducting the inspection/assessment obtains and examines documentation or system configuration information  to ensure the organization being inspected/assessed prevents the reuse of identifiers for 1 year for user identifiers (DoD is not going to specify value for device identifier).  DoD has defined the time period as 1 year for user identifiers (DoD is not going to specify value for device identifier).</t>
  </si>
  <si>
    <t>See the &lt;Information System&gt; Identification and Authentication Plan, section 2 Device Identification and Authentication.  The appropriate STIG/SRG will also be used to ensure compliance.</t>
  </si>
  <si>
    <t>IA-4.7</t>
  </si>
  <si>
    <t>000794</t>
  </si>
  <si>
    <t>The organization defines a time period of inactivity after which the identifier is disabled.</t>
  </si>
  <si>
    <t>DoD has defined the time period as 35 days of inactivity.
Recommended Compelling Evidence:
Automatically Compliant</t>
  </si>
  <si>
    <t>The organization being inspected/assessed is automatically compliant with this CCI because they are covered at the DoD level.  DoD has defined the time period as 35 days of inactivity.</t>
  </si>
  <si>
    <t>The organization being inspected/assessed is automatically compliant with this CCI because they are covered at the DoD level. DoD has defined the time period as 35 days of inactivity.</t>
  </si>
  <si>
    <t>IA-4.8</t>
  </si>
  <si>
    <t>000795</t>
  </si>
  <si>
    <t>The organization manages information system identifiers by disabling the identifier after an organization defined time period of inactivity.</t>
  </si>
  <si>
    <t>The organization being inspected/assessed configures the information system to disable identifiers after 35 days of inactivity.  For information system components that have applicable STIGs or SRGs, the organization being inspected/assessed must comply with the STIG/SRG guidance that pertains to CCI  795.   DoD has defined the time period as 35 days of inactivity.
Recommended Compelling Evidence:
1.) Signed and dated Configuration Management Policy, referencing device identification section
2.) Applicable STIG/SRG checks</t>
  </si>
  <si>
    <t>The organization conducting the inspection/assessment examines the information system configuration to ensure that identifiers are disabled after 35 days of inactivity.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795.  DoD has defined the time period as 35 days of inactivity.</t>
  </si>
  <si>
    <t>&lt;Organization Command&gt; is compliant with this CCI IAW with &lt;Organization&gt; Identification and Authentication Plan, Section 5.3, Identifier Configuration. The &lt;Organization&gt; Infrastructure Team has configured &lt;Organization&gt; to disable identifiers after 35 days of inactivity, accomplished through Active Directory group policy.</t>
  </si>
  <si>
    <t>IA-4(3)</t>
  </si>
  <si>
    <t>Description:
The organization requires multiple forms of certification of individual identification such as documentary evidence or a combination of documents and biometrics be presented to the registration authority.
Supplemental Guidance:
Requiring multiple forms of identification reduces the likelihood of individuals using fraudulent identification to establish an identity, or at least increases the work factor of potential adversaries.
Added by Privacy (Confidentiality Impact Level: High) Overlay: Identity proofing registration process is mandatory for Federal Employees, Contractors, and Service Members.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identifier management; procedures addressing account management; information system design documentation; information system configuration settings and associated documentation; information system audit records; other relevant documents or records].
Interview: [SELECT FROM: Organizational personnel with identifier management responsibilities; organizational personnel with information security responsibilities].
Test: [SELECT FROM: Automated mechanisms supporting and/or implementing identifier management].
Justification to Select: 
Added by Privacy (Confidentiality Impact Level: High) Overlay: Identity proofing requirements support agencies in confirming the identity of system users before granting them access to any system that contains PII.
Regulatory Statutory Reference: 
Added by Privacy (Confidentiality Impact Level: High) Overlay: 5 U.S.C. Section: 552a(b) and (e)(10); Homeland Security Policy Directive (HSPD) No. 12; NIST FIPS 201-1</t>
  </si>
  <si>
    <t>IA-4(3).1</t>
  </si>
  <si>
    <t>000799</t>
  </si>
  <si>
    <t>The organization requires multiple forms of certification of individual identification, such as documentary evidence or a combination of documents and biometrics be presented to the registration authority.</t>
  </si>
  <si>
    <t>The organization being inspected/assessed documents and implements a process to require multiple forms of certification of individual identification, such as documentary evidence or a combination of documents and biometrics be presented to the registration authority.
Recommended Compelling Evidence:
1.) Signed and dated SOP/TTP requiring multiple forms of certification of individual identification, such as documentary evidence or a combination of documents and biometrics be presented to the registration authority.</t>
  </si>
  <si>
    <t>The organization conducting the inspection/assessment obtains and examines the documented process and interviews  personnel with identifier management responsibilities to ensure the organization being inspected/assessed  requires multiple forms of certification of individual identification, such as documentary evidence or a combination of documents and biometrics be presented to the registration authority.</t>
  </si>
  <si>
    <t>The &lt;Information System&gt; ensures technical compliance through enforcement of the appropriate STIGs, SRGS and/or application development policies as applicable.  The organization will also document the mitigation in the IA plan.</t>
  </si>
  <si>
    <t>IA-4(4)</t>
  </si>
  <si>
    <t>Description:
The organization manages individual identifiers by uniquely identifying each individual as [Assignment: organization-defined characteristic identifying individual status].
Supplemental Guidance:
Characteristics identifying the status of individuals include, for example, contractors and foreign nationals. Identifying the status of individuals by specific characteristics provides additional information about the people with whom organizational personnel are communicating. For example, it might be useful for a government employee to know that one of the individuals on an email message is a contractor. Related control: AT-2.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identifier management; procedures addressing account management; list of characteristics identifying individual status; other relevant documents or records].
Interview: [SELECT FROM: Organizational personnel with identifier management responsibilities; organizational personnel with information security responsibilities; system/network administrators].
Test: [SELECT FROM: Automated mechanisms supporting and/or implementing identifier management].</t>
  </si>
  <si>
    <t>IA-4(4).1</t>
  </si>
  <si>
    <t>000800</t>
  </si>
  <si>
    <t>The organization defines characteristics for identifying individual status.</t>
  </si>
  <si>
    <t>DoD has defined the characteristics as contractor or government employee and by nationality. User identifiers will follow the same format as DoD user e-mail addresses (john.smith.ctr@army.mil or john.smith.uk@army.mil);  - DoD user e-mail display names (e.g., John Smith, Contractor &lt;john.smith.ctr@army.mil&gt; or John Smith, United Kingdom &lt;john.smith.uk@army.mil&gt;);  and  - automated signature blocks (e.g., John Smith, Contractor,  J-6K, Joint Staff or John Doe, Australia, LNO, Combatant Command). Contractors who are also foreign nationals are identified as both, e.g., john.smith.ctr.uk@army.mil
Recommended Compelling Evidence:
Automatically Compliant</t>
  </si>
  <si>
    <t>The organization being inspected/assessed is automatically compliant with this CCI because they are covered at the DoD level.  DoD has defined the characteristics as contractor or government employee and by nationality. User identifiers will follow the same format as DoD user e-mail addresses (john.smith.ctr@army.mil or john.smith.uk@army.mil);  - DoD user e-mail display names (e.g., John Smith, Contractor &lt;john.smith.ctr@army.mil&gt; or John Smith, United Kingdom &lt;john.smith.uk@army.mil&gt;);  and  - automated signature blocks (e.g., John Smith, Contractor,  J-6K, Joint Staff or John Doe, Australia, LNO, Combatant Command). Contractors who are also foreign nationals are identified as both, e.g., john.smith.ctr.uk@army.mil</t>
  </si>
  <si>
    <t>The organization being inspected/assessed is automatically compliant with this CCI because they are covered at the DoD level. DoD has defined the characteristics as contractor or government employee and by nationality. User identifiers will follow the same format as DoD user e-mail addresses.</t>
  </si>
  <si>
    <t>IA-4(4).2</t>
  </si>
  <si>
    <t>000801</t>
  </si>
  <si>
    <t>The organization manages individual identifiers by uniquely identifying each individual as organization-defined characteristic identifying individual status.</t>
  </si>
  <si>
    <t>The organization being inspected/assessed documents and implements a process to manage individual identifiers by uniquely identifying each individual as contractor or government employee and by nationality. User identifiers will follow the same format as DoD user e-mail addresses (john.smith.ctr@army.mil or john.smith.uk@army.mil);  - DoD user e-mail display names (e.g., John Smith, Contractor &lt;john.smith.ctr@army.mil&gt; or John Smith, United Kingdom &lt;john.smith.uk@army.mil&gt;);  and  - automated signature blocks (e.g., John Smith, Contractor,  J-6K, Joint Staff or John Doe, Australia, LNO, Combatant Command). Contractors who are also foreign nationals are identified as both, e.g., john.smith.ctr.uk@army.mil.   DoD has defined the characteristics as contractor or government employee and by nationality. User identifiers will follow the same format as DoD user e-mail addresses (john.smith.ctr@army.mil or john.smith.uk@army.mil);  - DoD user e-mail display names (e.g., John Smith, Contractor &lt;john.smith.ctr@army.mil&gt; or John Smith, United Kingdom &lt;john.smith.uk@army.mil&gt;);  and  - automated signature blocks (e.g., John Smith, Contractor,  J-6K, Joint Staff or John Doe, Australia, LNO, Combatant Command). Contractors who are also foreign nationals are identified as both, e.g., john.smith.ctr.uk@army.mil. 
Recommended Compelling Evidence:
1.) Signed and dated SOP/TTP documenting the process for management of individual identifiers by uniquely identifying each individual as contractor or government employee and by nationality.</t>
  </si>
  <si>
    <t xml:space="preserve">The organization conducting the inspection/assessment obtains and examines the documented process to ensure the organization being inspected/assessed manages individual identifiers by uniquely identifying each individual as  contractor or government employee and by nationality. User identifiers will follow the same format as DoD user e-mail addresses (john.smith.ctr@army.mil or john.smith.uk@army.mil);  - DoD user e-mail display names (e.g., John Smith, Contractor &lt;john.smith.ctr@army.mil&gt; or John Smith, United Kingdom &lt;john.smith.uk@army.mil&gt;);  and  - automated signature blocks (e.g., John Smith, Contractor,  J-6K, Joint Staff or John Doe, Australia, LNO, Combatant Command). Contractors who are also foreign nationals are identified as both, e.g., john.smith.ctr.uk@army.mil.   DoD has defined the characteristics as contractor or government employee and by nationality. User identifiers will follow the same format as DoD user e-mail addresses (john.smith.ctr@army.mil or john.smith.uk@army.mil);  - DoD user e-mail display names (e.g., John Smith, Contractor &lt;john.smith.ctr@army.mil&gt; or John Smith, United Kingdom &lt;john.smith.uk@army.mil&gt;);  and  - automated signature blocks (e.g., John Smith, Contractor,  J-6K, Joint Staff or John Doe, Australia, LNO, Combatant Command). Contractors who are also foreign nationals are identified as both, e.g., john.smith.ctr.uk@army.mil. </t>
  </si>
  <si>
    <t>IA-5</t>
  </si>
  <si>
    <t>Description:
The organization manages information system authenticators by:
a. Verifying, as part of the initial authenticator distribution, the identity of the individual, group, role, or device receiving the authenticator;
b. Establishing initial authenticator content for authenticators defined by the organization;
c. Ensuring that authenticators have sufficient strength of mechanism for their intended use;
d. Establishing and implementing administrative procedures for initial authenticator distribution, for lost/compromised or damaged authenticators, and for revoking authenticators;
e. Changing default content of authenticators prior to information system installation;
f. Establishing minimum and maximum lifetime restrictions and reuse conditions for authenticators;
g. Changing/refreshing authenticators [Assignment: organization-defined time period by authenticator type];
h. Protecting authenticator content from unauthorized disclosure and modification;
i. Requiring individuals to take, and having devices implement, specific security safeguards to protect authenticators; and
j. Changing authenticators for group/role accounts when membership to those accounts changes.
Supplemental Guidance:
Individual authenticators include, for example, passwords, tokens, biometrics, PKI certificates, and key cards. Initial authenticator content is the actual content (e.g., the initial password) as opposed to requirements about authenticator content (e.g., minimum password length). In many cases, developers ship information system components with factory default authentication credentials to allow for initial installation and configuration. Default authentication credentials are often well known, easily discoverable, and present a significant security risk. The requirement to protect individual authenticators may be implemented via control PL-4 or PS-6 for authenticators in the possession of individuals and by controls AC-3, AC-6, and SC-28 for authenticators stored within organizational information systems (e.g., passwords stored in hashed or encrypted formats, files containing encrypted or hashed passwords accessible with administrator privileges). Information systems support individual authenticator management by organization-defined settings and restrictions for various authenticator characteristics including, for example, minimum password length, password composition, validation time window for time synchronous one-time tokens, and number of allowed rejections during the verification stage of biometric authentication. Specific actions that can be taken to safeguard authenticators include, for example, maintaining possession of individual authenticators, not loaning or sharing individual authenticators with others, and reporting lost, stolen, or compromised authenticators immediately. Authenticator management includes issuing and revoking, when no longer needed, authenticators for temporary access such as that required for remote maintenance. Device authenticators include, for example, certificates and passwords. Related controls: AC-2, AC-3, AC-6, CM-6, IA-2, IA-4, IA-8, PL-4, PS-5, PS-6, SC-12, SC-13, SC-17, SC-28.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authenticator management; information system design documentation; information system configuration settings and associated documentation; list of information system authenticator types; change control records associated with managing information system authenticators; information system audit records; other relevant documents or records].
Interview: [SELECT FROM: Organizational personnel with authenticator management responsibilities; organizational personnel with information security responsibilities; system/network administrators].
Test: [SELECT FROM: Automated mechanisms supporting and/or implementing authenticator management capability].
Justification to Select: 
Added by Privacy (Confidentiality Impact Level: High) Overlay: Adequate security to insure confidentiality for an information system containing PII is achieved through the management of the authenticators permitting access to that system. Authenticator management includes periodically changing passwords or other identifiers (e.g., certification and signatures) to reinforce identity validation and adherence to administrative security policies as well as enforces a time-based restriction on access, all of which bound access to PII in some way, limiting exposure in the event a user account is compromised.
Regulatory Statutory Reference: 
Added by Privacy (Confidentiality Impact Level: High) Overlay: 5 U.S.C. Section: 552a(b) and (e)(10); Federal Information Security Management Act (P.L. No. 107-347, Title III) Section:  3547; OMB M-06-16; OMB M-07-16 Att. 1.C.</t>
  </si>
  <si>
    <t>IA-5.1</t>
  </si>
  <si>
    <t>001980</t>
  </si>
  <si>
    <t>The organization manages information system authenticators by verifying, as part of the initial authenticator distribution, the identity of the individual, group, role, or device receiving the authenticator.</t>
  </si>
  <si>
    <t>The organization being inspected/assessed defines and documents procedures for the secure distribution of authenticators.  The process shall include verification of the identify of the individual, group, role, or device receiving the authenticator.
Recommended Compelling Evidence:
1.) Signed and dated SOP/TTP implementing procedures for secure distribution of authenticators.
2.) Signed and dated Key Management Policy and
3.) Signed and dated Account Creation SOP for procedures involving secure distribution of authenticators.</t>
  </si>
  <si>
    <t>The organization conducting the inspection/assessment obtains and examines the documented procedures for the secure distribution of authenticators to ensure they have been defined and that they include a method to verify the identify of the individual, group, role, or device receiving the authenticator.</t>
  </si>
  <si>
    <t>IA-5.2</t>
  </si>
  <si>
    <t>000176</t>
  </si>
  <si>
    <t>The organization manages information system authenticators by establishing initial authenticator content for authenticators defined by the organization.</t>
  </si>
  <si>
    <t>The organization being inspected/assessed defines and documents procedures for setting  initial authenticator content.
Recommended Compelling Evidence:
1.) Signed and dated Key Management Policy
2.) Signed and dated Account Creation SOP for procedures setting initial authenticator content</t>
  </si>
  <si>
    <t>The organization conducting the inspection/assessment obtains and examines the documented procedures for setting initial authenticator content to ensure they have been defined.</t>
  </si>
  <si>
    <t>&lt;Organization Command&gt; is compliant with this CCI IAW with &lt;Organization&gt; Identification and Authentication Plan, Section 6.0, Authenticator Management.  The &lt;Organization&gt; stores and manages system account authenticators, keys, secrets, and certificates using &lt;CSP&gt; Key Vault.</t>
  </si>
  <si>
    <t>IA-5.3</t>
  </si>
  <si>
    <t>001544</t>
  </si>
  <si>
    <t>The organization manages information system authenticators by ensuring that authenticators have sufficient strength of mechanism for their intended use.</t>
  </si>
  <si>
    <t>The organization being inspected/assessed documents and implements authenticator strength mechanisms sufficient for the intended use of the authenticators.
Recommended Compelling Evidence:
1.) Signed and dated Key Management Policy, referencing section pertaining to creating authenticators and evidence that the strength of the authenticator is strong enough for the intended use.</t>
  </si>
  <si>
    <t>The organization conducting the inspection/assessment obtains and examines documented authenticator strength mechanisms to ensure that they are defined and that the mechanisms have sufficient strength for the intended use of the authenticators.</t>
  </si>
  <si>
    <t>The organization being inspected/assessed is automatically compliant with this CCI. AR 25-2, Chapter 4 and DoDI 8520.03 require authenticators have sufficient strength of mechanism for their intended use.</t>
  </si>
  <si>
    <t>IA-5.4</t>
  </si>
  <si>
    <t>001981</t>
  </si>
  <si>
    <t>The organization manages information system authenticators by establishing administrative procedures for initial authenticator distribution.</t>
  </si>
  <si>
    <t>The organization being inspected/assessed defines and documents procedures for the secure distribution of authenticators.
Recommended Compelling Evidence:
1.) Signed and dated Key Management Policy referencing procedures involving secure distribution of authenticators.</t>
  </si>
  <si>
    <t>The organization conducting the inspection/assessment obtains and examines the documented procedures for the secure distribution of authenticators to ensure they have been defined.</t>
  </si>
  <si>
    <t>The organization being inspected/assessed is automatically compliant with this CCI. AR 25-2, Chapters 2 and  4 and DoDI 8520.03 establish administrative procedures for initial authenticator distribution.</t>
  </si>
  <si>
    <t>IA-5.5</t>
  </si>
  <si>
    <t>001982</t>
  </si>
  <si>
    <t>The organization manages information system authenticators by establishing administrative procedures for lost/compromised authenticators.</t>
  </si>
  <si>
    <t>The organization being inspected/assessed defines and documents procedures for lost/compromised authenticators.
Recommended Compelling Evidence:
1.) Signed and dated Key Management Policy, referencing section for the secure distribution of authenticators; and that authenticator revocation is implemented.</t>
  </si>
  <si>
    <t>The organization conducting the inspection/assessment obtains and examines the documented procedures for lost/compromised authenticators to ensure they have been defined.</t>
  </si>
  <si>
    <t>The organization being inspected/assessed is automatically compliant with this CCI. AR 25-2, Chapters 2 and  4 and DoDI 8520.03 establish administrative procedures for lost/compromised authenticators.</t>
  </si>
  <si>
    <t>IA-5.6</t>
  </si>
  <si>
    <t>001983</t>
  </si>
  <si>
    <t>The organization manages information system authenticators by establishing administrative procedures for damaged authenticators.</t>
  </si>
  <si>
    <t>The organization being inspected/assessed defines and documents procedures for the secure disposal of damaged authenticators.
Recommended Compelling Evidence:
1.) Signed and dated Key Management Policy referencing procedures for the secure disposal of damaged authenticators.</t>
  </si>
  <si>
    <t>The organization conducting the inspection/assessment obtains and examines the documented procedures for the secure disposal of damaged authenticators to ensure they have been defined.</t>
  </si>
  <si>
    <t>The organization being inspected/assessed is automatically compliant with this CCI. AR 25-2, Chapters 2 and  4 and DoDI 8520.03 establish administrative procedures for damaged authenticators.</t>
  </si>
  <si>
    <t>IA-5.7</t>
  </si>
  <si>
    <t>001984</t>
  </si>
  <si>
    <t>The organization manages information system authenticators by establishing administrative procedures for revoking authenticators.</t>
  </si>
  <si>
    <t>The organization being inspected/assessed defines and documents procedures for  revoking authenticators.
Recommended Compelling Evidence:
1.) Signed and dated Key Management Policy referencing procedures for revoking authenticators.</t>
  </si>
  <si>
    <t>The organization conducting the inspection/assessment obtains and examines the documented procedures for revoking authenticators to ensure the procedures are defined.</t>
  </si>
  <si>
    <t>The organization being inspected/assessed is automatically compliant with this CCI. AR 25-2, Chapters 2 and  4 and DoDI 8520.03 establish administrative procedures for revoking authenticators.</t>
  </si>
  <si>
    <t>IA-5.8</t>
  </si>
  <si>
    <t>001985</t>
  </si>
  <si>
    <t>The organization manages information system authenticators by implementing administrative procedures for initial authenticator distribution.</t>
  </si>
  <si>
    <t>The organization being inspected/assessed implements administrative procedures for initial authenticator distribution as documented in IA-5, CCIs 1980 &amp; 1981.
Recommended Compelling Evidence:
1.) Signed and dated Key Management Policy referencing procedures for initial authenticator distribution as documented in IA-5, CCIs 1980 &amp; 1981.</t>
  </si>
  <si>
    <t>The organization conducting the inspection/assessment obtains and examines records of initial authenticator distribution and interviews individuals responsible for authenticator distribution to ensure that the organization being inspected/assessed implements the process as defined in IA-5,  CCIs 1980 &amp; 1981.</t>
  </si>
  <si>
    <t>The organization being inspected/assessed is automatically compliant with this CCI. AR 25-2, Chapters 2 and  4 and DoDI 8520.03 identify administrative procedures for initial authenticator distribution.</t>
  </si>
  <si>
    <t>IA-5.9</t>
  </si>
  <si>
    <t>001986</t>
  </si>
  <si>
    <t>The organization manages information system authenticators by implementing administrative procedures for lost/compromised authenticators.</t>
  </si>
  <si>
    <t>The organization being inspected/assessed implements administrative procedures for the response to lost/compromised authenticators as documented in IA-5, CCI 1982.
Recommended Compelling Evidence:
1.) Signed and dated Key Management Policy implementing administrative procedures for the response to lost/compromised authenticators as documented in IA-5, CCI 1982.</t>
  </si>
  <si>
    <t>The organization conducting the inspection/assessment obtains and examines documented procedures for the response to lost/compromised authenticators to ensure that the organization being inspected/assessed implements the process as defined in IA-5,  CCI 1982.</t>
  </si>
  <si>
    <t>The organization being inspected/assessed is automatically compliant with this CCI. AR 25-2, Chapters 2 and  4 and DoDI 8520.03 identify administrative procedures for lost/compromised authenticators.</t>
  </si>
  <si>
    <t>IA-5.10</t>
  </si>
  <si>
    <t>001987</t>
  </si>
  <si>
    <t>The organization manages information system authenticators by implementing administrative procedures for damaged authenticators.</t>
  </si>
  <si>
    <t>The organization being inspected/assessed implements administrative procedures for the response to damaged authenticators as documented in IA-5, CCI 1983.
Recommended Compelling Evidence:
1.) Signed and dated Key Management Policy implementing administrative procedures for the response to damaged authenticators and the procedures involving secure disposal of authenticators as document in IA-5, CCI 1983.</t>
  </si>
  <si>
    <t>The organization conducting the inspection/assessment obtains and examines documented procedures for the response to damaged authenticators to ensure that the organization being inspected/assessed implements the process as defined in IA-5,  CCI 1983.</t>
  </si>
  <si>
    <t>The organization being inspected/assessed is automatically compliant with this CCI. AR 25-2, Chapters 2 and  4 and DoDI 8520.03 identify administrative procedures for damaged authenticators.</t>
  </si>
  <si>
    <t>IA-5.11</t>
  </si>
  <si>
    <t>001988</t>
  </si>
  <si>
    <t>The organization manages information system authenticators by implementing administrative procedures for revoking authenticators.</t>
  </si>
  <si>
    <t>The organization being inspected/assessed implements administrative procedures for revoking authenticators as documented in IA-5, CCI 1984.
Recommended Compelling Evidence:
1.) Signed and dated Key Management Policy implementing administrative procedures for revoking authenticators as documented in IA-5, CCI 1984.</t>
  </si>
  <si>
    <t>The organization conducting the inspection/assessment obtains and examines documented procedures for revoking authenticators to ensure that the organization being inspected/assessed implements the process as defined in IA-5,  CCI 1984.</t>
  </si>
  <si>
    <t>The organization being inspected/assessed is automatically compliant with this CCI. AR 25-2, Chapters 2 and  4 and DoDI 8520.03 identify administrative procedures for revoking authenticators.</t>
  </si>
  <si>
    <t>IA-5.12</t>
  </si>
  <si>
    <t>001989</t>
  </si>
  <si>
    <t>The organization manages information system authenticators by changing default content of authenticators prior to information system installation.</t>
  </si>
  <si>
    <t>The organization being inspected/assessed documents and implements a procedures to change default authenticators prior to information system installation.
Recommended Compelling Evidence:
1.) Signed and dated Key Management Policy implementing procedures to change default authenticators prior to information system installation.</t>
  </si>
  <si>
    <t>The organization conducting the inspection/assessment obtains and examines the documented procedures to change default authenticators to ensure the procedures are defined.  The organization conducting the inspection/assessment obtains and examines a sampling of authenticator age data for default accounts to ensure that default authenticators are changed prior to installation.</t>
  </si>
  <si>
    <t>IA-5.13</t>
  </si>
  <si>
    <t>000179</t>
  </si>
  <si>
    <t>The organization manages information system authenticators by establishing minimum lifetime restrictions for authenticators.</t>
  </si>
  <si>
    <t>The organization being inspected/assessed defines and documents minimum lifetime restrictions for authenticators.
Recommended Compelling Evidence:
1.) Signed and dated Key Management Policy</t>
  </si>
  <si>
    <t>The organization conducting the inspection/assessment obtains and examines the documented minimum lifetime restrictions for authenticators to ensure they have been defined.</t>
  </si>
  <si>
    <t>The organization being inspected/assessed is automatically compliant with this CCI. AR 25-2, Chapter 4 and DoDI 8520.03 establish minimum lifetime restrictions for authenticators.</t>
  </si>
  <si>
    <t>IA-5.14</t>
  </si>
  <si>
    <t>000180</t>
  </si>
  <si>
    <t>The organization manages information system authenticators by establishing maximum lifetime restrictions for authenticators.</t>
  </si>
  <si>
    <t>Per IA-5, CCI 1610, DoD has established the maximum lifetime restrictions for authenticators as CAC - every 3 years, or 1 year from term of contract   Password: 60 days   Biometrics: every 3 years.
Recommended Compelling Evidence:
1.) Signed and dated Key Management Policy establishing maximum lifetime restrictions for authenticators</t>
  </si>
  <si>
    <t>Per IA-5, CCI 1610, DoD has established the maximum lifetime restrictions for authenticators as CAC - every 3 years, or 1 year from term of contract   Password: 60 days   Biometrics: every 3 years.</t>
  </si>
  <si>
    <t>The organization being inspected/assessed is automatically compliant with this CCI. AR 25-2, Chapter 4 and DoDI 8520.03 establish maximum lifetime restrictions for authenticators.
Per IA-5, CCI 1610, DoD has established the maximum lifetime restrictions for authenticators as CAC - every 3 years, or 1 year from term of contract, password: 60 days and biometrics: every 3 years.</t>
  </si>
  <si>
    <t>IA-5.15</t>
  </si>
  <si>
    <t>000181</t>
  </si>
  <si>
    <t>The organization manages information system authenticators by establishing reuse conditions for authenticators.</t>
  </si>
  <si>
    <t>The organization being inspected/assessed defines and documents the  reuse conditions for authenticators.
Recommended Compelling Evidence:
1.) Signed and dated Key Management Policy defining the conditions in which authenticators may be re-used.</t>
  </si>
  <si>
    <t>The organization conducting the inspection/assessment obtains and examines the documented reuse conditions for authenticators to ensure they have been defined.</t>
  </si>
  <si>
    <t>IA-5.16</t>
  </si>
  <si>
    <t>000182</t>
  </si>
  <si>
    <t>The organization manages information system authenticators by changing/refreshing authenticators in accordance with the organization defined time period by authenticator type.</t>
  </si>
  <si>
    <t>The organization being inspected/assessed documents and implements procedures for  changing/refreshing authenticators in the following time periods:  CAC - every 3 years, or 1 year from term of contract   Password: 60 days   Biometrics: every 3 years.  DoD has defined the time period as CAC - every 3 years, or 1 year from term of contract   Password: 60 days   Biometrics: every 3 years.
Recommended Compelling Evidence:
1.) Signed and dated Key Management Policy implementing procedures for changing/refreshing authenticators.</t>
  </si>
  <si>
    <t>The organization conducting the inspection/assessment obtains and examines the documented procedures for authenticator change/refresh to ensure the procedures are defined.   The organization conducting the inspection/assessment obtains and examines a sampling of authenticator age data to ensure that authenticators are changed or refreshed  in the following time periods:  CAC - every 3 years, or 1 year from term of contract   Password: 60 days   Biometrics: every 3 years.  DoD has defined the time period as CAC - every 3 years, or 1 year from term of contract   Password: 60 days   Biometrics: every 3 years.</t>
  </si>
  <si>
    <t>The organization being inspected/assessed is automatically compliant with this CCI. AR 25-2, Chapter 4 and DoDI 8520.03 require changing/refreshing authenticators in accordance with the time period by authenticator type.
Per IA-5, CCI 1610, DoD has established the maximum lifetime restrictions for authenticators as CAC - every 3 years, or 1 year from term of contract, password: 60 days and biometrics: every 3 years.</t>
  </si>
  <si>
    <t>IA-5.17</t>
  </si>
  <si>
    <t>001610</t>
  </si>
  <si>
    <t>The organization defines the time period (by authenticator type) for changing/refreshing authenticators.</t>
  </si>
  <si>
    <t>DoD has defined the time period as CAC - every 3 years, or 1 year from term of contract   Password: 60 days   Biometrics: every 3 years.
Recommended Compelling Evidence:
Automatically Compliant</t>
  </si>
  <si>
    <t>The organization being inspected/assessed is automatically compliant with this CCI because they are covered at the DoD level.  DoD has defined the time period as CAC - every 3 years, or 1 year from term of contract   Password: 60 days   Biometrics: every 3 years.</t>
  </si>
  <si>
    <t>Authenticator Management is provided as an inheritable control via SLA with the IaaS/CSP</t>
  </si>
  <si>
    <t>The organization being inspected/assessed is automatically compliant with this CCI because they are covered at the DoD level. DoD has defined the time period as CAC - every 3 years, or 1 year from term of contract Password: 60 days Biometrics: every 3 years.</t>
  </si>
  <si>
    <t>IA-5.18</t>
  </si>
  <si>
    <t>002042</t>
  </si>
  <si>
    <t>The organization manages information system authenticators by protecting authenticator content from unauthorized modification.</t>
  </si>
  <si>
    <t>The organization being inspected/assessed configures the information system to manage information system authenticators by protecting authenticator content from unauthorized modification.  For information system components that have applicable STIGs or SRGs, the organization being inspected/assessed must comply with the STIG/SRG guidance that pertains to CCI 2042.
Recommended Compelling Evidence:
1.) Signed and dated Key Management Policy
2.) Applicable STIG/SRG checks</t>
  </si>
  <si>
    <t>The organization conducting the inspection/assessment examines the information system to ensure the organization being inspected/assessed configures the information system to  manage information system authenticators by protecting authenticator content from unauthorized modification.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2042.</t>
  </si>
  <si>
    <t>IA-5.19</t>
  </si>
  <si>
    <t>000183</t>
  </si>
  <si>
    <t>The organization manages information system authenticators by protecting authenticator content from unauthorized disclosure.</t>
  </si>
  <si>
    <t>The organization being inspected/assessed documents and implements procedures to protect authenticator content from unauthorized disclosure.
Recommended Compelling Evidence:
1.) Signed and dated Key Management procedures</t>
  </si>
  <si>
    <t>The organization conducting the inspection/assessment obtains and examines the documented procedures to protect  authenticator content from unauthorized disclosure to ensure the procedures are defined.</t>
  </si>
  <si>
    <t>The organization being inspected/assessed is automatically compliant with this CCI. AR 25-2, Chapter 4 and the Army Acceptable Use Policy require protecting authenticator content from unauthorized disclosure.</t>
  </si>
  <si>
    <t>IA-5.20</t>
  </si>
  <si>
    <t>002365</t>
  </si>
  <si>
    <t>The organization manages information system authenticators by requiring individuals to take specific security safeguards to protect authenticators.</t>
  </si>
  <si>
    <t>The organization being inspected/assessed documents within user agreements that individuals shall safeguard authenticators.
Recommended Compelling Evidence:
1.) User Agreement, referencing safeguard authenticators section</t>
  </si>
  <si>
    <t>The organization conducting the inspection/assessment obtains and examines the user agreements of the organization being inspected/assessed to ensure that there are requirements for individuals to safeguard authenticators.</t>
  </si>
  <si>
    <t>The organization being inspected/assessed is automatically compliant with this CCI. AR 25-2, Chapter 2 requires individuals to take specific security safeguards to protect authenticators.</t>
  </si>
  <si>
    <t>IA-5.21</t>
  </si>
  <si>
    <t>002366</t>
  </si>
  <si>
    <t>The organization manages information system authenticators by having devices implement specific security safeguards to protect authenticators.</t>
  </si>
  <si>
    <t>The organization being inspected/assessed configures the information system to manage information system authenticators by having devices implement, specific security safeguards to protect authenticators.  For information system components that have applicable STIGs or SRGs, the organization being inspected/assessed must comply with the STIG/SRG guidance that pertains to CCI 2366.
Recommended Compelling Evidence:
1.) User Agreement, referencing management of information system authenticators
2.) Applicable STIG/SRG checks</t>
  </si>
  <si>
    <t>The organization conducting the inspection/assessment examines the information system to ensure the organization being inspected/assessed configures the information system to  manage information system authenticators by having devices implement, specific security safeguards to protect authenticators.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2366.</t>
  </si>
  <si>
    <t>IA-5.22</t>
  </si>
  <si>
    <t>001990</t>
  </si>
  <si>
    <t>The organization manages information system authenticators by changing authenticators for group/role accounts when membership to those accounts changes.</t>
  </si>
  <si>
    <t>The organization being inspected/assessed documents and implements procedures for changing authenticators for group/role accounts when membership to those accounts changes.
Recommended Compelling Evidence:
1.) Signed and dated Key Management Policy for changing authenticators for group/role accounts when membership to those accounts change
2.) Signed and dated SOP/TTP for passwords, ensuring procedures in place for changing authenticators for group/role accounts when membership to those account changes.</t>
  </si>
  <si>
    <t>The organization conducting the inspection/assessment obtains and examines the documented procedures for group/role authenticator change to ensure the procedures are defined and applied when membership to those accounts changes.  The organization conducting the inspection/assessment obtains and examines a sampling of authenticator age data and documentation of personnel role changes to ensure that group/role authenticators are changed when membership changes.</t>
  </si>
  <si>
    <t>IA-5(1)</t>
  </si>
  <si>
    <t>Description:
The information system, for password-based authentication:
(a) Enforces minimum password complexity of [Assignment: organization-defined requirements for case sensitivity, number of characters, mix of upper-case letters, lower-case letters, numbers, and special characters, including minimum requirements for each type];
(b) Enforces at least the following number of changed characters when new passwords are created: [Assignment: organization-defined number];
(c) Stores and transmits only cryptographically-protected passwords;
(d) Enforces password minimum and maximum lifetime restrictions of [Assignment: organization-defined numbers for lifetime minimum, lifetime maximum];
(e) Prohibits password reuse for [Assignment: organization-defined number] generations; and
(f) Allows the use of a temporary password for system logons with an immediate change to a permanent password.
Supplemental Guidance:
This control enhancement applies to single-factor authentication of individuals using passwords as individual or group authenticators, and in a similar manner, when passwords are part of multifactor authenticators. This control enhancement does not apply when passwords are used to unlock hardware authenticators (e.g., Personal Identity Verification cards). The implementation of such password mechanisms may not meet all of the requirements in the enhancement. Cryptographically-protected passwords include, for example, encrypted versions of passwords and one-way cryptographic hashes of passwords. The number of changed characters refers to the number of changes required with respect to the total number of positions in the current password. Password lifetime restrictions do not apply to temporary passwords. To mitigate certain brute force attacks against passwords, organizations may also consider salting passwords. Related control: IA-6.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password policy; procedures addressing authenticator management; security plan; information system design documentation; information system configuration settings and associated documentation; password configurations and associated documentation; other relevant documents or records].
Interview: [SELECT FROM: Organizational personnel with authenticator management responsibilities; organizational personnel with information security responsibilities; system/network administrators; system developers].
Test: [SELECT FROM: Automated mechanisms supporting and/or implementing password-based authenticator management capability].</t>
  </si>
  <si>
    <t>IA-5(1).1</t>
  </si>
  <si>
    <t>000192</t>
  </si>
  <si>
    <t>The information system enforces password complexity by the minimum number of upper case characters used.</t>
  </si>
  <si>
    <t>The organization being inspected/assessed configures the information system to enforce password complexity by the minimum number of upper case characters used.  For information system components that have applicable STIGs or SRGs, the organization being inspected/assessed must comply with the STIG/SRG guidance that pertains to CCI 192.
Recommended Compelling Evidence:
1.) Signed and dated Key Management Policy or Password Policy referencing enforcement of password complexity by the minimum number of upper case characters used
2.) Applicable STIG/SRG checks</t>
  </si>
  <si>
    <t>The organization conducting the inspection/assessment examines the information system to ensure the organization being inspected/assessed configures the information system to enforce password complexity by the minimum number of upper case characters used.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192.</t>
  </si>
  <si>
    <t>This control is implemented throught the Server 2016 STIGs and the appropriate management of information system password complexity requirements.</t>
  </si>
  <si>
    <t>IA-5(1).2</t>
  </si>
  <si>
    <t>000193</t>
  </si>
  <si>
    <t>The information system enforces password complexity by the minimum number of lower case characters used.</t>
  </si>
  <si>
    <t>The organization being inspected/assessed configures the information system to enforce password complexity by the minimum number of lower case characters used.  For information system components that have applicable STIGs or SRGs, the organization being inspected/assessed must comply with the STIG/SRG guidance that pertains to CCI 193.
Recommended Compelling Evidence:
1.) Signed and dated Key Management Policy or Password Policy referencing enforcement of password complexity by the minimum number of lower case characters used.
2.) Applicable STIG/SRG checks</t>
  </si>
  <si>
    <t>The organization conducting the inspection/assessment examines the information system to ensure the organization being inspected/assessed configures the information system to enforce password complexity by the minimum number of lower case characters used.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193.</t>
  </si>
  <si>
    <t>IA-5(1).3</t>
  </si>
  <si>
    <t>000205</t>
  </si>
  <si>
    <t>The information system enforces minimum password length.</t>
  </si>
  <si>
    <t>The organization being inspected/assessed configures the information system to enforce minimum password length.  For information system components that have applicable STIGs or SRGs, the organization being inspected/assessed must comply with the STIG/SRG guidance that pertains to CCI 205.
Recommended Compelling Evidence:
1.) Signed and dated Key Management Policy or Password Policy referencing enforcement of minimum password length
2.) Applicable STIG/SRG checks</t>
  </si>
  <si>
    <t>The organization conducting the inspection/assessment examines the information system to ensure the organization being inspected/assessed configures the information system to enforce minimum password length.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205.</t>
  </si>
  <si>
    <t>IA-5(1).4</t>
  </si>
  <si>
    <t>000194</t>
  </si>
  <si>
    <t>The information system enforces password complexity by the minimum number of numeric characters used.</t>
  </si>
  <si>
    <t>The organization being inspected/assessed configures the information system to enforce password complexity by the minimum number of numeric characters used.  For information system components that have applicable STIGs or SRGs, the organization being inspected/assessed must comply with the STIG/SRG guidance that pertains to CCI 194.
Recommended Compelling Evidence:
1.) Signed and dated Key Management Policy or Password Policy referencing enforcement of password complexity by the minimum number of numeric characters used.
2.) Applicable STIG/SRG checks</t>
  </si>
  <si>
    <t>The organization conducting the inspection/assessment examines the information system to ensure the organization being inspected/assessed configures the information system to enforce password complexity by the minimum number of numeric characters used.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194.</t>
  </si>
  <si>
    <t>IA-5(1).5</t>
  </si>
  <si>
    <t>001611</t>
  </si>
  <si>
    <t>The organization defines the minimum number of special characters for password complexity enforcement.</t>
  </si>
  <si>
    <t>DoD has defined the  minimum number of special characters for password complexity enforcement as one special character.
Recommended Compelling Evidence:
Automatically Compliant</t>
  </si>
  <si>
    <t>The organization being inspected/assessed is automatically compliant with this CCI because they are covered at the DoD level.  DoD has defined the  minimum number of special characters for password complexity enforcement as one special character.</t>
  </si>
  <si>
    <t>The organization being inspected/assessed is automatically compliant with this CCI because they are covered at the DoD level. DoD has defined the minimum number of special characters for password complexity enforcement as one special character.</t>
  </si>
  <si>
    <t>IA-5(1).6</t>
  </si>
  <si>
    <t>001612</t>
  </si>
  <si>
    <t>The organization defines the minimum number of upper case characters for password complexity enforcement.</t>
  </si>
  <si>
    <t>DoD has defined the minimum number of upper case characters for password complexity enforcement as one upper-case character.
Recommended Compelling Evidence:
Automatically Compliant</t>
  </si>
  <si>
    <t>The organization being inspected/assessed is automatically compliant with this CCI because they are covered at the DoD level.  DoD has defined the minimum number of upper case characters for password complexity enforcement as one upper-case character.</t>
  </si>
  <si>
    <t>The organization being inspected/assessed is automatically compliant with this CCI because they are covered at the DoD level. DoD has defined the minimum number of upper case characters for password complexity enforcement as one upper-case character.</t>
  </si>
  <si>
    <t>IA-5(1).7</t>
  </si>
  <si>
    <t>001613</t>
  </si>
  <si>
    <t>The organization defines the minimum number of lower case characters for password complexity enforcement.</t>
  </si>
  <si>
    <t>DoD has defined the minimum number of lower case characters for password complexity enforcement as one lower-case character.
Recommended Compelling Evidence:
Automatically Compliant</t>
  </si>
  <si>
    <t>The organization being inspected/assessed is automatically compliant with this CCI because they are covered at the DoD level.  DoD has defined the minimum number of lower case characters for password complexity enforcement as one lower-case character.</t>
  </si>
  <si>
    <t>The organization being inspected/assessed is automatically compliant with this CCI because they are covered at the DoD level. DoD has defined the minimum number of lower case characters for password complexity enforcement as one lower-case character.</t>
  </si>
  <si>
    <t>IA-5(1).8</t>
  </si>
  <si>
    <t>001614</t>
  </si>
  <si>
    <t>The organization defines the minimum number of numeric characters for password complexity enforcement.</t>
  </si>
  <si>
    <t>DoD has defined the minimum number of numeric characters for password complexity enforcement as one numeric character.
Recommended Compelling Evidence:
Automatically Compliant</t>
  </si>
  <si>
    <t>The organization being inspected/assessed is automatically compliant with this CCI because they are covered at the DoD level.  DoD has defined the minimum number of numeric characters for password complexity enforcement as one numeric character.</t>
  </si>
  <si>
    <t>The organization being inspected/assessed is automatically compliant with this CCI because they are covered at the DoD level. DoD has defined the minimum number of numeric characters for password complexity enforcement as one numeric character.</t>
  </si>
  <si>
    <t>IA-5(1).9</t>
  </si>
  <si>
    <t>001619</t>
  </si>
  <si>
    <t>The information system enforces password complexity by the minimum number of special characters used.</t>
  </si>
  <si>
    <t>The organization being inspected/assessed configures the information system to enforce password complexity by the minimum number of special characters used.  For information system components that have applicable STIGs or SRGs, the organization being inspected/assessed must comply with the STIG/SRG guidance that pertains to CCI 1619.
Recommended Compelling Evidence:
1.) Signed and dated Key Management Policy or Password Policy referencing enforcement of password complexity by the minimum number of special characters used.
2.) Applicable STIG/SRG checks</t>
  </si>
  <si>
    <t>The organization conducting the inspection/assessment examines the information system to ensure the organization being inspected/assessed configures the information system to enforce password complexity by the minimum number of special characters used.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1619.</t>
  </si>
  <si>
    <t>IA-5(1).10</t>
  </si>
  <si>
    <t>000195</t>
  </si>
  <si>
    <t>The information system, for password-based authentication, when new passwords are created, enforces that at least an organization-defined number of characters are changed.</t>
  </si>
  <si>
    <t>The organization being inspected/assessed configures the information system to enforce that at least 50% of the minimum password length is changed.
For information system components that have applicable STIGs or SRGs, the organization being inspected/assessed must comply with the STIG/SRG guidance that pertains to CCI 195.
DoD has defined the minimum number of characters as 50% of the minimum password length.
Recommended Compelling Evidence:
1.) Signed and dated Key Management Policy or Password Policy referencing enforcement of password complexity
2.) Applicable STIG/SRG checks</t>
  </si>
  <si>
    <t>The organization conducting the inspection/assessment examines the information system to ensure the organization being inspected/assessed configures the information system to enforce that at least 50% of the minimum password length is changed.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195.
DoD has defined the minimum number of characters as 50% of the minimum password length.</t>
  </si>
  <si>
    <t>IA-5(1).11</t>
  </si>
  <si>
    <t>001615</t>
  </si>
  <si>
    <t>The organization defines the minimum number of characters that are changed when new passwords are created.</t>
  </si>
  <si>
    <t>DoD has defined the minimum number of characters as 50% of the minimum password length.
Recommended Compelling Evidence:
Automatically Compliant</t>
  </si>
  <si>
    <t>The organization being inspected/assessed is automatically compliant with this CCI because they are covered at the DoD level.
DoD has defined the minimum number of characters as 50% of the minimum password length.</t>
  </si>
  <si>
    <t>The organization being inspected/assessed is automatically compliant with this CCI because they are covered at the DoD level. DoD has defined the minimum number of characters as 50% of the minimum password length.</t>
  </si>
  <si>
    <t>IA-5(1).12</t>
  </si>
  <si>
    <t>000196</t>
  </si>
  <si>
    <t>The information system, for password-based authentication, stores only cryptographically-protected passwords.</t>
  </si>
  <si>
    <t>The organization being inspected/assessed configures the information system to store only encrypted representations of passwords.
For information system components that have applicable STIGs or SRGs, the organization being inspected/assessed must comply with the STIG/SRG guidance that pertains to CCI 196.
Recommended Compelling Evidence:
1.) Signed and dated Key Management Policy referencing the enforcement of information system storing only encrypted representations of passwords.
2.) Applicable STIG/SRG checks</t>
  </si>
  <si>
    <t>The organization conducting the inspection/assessment examines the information system to ensure the organization being inspected/assessed configures the information system to store only encrypted representations of passwords.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196.</t>
  </si>
  <si>
    <t>IA-5(1).13</t>
  </si>
  <si>
    <t>000197</t>
  </si>
  <si>
    <t>The information system, for password-based authentication,  transmits only cryptographically-protected passwords.</t>
  </si>
  <si>
    <t>The organization being inspected/assessed configures the information system to transmit only encrypted representations of passwords.
For information system components that have applicable STIGs or SRGs, the organization being inspected/assessed must comply with the STIG/SRG guidance that pertains to CCI 197.
Recommended Compelling Evidence:
1.) Signed and dated Key Management Policy referencing information system transmitting only encrypted representations of passwords.
2.) Applicable STIG/SRG checks</t>
  </si>
  <si>
    <t>The organization conducting the inspection/assessment examines the information system to ensure the organization being inspected/assessed configures the information system to transmit only encrypted representations of passwords.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197.</t>
  </si>
  <si>
    <t>The &lt;Information System&gt; implements password encyrption policies that cover both storage and transmission as described in the &lt;Information System&gt; Identification and Authentication Plan, section 2.5.</t>
  </si>
  <si>
    <t>IA-5(1).14</t>
  </si>
  <si>
    <t>000198</t>
  </si>
  <si>
    <t>The information system enforces minimum password lifetime restrictions.</t>
  </si>
  <si>
    <t>The organization being inspected/assessed configures the information system to enforce minimum password lifetime restrictions.  For information system components that have applicable STIGs or SRGs, the organization being inspected/assessed must comply with the STIG/SRG guidance that pertains to CCI 198.
Recommended Compelling Evidence:
1.) Signed and dated Key Management Policy referencing enforcement of minimum password lifetime restrictions.
2.) Applicable STIG/SRG checks</t>
  </si>
  <si>
    <t>The organization conducting the inspection/assessment examines the information system to ensure the organization being inspected/assessed configures the information system to enforce minimum password lifetime restrictions.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198.</t>
  </si>
  <si>
    <t>IA-5(1).15</t>
  </si>
  <si>
    <t>000199</t>
  </si>
  <si>
    <t>The information system enforces maximum password lifetime restrictions.</t>
  </si>
  <si>
    <t>The organization being inspected/assessed configures the information system to enforce maximum password lifetime restrictions.  For information system components that have applicable STIGs or SRGs, the organization being inspected/assessed must comply with the STIG/SRG guidance that pertains to CCI 199.
Recommended Compelling Evidence:
1.) Signed and dated Key Management Policy referencing enforcement of maximum password lifetime restrictions.
2.) Applicable STIG/SRG checks.</t>
  </si>
  <si>
    <t>The organization conducting the inspection/assessment examines the information system to ensure the organization being inspected/assessed configures the information system to enforce maximum password lifetime restrictions.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199.</t>
  </si>
  <si>
    <t>IA-5(1).16</t>
  </si>
  <si>
    <t>001616</t>
  </si>
  <si>
    <t>The organization defines minimum password lifetime restrictions.</t>
  </si>
  <si>
    <t>DoD has defined the minimum password lifetime restrictions as 24 hours.
Recommended Compelling Evidence:
Automatically Compliant</t>
  </si>
  <si>
    <t>The organization being inspected/assessed is automatically compliant with this CCI because they are covered at the DoD level.  DoD has defined the minimum password lifetime restrictions as 24 hours.</t>
  </si>
  <si>
    <t>The organization being inspected/assessed is automatically compliant with this CCI because they are covered at the DoD level. DoD has defined the minimum password lifetime restrictions as 24 hours.</t>
  </si>
  <si>
    <t>IA-5(1).17</t>
  </si>
  <si>
    <t>001617</t>
  </si>
  <si>
    <t>The organization defines maximum password lifetime restrictions.</t>
  </si>
  <si>
    <t>DoD has defined the maximum password lifetime restrictions as 60 days.
Recommended Compelling Evidence:
Automatically Compliant</t>
  </si>
  <si>
    <t>The organization being inspected/assessed is automatically compliant with this CCI because they are covered at the DoD level.  DoD has defined the maximum password lifetime restrictions as 60 days.</t>
  </si>
  <si>
    <t>The organization being inspected/assessed is automatically compliant with this CCI because they are covered at the DoD level. DoD has defined the maximum password lifetime restrictions as 60 days.</t>
  </si>
  <si>
    <t>IA-5(1).18</t>
  </si>
  <si>
    <t>000200</t>
  </si>
  <si>
    <t>The information system prohibits password reuse for the organization defined number of generations.</t>
  </si>
  <si>
    <t>The organization being inspected/assessed configures the information system to prohibit reuse for a minimum of 5 generations.  For information system components that have applicable STIGs or SRGs, the organization being inspected/assessed must comply with the STIG/SRG guidance that pertains to CCI 200.  DoD has defined the number of generations as a minimum of 5.
Recommended Compelling Evidence:
1.) Signed and dated Key Management Policy enforcing prohibition of password reuse for a minimum of 5 generations.
2.) Applicable STIG/SRG checks.</t>
  </si>
  <si>
    <t>The organization conducting the inspection/assessment examines the information system to ensure the organization being inspected/assessed configures the information system to prohibit reuse for a minimum of 5 generations.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200.  DoD has defined the number of generations as a minimum of 5.</t>
  </si>
  <si>
    <t>IA-5(1).19</t>
  </si>
  <si>
    <t>001618</t>
  </si>
  <si>
    <t>The organization defines the number of generations for which password reuse is prohibited.</t>
  </si>
  <si>
    <t>DoD has defined the number of generations as a minimum of 5.
Recommended Compelling Evidence:
Automatically Compliant</t>
  </si>
  <si>
    <t>The organization being inspected/assessed is automatically compliant with this CCI because they are covered at the DoD level.  DoD has defined the number of generations as a minimum of 5.</t>
  </si>
  <si>
    <t>The organization being inspected/assessed is automatically compliant with this CCI because they are covered at the DoD level. DoD has defined the number of generations as a minimum of 5.</t>
  </si>
  <si>
    <t>IA-5(1).20</t>
  </si>
  <si>
    <t>002041</t>
  </si>
  <si>
    <t>The information system allows the use of a temporary password for system logons with an immediate change to a permanent password.</t>
  </si>
  <si>
    <t>The organization being inspected/assessed configures the information system to  allow the use of a temporary password for system logons with an immediate change to a permanent password.  For information system components that have applicable STIGs or SRGs, the organization being inspected/assessed must comply with the STIG/SRG guidance that pertains to CCI 2041.
Recommended Compelling Evidence:
1.) Signed and dated Key Management Policy that allows the use of a temporary password for system logons with an immediate change to a permanent password.
2.) Applicable STIG/SRG checks</t>
  </si>
  <si>
    <t>The organization conducting the inspection/assessment examines the information system to ensure the organization being inspected/assessed configures the information system to allow the use of a temporary password for system logons with an immediate change to a permanent password.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2041.</t>
  </si>
  <si>
    <t>IA-5(2)</t>
  </si>
  <si>
    <t>Description:
The information system, for PKI-based authentication
(a) Validates certifications by constructing and verifying a certification path to an accepted trust anchor including checking certificate status information;
(b) Enforces authorized access to the corresponding private key;
(c) Maps the authenticated identity to the account of the individual or group; and
(d) Implements a local cache of revocation data to support path discovery and validation in case of inability to access revocation information via the network.
Supplemental Guidance:
Status information for certification paths includes, for example, certificate revocation lists or certificate status protocol responses. For PIV cards, validation of certifications involves the construction and verification of a certification path to the Common Policy Root trust anchor including certificate policy processing. Related control: IA-6.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authenticator management; security plan; information system design documentation; information system configuration settings and associated documentation; PKI certification validation records; PKI certification revocation lists; other relevant documents or records].
Interview: [SELECT FROM: Organizational personnel with PKI-based, authenticator management responsibilities; organizational personnel with information security responsibilities; system/network administrators; system developers].
Test: [SELECT FROM: Automated mechanisms supporting and/or implementing PKI-based, authenticator management capability].</t>
  </si>
  <si>
    <t>IA-5(2).1</t>
  </si>
  <si>
    <t>000185</t>
  </si>
  <si>
    <t>The information system, for PKI-based authentication validates certifications by constructing and verifying a certification path to an accepted trust anchor including checking certificate status information.</t>
  </si>
  <si>
    <t>The information system performing hardware token-based authentication must be configured to validate DoD-approved PKI credentials in accordance with RFC 5280.  The information system must be configured to perform a revocation check as part of the certificate validation process.  Revocation checking may be performed using certificate revocation lists (CRLs) published by the issuing PKI or Online Certificate Status Protocol (OCSP) services.  For information system components that have applicable STIGs or SRGs, the organization being inspected/assessed must comply with the STIG/SRG guidance that pertains to CCI 185.
Recommended Compelling Evidence:
1.) Signed and dated SOP/TTP documenting the use of a validated DoD-approved PKI credentials in accordance with RFC 5280
2.) Applicable STIG/SRG checks</t>
  </si>
  <si>
    <t>The organization conducting the inspection/assessment examines the information system to ensure the organization being inspected/assessed has configured the information system to validate DoD-approved PKI credentials in accordance with RFC 5280.  The organization conducting the inspection/assessment examines the information system to ensure the organization being inspected/assessed has configured the information system to perform a revocation check as part of the certificate validation process.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185.</t>
  </si>
  <si>
    <t>V-238229 - Sudo grep use_pkcs11_module /etc/pam_pkcs11/pam_pkcs11.conf | awk '/pkcs11_module opensc {/,/}/' /etc/pam_pkcs11/pam_pkcs11.conf | grep cert_policy | grep ca 
awk: fatal: cannot open file `/etc/pam_pkcs11/pam_pkcs11.conf' for reading (No such file or directory)
grep: /etc/pam_pkcs11/pam_pkcs11.conf: No such file or directory
This is a finding</t>
  </si>
  <si>
    <t>IA-5(2).2</t>
  </si>
  <si>
    <t>000186</t>
  </si>
  <si>
    <t>The information system, for PKI-based authentication enforces authorized access to the corresponding private key.</t>
  </si>
  <si>
    <t>Information systems must not have access to users’ private keys.  The cryptographic container in which the private keys are stored (e.g. smart card or software module) implements access controls and protections to ensure that only the authorized user can activate the private key.  DoD users agree to protect their PKI credentials in accordance with the DD-2842 agreement that is executed for each credential.  They are reminded of these responsibilities in annual IA training.   The private key identifying the information system must be stored in a cryptographic container that is FIPS 140-2 validated.  Only authorized information system operators should have access to activation data (e.g. password or PIN) for the private key.
Recommended Compelling Evidence:
1.) Signed and dated SOP/TTP, referencing section on private key access
2.) Applicable STIG/SRG checks</t>
  </si>
  <si>
    <t>The organization conducting the inspection/assessment examines the information system to ensure the information system does not contain any users’ private keys.  The organization conducting the inspection/assessment examines the information system to ensure the organization being inspected/assessed has configured the information system to store its own private key in a FIPS 140-2 validated cryptographic module.</t>
  </si>
  <si>
    <t>VMware will ensure the information system, for PKI-based authentication enforces authorized access to the corresponding private key.</t>
  </si>
  <si>
    <t>IA-5(2).3</t>
  </si>
  <si>
    <t>000187</t>
  </si>
  <si>
    <t>The information system, for PKI-based authentication, maps the authenticated identity to the account of the individual or group.</t>
  </si>
  <si>
    <t>The information system performing PKI-based authentication must be configured to map the authenticated PKI credential to a corresponding network or information system account or role in accordance with DoDI 8520.03.  For information system components that have applicable STIGs or SRGs, the organization being inspected/assessed must comply with the STIG/SRG guidance that pertains to CCI 187.
Recommended Compelling Evidence:
1.) Signed and dated SOP/TTP for configuring the information system mapping of the authenticated PKI credentials to a corresponding network or information system account or role in accordance with DoDI 8520.03.
2.) Applicable STIG/SRG checks</t>
  </si>
  <si>
    <t>The organization conducting the inspection/assessment examines the information system to ensure the organization being inspected/assessed has configured the information system to map authenticated PKI credentials to corresponding network or information system accounts or roles in accordance with DoDI 8520.03.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187.</t>
  </si>
  <si>
    <t>Tool: cpe:/a:niwc:scc:5.6
Time: 2022-12-01T20:19:35
Result: fail
V-238201 - use_mappers" is not found or the list does not contain "pwent" this is a finding.</t>
  </si>
  <si>
    <t>IA-5(2).4</t>
  </si>
  <si>
    <t>001991</t>
  </si>
  <si>
    <t>The information system, for PKI-based authentication, implements a local cache of revocation data to support path discovery and validation in case of inability to access revocation information via the network.</t>
  </si>
  <si>
    <t>The information system must be configured to locally cache revocation data to support path discovery and validation in case of inability to access revocation information via the network.  The information system may meet this requirement by locally caching certificate revocation lists (CRLs), Online Certificate Status Protocol (OCSP) responses, or a combination thereof.  Cached revocation data must include revocation information from all PKIs serving known or anticipated users of the information system.  Cached data must be refreshed with a frequency shorter than the life of the data (e.g. if a CRL is valid for 7 days, a new CRL must be retrieved and cached more frequently than every 7 days) to ensure that cached data is valid and not expired.  For information system components that have applicable STIGs or SRGs, the organization being inspected/assessed must comply with the STIG/SRG guidance that pertains to CCI 1991.
Recommended Compelling Evidence:
1.) Signed and dated SOP/TTP configuring the information system to locally cache revocation data to support path discovery and validation in case of inability to access revocation information via the network.
2.) Applicable STIG/SRG checks</t>
  </si>
  <si>
    <t>The organization conducting the inspection/assessment examines the information system to ensure the organization being inspected/assessed has configured the information system to locally cache revocation data (CRLs and/or OCSP responses) to support path discovery and validation in case of inability to access revocation information via the network.  The organization conducting the inspection/assessment examines the information system to ensure that revocation data is cached for all PKIs serving known or anticipated users of the information system.  The organization conducting the inspection/assessment examines the information system to ensure the organization being inspected/assessed has configured a process for the information system to refresh cached revocation data prior to the data’s expiration.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1991.</t>
  </si>
  <si>
    <t>IA-5(3)</t>
  </si>
  <si>
    <t>Description:
The organization requires that the registration process to receive [Assignment: organization-defined types of and/or specific authenticators] be conducted [Selection: in person; by a trusted third party] before [Assignment: organization-defined registration authority] with authorization by [Assignment: organization-defined personnel or roles].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authenticator management; registration process for receiving information system authenticators; list of authenticators requiring in-person registration; list of authenticators requiring trusted third party registration; authenticator registration documentation; other relevant documents or records].
Interview: [SELECT FROM: Organizational personnel with authenticator management responsibilities; registration authority; organizational personnel with information security responsibilities].</t>
  </si>
  <si>
    <t>IA-5(3).1</t>
  </si>
  <si>
    <t>001992</t>
  </si>
  <si>
    <t>The organization defines the personnel or roles responsible for authorizing the organization's registration authority accountable for the authenticator registration process.</t>
  </si>
  <si>
    <t>The DoD PKI Registration Authority (RA) – Local Registration Authority (LRA) Certification Practice Statement (CPS) defines the nomination process for DoD PKI RAs.  The NSS PKI DoD Registration Practice Statement (RPS) defines the nomination process for NSS PKI RAs for DoD.
DoD Components are automatically compliant with this CCI because they are covered by the DoD PKI RA-LRA CPS and NSS PKI DoD RPS.
Recommended Compelling Evidence:
Automatically Compliant</t>
  </si>
  <si>
    <t>The DoD PKI RA–LRA CPS defines the nomination process for DoD PKI RAs.  The NSS PKI DoD RPS defines the nomination process for NSS PKI RAs for DoD.
DoD Components are automatically compliant with this CCI because they are covered by the DoD PKI RA-LRA CPS and NSS PKI DoD RPS.</t>
  </si>
  <si>
    <t>IA-5(3).2</t>
  </si>
  <si>
    <t>001993</t>
  </si>
  <si>
    <t>The organization defines the registration authority accountable for the authenticator registration process.</t>
  </si>
  <si>
    <t>The DoD PKI Certificate Policy (CP) defines the role and responsibilities of a DoD PKI Registration Authority (RA).  The NSS PKI CP defines the role and responsibilities of an NSS PKI RA.
DoD Components are automatically compliant with this CCI because they are covered by the DoD PKI CP and NSS PKI CP.
Recommended Compelling Evidence:
Automatically Compliant</t>
  </si>
  <si>
    <t>The DoD PKI CP defines the role and responsibilities of a DoD PKI Registration Authority (RA).  The NSS PKI CP defines the role and responsibilities of an NSS PKI RA.
DoD Components are automatically compliant with this CCI because they are covered by the DoD PKI CP and NSS PKI CP.</t>
  </si>
  <si>
    <t>IA-5(3).3</t>
  </si>
  <si>
    <t>001994</t>
  </si>
  <si>
    <t>The organization defines the types of and/or specific authenticators that are subject to the authenticator registration process.</t>
  </si>
  <si>
    <t>The DoD PKI Certificate Policy (CP) defines DoD PKI subscribers (entities identified as the subject of PKI certificates) and the authentication requirements for issuance of credentials to subscribers.  The NSS PKI CP defines NSS PKI subscribers and the authentication requirements for issuance of credentials to subscribers.
DoD Components are automatically compliant with this CCI because they are covered by the DoD PKI CP and NSS PKI CP.
Recommended Compelling Evidence:
Automatically Compliant</t>
  </si>
  <si>
    <t>The DoD PKI CP defines DoD PKI subscribers and the authentication requirements for issuance of credentials to subscribers.  The NSS PKI CP defines NSS PKI subscribers and the authentication requirements for issuance of credentials to subscribers.
DoD Components are automatically compliant with this CCI because they are covered by the DoD PKI CP and NSS PKI CP.</t>
  </si>
  <si>
    <t>IA-5(3).4</t>
  </si>
  <si>
    <t>001995</t>
  </si>
  <si>
    <t>The organization requires that the registration process, to receive organization-defined types of and/or specific authenticators, be conducted in person, or by a trusted third-party, before organization-defined registration authority with authorization by organization-defined personnel or roles.</t>
  </si>
  <si>
    <t>The DoD PKI Certificate Policy (CP) requires in-person authentication of DoD PKI applicants in accordance with each Certificate Management Authority’s (CMA’s) Certification Practice Statement (CPS) prior to issuance of credentials.  The NSS PKI CP requires in-person authentication of NSS PKI applicants by a Registration Authority (RA) or Trusted Agent (TA) prior to issuance of credentials.
DoD Components are automatically compliant with this CCI because they are covered by the DoD PKI CP and NSS PKI CP.
Recommended Compelling Evidence:
Automatically Compliant</t>
  </si>
  <si>
    <t>The DoD PKI CP requires in-person authentication of DoD PKI applicants in accordance with each CMA’s CPS prior to issuance of credentials.  The NSS PKI CP requires in-person authentication of NSS PKI applicants by an RA or TA prior to issuance of credentials.
DoD Components are automatically compliant with this CCI because they are covered by the DoD PKI CP and NSS PKI CP.</t>
  </si>
  <si>
    <t>IA-5(4)</t>
  </si>
  <si>
    <t>Description:
The organization employs automated tools to determine if password authenticators are sufficiently strong to satisfy [Assignment: organization-defined requirements].
Supplemental Guidance:
This control enhancement focuses on the creation of strong passwords and the characteristics of such passwords (e.g., complexity) prior to use, the enforcement of which is carried out by organizational information systems in IA-5 (1). Related controls: CA-2, CA-7, RA-5.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authenticator management; information system design documentation; information system configuration settings and associated documentation; automated tools for evaluating password authenticators; password strength assessment results; other relevant documents or records].
Interview: [SELECT FROM: Organizational personnel with authenticator management responsibilities; organizational personnel with information security responsibilities; system/network administrators].
Test: [SELECT FROM: Automated mechanisms supporting and/or implementing password-based authenticator management capability; automated tools for determining password strength].</t>
  </si>
  <si>
    <t>IA-5(4).1</t>
  </si>
  <si>
    <t>001996</t>
  </si>
  <si>
    <t>The organization defines the requirements required by the automated tools to determine if password authenticators are sufficiently strong.</t>
  </si>
  <si>
    <t>DoD has defined the requirements as the complexity as identified in IA-5 (1) Part A.
Recommended Compelling Evidence:
Automatically Compliant</t>
  </si>
  <si>
    <t>The organization being inspected/assessed is automatically compliant with this CCI because they are covered at the DoD level.  DoD has defined the requirements as the complexity as identified in IA-5 (1) Part A.</t>
  </si>
  <si>
    <t>The organization being inspected/assessed is automatically compliant with this CCI because they are covered at the DoD level. DoD has defined the requirements as the complexity as identified in IA-5 (1) Part A.</t>
  </si>
  <si>
    <t>IA-5(4).2</t>
  </si>
  <si>
    <t>001997</t>
  </si>
  <si>
    <t>The organization employs automated tools to determine if password authenticators are sufficiently strong to satisfy organization-defined requirements.</t>
  </si>
  <si>
    <t>The organization being inspected/assessed implements automated tools to check passwords strength per the complexity requirements defined in IA-5 (1) Part A.
Recommended Compelling Evidence:
1.) Signed and dated SOP/TTP implementing automated tools to check password strength per the complexity requirements defined in IA-5 (1) Part A.</t>
  </si>
  <si>
    <t>The organization conducting the inspection/assessment examines the automated tools and inspects the configuration of the automated tools to ensure that they are implemented to check password strength per the complexity requirements defined in IA-5 (1) Part A.</t>
  </si>
  <si>
    <t>IA-5(7)</t>
  </si>
  <si>
    <t>Description:
The organization ensures that unencrypted static authenticators are not embedded in applications or access scripts or stored on function keys.
Supplemental Guidance:
Organizations exercise caution in determining whether embedded or stored authenticators are in encrypted or unencrypted form. If authenticators are used in the manner stored, then those representations are considered unencrypted authenticators. This is irrespective of whether that representation is perhaps an encrypted version of something else (e.g., a password).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authenticator management; information system design documentation; information system configuration settings and associated documentation; logical access scripts; application code reviews for detecting unencrypted static authenticators; other relevant documents or records].
Interview: [SELECT FROM: Organizational personnel with authenticator management responsibilities; organizational personnel with information security responsibilities; system/network administrators; system developers].
Test: [SELECT FROM: Automated mechanisms supporting and/or implementing authenticator management capability; automated mechanisms implementing authentication in applications].</t>
  </si>
  <si>
    <t>IA-5(7).1</t>
  </si>
  <si>
    <t>000202</t>
  </si>
  <si>
    <t>The organization ensures unencrypted static authenticators are not embedded in access scripts.</t>
  </si>
  <si>
    <t>The organization being inspected/assessed documents and implements requirements that unencrypted static authenticators not be embedded in access scripts.
Recommended Compelling Evidence:
1.) Signed and dated SOP/TTP documenting implementation requirements that unencrypted static authenticators not be embedded in access scripts.</t>
  </si>
  <si>
    <t>The organization conducting the inspection/assessment obtains and examines the requirements that unencrypted static authenticators not be embedded in access scripts to ensure the organization being inspected/assessed ensures unencrypted static authenticators are not embedded in access scripts.</t>
  </si>
  <si>
    <t>IA-5(7).2</t>
  </si>
  <si>
    <t>000203</t>
  </si>
  <si>
    <t>The organization ensures unencrypted static authenticators are not stored on function keys.</t>
  </si>
  <si>
    <t>The organization being inspected/assessed documents and implements requirements that unencrypted static authenticators not be stored on function keys.
Recommended Compelling Evidence:
1.) Signed and dated SOP/TTP documenting that unencrypted static authenticators not be stored on function keys.</t>
  </si>
  <si>
    <t>The organization conducting the inspection/assessment obtains and examines the requirements that unencrypted static authenticators not be stored on function keys to ensure the organization being inspected/assessed  ensures unencrypted static authenticators are not stored on function keys.</t>
  </si>
  <si>
    <t>IA-5(7).3</t>
  </si>
  <si>
    <t>002367</t>
  </si>
  <si>
    <t>The organization ensures unencrypted static authenticators are not embedded in applications.</t>
  </si>
  <si>
    <t>The organization being inspected/assessed documents and implements requirements that  static authenticators are not embedded in applications.
Recommended Compelling Evidence:
1.) Signed and dated SOP/TTP requiring that static authenticators are not embedded in applications.</t>
  </si>
  <si>
    <t>The organization conducting the inspection/assessment obtains and examines the requirements that  static authenticators are not embedded in applications to ensure the organization being inspected/assessed  ensures unencrypted static authenticators are not embedded in applications.</t>
  </si>
  <si>
    <t>VMware will ensure the organization ensures unencrypted static authenticators are not embedded in applications.</t>
  </si>
  <si>
    <t>IA-5(8)</t>
  </si>
  <si>
    <t>Description:
The organization implements [Assignment: organization-defined security safeguards] to manage the risk of compromise due to individuals having accounts on multiple information systems.
Supplemental Guidance:
When individuals have accounts on multiple information systems, there is the risk that the compromise of one account may lead to the compromise of other accounts if individuals use the same authenticators. Possible alternatives include, for example: (i) having different authenticators on all systems; (ii) employing some form of single sign-on mechanism; or (iii) including some form of one-time passwords on all systems.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authenticator management; security plan; list of individuals having accounts on multiple information systems; list of security safeguards intended to manage risk of compromise due to individuals having accounts on multiple information systems; other relevant documents or records].
Interview: [SELECT FROM: Organizational personnel with authenticator management responsibilities; organizational personnel with information security responsibilities; system/network administrators].
Test: [SELECT FROM: Automated mechanisms supporting and/or implementing safeguards for authenticator management].</t>
  </si>
  <si>
    <t>IA-5(8).1</t>
  </si>
  <si>
    <t>000204</t>
  </si>
  <si>
    <t>The organization defines the security safeguards required to manage the risk of compromise due to individuals having accounts on multiple information systems.</t>
  </si>
  <si>
    <t>DoD has defined the security safeguards as policies and user training including advising users not to use the same password for any of the following:  Domains of differing classification levels.  More than one domain of a classification level (e.g., internal agency network and Intelink).  More than one privilege level (e.g., user, administrator).
Recommended Compelling Evidence:
Automatically Compliant</t>
  </si>
  <si>
    <t>The organization being inspected/assessed is automatically compliant with this CCI because they are covered at the DoD level.  DoD has defined the security safeguards as policies and user training including advising users not to use the same password for any of the following:  Domains of differing classification levels.  More than one domain of a classification level (e.g., internal agency network and Intelink).  More than one privilege level (e.g., user, administrator).</t>
  </si>
  <si>
    <t>The organization being inspected/assessed is automatically compliant with this CCI because they are covered at the DoD level. DoD has defined the security safeguards as policies and user training including advising users not to use the same password for any of the following: Domains of differing classification levels. More than one domain of a classification level (e.g., internal agency network and Intelink). More than one privilege level (e.g., user, administrator).</t>
  </si>
  <si>
    <t>IA-5(8).2</t>
  </si>
  <si>
    <t>001621</t>
  </si>
  <si>
    <t>The organization implements organization-defined security safeguards to manage the risk of compromise due to individuals having accounts on multiple information systems.</t>
  </si>
  <si>
    <t>The organization being inspected/assessed documents and implements policies and user training including advising users not to use the same password for any of the following:  Domains of differing classification levels.  More than one domain of a classification level (e.g., internal agency network and Intelink).  More than one privilege level (e.g., user, administrator).
Recommended Compelling Evidence:
1.) Signed and dated SOP/TTP documenting user training requirements
2.) Training records for all users
3.) Training documentation used to train users</t>
  </si>
  <si>
    <t>The organization conducting the inspection/assessment obtains and examines the documented policies as well as training records to ensure that the organization being inspected/assessed implements policies and training advising users not to use the same password for any of the following:  Domains of differing classification levels.  More than one domain of a classification level (e.g., internal agency network and Intelink).  More than one privilege level (e.g., user, administrator).</t>
  </si>
  <si>
    <t>The organization being inspected/assessed is automatically compliant with this CCI. AR 25-2, Chapters 2 and 4 and the Army Acceptable Use Policy define security safeguards to manage the risk of compromise due to individuals having accounts on multiple information systems.</t>
  </si>
  <si>
    <t>IA-5(11)</t>
  </si>
  <si>
    <t>Description:
The information system, for hardware token-based authentication, employs mechanisms that satisfy [Assignment: organization-defined token quality requirements].
Supplemental Guidance:
Hardware token-based authentication typically refers to the use of PKI-based tokens, such as the U.S. Government Personal Identity Verification (PIV) card. Organizations define specific requirements for tokens, such as working with a particular PKI.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authenticator management; security plan; information system design documentation; automated mechanisms employing hardware token-based authentication for the information system; list of token quality requirements; information system configuration settings and associated documentation; information system audit records; other relevant documents or records].
Interview: [SELECT FROM: Organizational personnel with authenticator management responsibilities; organizational personnel with information security responsibilities; system/network administrators; system developers].
Test: [SELECT FROM: Automated mechanisms supporting and/or implementing hardware token-based authenticator management capability].</t>
  </si>
  <si>
    <t>IA-5(11).1</t>
  </si>
  <si>
    <t>002002</t>
  </si>
  <si>
    <t>The organization defines the token quality requirements to be employed by the information system mechanisms for token-based authentication.</t>
  </si>
  <si>
    <t>DoDI 8520.03 defines types of authentication credentials that are acceptable for authentication to different systems based on the systems’ information sensitivity levels and the users’ access environments.  The definitions for credential strengths D, E and H found in DoDI 8520.03 Enclosure 3, Section 3 specifically deal with acceptable types of hardware PKI credentials.
DoD Components are automatically compliant with this CCI because they are covered by the DoD-level policy, DoDI 8520.03.
Recommended Compelling Evidence:
Automatically compliant per DoDI 8520.03</t>
  </si>
  <si>
    <t>DoDI 8520.03 defines types of authentication credentials that are acceptable for authentication to different systems based on the systems’ information sensitivity levels and the users’ access environments.  The definitions for credential strengths D, E and H found in DoDI 8520.03 Enclosure 3, Section 3 specifically deal with acceptable types of hardware PKI credentials.
DoD Components are automatically compliant with this CCI because they are covered by the DoD-level policy, DoDI 8520.03.</t>
  </si>
  <si>
    <t>DoDI 8520.03 defines types of authentication credentials that are acceptable for authentication to different systems based on the systems’ information sensitivity levels and the users’ access environments. The definitions for credential strengths D, E and H found in DoDI 8520.03 Enclosure 3, Section 3 specifically deal with acceptable types of hardware PKI credentials. DoD Components are automatically compliant with this control because they are covered by the DoD-level policy, DoDI 8520.03.</t>
  </si>
  <si>
    <t>IA-5(11).2</t>
  </si>
  <si>
    <t>002003</t>
  </si>
  <si>
    <t>The information system, for token-based authentication, employs mechanisms that satisfy organization-defined token quality requirements.</t>
  </si>
  <si>
    <t>The information system performing hardware token-based authentication must be configured to accept only DoD-approved PKI credentials in accordance with DoDI 8520.02 and DoDI 8520.03.  For unclassified systems, DoD-approved PKI credentials include DoD PKI credentials, External Certification Authority (ECA) PKI credentials, and DoD-approved external PKI credentials.  For SIPRNet, DoD-approved PKI credentials include DoD PKI credentials and NSS PKI credentials.  If the information system accepts DoD-approved external PKI credentials, the information system must be configured to accept only certificates at approved assurance levels, as represented by the Certificate Policy Object Identifiers (OIDs) asserted in the certificate.  The current list of DoD-approved external PKIs and acceptable Object Identifiers (OIDs) for each approved external PKI is available at http://iase.disa.mil/pki-pke/interoperability.
Recommended Compelling Evidence:
1.) Signed and dated SOP/TTP documenting the information system is configured to accept only DoD-approved PKI credentials IAW DoDI 8520.02 and DoDI 8520.03.</t>
  </si>
  <si>
    <t>The organization conducting the inspection/assessment examines the information system to ensure the organization being inspected/assessed has configured the information system to accept only DoD-approved PKI credentials in accordance with (IAW) DoDI 8520.02 and DoDI 8520.03. If the information system accepts DoD-approved external PKI credentials, the organization conducting the inspection/assessment examines the information system to ensure the organization being inspected/assessed has configured the information system to accept only DoD-approved external PKI credentials that assert an approved Certificate Policy OID and reject credentials issued off of DoD-approved external PKIs that do not assert an approved OID.</t>
  </si>
  <si>
    <t>IA-5(13)</t>
  </si>
  <si>
    <t>Description:
The information system prohibits the use of cached authenticators after [Assignment: organization-defined time period].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authenticator management; security plan; information system design documentation; information system configuration settings and associated documentation; information system audit records; other relevant documents or records].
Interview: [SELECT FROM: Organizational personnel with authenticator management responsibilities; organizational personnel with information security responsibilities; system/network administrators; system developers].
Test: [SELECT FROM: Automated mechanisms supporting and/or implementing authenticator management capability].</t>
  </si>
  <si>
    <t>IA-5(13).1</t>
  </si>
  <si>
    <t>002006</t>
  </si>
  <si>
    <t>The organization defines the time period after which the use of cached authenticators are prohibited.</t>
  </si>
  <si>
    <t>The organization being inspected/assessed defines and documents the time period after which the use of cached authenticators are prohibited.  DoD has determined the time period is not appropriate to define at the Enterprise level.
Recommended Compelling Evidence:
1.) Signed and dated SOP/TTP documenting and defining the time period after which the use of cached authenticators are prohibited.</t>
  </si>
  <si>
    <t>The organization conducting the inspection/assessment obtains and examines the documented time period to ensure it has been defined.  DoD has determined the time period is not appropriate to define at the Enterprise level.</t>
  </si>
  <si>
    <t>The organization being inspected/assessed is automatically compliant with this CCI. The applicable STIGs for IA-5 define the time period after which the use of cached authenticators are prohibited.</t>
  </si>
  <si>
    <t>IA-5(13).2</t>
  </si>
  <si>
    <t>002007</t>
  </si>
  <si>
    <t>The information system prohibits the use of cached authenticators after an organization defined time period.</t>
  </si>
  <si>
    <t>The organization being inspected/assessed configures the information system to prohibit the use of cached authenticators after an organization defined time period.  For information system components that have applicable STIGs or SRGs, the organization being inspected/assessed must comply with the STIG/SRG guidance that pertains to CCI 2007.
Recommended Compelling Evidence:
1.) Signed and dated SOP/TTP documenting the configuration of the information system to prohibit the use of cached authenticators after an organization defined time period.
2.) Applicable STIG/SRG checks.</t>
  </si>
  <si>
    <t>The organization conducting the inspection/assessment examines the information system to ensure the organization being inspected/assessed configures the information system to prohibit the use of cached authenticators after an organization defined time period.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2007.</t>
  </si>
  <si>
    <t>VMware will ensure the information system prohibits the use of cached authenticators after an organization defined time period.</t>
  </si>
  <si>
    <t>IA-5(14)</t>
  </si>
  <si>
    <t>Description:
The organization, for PKI-based authentication, employs a deliberate organization-wide methodology for managing the content of PKI trust stores installed across all platforms including networks, operating systems, browsers, and applications.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authenticator management; security plan; organizational methodology for managing content of PKI trust stores across installed all platforms; information system design documentation; information system configuration settings and associated documentation; enterprise security architecture documentation; enterprise architecture documentation; other relevant documents or records].
Interview: [SELECT FROM: Organizational personnel with authenticator management responsibilities; organizational personnel with information security responsibilities; system/network administrators; system developers].
Test: [SELECT FROM: Automated mechanisms supporting and/or implementing PKI-based authenticator management capability; automated mechanisms supporting and/or implementing the PKI trust store capability].</t>
  </si>
  <si>
    <t>IA-5(14).1</t>
  </si>
  <si>
    <t>002008</t>
  </si>
  <si>
    <t>The organization, for PKI-based authentication, employs a deliberate organization-wide methodology for managing the content of PKI trust stores installed across all platforms including networks, operating systems, browsers, and applications.</t>
  </si>
  <si>
    <t>DoD trust store management requirements are defined in information system components’ applicable STIGs and SRGs.  All information systems are required to undergo a STIG compliance review as part of their certification and accreditation process prior to being granted an authority to operate.
DoD Components are automatically compliant with this CCI because they are covered by the DoD-level STIGs and SRGs.
Recommended Compelling Evidence:
Automatically Compliant</t>
  </si>
  <si>
    <t>DoD trust store management requirements are defined in information system components’ applicable STIGs and SRGs.  All information systems are required to undergo a STIG compliance review as part of their certification and accreditation process prior to being granted an authority to operate.
DoD Components are automatically compliant with this CCI because they are covered by the DoD-level STIGs and SRGs.</t>
  </si>
  <si>
    <t>IA-6</t>
  </si>
  <si>
    <t>Description:
The information system obscures feedback of authentication information during the authentication process to protect the information from possible exploitation/use by unauthorized individuals.
Supplemental Guidance:
The feedback from information systems does not provide information that would allow unauthorized individuals to compromise authentication mechanisms. For some types of information systems or system components, for example, desktops/notebooks with relatively large monitors, the threat (often referred to as shoulder surfing) may be significant. For other types of systems or components, for example, mobile devices with 2-4 inch screens, this threat may be less significant, and may need to be balanced against the increased likelihood of typographic input errors due to the small keyboards. Therefore, the means for obscuring the authenticator feedback is selected accordingly. Obscuring the feedback of authentication information includes, for example, displaying asterisks when users type passwords into input devices, or displaying feedback for a very limited time before fully obscuring it. Related control: PE-18.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authenticator feedback; information system design documentation; information system configuration settings and associated documentation; information system audit records; other relevant documents or records].
Interview: [SELECT FROM: Organizational personnel with information security responsibilities; system/network administrators; system developers].
Test: [SELECT FROM: Automated mechanisms supporting and/or implementing the obscuring of feedback of authentication information during authentication].</t>
  </si>
  <si>
    <t>IA-6.1</t>
  </si>
  <si>
    <t>000206</t>
  </si>
  <si>
    <t>The information system obscures feedback of authentication information during the authentication process to protect the information from possible exploitation/use by unauthorized individuals.</t>
  </si>
  <si>
    <t>The organization being inspected/assessed configures the information system to obscure feedback of authentication information during the authentication process to protect the information from possible exploitation/use by unauthorized individuals.  For information system components that have applicable STIGs or SRGs, the organization being inspected/assessed must comply with the STIG/SRG guidance that pertains to CCI 206.
Recommended Compelling Evidence:
1.) Signed and dated SOP/TTP for creating a test account to confirm information system obscures feedback of authentication information during the authentication process.</t>
  </si>
  <si>
    <t>The organization conducting the inspection/assessment examines the information system to ensure the organization being inspected/assessed configures the information system to obscure feedback of authentication information during the authentication process to protect the information from possible exploitation/use by unauthorized individuals.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206.</t>
  </si>
  <si>
    <t>VMware will ensure the information system obscures feedback of authentication information during the authentication process to protect the information from possible exploitation/use by unauthorized individuals.</t>
  </si>
  <si>
    <t>IA-7</t>
  </si>
  <si>
    <t>Description:
The information system implements mechanisms for authentication to a cryptographic module that meet the requirements of applicable federal laws, Executive Orders, directives, policies, regulations, standards, and guidance for such authentication.
Supplemental Guidance:
Authentication mechanisms may be required within a cryptographic module to authenticate an operator accessing the module and to verify that the operator is authorized to assume the requested role and perform services within that role. Related controls: SC-12, SC-13.
Added by Privacy (Confidentiality Impact Level: High) Overlay: Information systems containing PII must use FIPS 140-2 or NSA-approved cryptographic modules.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cryptographic module authentication; information system design documentation; information system configuration settings and associated documentation; information system audit records; other relevant documents or records].
Interview: [SELECT FROM: Organizational personnel with responsibility for cryptographic module authentication; organizational personnel with information security responsibilities; system/network administrators; system developers].
Test: [SELECT FROM: Automated mechanisms supporting and/or implementing cryptographic module authentication].
Justification to Select: 
Added by Privacy (Confidentiality Impact Level: High) Overlay: PII requires encryption in certain circumstances. As such, FIPS 140-2 applies, including requirements for authentication to cryptographic modules. FIPS 140-2 is the current standard for validating cryptographic modules or alternatively NSA-certified hardware-based encryption modules. Use of unapproved cryptographic modules potentially allows unauthorized access to the cryptographic module or underlying, encrypted PII. As such, all organizations must either use cryptographic modules which satisfy FIPS 140-2, including requirements for authentication, or NSA-certified hardware-based encryption modules.
Regulatory Statutory Reference: 
Added by Privacy (Confidentiality Impact Level: High) Overlay: OMB M-07-16 Att. 1.C.</t>
  </si>
  <si>
    <t>IA-7.1</t>
  </si>
  <si>
    <t>000803</t>
  </si>
  <si>
    <t>The information system implements mechanisms for authentication to a cryptographic module that meet the requirements of applicable federal laws, Executive Orders, directives, policies, regulations, standards, and guidance for such authentication.</t>
  </si>
  <si>
    <t>The organization being inspected/assessed configures the information system to implement mechanisms for authentication to a cryptographic module that meet the requirements of applicable federal laws, Executive Orders, directives, policies, regulations, standards, and guidance for such authentication.  For information system components that have applicable STIGs or SRGs, the organization being inspected/assessed must comply with the STIG/SRG guidance that pertains to CCI 803.
Recommended Compelling Evidence:
1.) Signed and dated SOP/TTP documenting organization's configuration of the information system to implement mechanisms for authentication to a cryptographic module that meet the requirements of applicable federal laws, EO, directives, policies, regulations, standards and guidance for such authentication.
2.) Applicable STIG/SRG checks.</t>
  </si>
  <si>
    <t>The organization conducting the inspection/assessment examines the information system to ensure the organization being inspected/assessed configures the information system to implement mechanisms for authentication to a cryptographic module that meet the requirements of applicable federal laws, Executive Orders, directives, policies, regulations, standards, and guidance for such authentication.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803.</t>
  </si>
  <si>
    <t>The &lt;Information System&gt; implements password encyrption policies that cover both storage and transmission as described in the &lt;Information System&gt; Identification and Authentication Plan, section 2.7.</t>
  </si>
  <si>
    <t>IA-8</t>
  </si>
  <si>
    <t>Description:
The information system uniquely identifies and authenticates non-organizational users (or processes acting on behalf of non-organizational users).
Supplemental Guidance:
Non-organizational users include information system users other than organizational users explicitly covered by IA-2. These individuals are uniquely identified and authenticated for accesses other than those accesses explicitly identified and documented in AC-14. In accordance with the E-Authentication E-Government initiative, authentication of non-organizational users accessing federal information systems may be required to protect federal, proprietary, or privacy-related information (with exceptions noted for national security systems). Organizations use risk assessments to determine authentication needs and consider scalability, practicality, and security in balancing the need to ensure ease of use for access to federal information and information systems with the need to protect and adequately mitigate risk. IA-2 addresses identification and authentication requirements for access to information systems by organizational users. Related controls: AC-2, AC-14, AC-17, AC-18, IA-2, IA-4, IA-5, MA-4, RA-3, SA-12, SC-8.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user identification and authentication; information system design documentation; information system configuration settings and associated documentation; information system audit records; list of information system accounts; other relevant documents or records].
Interview: [SELECT FROM: Organizational personnel with information system operations responsibilities; organizational personnel with information security responsibilities; system/network administrators; organizational personnel with account management responsibilities].
Test: [SELECT FROM: Automated mechanisms supporting and/or implementing identification and authentication capability].
Justification to Select: 
Added by Privacy (Confidentiality Impact Level: High) Overlay: Similar to IA-2, this control requires information systems to uniquely identify and authenticate system users that are not part of the organization as well as processes that act on behalf of another organization. This means no one is provided anonymous access to PII and supports managing each user's appropriate access to PII.
Regulatory Statutory Reference: 
Added by Privacy (Confidentiality Impact Level: High) Overlay: 5 U.S.C. Section: 552a(b) and (e)(10); Federal Information Security Management Act (P.L. 107-347, Title III) ; OMB Circular A-130, 7.g. and 8.b(2)(c)</t>
  </si>
  <si>
    <t>IA-8.1</t>
  </si>
  <si>
    <t>000804</t>
  </si>
  <si>
    <t>The information system uniquely identifies and authenticates non-organizational users (or processes acting on behalf of non-organizational users).</t>
  </si>
  <si>
    <t>The organization being inspected/assessed configures the information system to uniquely identify and authenticate non-organizational users (or processes acting on behalf of non-organizational users).  For information system components that have applicable STIGs or SRGs, the organization being inspected/assessed must comply with the STIG/SRG guidance that pertains to CCI 804.
Recommended Compelling Evidence:
1.) Signed and dated SOP/TTP documenting configuration of the information system to uniquely identify and authenticate non-organizational users (or processes acting on behalf of non-organizational users)
2.) Applicable STIG/SRG CHECKS.</t>
  </si>
  <si>
    <t>The organization conducting the inspection/assessment examines the information system to ensure the organization being inspected/assessed configures the information system to uniquely identify and authenticate non-organizational users (or processes acting on behalf of non-organizational users).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804.</t>
  </si>
  <si>
    <t>The &lt;Information System&gt; is compliant with this control.  See the Identification and Authentication Plan Section 2.8</t>
  </si>
  <si>
    <t>IA-8(1)</t>
  </si>
  <si>
    <t>Description:
The information system accepts and electronically verifies Personal Identity Verification (PIV) credentials from other federal agencies.
Supplemental Guidance:
This control enhancement applies to logical access control systems (LACS) and physical access control systems (PACS). Personal Identity Verification (PIV) credentials are those credentials issued by federal agencies that conform to FIPS Publication 201 and supporting guidance documents. OMB Memorandum 11-11 requires federal agencies to continue implementing the requirements specified in HSPD-12 to enable agency-wide use of PIV credentials. Related controls: AU-2, PE-3, SA-4.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user identification and authentication; information system design documentation; information system configuration settings and associated documentation; information system audit records; PIV verification records; evidence of PIV credentials; PIV credential authorizations; other relevant documents or records].
Interview: [SELECT FROM: Organizational personnel with information system operations responsibilities; organizational personnel with information security responsibilities; system/network administrators; system developers; organizational personnel with account management responsibilities].
Test: [SELECT FROM: Automated mechanisms supporting and/or implementing identification and authentication capability; automated mechanisms that accept and verify PIV credentials].</t>
  </si>
  <si>
    <t>IA-8(1).1</t>
  </si>
  <si>
    <t>002009</t>
  </si>
  <si>
    <t>The information system accepts Personal Identity Verification (PIV) credentials from other federal agencies.</t>
  </si>
  <si>
    <t>The information system performing hardware token-based authentication must be configured to accept DoD-approved external PKI PIV credentials to authenticate federal agency users in accordance with DoDI 8520.02 and DoDI 8520.03.  The information system must be configured to accept only certificates at approved assurance levels, as represented by the Certificate Policy Object Identifiers (OIDs) asserted in the certificate.  The current list of DoD-approved external PKIs and acceptable Object Identifiers (OIDs) for each approved external PKI is available at http://iase.disa.mil/pki-pke/interoperability.  For information system components that have applicable STIGs or SRGs, the organization being inspected/assessed must comply with the STIG/SRG guidance that pertains to CCI 2009.
Recommended Compelling Evidence:
1.) Signed and dated SOP/TTP documenting configuration of the information system performing hardware token-based authentication to accept DoD-approved external PKI PIV credentials to authenticate federal agency users in accordance with DoDI 8520.02 and DoDI 8520.03.
2.) Signed and dated SOP/TTP documenting the configuration of the information system to accept only certificates at approved assurance levels, as represented by the Certificate Policy Object Identifiers (OIDs) asserted in the certificate.
3.) Applicable STIG/SRG checks</t>
  </si>
  <si>
    <t>The organization conducting the inspection/assessment examines the information system to ensure the organization being inspected/assessed has configured the information system to accept DoD-approved external PKI PIV credentials in accordance with DoDI 8520.02 and DoDI 8520.03.  The organization conducting the inspection/assessment examines the information system to ensure the organization being inspected/assessed has configured the information system to accept only DoD-approved external PKI PIV credentials that assert an approved Certificate Policy OID and reject credentials issued off of DoD-approved external PKIs that do not assert an approved OID.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2009.</t>
  </si>
  <si>
    <t>IA-8(1).2</t>
  </si>
  <si>
    <t>002010</t>
  </si>
  <si>
    <t>The information system electronically verifies Personal Identity Verification (PIV) credentials from other federal agencies.</t>
  </si>
  <si>
    <t>The information system performing hardware token-based authentication must be configured to validate DoD-approved external PKI PIV credentials to authenticate federal agency users in accordance with RFC 5280.  The information system must be configured to perform a revocation check as part of the certificate validation process.  Revocation checking may be performed using certificate revocation lists (CRLs) published by the issuing PKI or Online Certificate Status Protocol (OCSP) services.  For information system components that have applicable STIGs or SRGs, the organization being inspected/assessed must comply with the STIG/SRG guidance that pertains to CCI  2010.
Recommended Compelling Evidence:
1.) Signed and dated SOP/TTP documentation configuring the information system to validate DoD-approved external PKI PIV credentials in accordance with RFC 5280.
2.) Provide SOP/TTP documentation configuring the information system to perform a revocation check as part of the certificate validation process.
3.) Applicable STIG/SRG checks.</t>
  </si>
  <si>
    <t>The organization conducting the inspection/assessment examines the information system to ensure the organization being inspected/assessed has configured the information system to validate DoD-approved external PKI PIV credentials in accordance with RFC 5280.  The organization conducting the inspection/assessment examines the information system to ensure the organization being inspected/assessed has configured the information system to perform a revocation check as part of the certificate validation process.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2010.</t>
  </si>
  <si>
    <t>IA-8(2)</t>
  </si>
  <si>
    <t>Description:
The information system accepts only FICAM-approved third-party credentials.
Supplemental Guidance:
This control enhancement typically applies to organizational information systems that are accessible to the general public, for example, public-facing websites. Third-party credentials are those credentials issued by nonfederal government entities approved by the Federal Identity, Credential, and Access Management (FICAM) Trust Framework Solutions initiative. Approved third-party credentials meet or exceed the set of minimum federal government-wide technical, security, privacy, and organizational maturity requirements. This allows federal government relying parties to trust such credentials at their approved assurance levels. Related control: AU-2.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user identification and authentication; information system design documentation; information system configuration settings and associated documentation; information system audit records; list of FICAM-approved, third-party credentialing products, components, or services procured and implemented by organization; third-party credential verification records; evidence of FICAM-approved third-party credentials; third-party credential authorizations; other relevant documents or records].
Interview: [SELECT FROM: Organizational personnel with information system operations responsibilities; organizational personnel with information security responsibilities; system/network administrators; system developers; organizational personnel with account management responsibilities].
Test: [SELECT FROM: Automated mechanisms supporting and/or implementing identification and authentication capability; automated mechanisms that accept FICAM-approved credentials].</t>
  </si>
  <si>
    <t>IA-8(2).1</t>
  </si>
  <si>
    <t>002011</t>
  </si>
  <si>
    <t>The information system accepts FICAM-approved third-party credentials.</t>
  </si>
  <si>
    <t>The organization being inspected/assessed configures the information system to accept Federal Identity,  Credential, and Access Management (FICAM)-approved third-party credentials.  For information system components that have applicable STIGs or SRGs, the organization being inspected/assessed must comply with the STIG/SRG guidance that pertains to CCI 2011.  FICAM Guidance is available at http://www.idmanagement.gov.
Recommended Compelling Evidence:
1.) Signed and dated SOP/TTP documentation configuring the information system to accept Federal Identify, Credential, and Access Management (FICAM)-approved third-party credentials.
2.) Applicable STIG/SRG checks</t>
  </si>
  <si>
    <t>The organization conducting the inspection/assessment examines the information system to ensure the organization being inspected/assessed configures the information system to accept FICAM-approved third-party credentials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2011.</t>
  </si>
  <si>
    <t>IA-8(3)</t>
  </si>
  <si>
    <t>Description:
The organization employs only FICAM-approved information system components in [Assignment: organization-defined information systems] to accept third-party credentials.
Supplemental Guidance:
This control enhancement typically applies to information systems that are accessible to the general public, for example, public-facing websites. FICAM-approved information system components include, for example, information technology products and software libraries that have been approved by the Federal Identity, Credential, and Access Management conformance program. Related control: SA-4.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system and services acquisition policy; procedures addressing user identification and authentication; procedures addressing the integration of security requirements into the acquisition process; information system design documentation; information system configuration settings and associated documentation; information system audit records; third-party credential validations; third-party credential authorizations; third-party credential records; list of FICAM-approved information system components procured and implemented by organization; acquisition documentation; acquisition contracts for information system procurements or services; other relevant documents or records].
Interview: [SELECT FROM: Organizational personnel with information system operations responsibilities; system/network administrators; organizational personnel with account management responsibilities; organizational personnel with information system security, acquisition, and contracting responsibilities].
Test: [SELECT FROM: Automated mechanisms supporting and/or implementing identification and authentication capability].</t>
  </si>
  <si>
    <t>IA-8(3).1</t>
  </si>
  <si>
    <t>002012</t>
  </si>
  <si>
    <t>The organization defines the information systems which will employ only FICAM-approved information system components.</t>
  </si>
  <si>
    <t>The organization being inspected/assessed defines and documents the information systems which will employ only Federal Identity, Credential, and Access Management (FICAM)-approved information system components.  DoD has determined the information systems are not appropriate to define at the Enterprise level.
Recommended Compelling Evidence:
1.) Signed and dated SOP/TTP documentation defining the information systems which will employ only Federal Identity, Credential, and Access Management (FICAM)-approved information system components</t>
  </si>
  <si>
    <t>The organization conducting the inspection/assessment obtains and examines the documented information systems to ensure they have been defined.  DoD has determined the information systems are not appropriate to define at the Enterprise level.</t>
  </si>
  <si>
    <t>The organization being inspected/assessed is automatically compliant with this CCI. The Army Identity and Access Management (IdAM) Enterprise Reference Architecture and Federal Identity, Credential, and Access Management
(FICAM) Roadmap and Implementation Guidance define the information systems which will employ only FICAM-approved information system components.</t>
  </si>
  <si>
    <t>IA-8(3).2</t>
  </si>
  <si>
    <t>002013</t>
  </si>
  <si>
    <t>The organization employs only FICAM-approved information system components in organization-defined information systems to accept third-party credentials.</t>
  </si>
  <si>
    <t>The organization being inspected/assessed employs only Federal Identity,  Credential, and Access Management (FICAM)-approved information system components to accept third-party credentials in information systems defined in IA-8 (3), CCI 2012.  FICAM Guidance is available at http://www.idmanagement.gov.
Recommended Compelling Evidence:
1.) Signed and dated SOP/TTP documentation that the organization employs only Federal Identity, Credential, and Access Management (FICAM)-approved information system components to accept third-party credentials in information systems defined in IA-8 (3), CCI 2012.</t>
  </si>
  <si>
    <t>The organization conducting the inspection/assessment obtains and examines the list of information system components in use to ensure the organization being inspected/assessed uses only FICAM-approved components in information systems defined in IA-8 (3), CCI 2012.</t>
  </si>
  <si>
    <t>IA-8(4)</t>
  </si>
  <si>
    <t>Description:
The information system conforms to FICAM-issued profiles.
Supplemental Guidance:
This control enhancement addresses open identity management standards. To ensure that these standards are viable, robust, reliable, sustainable (e.g., available in commercial information technology products), and interoperable as documented, the United States Government assesses and scopes identity management standards and technology implementations against applicable federal legislation, directives, policies, and requirements. The result is FICAM-issued implementation profiles of approved protocols (e.g., FICAM authentication protocols such as SAML 2.0 and OpenID 2.0, as well as other protocols such as the FICAM Backend Attribute Exchange). Related control: SA-4.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system and services acquisition policy; procedures addressing user identification and authentication; procedures addressing the integration of security requirements into the acquisition process; information system design documentation; information system configuration settings and associated documentation; information system audit records; list of FICAM-issued profiles and associated, approved protocols; acquisition documentation; acquisition contracts for information system procurements or services; other relevant documents or records].
Interview: [SELECT FROM: Organizational personnel with information system operations responsibilities; organizational personnel with information security responsibilities; system/network administrators; system developers; organizational personnel with account management responsibilities].
Test: [SELECT FROM: Automated mechanisms supporting and/or implementing identification and authentication capability; automated mechanisms supporting and/or implementing conformance with FICAM-issued profiles].</t>
  </si>
  <si>
    <t>IA-8(4).1</t>
  </si>
  <si>
    <t>002014</t>
  </si>
  <si>
    <t>The information system conforms to FICAM-issued profiles.</t>
  </si>
  <si>
    <t>The organization being inspected/assessed configures the information system to conform to Federal Identity, Credential, and Access Management (FICAM)-issued profiles.  For information system components that have applicable STIGs or SRGs, the organization being inspected/assessed must comply with the STIG/SRG guidance that pertains to CCI 2014.  FICAM Guidance is available at http://www.idmanagement.gov.
Recommended Compelling Evidence:
1.) Signed and dated SOP/TTP documentation demonstrating that the information system is configured to conform to Federal Identity, Credential, and Access Management (FICAM)-issued profiles
2.) Applicable STIG/SRG checks</t>
  </si>
  <si>
    <t>The organization conducting the inspection/assessment examines the information system to ensure the organization being inspected/assessed configures the information system to conform to FICAM-issued profiles.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2014.</t>
  </si>
  <si>
    <t>IA-10</t>
  </si>
  <si>
    <t>Description:
The organization requires that individuals accessing the information system employ [Assignment: organization-defined supplemental authentication techniques or mechanisms] under specific [Assignment: organization-defined circumstances or situations].
Supplemental Guidance:
Adversaries may compromise individual authentication mechanisms and subsequently attempt to impersonate legitimate users. This situation can potentially occur with any authentication mechanisms employed by organizations. To address this threat, organizations may employ specific techniques/mechanisms and establish protocols to assess suspicious behavior (e.g., individuals accessing information that they do not typically access as part of their normal duties, roles, or responsibilities, accessing greater quantities of information than the individuals would routinely access, or attempting to access information from suspicious network addresses). In these situations when certain preestablished conditions or triggers occur, organizations can require selected individuals to provide additional authentication information. Another potential use for adaptive identification and authentication is to increase the strength of mechanism based on the number and/or types of records being accessed. Related controls: AU-6, SI-4.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adaptive/ supplemental identification and authentication techniques or mechanisms; security plan; information system design documentation; information system configuration settings and associated documentation; supplemental identification and authentication techniques or mechanisms; information system audit records; other relevant documents or records].
Interview: [SELECT FROM: Organizational personnel with information system operations responsibilities; organizational personnel with information security responsibilities; system/network administrators; system developers; organizational personnel with identification and authentication responsibilities].
Test: [SELECT FROM: Automated mechanisms supporting and/or implementing identification and authentication capability].</t>
  </si>
  <si>
    <t>IA-10.1</t>
  </si>
  <si>
    <t>002033</t>
  </si>
  <si>
    <t>The organization defines the specific circumstances or situations when individuals accessing an information system employ organization-defined supplemental authentication techniques or mechanisms.</t>
  </si>
  <si>
    <t>The organization being inspected/assessed defines and documents the specific circumstances or situations when individuals accessing an information system employ organization-defined supplemental authentication techniques or mechanisms.  DoD has determined the circumstances or situations are not appropriate to define at the Enterprise level.
Recommended Compelling Evidence:
1.) Signed and dated SOP/TTP defining and documenting the specific circumstances or situations when individuals accessing an information system employ organization-defined supplemental authentication techniques or mechanisms.</t>
  </si>
  <si>
    <t>The organization conducting the inspection/assessment obtains and examines the documented circumstances or situations to ensure they have been defined.  DoD has determined the circumstances or situations are not appropriate to define at the Enterprise level.</t>
  </si>
  <si>
    <t>IA-10.2</t>
  </si>
  <si>
    <t>002034</t>
  </si>
  <si>
    <t>The organization defines the supplemental authentication techniques or mechanisms to be employed in specific organization-defined circumstances or situations by individuals accessing the information system.</t>
  </si>
  <si>
    <t>The organization being inspected/assessed defines and documents the supplemental authentication techniques or mechanisms to be employed in specific organization-defined circumstances or situations by individuals accessing the information system.  DoD has determined the supplemental authentication techniques or mechanisms are not appropriate to define at the Enterprise level.
Recommended Compelling Evidence:
1.) Signed and dated SOP/TTP defining and documenting the specific circumstances or situations when individuals accessing an information system employ organization-defined supplemental authentication techniques or mechanisms to be employed by individuals accessing the information system.</t>
  </si>
  <si>
    <t>The organization conducting the inspection/assessment obtains and examines the documented supplemental authentication techniques or mechanisms to ensure they have been defined.   DoD has determined the supplemental authentication techniques or mechanisms are not appropriate to define at the Enterprise level.</t>
  </si>
  <si>
    <t>IA-10.3</t>
  </si>
  <si>
    <t>002035</t>
  </si>
  <si>
    <t>The organization requires that individuals accessing the information system employ organization-defined supplemental authentication techniques or mechanisms under specific organization-defined circumstances or situations.</t>
  </si>
  <si>
    <t>The organization being inspected/assessed implements a process to require that individuals accessing the information system employ supplemental authentication techniques or mechanisms defined in IA-10, CCI 2034 under specific circumstances or situations defined in IA-10, CCI 2033.
Recommended Compelling Evidence:
1.) Signed and dated SOP/TTP implementing the process to require that individuals accessing the information system employ supplemental authentication techniques or mechanisms defined in IA-10, CCI 2043 under specific circumstances or situations defined in IA-10, CCI 2033.</t>
  </si>
  <si>
    <t>The organization conducting the inspection/assessment reviews the process to ensure the organization being inspected/assessed requires that individuals accessing the information system employ supplemental authentication techniques or mechanisms defined in IA-10, CCI 2034 under specific circumstances or situations defined in IA-10, CCI 2033.</t>
  </si>
  <si>
    <t>IA-11</t>
  </si>
  <si>
    <t>Description:
The organization requires users and devices to re-authenticate when [Assignment: organization-defined circumstances or situations requiring re-authentication].
Supplemental Guidance:
In addition to the re-authentication requirements associated with session locks, organizations may require re-authentication of individuals and/or devices in other situations including, for example: (i) when authenticators change; (ii), when roles change; (iii) when security categories of information systems change; (iv), when the execution of privileged functions occurs; (v) after a fixed period of time; or (vi) periodically. Related control: AC-11.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Identification and authentication policy; procedures addressing user and device re-authentication; security plan; information system design documentation; information system configuration settings and associated documentation; list of circumstances or situations requiring re-authentication; information system audit records; other relevant documents or records].
Interview: [SELECT FROM: Organizational personnel with information system operations responsibilities; organizational personnel with information security responsibilities; system/network administrators; system developers; organizational personnel with identification and authentication responsibilities].
Test: [SELECT FROM: Automated mechanisms supporting and/or implementing identification and authentication capability].</t>
  </si>
  <si>
    <t>IA-11.1</t>
  </si>
  <si>
    <t>002036</t>
  </si>
  <si>
    <t>The organization defines the circumstances or situations when users will be required to reauthenticate.</t>
  </si>
  <si>
    <t>The organization being inspected/assessed defines and documents the circumstances or situations when users will be required to reauthenticate.  DoD has determined the circumstances or situations are not appropriate to define at the Enterprise level.
Recommended Compelling Evidence:
1.) Signed and dated SOP/TTP documentation ensuring it defines and documents the circumstances or situations when users will be required to authenticate.</t>
  </si>
  <si>
    <t>IA-11.2</t>
  </si>
  <si>
    <t>002037</t>
  </si>
  <si>
    <t>The organization defines the circumstances or situations when devices will be required to reauthenticate.</t>
  </si>
  <si>
    <t>The organization being inspected/assessed defines and documents the circumstances or situations when devices will be required to reauthenticate.  DoD has determined the circumstances or situations are not appropriate to define at the Enterprise level.
Recommended Compelling Evidence:
1.) Signed and dated SOP/TTP documentation ensuring it defines and documents the circumstances or situations when devices will be required to re-authenticate.</t>
  </si>
  <si>
    <t>IA-11.3</t>
  </si>
  <si>
    <t>002038</t>
  </si>
  <si>
    <t>The organization requires users to reauthenticate when organization-defined circumstances or situations requiring reauthentication.</t>
  </si>
  <si>
    <t>The organization being inspected/assessed implements a process to require users to reauthenticate when circumstances or situations requiring reauthentication as defined in IA-11, CCI 2036.
Recommended Compelling Evidence:
1.) Signed and dated SOP/TTP documentation ensuring it defines and documents the circumstances or situations when requires users to re-authenticate when circumstances or situations requiring re-authentication as defined in IA-11, CCI 2036.</t>
  </si>
  <si>
    <t>The organization conducting the inspection/assessment reviews the process to ensure the organization being inspected/assessed requires users to reauthenticate when circumstances or situations requiring reauthentication as defined in IA-11, CCI 2036.</t>
  </si>
  <si>
    <t>V-238208 - "Tool: cpe:/a:niwc:scc:5.6
Time: 2022-12-01T20:19:35
Result: fail
NOPASSWD is present"</t>
  </si>
  <si>
    <t>IA-11.4</t>
  </si>
  <si>
    <t>002039</t>
  </si>
  <si>
    <t>The organization requires devices to reauthenticate when organization-defined circumstances or situations requiring reauthentication.</t>
  </si>
  <si>
    <t>The organization being inspected/assessed implements a process to require devices to reauthenticate when circumstances or situations requiring reauthentication as defined in IA-11, CCI 2037.
Recommended Compelling Evidence:
1.) Signed and dated SOP/TTP documentation ensuring it defines and documents the circumstances or situations when devices will be required to re-authenticate as defined in IA-11, CCI 2037.</t>
  </si>
  <si>
    <t>The organization conducting the inspection/assessment reviews the process to ensure the organization being inspected/assessed requires devices to reauthenticate when circumstances or situations requiring reauthentication as defined in IA-11, CCI 2037.</t>
  </si>
  <si>
    <t>VMware will ensure the organization requires devices to reauthenticate when organization-defined circumstances or situations requiring reauthentication.</t>
  </si>
  <si>
    <t>IP-1</t>
  </si>
  <si>
    <t>Description:
The organization:
a. Provides means, where feasible and appropriate, for individuals to authorize the collection, use, maintaining, and sharing of personally identifiable information (PII) prior to its collection;
b. Provides appropriate means for individuals to understand the consequences of decisions to approve or decline the authorization of the collection, use, dissemination, and retention of PII;
c. Obtains consent, where feasible and appropriate, from individuals prior to any new uses or disclosure of previously collected PII; and
d. Ensures that individuals are aware of and, where feasible, consent to all uses of PII not initially described in the public notice that was in effect at the time the organization collected the PII.
Supplemental Guidance:
Consent is fundamental to the participation of individuals in the decision-making process regarding the collection and use of their PII and the use of technologies that may increase risk to personal privacy. To obtain consent, organizations provide individuals appropriate notice of the purposes of the PII collection or technology use and a means for individuals to consent to the activity. Organizations tailor the public notice and consent mechanisms to meet operational needs. Organizations achieve awareness and consent, for example, through updated public notices.
 Organizations may obtain consent through opt-in, opt-out, or implied consent. Opt-in consent is the preferred method, but it is not always feasible. Opt-in requires that individuals take affirmative action to allow organizations to collect or use PII. For example, opt-in consent may require an individual to click a radio button on a website, or sign a document providing consent. In contrast, opt-out requires individuals to take action to prevent the new or continued collection or use of such PII. For example, the Federal Trade Commission's Do-Not-Call Registry allows individuals to opt-out of receiving unsolicited telemarketing calls by requesting to be added to a list. Implied consent is the least preferred method and should be used in limited circumstances. Implied consent occurs where individuals' behavior or failure to object indicates agreement with the collection or use of PII (e.g., by entering and remaining in a building where notice has been posted that security cameras are in use, the individual implies consent to the video recording). Depending upon the nature of the program or information system, it may be appropriate to allow individuals to limit the types of PII they provide and subsequent uses of that PII. Organizational consent mechanisms include a discussion of the consequences to individuals of failure to provide PII. Consequences can vary from organization to organization. Related controls: AC-2, AP-1, TR-1, TR-2.
Added by Privacy (Confidentiality Impact Level: High) Overlay: Whenever feasible, opt-in is the preferred method to obtain consent.
Justification to Select: 
Added by Privacy (Confidentiality Impact Level: High) Overlay: Individual participation and agreement to provide information is fundamental to an individual making an informed decision regarding the collection, use, and safeguarding of their PII.
Regulatory Statutory Reference: 
Added by Privacy (Confidentiality Impact Level: High) Overlay: 5 U.S.C. Section: 552a(e)(3)-(4)</t>
  </si>
  <si>
    <t>IP-1.1</t>
  </si>
  <si>
    <t>003519</t>
  </si>
  <si>
    <t>The organization provides means, where feasible and appropriate, for individuals to authorize the collection of personally identifiable information (PII) prior to its collection.</t>
  </si>
  <si>
    <t>The organization being inspected/assessed documents and implements a procedure for individuals to authorize the collection of personally identifiable
information (PII) prior to its collection.  Minimally, where individual
authorization is not feasible or appropriate, the organization will notify
users that PII is being collected.
Recommended Compelling Evidence:
Supply documentation and reference the procedure for individuals to authorize the collection of PII prior to its collection.</t>
  </si>
  <si>
    <t>The organization conducting the inspection/assessment obtains and examines the documented procedure as well as a sampling of artifacts related to the authorization of collection of PII to ensure the organization being inspected/assessed provides means, where feasible and appropriate, for individuals to authorize the collection of PII prior to its collection.  Where authorization is not feasible or appropriate, the organization conducting the inspection/assessment ensures that the organization notifies users that PII is being collected.</t>
  </si>
  <si>
    <t>The organization being inspected/assessed is automatically compliant with this CCI.  Individuals receive a Privacy Act Statement prior to PII collection.  This is documented in the AR 25-22, Chapters 1 and 5.</t>
  </si>
  <si>
    <t>IP-1.2</t>
  </si>
  <si>
    <t>003520</t>
  </si>
  <si>
    <t>The organization provides means, where feasible and appropriate, for individuals to authorize the use of PII prior to its collection.</t>
  </si>
  <si>
    <t>The organization being inspected/assessed documents and implements a procedure for individuals to authorize the use of personally identifiable
information (PII) prior to its collection.  Minimally, where individual
authorization is not feasible or appropriate, the organization will notify
users that PII is being used.
Recommended Compelling Evidence:
Supply and reference documentation and reference the procedure for individuals to authorize the use of PII prior to its collection.</t>
  </si>
  <si>
    <t>The organization conducting the inspection/assessment obtains and examines the documented procedure as well as a sampling of artifacts related to the authorization of the use of PII to ensure the organization being inspected/assessed provides means, where feasible and appropriate, for individuals to authorize the use of PII prior to its collection.  Where authorization is not feasible or appropriate, the organization conducting the inspection/assessment ensures that the organization notifies users that PII is being used.</t>
  </si>
  <si>
    <t>IP-1.3</t>
  </si>
  <si>
    <t>003521</t>
  </si>
  <si>
    <t>The organization provides means, where feasible and appropriate, for individuals to authorize the maintaining of PII prior to its collection.</t>
  </si>
  <si>
    <t>The organization being inspected/assessed documents and implements a procedure for individuals to authorize the maintaining of personally identifiable
information (PII) prior to its collection.  Minimally, where individual
authorization is not feasible or appropriate, the organization will notify
users that PII is being maintained.
Recommended Compelling Evidence:
Supply documentation and reference the procedure for individuals to authorize the maintaining of PII prior to its collection.</t>
  </si>
  <si>
    <t>The organization conducting the inspection/assessment obtains and examines the documented procedure as well as a sampling of artifacts related to the authorization of the maintaining of PII to ensure the organization being inspected/assessed provides means, where feasible and appropriate, for individuals to authorize the maintaining of PII prior to its collection.  Where authorization is not feasible or appropriate, the organization conducting the inspection/assessment ensures that the organization notifies users that PII is being maintained.</t>
  </si>
  <si>
    <t>The organization being inspected/assessed is automatically compliant with this CCI.  The Privacy Act Statement authorizes the maintaining of PII prior to its collection.</t>
  </si>
  <si>
    <t>IP-1.4</t>
  </si>
  <si>
    <t>003522</t>
  </si>
  <si>
    <t>The organization provides means, where feasible and appropriate, for individuals to authorize sharing of PII prior to its collection.</t>
  </si>
  <si>
    <t>The organization being inspected/assessed documents and implements a procedure for individuals to authorize the sharing of personally identifiable
information (PII) prior to its collection.  Minimally, where individual
authorization is not feasible or appropriate, the organization will notify
users that PII is being shared.
Recommended Compelling Evidence:
Supply documentation and reference the procedure for individuals to authorize the sharing of PII prior to its collection.</t>
  </si>
  <si>
    <t>The organization conducting the inspection/assessment obtains and examines the documented procedure as well as a sampling of artifacts related to the authorization of the sharing of PII to ensure the organization being inspected/assessed provides means, where feasible and appropriate, for individuals to authorize the sharing of PII prior to its collection.  Where authorization is not feasible or appropriate, the organization conducting the inspection/assessment ensures that the organization notifies users that PII is being shared.</t>
  </si>
  <si>
    <t>The organization being inspected/assessed is automatically compliant with this CCI.  The Privacy Act Statement authorizes sharing of PII prior to its collection.</t>
  </si>
  <si>
    <t>IP-1.5</t>
  </si>
  <si>
    <t>003523</t>
  </si>
  <si>
    <t>The organization provides appropriate means for individuals to understand the consequences of decisions to approve or decline the authorization of the collection of PII.</t>
  </si>
  <si>
    <t>The organization being inspected/assessed documents and implements a procedure for individuals to understand the consequences of decisions to approve or decline the authorization of the collection of PII.
Recommended Compelling Evidence:
Supply documentation and reference the procedure for individuals to understand the consequences of decisions to approve or decline the authorization of the collection of PII or that have completed PII Training</t>
  </si>
  <si>
    <t>The organization conducting the inspection/assessment obtains and examines the documented procedure to ensure the organization being inspected/assessed provides appropriate means for individuals to understand the consequences of decisions to approve or decline the authorization of the collection of PII.</t>
  </si>
  <si>
    <t>The organization being inspected/assessed is automatically compliant with this CCI.  The purpose and use of PII is identified in the Privacy Act Statement.  Individuals may lose or be denied the privilege, benefit, or entitlement sought as a consequence of not furnishing the requested information.  This is documented in the AR 25-22, Chapters 5 and 10.</t>
  </si>
  <si>
    <t>IP-1.6</t>
  </si>
  <si>
    <t>003524</t>
  </si>
  <si>
    <t>The organization provides appropriate means for individuals to understand the consequences of decisions to approve or decline the authorization of the use of PII.</t>
  </si>
  <si>
    <t>The organization being inspected/assessed documents and implements a procedure for individuals to understand the consequences of decisions to approve or decline the authorization of the use of PII.
Recommended Compelling Evidence:
Supply documentation and reference the procedure for individuals to understand the consequences of decisions to approve or decline the authorization of the collection of PII or that have completed PII Training</t>
  </si>
  <si>
    <t>The organization conducting the inspection/assessment obtains and examines the documented procedure to ensure the organization being inspected/assessed provides appropriate means for individuals to understand the consequences of decisions to approve or decline the authorization of the use of PII.</t>
  </si>
  <si>
    <t>IP-1.7</t>
  </si>
  <si>
    <t>003525</t>
  </si>
  <si>
    <t>The organization provides appropriate means for individuals to understand the consequences of decisions to approve or decline the authorization of the dissemination of PII.</t>
  </si>
  <si>
    <t>The organization being inspected/assessed documents and implements a procedure for individuals to understand the consequences of decisions to approve or decline the authorization of the dissemination of PII.
Recommended Compelling Evidence:
Supply documentation and reference the procedure for individuals to understand the consequences of decisions to approve or decline the authorization of the dissemination of PII or that have completed PII Training</t>
  </si>
  <si>
    <t>The organization conducting the inspection/assessment obtains and examines the documented procedure to ensure the organization being inspected/assessed provides appropriate means for individuals to understand the consequences of decisions to approve or decline the authorization of the dissemination of PII.</t>
  </si>
  <si>
    <t>IP-1.8</t>
  </si>
  <si>
    <t>003526</t>
  </si>
  <si>
    <t>The organization provides appropriate means for individuals to understand the consequences of decisions to approve or decline the authorization of the retention of PII.</t>
  </si>
  <si>
    <t>The organization being inspected/assessed documents and implements a procedure for individuals to understand the consequences of decisions to approve or decline the authorization of the retention of PII.
Recommended Compelling Evidence:
Supply documentation and reference the procedure for individuals to understand the consequences of decisions to approve or decline the authorization of the retention of PII or that have completed PII Training</t>
  </si>
  <si>
    <t>The organization conducting the inspection/assessment obtains and examines the documented procedure to ensure the organization being inspected/assessed provides appropriate means for individuals to understand the consequences of decisions to approve or decline the authorization of the retention of PII.</t>
  </si>
  <si>
    <t>IP-1.9</t>
  </si>
  <si>
    <t>003527</t>
  </si>
  <si>
    <t>The organization obtains consent, where feasible and appropriate, from individuals prior to any new uses or disclosure of previously collected PII.</t>
  </si>
  <si>
    <t>The organization being inspected/assessed documents and implements a process to obtain consent, where feasible and appropriate, from individuals prior to any new uses or disclosure of previously collected PII.   Minimally, where consent is not feasible or appropriate, the organization will notify users of new uses or disclosure of previously collected PII.
Recommended Compelling Evidence:
Supply documentation and reference the process to obtain consent, where feasible and appropriate, from individuals prior to any new users or disclosure of previously collected PII.</t>
  </si>
  <si>
    <t>The organization conducting the inspection/assessment obtains and examines the documented process to ensure the organization being inspected/assessed obtains consent, where feasible and appropriate, from individuals prior to any new uses or disclosure of previously collected PII. Where consent is not feasible or appropriate, the organization conducting the inspection/assessment ensures that the organization notifies users of new uses or disclosure of previously collected PII.</t>
  </si>
  <si>
    <t>The organization being inspected/assessed is automatically compliant with this CCI.  The Army is limited from disclosing a record from a system of records without obtaining the prior written consent of the individual, which exceptions that are documented in the AR 25-22, Chapter 7.</t>
  </si>
  <si>
    <t>IP-1.10</t>
  </si>
  <si>
    <t>003528</t>
  </si>
  <si>
    <t>The organization ensures that individuals are aware of all uses of PII not initially described in the public notice that was in effect at the time the organization collected the PII.</t>
  </si>
  <si>
    <t>The organization being inspected/assessed documents and implements a process to ensure that individuals are aware of all uses of PII not initially described in the SORN and Privacy Act Statement that was in effect at the time the organization collected the PII.
Recommended Compelling Evidence:
Supply documentation and reference a process to ensure that individuals are aware of all users of PII not initially described in the SORN and Privacy Act Statement that was in effect at the time the organization collected the PII.</t>
  </si>
  <si>
    <t>The organization conducting the inspection/assessment obtains and examines the documented process to ensure the organization being inspected/assessed ensures that individuals are aware of all uses of PII not initially described in the SORN and Privacy Act Statement that was in effect at the time the organization collected the PII.</t>
  </si>
  <si>
    <t>IP-1.11</t>
  </si>
  <si>
    <t>003529</t>
  </si>
  <si>
    <t>The organization ensures that individuals, where feasible, consent to all uses of PII not initially described in the public notice that was in effect at the time the organization collected the PII.</t>
  </si>
  <si>
    <t>The organization being inspected/assessed documents and implements a process to ensure that individuals, where feasible, consent to all uses of PII not initially described in the SORN and Privacy Act Statement that was in effect at the time the organization collected the PII. Minimally, where consent is not feasible or appropriate, the organization will notify users of all uses of PII not initially described in the SORN and Privacy Act Statement that was in effect at the time the organization collected the PII.
Recommended Compelling Evidence:
Supply documentation and reference a process to ensure that individuals, where feasible, consent to all uses of PII not initially described in the SORN and Privacy Act Statement that was in effect at the time the organization collected the PII.</t>
  </si>
  <si>
    <t>The organization conducting the inspection/assessment obtains and examines the documented process to ensure the organization being inspected/assessed ensures that individuals, where feasible, consent to all uses of PII not initially described in the SORN and Privacy Act Statement that was in effect at the time the organization collected the PII. Where consent is not feasible or appropriate, the organization conducting the inspection/assessment ensures that the organization notifies users of  PII not initially described in the SORN and Privacy Act Statement that was in effect at the time the organization collected the PII.</t>
  </si>
  <si>
    <t>IP-2</t>
  </si>
  <si>
    <t>Description:
The organization:
a. Provides individuals the ability to have access to their personally identifiable information (PII) maintained in its system(s) of records;
b. Publishes rules and regulations governing how individuals may request access to records maintained in a Privacy Act system of records;
c. Publishes access procedures in System of Records Notices (SORNs); and
d. Adheres to Privacy Act requirements and OMB policies and guidance for the proper processing of Privacy Act requests.
Supplemental Guidance:
Access affords individuals the ability to review PII about them held within organizational systems of records. Access includes timely, simplified, and inexpensive access to data. Organizational processes for allowing access to records may differ based on resources, legal requirements, or other factors. The organization Senior Agency Official for Privacy (SAOP)/Chief Privacy Officer (CPO) is responsible for the content of Privacy Act regulations and record request processing, in consultation with legal counsel. Access to certain types of records may not be appropriate, however, and heads of agencies may promulgate rules exempting particular systems from the access provision of the Privacy Act. In addition, individuals are not entitled to access to information compiled in reasonable anticipation of a civil action or proceeding. Related controls: AR-8, IP-3, TR-1, TR-2.
Added by Privacy (Confidentiality Impact Level: High) Overlay: Organizations must provide for public access to records, including PII not included in a Privacy Act System of Records, where required or appropriate. While the language of this control is specific to the Privacy Act's requirements for access, FIPPs encourage organizations to use available authorities to provide access when the Privacy Act does not apply. For example, some organizations use the Freedom of Information Act as another tool to provide access to PII for an affected individual.
Justification to Select: 
Added by Privacy (Confidentiality Impact Level: High) Overlay: The Individual Participation FIPP requires organizations to provide mechanisms for individuals to gain access to their PII when appropriate. The Privacy Act of 1974, as amended, requires organizations to provide mechanisms for individuals to gain access to their PII when that PII meets the definition of a "record." Access is also an important aspect of supporting correction of PII and redress against alleged violations and misuse of their PII. In addition to access requirements under the Privacy Act of 1974, as amended, HIPAA has statutory requirements to provide access to PHI.
Regulatory Statutory Reference: 
Added by Privacy (Confidentiality Impact Level: High) Overlay: 5 U.S.C. Section: 552a(c)(3), (c)(4), (d), and (h); OMB Circular A-130, 7.g. and 8.a.1.(l)</t>
  </si>
  <si>
    <t>IP-2.1</t>
  </si>
  <si>
    <t>003531</t>
  </si>
  <si>
    <t>The organization provides individuals the ability to have access to their PII maintained in its system(s) of records.</t>
  </si>
  <si>
    <t>The organization being inspected/assessed provides for public access to records in systems of records IAW the SORN. PII not included in the Privacy Act System of Records may be accessed through a Freedom of Information Act Request. At a minimum the organization shall provide access to an individuals own PII IAW both DoDD 5400.11 and DoD 5400.11-R.
Recommended Compelling Evidence:
Supply documentation on how the organization provides individuals the ability to have access to their PII maintained in its system(s) of records.</t>
  </si>
  <si>
    <t>The organization conducting the inspection/assessment obtains and examines documentation of how the organization provides an individual with access to his own PII to ensure the organization being inspected/assessed provides individuals access to his own PII IAW DoDD 5400.11 and DoD 5400.11-R.</t>
  </si>
  <si>
    <t>The &lt;Information System&gt; is compliant with this control. See the Privacy Individual Participation and Redress Plan, Section 4.0</t>
  </si>
  <si>
    <t>IP-2.2</t>
  </si>
  <si>
    <t>003532</t>
  </si>
  <si>
    <t>The organization publishes rules governing how individuals may request access to records maintained in a Privacy Act system of records.</t>
  </si>
  <si>
    <t>The organization being inspected/assessed provides for public access to records in systems of records IAW the SORN. PII not included in the Privacy Act System of Records may be accessed through a Freedom of Information Act Request. At a minimum the organization shall provide access to an individuals own PII IAW both DoDD 5400.11 and DoD 5400.11-R.
Recommended Compelling Evidence:
Supply documentation and reference on how the organization publishes rules governing how individuals may request access to records maintained in a Privacy Act System of Records.</t>
  </si>
  <si>
    <t>The organization being inspected/assessed is automatically compliant with this CCI.  The rules that govern individual requests for access to records maintained in a Privacy Act system of record is documented in the AR 25-22, Chapter 6.</t>
  </si>
  <si>
    <t>IP-2.3</t>
  </si>
  <si>
    <t>003533</t>
  </si>
  <si>
    <t>The organization publishes regulations governing how individuals may request access to records maintained in a Privacy Act system of records.</t>
  </si>
  <si>
    <t>The organization being inspected/assessed provides for public access to records in systems of records IAW the SORN. PII not included in the Privacy Act System of Records may be accessed through a Freedom of Information Act Request. At a minimum the organization shall provide access to an individuals own PII IAW both DoDD 5400.11 and DoD 5400.11-R.
Recommended Compelling Evidence:
Supply documentation and reference how the organization publishes regulations governing how individuals may request access to records maintained in a Privacy Act System of Records.</t>
  </si>
  <si>
    <t>The organization being inspected/assessed is automatically compliant with this CCI.  The Privacy Act and AR 25-22 govern individual requests for access to records maintained in a Privacy Act system of records.  This is documented in the AR 25-22, Chapter 6.</t>
  </si>
  <si>
    <t>IP-2.4</t>
  </si>
  <si>
    <t>003534</t>
  </si>
  <si>
    <t>The organization publishes access procedures for Privacy Act system of records in System of Records Notices (SORNs).</t>
  </si>
  <si>
    <t>The organization being inspected/assessed provides for public access to records in systems of records IAW the SORN. PII not included in the Privacy Act System of Records may be accessed through a Freedom of Information Act Request. At a minimum the organization shall provide access to an individuals own PII IAW both DoDD 5400.11 and DoD 5400.11-R.
Recommended Compelling Evidence:
Supply documentation and reference how the organization publishes access procedures for Privacy Act System of Records in System of Records Notices (SORNs).</t>
  </si>
  <si>
    <t>The organization being inspected/assessed is automatically compliant with this CCI.  The procedures to access records in System of Records Notices (SORNs) is documented in the AR 25-22, Chapter 6.</t>
  </si>
  <si>
    <t>IP-2.5</t>
  </si>
  <si>
    <t>003535</t>
  </si>
  <si>
    <t>The organization adheres to Privacy Act requirements for the proper processing of Privacy Act requests.</t>
  </si>
  <si>
    <t>The organization being inspected/assessed provides for public access to records in systems of records IAW the SORN. PII not included in the Privacy Act System of Records may be accessed through a Freedom of Information Act Request. At a minimum the organization shall provide access to an individuals own PII IAW both DoDD 5400.11 and DoD 5400.11-R.
Recommended Compelling Evidence:
Supply documentation reference how the organization adheres to Privacy Act requirements for the proper processing of Privacy Act requests.</t>
  </si>
  <si>
    <t>IP-2.6</t>
  </si>
  <si>
    <t>003536</t>
  </si>
  <si>
    <t>The organization adheres to OMB policies and guidance for the proper processing of Privacy Act requests.</t>
  </si>
  <si>
    <t>The organization being inspected/assessed provides for public access to records in systems of records IAW the SORN. PII not included in the Privacy Act System of Records may be accessed through a Freedom of Information Act Request. At a minimum the organization shall provide access to an individuals own PII IAW both DoDD 5400.11 and DoD 5400.11-R.
Recommended Compelling Evidence:
Refer procedure on how the organization adheres to OMB policies and guidance for the proper processing of Privacy Act requests.</t>
  </si>
  <si>
    <t>IP-3</t>
  </si>
  <si>
    <t>Description:
The organization:
a. Provides a process for individuals to have inaccurate personally identifiable information (PII) maintained by the organization corrected or amended, as appropriate; and
b. Establishes a process for disseminating corrections or amendments of the PII to other authorized users of the PII, such as external information-sharing partners and, where feasible and appropriate, notifies affected individuals that their information has been corrected or amended.
Supplemental Guidance:
Redress supports the ability of individuals to ensure the accuracy of PII held by organizations. Effective redress processes demonstrate organizational commitment to data quality especially in those business functions where inaccurate data may result in inappropriate decisions or denial of benefits and services to individuals. Organizations use discretion in determining if records are to be corrected or amended, based on the scope of redress requests, the changes sought, and the impact of the changes. Individuals may appeal an adverse decision and have incorrect information amended, where appropriate.
 To provide effective redress, organizations: (i) provide effective notice of the existence of a PII collection; (ii) provide plain language explanations of the processes and mechanisms for requesting access to records; (iii) establish criteria for submitting requests for correction or amendment; (iv) implement resources to analyze and adjudicate requests; (v) implement means of correcting or amending data collections; and (vi) review any decisions that may have been the result of inaccurate information.
 Organizational redress processes provide responses to individuals of decisions to deny requests for correction or amendment, including the reasons for those decisions, a means to record individual objections to the organizational decisions, and a means of requesting organizational reviews of the initial determinations. Where PII is corrected or amended, organizations take steps to ensure that all authorized recipients of that PII are informed of the corrected or amended information. In instances where redress involves information obtained from other organizations, redress processes include coordination with organizations that originally collected the information. Related controls: IP-2, TR-1, TR-2, UL-2.
Added by Privacy (Confidentiality Impact Level: High) Overlay: Related Control: DI-1.
Justification to Select: 
Added by Privacy (Confidentiality Impact Level: High) Overlay: Redress supports data integrity requirements for PII by providing a process for individuals to request correction of, or amendment to, their PII maintained by an organization.
Regulatory Statutory Reference: 
Added by Privacy (Confidentiality Impact Level: High) Overlay: 5 U.S.C. Section: 552a(c)(4), (d), and (h)</t>
  </si>
  <si>
    <t>IP-3.1</t>
  </si>
  <si>
    <t>003537</t>
  </si>
  <si>
    <t>The organization provides a process for individuals to have inaccurate PII maintained by the organization corrected or amended, as appropriate.</t>
  </si>
  <si>
    <t>The organization being inspected/assessed documents and implements a process IAW  DoDD 5400.11 and DoD 5400.11-R for individuals to have inaccurate PII maintained by the organization corrected or amended, as appropriate.
Recommended Compelling Evidence:
Supply documentation and reference procedure on how the organization provides a process for individuals to have inaccurate PII maintained by the organization corrected or amended, as appropriate.</t>
  </si>
  <si>
    <t>The organization conducting the inspection/assessment obtains and examines the documented process to ensure the organization being inspected/assessed provides a process IAW  DoDD 5400.11 and DoD 5400.11-R for individuals to have inaccurate PII maintained by the organization corrected or amended, as appropriate.</t>
  </si>
  <si>
    <t>The organization being inspected/assessed is automatically compliant with this CCI.  Individuals can amend inaccurate information.  This process is documented in the AR 25-22, Chapter 8.</t>
  </si>
  <si>
    <t>IP-3.2</t>
  </si>
  <si>
    <t>003538</t>
  </si>
  <si>
    <t>The organization establishes a process for disseminating corrections or amendments of the PII to other authorized users of the PII, such as external information-sharing partners.</t>
  </si>
  <si>
    <t>The organization being inspected/assessed establishes and documents a process IAW  DoDD 5400.11 and DoD 5400.11-R for disseminating corrections or amendments of the PII to other authorized users of the PII, such as external information-sharing partners.
Recommended Compelling Evidence:
Supply documentation and reference procedure on how the organization establishes a process for disseminating corrections or amendments of the PII to other authorized users of the PII, such as external information-sharing partners.</t>
  </si>
  <si>
    <t>The organization conducting the inspection/assessment obtains and examines the documented process to ensure the organization being inspected/assessed establishes a process IAW  DoDD 5400.11 and DoD 5400.11-R for disseminating corrections or amendments of the PII to other authorized users of the PII, such as external information-sharing partners.</t>
  </si>
  <si>
    <t>The &lt;Information System&gt; is compliant with this control. See the Privacy Individual Participation and Redress Plan, Section 5.0</t>
  </si>
  <si>
    <t>IP-3.3</t>
  </si>
  <si>
    <t>003539</t>
  </si>
  <si>
    <t>The organization establishes a process, where feasible and appropriate, to notify affected individuals that their PII information has been corrected or amended.</t>
  </si>
  <si>
    <t>The organization being inspected/assessed establishes and documents a process IAW  DoDD 5400.11 and DoD 5400.11-R where feasible and appropriate, to notify affected individuals that their PII information has been corrected or amended.
Recommended Compelling Evidence:
Supply documentation and reference procedure on how the organization establishes a process, where feasible and appropriate, to notify affected individuals that their PII information has been corrected or amended.</t>
  </si>
  <si>
    <t>The organization conducting the inspection/assessment obtains and examines the documented process to ensure the organization being inspected/assessed  establishes a process IAW  DoDD 5400.11 and DoD 5400.11-R, where feasible and appropriate, to notify affected individuals that their PII information has been corrected or amended.</t>
  </si>
  <si>
    <t>IP-4</t>
  </si>
  <si>
    <t>Description:
The organization implements a process for receiving and responding to complaints, concerns, or questions from individuals about the organizational privacy practices.
Supplemental Guidance:
Complaints, concerns, and questions from individuals can serve as a valuable source of external input that ultimately improves operational models, uses of technology, data collection practices, and privacy and security safeguards. Organizations provide complaint mechanisms that are readily accessible by the public, include all information necessary for successfully filing complaints (including contact information for the Senior Agency Official for Privacy (SAOP)/Chief Privacy Officer (CPO) or other official designated to receive complaints), and are easy to use. Organizational complaint management processes include tracking mechanisms to ensure that all complaints received are reviewed and appropriately addressed in a timely manner. Related controls: AR-6, IP-3.
Justification to Select: 
Added by Privacy (Confidentiality Impact Level: High) Overlay: Establishing a complaint management process ensures complaints are addressed in a timely manner and provides an avenue for individuals to participate in government activities that may impact privacy. Information received from complaints provides external input regarding organizational privacy and security practices which may improve processes and systems involved in collection, use, and maintenance of PII.
Regulatory Statutory Reference: 
Added by Privacy (Confidentiality Impact Level: High) Overlay: OMB Circular A-130, 7.g.; OMB M-07-16; OMB M-08-09</t>
  </si>
  <si>
    <t>IP-4.1</t>
  </si>
  <si>
    <t>003540</t>
  </si>
  <si>
    <t>The organization implements a process for receiving complaints, concerns, or questions from individuals about the organizational privacy practices.</t>
  </si>
  <si>
    <t>The organization being inspected/assessed documents and implements a process IAW DoD 5400.11-R and for receiving privacy-related complaints, grievances, concerns, or questions from individuals
Recommended Compelling Evidence:
Supply documentation and reference procedure on how the organization implements a process for receiving complaints, concerns, or questions from individuals about the organizational privacy practices.</t>
  </si>
  <si>
    <t>The organization conducting the inspection/assessment obtains and examines the documented process to ensure the organization being inspected/assessed  implements a process IAW DoD 5400.11-R and OMB Memorandum M-08-09 for receiving complaints, grievances, concerns, or questions from individuals about: (1) organizational privacy process and procedural issues (consent, collection, and appropriate notice); (2) redress issues (non-Privacy Act inquiries seeking resolution of difficulties or concerns about privacy matters);  (3) operational issues (inquiries regarding Privacy Act matters not including Privacy Act requests for access and/or corrections); and (4) a complaint or grievance against the organization or one of its employees concerning any right granted by DoD 5400.11-R.</t>
  </si>
  <si>
    <t>The organization being inspected/assessed is automatically compliant with this CCI.  The process for responding to complaints is documented in the AR 25-22, Chapter 10.</t>
  </si>
  <si>
    <t>IP-4.2</t>
  </si>
  <si>
    <t>003541</t>
  </si>
  <si>
    <t>The organization implements a process for responding to complaints, concerns, or questions from individuals about the organizational privacy practices.</t>
  </si>
  <si>
    <t>The organization being inspected/assessed documents and implements a process IAW DoD 5400.11-R and for responding to privacy-related complaints, grievances, concerns, or questions from individuals
Recommended Compelling Evidence:
Supply the IAW DoD 5400.11-R</t>
  </si>
  <si>
    <t>The organization conducting the inspection/assessment obtains and examines the documented process to ensure the organization being inspected/assessed  implements a process IAW DoD 5400.11-R and OMB Memorandum M-08-09 for processing complaints, grievances, concerns, or questions from individuals about: (1) organizational privacy process and procedural issues (consent, collection, and appropriate notice); (2) redress issues (non-Privacy Act inquiries seeking resolution of difficulties or concerns about privacy matters);  (3) operational issues (inquiries regarding Privacy Act matters not including Privacy Act requests for access and/or corrections); and (4) a complaint or grievance against the organization or one of its employees concerning any right granted by DoD 5400.11-R.</t>
  </si>
  <si>
    <t>IR-1</t>
  </si>
  <si>
    <t>Description:
The organization:
a. Develops, documents, and disseminates to [Assignment: organization-defined personnel or roles]:
	1. An incident response policy that addresses purpose, scope, roles, responsibilities, management commitment, coordination among organizational entities, and compliance; and
	2. Procedures to facilitate the implementation of the incident response policy and associated incident response controls; and
b. Reviews and updates the current:
	1. Incident response policy [Assignment: organization-defined frequency]; and
	2. Incident response procedures [Assignment: organization-defined frequency].
Supplemental Guidance:
This control addresses the establishment of policy and procedures for the effective implementation of selected security controls and control enhancements in the IR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
Added by Privacy (Confidentiality Impact Level: High) Overlay: In developing incident response policy and procedures, ensure those policies and procedures incorporates guidance from the privacy office for the handling of incidents involving PII. Related Control: SE-2.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and procedures; other relevant documents or records].
Interview: [SELECT FROM: Organizational personnel with incident response responsibilities; organizational personnel with information security responsibilities].
Justification to Select: 
Added by Privacy (Confidentiality Impact Level: High) Overlay: Incidents involving PII or PHI have response requirements unique from other types of security incidents. Therefore, a breach notification and response policy for PII and PHI must be developed and implemented. Security incidents may involve PII or PHI and when they do the privacy office must be involved.
Regulatory Statutory Reference: 
Added by Privacy (Confidentiality Impact Level: High) Overlay: OMB M-07-16, Att. 2 and Att. 3</t>
  </si>
  <si>
    <t>IR-1.1</t>
  </si>
  <si>
    <t>002776</t>
  </si>
  <si>
    <t>The organization defines the personnel or roles to whom the incident response policy is disseminated.</t>
  </si>
  <si>
    <t>DoD has defined the roles as all personnel identified as stakeholders in the incident response process, as well as the ISSM and ISSO.
Recommended Compelling Evidence:
Automatically Compliant</t>
  </si>
  <si>
    <t>The organization being inspected/assessed is automatically compliant with this CCI because they are covered at the DoD level.
DoD has defined the frequency as reviewed annually - updated as appropriate but at least within 10 years of date of issuance.</t>
  </si>
  <si>
    <t>The organization being inspected/assessed is automatically compliant with this CCI because they are covered at the DoD level. DoD has defined the personnel or roles as all personnel identified as stakeholders in the incident response process, as well as the ISSM and ISSO.</t>
  </si>
  <si>
    <t>IR-1.2</t>
  </si>
  <si>
    <t>002777</t>
  </si>
  <si>
    <t>The organization defines the personnel or roles to whom the incident response procedures are disseminated.</t>
  </si>
  <si>
    <t>The organization being inspected/assessed is automatically compliant with this CCI because they are covered at the DoD level.
DoD has defined the roles as all personnel identified as stakeholders in the incident response process, as well as the ISSM and ISSO.</t>
  </si>
  <si>
    <t>IR-1.3</t>
  </si>
  <si>
    <t>000805</t>
  </si>
  <si>
    <t>The organization develops and documents an incident response policy that addresses purpose, scope, roles, responsibilities, management commitment, coordination among organizational entities, and compliance.</t>
  </si>
  <si>
    <t>CJCSI 6510.01F "Information Assurance and Support to Computer Network Defense,"   CJCSM 6510.01B, "Cyber Incident Handling Program," DoDD O-8530.1, and DoDI O-8530.2 meet the DoD requirements for incident response policy and procedures.
DoD Components are automatically compliant with this CCI because they are covered by the DoD level with the following policies: CJCSI 6510.01F, CJCSM 6510.01B, DoDD O-8530.1, and DoDI O-8530.2.
Recommended Compelling Evidence:
Automatically compliant per CJCSI 6510.01F, CJCSM 6510.01B, DoDD O-8530.1, and DoDI O-8530.2.</t>
  </si>
  <si>
    <t>CJCSI 6510.01F "Information Assurance and Support to Computer Network Defense,"   CJCSM 6510.01B, "Cyber Incident Handling Program," DoDD O-8530.1, and DoDI O-8530.2 meet the DoD requirements for incident response policy and procedures.
DoD Components are automatically compliant with this CCI because they are covered by the DoD level with the following policies: CJCSI 6510.01F, CJCSM 6510.01B, DoDD O-8530.1, and DoDI O-8530.2.</t>
  </si>
  <si>
    <t>CJCSI 6510.01F Information Assurance and Support to Computer Network Defense,   CJCSM 6510.01B, Cyber Incident Handling Program, DoDD O-8530.1, and DoDI O-8530.2 meet the DoD requirements for incident response policy and procedures.
DoD Components are automatically compliant with this CCI because they are covered by the DoD level with the following policies: CJCSI 6510.01F, CJCSM 6510.01B, DoDD O-8530.1, and DoDI O-8530.2.</t>
  </si>
  <si>
    <t>IR-1.4</t>
  </si>
  <si>
    <t>000806</t>
  </si>
  <si>
    <t>The organization disseminates an incident response policy to organization-defined personnel or roles.</t>
  </si>
  <si>
    <t>DoD disseminates via http://www.dtic.mil/cjcs_directives/,  CJCSI 6510.01F "Information Assurance and Support to Computer Network Defense,"   CJCSM 6510.01B, "Cyber Incident Handling Program," DoDD O-8530.1, and DoDI O-8530.2 to all personnel identified as stakeholders in the incident response process, as well as the ISSM and ISSO.   
DoD Components are automatically compliant with this CCI because they are covered by the DoD level with the following policies: CJCSI 6510.01F, CJCSM 6510.01B, DoDD O-8530.1, and DoDI O-8530.2.
Recommended Compelling Evidence:
Automatically compliant per CJCSI 6510.01F, CJCSM 6510.01B, DoDD O-8530.1, and DoDI O-8530.2.</t>
  </si>
  <si>
    <t>IR-1.5</t>
  </si>
  <si>
    <t>000810</t>
  </si>
  <si>
    <t>The organization disseminates incident response procedures to organization-defined personnel or roles.</t>
  </si>
  <si>
    <t>DoD disseminates via http://www.dtic.mil/cjcs_directives/,  CJCSI 6510.01F "Information Assurance and Support to Computer Network Defense,"   CJCSM 6510.01B, "Cyber Incident Handling Program," DoDD O-8530.1, and DoDI O-8530.2 to all personnel identified as stakeholders in the incident response process, as well as the ISSM and ISSO. 
DoD Components are automatically compliant with this CCI because they are covered by the DoD level with the following policies: CJCSI 6510.01F, CJCSM 6510.01B, DoDD O-8530.1, and DoDI O-8530.2.
DoD has defined the roles as all personnel identified as stakeholders in the incident response process, as well as the ISSM and ISSO.
Recommended Compelling Evidence:
Automatically compliant per CJCSI 6510.01F, CJCSM 6510.01B, DoDD O-8530.1, and DoDI O-8530.2</t>
  </si>
  <si>
    <t>CJCSI 6510.01F "Information Assurance and Support to Computer Network Defense,"   CJCSM 6510.01B, "Cyber Incident Handling Program," DoDD O-8530.1, and DoDI O-8530.2 meet the DoD requirements for incident response policy and procedures.
DoD Components are automatically compliant with this CCI because they are covered by the DoD level with the following policies: CJCSI 6510.01F, CJCSM 6510.01B, DoDD O-8530.1, and DoDI O-8530.2.
DoD has defined the roles as all personnel identified as stakeholders in the incident response process, as well as the ISSM and ISSO.</t>
  </si>
  <si>
    <t>CJCSI 6510.01F Information Assurance and Support to Computer Network Defense,   CJCSM 6510.01B, Cyber Incident Handling Program, DoDD O-8530.1, and DoDI O-8530.2 meet the DoD requirements for incident response policy and procedures.
DoD Components are automatically compliant with this CCI because they are covered by the DoD level with the following policies: CJCSI 6510.01F, CJCSM 6510.01B, DoDD O-8530.1, and DoDI O-8530.2.
DoD has defined the roles as all personnel identified as stakeholders in the incident response process, as well as the ISSM and ISSO.</t>
  </si>
  <si>
    <t>IR-1.6</t>
  </si>
  <si>
    <t>000809</t>
  </si>
  <si>
    <t>The organization develops and documents procedures to facilitate the implementation of the incident response policy and associated incident response controls.</t>
  </si>
  <si>
    <t>CJCSI 6510.01F "Information Assurance and Support to Computer Network Defense,"   CJCSM 6510.01B, "Cyber Incident Handling Program," DoDD O-8530.1, and DoDI O-8530.2 meets the DoD requirements for incident response policy and procedures.
DoD Components are automatically compliant with this CCI because they are covered by the DoD level with the following policies: CJCSI 6510.01F, CJCSM 6510.01B, DoDD O-8530.1, and DoDI O-8530.2.
Recommended Compelling Evidence:
Automatically compliant per CJCSI 6510.01F, CJCSM 6510.01B, DoDD O-8530.1, and DoDI O-8530.2</t>
  </si>
  <si>
    <t>IR-1.7</t>
  </si>
  <si>
    <t>000807</t>
  </si>
  <si>
    <t>The organization reviews and updates the current incident response policy in accordance with organization-defined frequency.</t>
  </si>
  <si>
    <t>CJCSI 6510.01F "Information Assurance and Support to Computer Network Defense,"   CJCSM 6510.01B, "Cyber Incident Handling Program," DoDD O-8530.1, and DoDI O-8530.2 meet the DoD requirements for incident response policy and procedures.
DoD Components are automatically compliant with this CCI because they are covered by the DoD level with the following policies: CJCSI 6510.01F, CJCSM 6510.01B, DoDD O-8530.1, and DoDI O-8530.2.
Recommended Compelling Evidence:
Automatically compliant per CJCSI 6510.01F, CJCSM 6510.01B, DoDD O-8530.1, and DoDI O-8530.2</t>
  </si>
  <si>
    <t>IR-1.8</t>
  </si>
  <si>
    <t>000808</t>
  </si>
  <si>
    <t>The organization defines the frequency to review and update the current incident response policy.</t>
  </si>
  <si>
    <t>The organization being inspected/assessed is automatically compliant with this CCI because they are covered at the DoD level.
DoD has defined the frequency as reviewed annually - updated as appropriate but at least within 10 years of issuance.</t>
  </si>
  <si>
    <t>IR-1.9</t>
  </si>
  <si>
    <t>000811</t>
  </si>
  <si>
    <t>The organization reviews and updates the current incident response procedures in accordance with organization-defined frequency.</t>
  </si>
  <si>
    <t>DoD (in conjunction with Joint Staff for CJCSIs) reviews and updates current incident response procedures (CJCSI 6510.01F, CJCSM 6510.01B, DoDD O-8530.1, and DoDI O-8530.2) annually.     
DoD Components are automatically compliant  with this CCI because they are covered at the DoD level with the following policies: CJCSI 6510.01F, CJCSM 6510.01B, DoDD O-8530.1, and DoDI O-8530.2. 
DoD has defined the frequency as reviewed annually - updated as appropriate.
Recommended Compelling Evidence:
Automatically compliant per CJCSI 6510.01F, CJCSM 6510.01B, DoDD O-8530.1, and DoDI O-8530.2</t>
  </si>
  <si>
    <t>CJCSI 6510.01F "Information Assurance and Support to Computer Network Defense,"   CJCSM 6510.01B, "Cyber Incident Handling Program," DoDD O-8530.1, and DoDI O-8530.2 meet the DoD requirements for incident response policy and procedures.
DoD Components are automatically compliant  with this CCI because they are covered at the DoD level with the following policies: CJCSI 6510.01F, CJCSM 6510.01B, DoDD O-8530.1, and DoDI O-8530.2. 
DoD has defined the frequency as reviewed annually - updated as appropriate.</t>
  </si>
  <si>
    <t>CJCSI 6510.01F Information Assurance and Support to Computer Network Defense,   CJCSM 6510.01B, Cyber Incident Handling Program, DoDD O-8530.1, and DoDI O-8530.2 meet the DoD requirements for incident response policy and procedures.
DoD Components are automatically compliant  with this CCI because they are covered at the DoD level with the following policies: CJCSI 6510.01F, CJCSM 6510.01B, DoDD O-8530.1, and DoDI O-8530.2. 
DoD has defined the frequency as reviewed annually - updated as appropriate.</t>
  </si>
  <si>
    <t>IR-1.10</t>
  </si>
  <si>
    <t>000812</t>
  </si>
  <si>
    <t>The organization defines the frequency to review and update the current incident response procedures.</t>
  </si>
  <si>
    <t>DoD has defined the frequency as reviewed annually - updated as appropriate.
Recommended Compelling Evidence:
Automatically Compliant</t>
  </si>
  <si>
    <t>IR-2</t>
  </si>
  <si>
    <t>Description:
The organization provides incident response training to information system users consistent with assigned roles and responsibilities:
a. Within [Assignment: organization-defined time period] of assuming an incident response role or responsibility;
b. When required by information system changes; and
c. [Assignment: organization-defined frequency] thereafter.
Supplemental Guidance:
Incident response training provided by organizations is linked to the assigned roles and responsibilities of organizational personnel to ensure the appropriate content and level of detail is included in such training. For example, regular users may only need to know who to call or how to recognize an incident on the information system; system administrators may require additional training on how to handle/remediate incidents; and incident responders may receive more specific training on forensics, reporting, system recovery, and restoration. Incident response training includes user training in the identification and reporting of suspicious activities, both from external and internal sources. Related controls: AT-3, CP-3, IR-8.
Added by Privacy (Confidentiality Impact Level: High) Overlay: Related Control: AR-5.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response training; incident response training curriculum; incident response training materials; security plan; incident response plan; security plan; incident response training records; other relevant documents or records].
Interview: [SELECT FROM: Organizational personnel with incident response training and operational responsibilities; organizational personnel with information security responsibilities].
Justification to Select: 
Added by Privacy (Confidentiality Impact Level: High) Overlay: Those responsible for identifying and responding to a security incident must understand how to recognize when PII or PHI are involved so that they can coordinate with the designated privacy official.
Regulatory Statutory Reference: 
Added by Privacy (Confidentiality Impact Level: High) Overlay: OMB M-07-16, Att. 1 and Att. 2; NIST SP 800-122</t>
  </si>
  <si>
    <t>IR-2.1</t>
  </si>
  <si>
    <t>000813</t>
  </si>
  <si>
    <t>The organization provides incident response training to information system users consistent with assigned roles and responsibilities within an organization-defined time period of assuming an incident response role or responsibility.</t>
  </si>
  <si>
    <t>The organization being inspected/assessed documents and implement a process to provide incident response training to information system users consistent with assigned roles and responsibilities within 30 working days of assuming an incident response role or responsibility.  The organization must maintain a record of training.  DoD has defined the time period as 30 working days.
Recommended Compelling Evidence:
1.) Signed and dated Incident Response Training documentation, referencing time frequency section</t>
  </si>
  <si>
    <t>The organization conducting the inspection/assessment obtains and examines the documented process as well as training records for a sampling of information system users to ensure the organization being inspected/assessed provides incident response training to information system users consistent with assigned roles and responsibilities within 30 working days of assuming an incident response role or responsibility.  DoD has defined the time period as 30 working days.</t>
  </si>
  <si>
    <t>&lt;Organization Command&gt; is compliant with this CCI IAW with &lt;Organization&gt; Incident Response Plan, Section 2.2, Roles and Responsibilities. &lt;Organization Command&gt; requires all new members read the &lt;Organization&gt; Incident Response Plan and perform any required training exercises as required by the ISSO within 10 days of joining the team.</t>
  </si>
  <si>
    <t>IR-2.2</t>
  </si>
  <si>
    <t>002778</t>
  </si>
  <si>
    <t>The organization defines the time period in which information system users whom assume an incident response role or responsibility receive incident response training.</t>
  </si>
  <si>
    <t>DoD has defined the time period as 30 working days.
Recommended Compelling Evidence:
Automatically compliant</t>
  </si>
  <si>
    <t>The organization being inspected/assessed is automatically compliant with this CCI because they are covered at the DoD level.  DoD has defined the time period as 30 working days.</t>
  </si>
  <si>
    <t>The organization being inspected/assessed is automatically compliant with this CCI because they are covered at the DoD level. DoD has defined the time period as 30 working days.</t>
  </si>
  <si>
    <t>IR-2.3</t>
  </si>
  <si>
    <t>000814</t>
  </si>
  <si>
    <t>The organization provides refresher incident response training in accordance with organization-defined frequency.</t>
  </si>
  <si>
    <t>The organization being inspected/assessed documents and implements a process to provide incident response training to information system users, other than general users, consistent with assigned roles and responsibilities annually.  For general users, DoD components are automatically compliant with the requirement based on DoDD 8570.01 requirements for IA awareness training.  The organization must maintain a record of training.  DoD has defined the frequency as annually. 
Recommended Compelling Evidence:
Automatically compliant</t>
  </si>
  <si>
    <t>The organization conducting the inspection/assessment obtains and examines the documented process as well as training records for a sampling of information system users to ensure the organization being inspected/assessed provides incident response training to information system users, other than general users, consistent with assigned roles and responsibilities annually.  For general users, DoD components are automatically compliant with the requirement based on DoDD 8570.01 requirements for IA awareness training.  DoD has defined the frequency as annually.</t>
  </si>
  <si>
    <t>IR-2.4</t>
  </si>
  <si>
    <t>000815</t>
  </si>
  <si>
    <t>The organization defines a frequency for refresher incident response training.</t>
  </si>
  <si>
    <t>IR-2.5</t>
  </si>
  <si>
    <t>002779</t>
  </si>
  <si>
    <t>The organization provides incident response training to information system users consistent with assigned roles and responsibilities when required by information system changes.</t>
  </si>
  <si>
    <t>The organization being inspected/assessed documents and implements a process to provide incident response training to information system users, other than general users, consistent with assigned roles and responsibilities when required by information system changes.  For general users, DoD components are automatically compliant with the requirement based on DoDD 8570.01 requirements for IA awareness training.  The organization must maintain a record of training.
Recommended Compelling Evidence:
1.) Automatically compliant for general users
2.) Document with process and training records for other than general users, consistent with assigned roles and responsibilities.</t>
  </si>
  <si>
    <t xml:space="preserve">The organization conducting the inspection/assessment obtains and examines the documented process as well as training records for a sampling of information system users to ensure the organization being inspected/assessed provides incident response training to information system users, other than general users, consistent with assigned roles and responsibilities when required by information system changes.  For general users, DoD components are automatically compliant with the requirement based on DoDD 8570.01 requirements for IA awareness training. </t>
  </si>
  <si>
    <t>IR-2(1)</t>
  </si>
  <si>
    <t>Description:
The organization incorporates simulated events into incident response training to facilitate effective response by personnel in crisis situations.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response training; incident response training curriculum; incident response training materials; incident response plan; security plan; other relevant documents or records].
Interview: [SELECT FROM: Organizational personnel with incident response training and operational responsibilities; organizational personnel with information security responsibilities].
Test: [SELECT FROM: Automated mechanisms that support and/or implement simulated events for incident response training].</t>
  </si>
  <si>
    <t>IR-2(1).1</t>
  </si>
  <si>
    <t>000816</t>
  </si>
  <si>
    <t>The organization incorporates simulated events into incident response training to facilitate effective response by personnel in crisis situations.</t>
  </si>
  <si>
    <t>The organization being inspected/assessed will document a process to include simulated events into incident response training to facilitate effective response by personnel in crisis situations.  The process to include simulated events shall be documented IAW CJCSI 6510.01F, CJCSM 6510.01B, DoDD O-8530.1, and DoDI O-8530.2.  The organization must maintain a record of incident response training to include simulated events.
Recommended Compelling Evidence:
1.) Signed and dated Incident Response Training documentation, referencing simulated events requirements section</t>
  </si>
  <si>
    <t>The organization conducting the inspection/assessment obtains and examines incident response training materials and a record of training events to ensure that simulated events have been included.</t>
  </si>
  <si>
    <t>IR-2(2)</t>
  </si>
  <si>
    <t>Description:
The organization employs automated mechanisms to provide a more thorough and realistic incident response training environment.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response training; incident response training curriculum; incident response training materials; automated mechanisms supporting incident response training; incident response plan; security plan; other relevant documents or records].
Interview: [SELECT FROM: Organizational personnel with incident response training and operational responsibilities; organizational personnel with information security responsibilities].
Test: [SELECT FROM: Automated mechanisms that provide a thorough and realistic incident response training environment].</t>
  </si>
  <si>
    <t>IR-2(2).1</t>
  </si>
  <si>
    <t>000817</t>
  </si>
  <si>
    <t>The organization employs automated mechanisms to provide a more thorough and realistic incident response training environment.</t>
  </si>
  <si>
    <t>The organization being inspected/assessed employs an automated mechanism such as scenario-based interactive online training/CBT  providing a realistic incident response training environment.
Recommended Compelling Evidence:
1.) Signed and dated Incident Response Training documentation, referencing simulated events requirements section</t>
  </si>
  <si>
    <t>The organization conducting the inspection/assessment obtains and examines the automated mechanism such as scenario-based interactive online training/CBT  to verify that it provides a realistic incident response training environment.</t>
  </si>
  <si>
    <t>IR-3</t>
  </si>
  <si>
    <t>Description:
The organization tests the incident response capability for the information system [Assignment: organization-defined frequency] using [Assignment: organization-defined tests] to determine the incident response effectiveness and documents the results.
Supplemental Guidance:
Organizations test incident response capabilities to determine the overall effectiveness of the capabilities and to identify potential weaknesses or deficiencies. Incident response testing includes, for example, the use of checklists, walk-through or tabletop exercises, simulations (parallel/full interrupt), and comprehensive exercises. Incident response testing can also include a determination of the effects on organizational operations (e.g., reduction in mission capabilities), organizational assets, and individuals due to incident response. Related controls: CP-4, IR-8.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contingency planning policy; procedures addressing incident response testing; procedures addressing contingency plan testing; incident response testing material; incident response test results; incident response test plan; incident response plan; contingency plan; security plan; other relevant documents or records].
Interview: [SELECT FROM: Organizational personnel with incident response testing responsibilities; organizational personnel with information security responsibilities].</t>
  </si>
  <si>
    <t>IR-3.1</t>
  </si>
  <si>
    <t>000818</t>
  </si>
  <si>
    <t>The organization tests the incident response capability for the information system on an organization-defined frequency using organization-defined tests  to determine the incident response effectiveness.</t>
  </si>
  <si>
    <t>The organization being inspected/assessed documents and implements a process to test its incident response capability for the information system at least every six months for high availability and at least annually for low/med availability using tests and as defined in the incident response plan.  The organization must maintain a record of test results.  DoD has defined the frequency as at least every six months for high availability and at least annually for low/med availability.  DoD has defined the tests as tests as defined in the incident response plan.
Recommended Compelling Evidence:
1.) Signed and dated Incident Response Test and/or after action reports</t>
  </si>
  <si>
    <t>The organization conducting the inspection/assessment obtains and examines the documented process as well as the record of test results to ensure the organization being inspected/assessed tests its incident response capability for the information system at least every six months for high availability and at least annually for low/med availability using tests and as defined in the incident response plan.  DoD has defined the frequency as at least every six months for high availability and at least annually for low/med availability.  DoD has defined the tests as tests as defined in the incident response plan.</t>
  </si>
  <si>
    <t>IR-3.2</t>
  </si>
  <si>
    <t>000819</t>
  </si>
  <si>
    <t>The organization defines a frequency for incident response tests.</t>
  </si>
  <si>
    <t>DoD has defined the frequency as at least every six months for high availability and at least annually for low/med availability.
Recommended Compelling Evidence:
Automatically compliant</t>
  </si>
  <si>
    <t>The organization being inspected/assessed is automatically compliant with this CCI because they are covered at the DoD level.  DoD has defined the frequency as at least every six months for high availability and at least annually for low/med availability.</t>
  </si>
  <si>
    <t>The organization being inspected/assessed is automatically compliant with this CCI because they are covered at the DoD level. DoD has defined the frequency as at least every six months for high availability and at least annually for low/med availability.</t>
  </si>
  <si>
    <t>IR-3.3</t>
  </si>
  <si>
    <t>000820</t>
  </si>
  <si>
    <t>The organization defines tests for incident response.</t>
  </si>
  <si>
    <t>DoD has defined the tests as tests as defined in the incident response plan.
Recommended Compelling Evidence:
Automatically compliant</t>
  </si>
  <si>
    <t>The organization being inspected/assessed is automatically compliant with this CCI because they are covered at the DoD level.  DoD has defined the tests as tests  as defined in the incident response plan.</t>
  </si>
  <si>
    <t>The organization being inspected/assessed is automatically compliant with this CCI because they are covered at the DoD level. DoD has defined the tests as tests as defined in the incident response plan.</t>
  </si>
  <si>
    <t>IR-3.4</t>
  </si>
  <si>
    <t>001624</t>
  </si>
  <si>
    <t>The organization documents the results of incident response tests.</t>
  </si>
  <si>
    <t>The organization being inspected/assessed will document the results of incident response tests.
Recommended Compelling Evidence:
1.) Signed and dated Incident Response Test and/or after action reports</t>
  </si>
  <si>
    <t>The organization conducting the inspection/assessment obtains and examines:
1. the organization's incident response plan to identify organization's testing schedule and,  
2. results of previous incident response tests to ensure the organization is documenting the results IAW their incident response plan.</t>
  </si>
  <si>
    <t>IR-3(2)</t>
  </si>
  <si>
    <t>Description:
The organization coordinates incident response testing with organizational elements responsible for related plans.
Supplemental Guidance:
Organizational plans related to incident response testing include, for example, Business Continuity Plans, Contingency Plans, Disaster Recovery Plans, Continuity of Operations Plans, Crisis Communications Plans, Critical Infrastructure Plans, and Occupant Emergency Plans.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contingency planning policy; procedures addressing incident response testing; incident response testing documentation; incident response plan; business continuity plans; contingency plans; disaster recovery plans; continuity of operations plans; crisis communications plans; critical infrastructure plans; occupant emergency plans; security plan; other relevant documents or records].
Interview: [SELECT FROM: Organizational personnel with incident response testing responsibilities; organizational personnel with responsibilities for testing organizational plans related to incident response testing; organizational personnel with information security responsibilities].</t>
  </si>
  <si>
    <t>IR-3(2).1</t>
  </si>
  <si>
    <t>002780</t>
  </si>
  <si>
    <t>The organization coordinates incident response testing with organizational elements responsible for related plans.</t>
  </si>
  <si>
    <t>The organization being inspected/assessed documents within their incident response testing plan, the necessary support from all responsible organizational elements for incident response testing.
Recommended Compelling Evidence:
1.) Signed and dated Incident Response Training documentation, referencing frequency for incident response tests requirements section</t>
  </si>
  <si>
    <t>The organization conducting the inspection/assessment obtains and examines the incident response testing plan to ensure the organization being inspected/assessed coordinates incident response testing with organizational elements responsible for related plans.</t>
  </si>
  <si>
    <t>IR-4</t>
  </si>
  <si>
    <t>Description:
The organization
a. Implements an incident handling capability for security incidents that includes preparation, detection and analysis, containment, eradication, and recovery;
b. Coordinates incident handling activities with contingency planning activities; and
c. Incorporates lessons learned from ongoing incident handling activities into incident response procedures, training, and testing/exercises, and implements the resulting changes accordingly.
Supplemental Guidance:
Organizations recognize that incident response capability is dependent on the capabilities of organizational information systems and the mission/business processes being supported by those systems. Therefore, organizations consider incident response as part of the definition, design, and development of mission/business processes and information systems. Incident-related information can be obtained from a variety of sources including, for example, audit monitoring, network monitoring, physical access monitoring, user/administrator reports, and reported supply chain events. Effective incident handling capability includes coordination among many organizational entities including, for example, mission/business owners, information system owners, authorizing officials, human resources offices, physical and personnel security offices, legal departments, operations personnel, procurement offices, and the risk executive (function). Related controls: AU-6, CM-6, CP-2, CP-4, IR-2, IR-3, IR-8, PE-6, SC-5, SC-7, SI-3, SI-4, SI-7.
Added by Privacy (Confidentiality Impact Level: High) Overlay: Related Control: SE-2.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contingency planning policy; procedures addressing incident handling; incident response plan; contingency plan; security plan; other relevant documents or records].
Interview: [SELECT FROM: Organizational personnel with incident handling responsibilities; organizational personnel with contingency planning responsibilities; organizational personnel with information security responsibilities].
Test: [SELECT FROM: Incident handling capability for the organization].
Justification to Select: 
Added by Privacy (Confidentiality Impact Level: High) Overlay: A strategic, well-thought-out security incident response program will integrate with privacy incident and breach response where appropriate, with the two processes being mutually supportive.
Regulatory Statutory Reference: 
Added by Privacy (Confidentiality Impact Level: High) Overlay: OMB M-07-1, Att. 2</t>
  </si>
  <si>
    <t>IR-4.1</t>
  </si>
  <si>
    <t>000822</t>
  </si>
  <si>
    <t>The organization implements an incident handling capability for security incidents that includes preparation, detection and analysis, containment, eradication, and recovery.</t>
  </si>
  <si>
    <t>The organization being inspected/assessed must have a documented and certified CNDSP and documented procedures for information system users and site security personnel to handle incidents until they are transferred to the responsibility of the CNDSP.  
Recommended Compelling Evidence:
1.) Signed and dated Incident Response Training documentation, referencing handling capability requirements section</t>
  </si>
  <si>
    <t xml:space="preserve">The organization conducting the inspection/assessment obtains and examines the documentation identifying the CNDSP leveraged as well as the documented procedures for incident handling to ensure that there is a certified CNDSP in use and that there are procedures implemented to handle incidents  until they are transferred to the responsibility of the CNDSP.  </t>
  </si>
  <si>
    <t>IR-4.2</t>
  </si>
  <si>
    <t>000823</t>
  </si>
  <si>
    <t>The organization coordinates incident handling activities with contingency planning activities.</t>
  </si>
  <si>
    <t>The organization being inspected/assessed will coordinate the incident response plan (IR-8) and contingency plan (CP-2) to ensure they allow for an effective transfer of information system activity and maintain confidentiality and integrity of the contingency assets.
Recommended Compelling Evidence:
1.) Signed and dated Incident Response Plan
2.) Signed and dated Contingency of Operation Plan (COOP)</t>
  </si>
  <si>
    <t>The organization conducting the inspection/assessment obtains and examines the incident response plan (IR-8) and contingency plan (CP-2) to ensure they allow for an effective transfer of information system activity and maintain confidentiality and integrity of the contingency assets.</t>
  </si>
  <si>
    <t>At the time of the assessment, the &lt;Information System&gt; found that there was no coordination between Continuity of Operations (COOP) and Incident Response (IR) actions.</t>
  </si>
  <si>
    <t>IR-4.3</t>
  </si>
  <si>
    <t>000824</t>
  </si>
  <si>
    <t>The organization incorporates lessons learned from ongoing incident handling activities into incident response procedures, training, and testing/exercises.</t>
  </si>
  <si>
    <t>The organization being inspected/assessed will conduct after action reviews from incidents to identify lessons learned and will incorporate them into procedures, training, and testing/exercises.  The organization must maintain records of after action reviews.
Recommended Compelling Evidence:
1.) After action reports</t>
  </si>
  <si>
    <t>The organization conducting the inspection/assessment obtains and examines after action reports or meeting minutes to identify actionable lessons learned to verify that lessons learned are incorporated into the plan as changes are necessary.</t>
  </si>
  <si>
    <t>IR-4.4</t>
  </si>
  <si>
    <t>001625</t>
  </si>
  <si>
    <t>The organization implements the resulting incident handling activity changes to incident response procedures, training and testing/exercise accordingly.</t>
  </si>
  <si>
    <t>The organization being inspected/assessed will  follow the latest incident response plan (IR-8) that has been revised (based on IR-4, CCI-000824) and disseminated.  
Recommended Compelling Evidence:
1.) Signed and dated Incident Response Plan
2.) After action reports</t>
  </si>
  <si>
    <t xml:space="preserve">The organization conducting the inspection/assessment obtains and examines  recent changes to the incident response plan (based on IR-4, CCI 000824) to verify that they have been disseminated and reviews the most recent after action report to ensure that changes have been followed.  </t>
  </si>
  <si>
    <t>IR-4(1)</t>
  </si>
  <si>
    <t>Description:
The organization employs automated mechanisms to support the incident handling process.
Supplemental Guidance:
Automated mechanisms supporting incident handling processes include, for example, online incident management systems.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handling; automated mechanisms supporting incident handling; information system design documentation; information system configuration settings and associated documentation; information system audit records; incident response plan; security plan; other relevant documents or records].
Interview: [SELECT FROM: Organizational personnel with incident handling responsibilities; organizational personnel with information security responsibilities].
Test: [SELECT FROM: Automated mechanisms that support and/or implement the incident handling process].</t>
  </si>
  <si>
    <t>IR-4(1).1</t>
  </si>
  <si>
    <t>000825</t>
  </si>
  <si>
    <t>The organization employs automated mechanisms to support the incident handling process.</t>
  </si>
  <si>
    <t>The organization being inspected/assessed will document within their incident handling plan, procedures to leverage the Joint Incident Management System (JIMS).  For the DoD, JIMS is the automated mechanism.
Recommended Compelling Evidence:
1.) Signed and dated Incident Response Plan, referencing automated mechanisms section</t>
  </si>
  <si>
    <t>The organization conducting the inspection/assessment obtains and examines the incident handling plan to ensure that there are procedures identified to leverage the JIMS.</t>
  </si>
  <si>
    <t>This control is inherited per the DISA CSSP SLA executed with the &lt;Organization&gt; team responsble for &lt;Information System&gt; compliance.</t>
  </si>
  <si>
    <t>IR-4(3)</t>
  </si>
  <si>
    <t>Description:
The organization identifies [Assignment: organization-defined classes of incidents] and [Assignment: organization-defined actions to take in response to classes of incidents] to ensure continuation of organizational missions and business functions.
Supplemental Guidance:
Classes of incidents include, for example, malfunctions due to design/implementation errors and omissions, targeted malicious attacks, and untargeted malicious attacks. Appropriate incident response actions include, for example, graceful degradation, information system shutdown, fall back to manual mode/alternative technology whereby the system operates differently, employing deceptive measures, alternate information flows, or operating in a mode that is reserved solely for when systems are under attack.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handling; incident response plan; security plan; list of classes of incidents; list of appropriate incident response actions; other relevant documents or records].
Interview: [SELECT FROM: Organizational personnel with incident handling responsibilities; organizational personnel with information security responsibilities].
Test: [SELECT FROM: Automated mechanisms that support and/or implement continuity of operations].</t>
  </si>
  <si>
    <t>IR-4(3).1</t>
  </si>
  <si>
    <t>000827</t>
  </si>
  <si>
    <t>The organization defines and identifies classes of incidents for which organization-defined actions are to be taken to ensure continuation of organizational mission and business functions.</t>
  </si>
  <si>
    <t>CJCSM 6510.01B has already identified DoD's classes of incidents.
DoD Components are automatically compliant with this CCI because DoD has defined the classes of incidents as classes of incidents defined in CJCSM 6510.01B Appendix A- Enclosure B.
Recommended Compelling Evidence:
Automatically compliant per CJCSM 6510.01B</t>
  </si>
  <si>
    <t>CJCSM 6510.01B has already identified DoD's classes of incidents.  The organization being inspected/assessed is automatically compliant with this CCI because they are covered at the DoD level.  DoD has defined the classes of incidents as classes of incidents defined in CJCSM 6510.01B Appendix A- Enclosure B.6510.01M</t>
  </si>
  <si>
    <t>IR-4(3).2</t>
  </si>
  <si>
    <t>000828</t>
  </si>
  <si>
    <t>The organization defines and identifies actions to take in response to organization-defined classes of incidents to ensure continuation of organizational missions and business functions.</t>
  </si>
  <si>
    <t>CJCSM 6510.01B has already identified DoD's actions to take in response to classes of incidents.
DoD Components are automatically compliant with this CCI because DoD has defined the actions as actions defined in CJCSM 6510.01B.
Recommended Compelling Evidence:
Automatically compliant per CJCSM 6510.01B</t>
  </si>
  <si>
    <t>CJCSM 6510.01B has already identified DoD's actions to take in response to classes of incidents.  The organization being inspected/assessed is automatically compliant with this CCI because they are covered at the DoD level.  DoD has defined the actions as actions defined in CJCSM 6510.01B.</t>
  </si>
  <si>
    <t>IR-4(4)</t>
  </si>
  <si>
    <t>Description:
The organization correlates incident information and individual incident responses to achieve an organization-wide perspective on incident awareness and response.
Supplemental Guidance:
Sometimes the nature of a threat event, for example, a hostile cyber attack, is such that it can only be observed by bringing together information from different sources including various reports and reporting procedures established by organizations.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handling; incident response plan; security plan; automated mechanisms supporting incident and event correlation; information system design documentation; information system configuration settings and associated documentation; incident management correlation logs; event management correlation logs; security information and event management logs; incident management correlation reports; event management correlation reports; security information and event management reports; audit records; other relevant documents or records].
Interview: [SELECT FROM: Organizational personnel with incident handling responsibilities; organizational personnel with information security responsibilities; organizational personnel with whom incident information and individual incident responses are to be correlated].
Test: [SELECT FROM: Organizational processes for correlating incident information and individual incident responses; automated mechanisms that support and or implement correlation of incident response information with individual incident responses].</t>
  </si>
  <si>
    <t>IR-4(4).1</t>
  </si>
  <si>
    <t>000829</t>
  </si>
  <si>
    <t>The organization correlates incident information and individual incident responses to achieve an organization-wide perspective on incident awareness and response.</t>
  </si>
  <si>
    <t>The organization being inspected/assessed defines procedures to examine incident information gathered and the actual actions taken by both the individuals affected and the incident response personnel.  These procedures shall be defined IAW CJCSM 6510.01B.  The end goal is to achieve a top level perspective of the effectiveness of the incident response and awareness.  
Recommended Compelling Evidence:
1.) Incident response plan
2.) Minutes from an incident response after action meeting or similar activity</t>
  </si>
  <si>
    <t xml:space="preserve">The organization conducting the inspection/assessment obtains and examines proof of the analysis (such as minutes from an incident response after action meeting or other similar activity) to ensure that incident information is being examined and correlated.  </t>
  </si>
  <si>
    <t>IR-4(6)</t>
  </si>
  <si>
    <t>Description:
The organization implements incident handling capability for insider threats.
Supplemental Guidance:
While many organizations address insider threat incidents as an inherent part of their organizational incident response capability, this control enhancement provides additional emphasis on this type of threat and the need for specific incident handling capabilities (as defined within organizations) to provide appropriate and timely responses.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handling; automated mechanisms supporting incident handling; information system design documentation; information system configuration settings and associated documentation; incident response plan; security plan; audit records; other relevant documents or records].
Interview: [SELECT FROM: Organizational personnel with incident handling responsibilities; organizational personnel with information security responsibilities].
Test: [SELECT FROM: Incident handling capability for the organization].</t>
  </si>
  <si>
    <t>IR-4(6).1</t>
  </si>
  <si>
    <t>002782</t>
  </si>
  <si>
    <t>The organization implements incident handling capability for insider threats.</t>
  </si>
  <si>
    <t>The organization being inspected/assessed documents within their incident response plan and implements plans to respond to incidents related to insider threats.
Recommended Compelling Evidence:
1.) Signed and dated Incident Response Plan, referencing incident handling capability for insider threats section
2.) Incident after action reports</t>
  </si>
  <si>
    <t>The organization conducting the inspection/assessment obtains and examines the incident response plan as well as a sampling of incident after action reports to ensure the organization being inspected/assessed  implements incident handling capability for insider threats.</t>
  </si>
  <si>
    <t>IR-4(7)</t>
  </si>
  <si>
    <t>Description:
The organization coordinates incident handling capability for insider threats across [Assignment: organization-defined components or elements of the organization].
Supplemental Guidance:
Incident handling for insider threat incidents (including preparation, detection and analysis, containment, eradication, and recovery) requires close coordination among a variety of organizational components or elements to be effective. These components or elements include, for example, mission/business owners, information system owners, human resources offices, procurement offices, personnel/physical security offices, operations personnel, and risk executive (function). In addition, organizations may require external support from federal, state, and local law enforcement agencies.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handling; incident response plan; security plan; other relevant documents or records].
Interview: [SELECT FROM: Organizational personnel with incident handling responsibilities; organizational personnel with information security responsibilities; organizational personnel/elements with whom incident handling capability is to be coordinated].
Test: [SELECT FROM: Organizational processes for coordinating incident handling].</t>
  </si>
  <si>
    <t>IR-4(7).1</t>
  </si>
  <si>
    <t>002783</t>
  </si>
  <si>
    <t>The organization coordinates incident handling capability for insider threats across organization-defined components or elements of the organization.</t>
  </si>
  <si>
    <t>The organization being inspected/assessed documents within their incident response plan, the responsibilities of each element of the organization defined in IR-4 (7), CCI 2784.
Recommended Compelling Evidence:
1.) Signed and dated Incident Response Plan, referencing incident handling capability for insider threats section</t>
  </si>
  <si>
    <t>The organization conducting the inspection/assessment obtains and examines the incident response plan to ensure the organization being inspected/assessed coordinates incident handling capability for insider threats across components or elements of the organization defined in IR-4 (7), CCI 2784.</t>
  </si>
  <si>
    <t>IR-4(7).2</t>
  </si>
  <si>
    <t>002784</t>
  </si>
  <si>
    <t>The organization defines components or elements of the organization in which incident handling capability for insider threats will be coordinated.</t>
  </si>
  <si>
    <t>The organization being inspected/assessed defines and documents components or elements of the organization in which incident handling capability for insider threats will be coordinated.  DoD has determined the components or elements are not appropriate to define at the Enterprise level.
Recommended Compelling Evidence:
1.) Documentation that defines components or elements of the organization in which incident handling capability for insider threats will be coordinated.</t>
  </si>
  <si>
    <t>The organization conducting the inspection/assessment obtains and examines the documented components or elements to ensure the organization being inspected/assessed defines components or elements of the organization in which incident handling capability for insider threats will be coordinated.  DoD has determined the components or elements are not appropriate to define at the Enterprise level.</t>
  </si>
  <si>
    <t>IR-4(8)</t>
  </si>
  <si>
    <t>Description:
The organization coordinates with [Assignment: organization-defined external organizations] to correlate and share [Assignment: organization-defined incident information] to achieve a cross-organization perspective on incident awareness and more effective incident responses.
Supplemental Guidance:
The coordination of incident information with external organizations including, for example, mission/business partners, military/coalition partners, customers, and multitiered developers, can provide significant benefits. Cross-organizational coordination with respect to incident handling can serve as an important risk management capability. This capability allows organizations to leverage critical information from a variety of sources to effectively respond to information security-related incidents potentially affecting the organization's operations, assets, and individuals.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handling; list of external organizations; records of incident handling coordination with external organizations; incident response plan; security plan; other relevant documents or records].
Interview: [SELECT FROM: Organizational personnel with incident handling responsibilities; organizational personnel with information security responsibilities; personnel from external organizations with whom incident response information is to be coordinated/shared/correlated].
Test: [SELECT FROM: Organizational processes for coordinating incident handling information with external organizations].</t>
  </si>
  <si>
    <t>IR-4(8).1</t>
  </si>
  <si>
    <t>002785</t>
  </si>
  <si>
    <t>The organization coordinates with organization-defined external organizations to correlate and share organization-defined incident information to achieve a cross-organization perspective on incident awareness and more effective incident responses.</t>
  </si>
  <si>
    <t>The organization being inspected/assessed coordinates with external organizations defined in IR-4 (8), CCI 2786 to correlate and share incident information defined in IR-4 (8), CCI 2787 to achieve a cross-organization perspective on incident awareness and more effective incident responses.
Recommended Compelling Evidence:
1.) Reports, meeting minutes, or other evidence that the organization being inspected/assessed is coordinating with external organizations defined in IR-4 (8), CCI 2786 to correlate and share incident information defined in IR-4 (8), CCI 2787 to achieve a cross-organization perspective on incident awareness and more effective incident responses.</t>
  </si>
  <si>
    <t>The organization conducting the inspection/assessment obtains and examines reports, meeting minutes, or other evidence that the organization being inspected/assessed is coordinating with external organizations defined in IR-4 (8), CCI 2786 to correlate and share incident information defined in IR-4 (8), CCI 2787 to achieve a cross-organization perspective on incident awareness and more effective incident responses.</t>
  </si>
  <si>
    <t>IR-4(8).2</t>
  </si>
  <si>
    <t>002786</t>
  </si>
  <si>
    <t>The organization defines external organizations to correlate and share organization-defined incident information.</t>
  </si>
  <si>
    <t>The organization being inspected/assessed defines and documents  external organizations with whom they will correlate and share organization-defined incident information.
DoD has determined the external organizations are not appropriate to define at the Enterprise level.
Recommended Compelling Evidence:
1.) Documentation that defines external organizations with whom they will correlate and share organization-defined incident information.</t>
  </si>
  <si>
    <t>The organization conducting the inspection/assessment obtains and examines the documented external organizations to ensure the organization being inspected/assessed defines external organizations to correlate and share organization-defined incident information.
DoD has determined the external organizations are not appropriate to define at the Enterprise level.</t>
  </si>
  <si>
    <t>IR-4(8).3</t>
  </si>
  <si>
    <t>002787</t>
  </si>
  <si>
    <t>The organization defines incident information to correlate and share with organization-defined external organizations.</t>
  </si>
  <si>
    <t>The organization being inspected/assessed defines and documents what incident information will be correlated and shared with each  external organization defined in IR-4 (8), CCI 2786.
DoD has determined the incident information is not appropriate to define at the Enterprise level.
Recommended Compelling Evidence:
1.) Documentation that defines what information will be correlated and shared with each external organization defined in IR-4 (8), CCI 2786.</t>
  </si>
  <si>
    <t>The organization conducting the inspection/assessment obtains and examines the documented incident information to ensure the organization being inspected/assessed defines what incident information will be correlated and shared with each external organization defined in IR-4 (8), CCI 2786.
DoD has determined the incident information is not appropriate to define at the Enterprise level.</t>
  </si>
  <si>
    <t>&lt;Organization Command&gt; is compliant with this CCI IAW with &lt;Organization&gt; Incident Response Plan, Section 2.2.1, Cybersecurity Service Provider. &lt;CSSP&gt; coordinates with external DoD organizations to correlate and share &lt;Organization Command&gt; and &lt;CSSP&gt; customer incident information to achieve a cross-organization perspective on incident awareness and more effective incident responses.</t>
  </si>
  <si>
    <t>IR-5</t>
  </si>
  <si>
    <t>Description:
The organization tracks and documents information system security incidents.
Supplemental Guidance:
Documenting information system security incidents includes, for example, maintaining records about each incident, the status of the incident, and other pertinent information necessary for forensics, evaluating incident details, trends, and handling. Incident information can be obtained from a variety of sources including, for example, incident reports, incident response teams, audit monitoring, network monitoring, physical access monitoring, and user/administrator reports. Related controls: AU-6, IR-8, PE-6, SC-5, SC-7, SI-3, SI-4, SI-7.
Added by Privacy (Confidentiality Impact Level: High) Overlay: Related Control: SE-2.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monitoring; incident response records and documentation; incident response plan; security plan; other relevant documents or records].
Interview: [SELECT FROM: Organizational personnel with incident monitoring responsibilities; organizational personnel with information security responsibilities].
Test: [SELECT FROM: Incident monitoring capability for the organization; automated mechanisms supporting and/or implementing tracking and documenting of system security incidents].
Justification to Select: 
Added by Privacy (Confidentiality Impact Level: High) Overlay: Tracking and documenting security and privacy incidents enables the organization to respond more effectively and evaluate both individual incidents and trends across incidents over time.
Regulatory Statutory Reference: 
Added by Privacy (Confidentiality Impact Level: High) Overlay: OMB M-07-16, Att. 2, A</t>
  </si>
  <si>
    <t>IR-5.1</t>
  </si>
  <si>
    <t>000832</t>
  </si>
  <si>
    <t>The organization tracks and documents information system security incidents.</t>
  </si>
  <si>
    <t>The organization being inspected/assessed will document within their incident handling plan, procedures to leverage the Joint Incident Management System (JIMS).  For the DoD, JIMS is the automated mechanism. 
Recommended Compelling Evidence:
1.) Signed and dated Incident Handling Plan, referencing information system security incidents section</t>
  </si>
  <si>
    <t>IR-5(1)</t>
  </si>
  <si>
    <t>Description:
The organization employs automated mechanisms to assist in the tracking of security incidents and in the collection and analysis of incident information.
Supplemental Guidance:
Automated mechanisms for tracking security incidents and collecting/analyzing incident information include, for example, the Einstein network monitoring device and monitoring online Computer Incident Response Centers (CIRCs) or other electronic databases of incidents. Related controls: AU-7, IR-4.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monitoring; automated mechanisms supporting incident monitoring; information system design documentation; information system configuration settings and associated documentation; incident response plan; security plan; audit records; other relevant documents or records].
Interview: [SELECT FROM: Organizational personnel with incident monitoring responsibilities; organizational personnel with information security responsibilities].
Test: [SELECT FROM: Automated mechanisms assisting in tracking of security incidents and in the collection and analysis of incident information].</t>
  </si>
  <si>
    <t>IR-5(1).1</t>
  </si>
  <si>
    <t>000833</t>
  </si>
  <si>
    <t>The organization employs automated mechanisms to assist in the tracking of security incidents.</t>
  </si>
  <si>
    <t>The organization being inspected/assessed will document within their incident handling plan, procedures to leverage the Joint Incident Management System (JIMS).  For the DoD, JIMS is the automated mechanism. 
Recommended Compelling Evidence:
1.) Signed and dated Incident Handling Plan, referencing automated mechanisms section</t>
  </si>
  <si>
    <t>The &lt;Information System&gt; relies on the Jira Service Desk for automated tracking of numerous ticket items including security incidents.</t>
  </si>
  <si>
    <t>IR-5(1).2</t>
  </si>
  <si>
    <t>001626</t>
  </si>
  <si>
    <t>The organization employs automated mechanisms to assist in the collection of security incident information.</t>
  </si>
  <si>
    <t>IR-5(1).3</t>
  </si>
  <si>
    <t>001627</t>
  </si>
  <si>
    <t>The organization employs automated mechanisms to assist in the analysis of security incident information.</t>
  </si>
  <si>
    <t xml:space="preserve">The organization conducting the inspection/assessment obtains and examines the incident handling plan to ensure that there are procedures identified to leverage the JIMS. </t>
  </si>
  <si>
    <t>IR-6</t>
  </si>
  <si>
    <t>Description:
The organization:
a. Requires personnel to report suspected security incidents to the organizational incident response capability within [Assignment: organization-defined time period]; and
b. Reports security incident information to [Assignment: organization-defined authorities].
Supplemental Guidance:
The intent of this control is to address both specific incident reporting requirements within an organization and the formal incident reporting requirements for federal agencies and their subordinate organizations. Suspected security incidents include, for example, the receipt of suspicious email communications that can potentially contain malicious code. The types of security incidents reported, the content and timeliness of the reports, and the designated reporting authorities reflect applicable federal laws, Executive Orders, directives, regulations, policies, standards, and guidance. Current federal policy requires that all federal agencies (unless specifically exempted from such requirements) report security incidents to the United States Computer Emergency Readiness Team (US-CERT) within specified time frames designated in the US-CERT Concept of Operations for Federal Cyber Security Incident Handling. Related controls: IR-4, IR-5, IR-8.
Added by Privacy (Confidentiality Impact Level: High) Overlay: Incidents involving PII must be reported to the appropriate incident response center, e.g., United States Computer Emergency Readiness Team (US-CERT) or Intelligence Community Security Coordination Center (IC SCC). Related Control: SE-2.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reporting; incident reporting records and documentation; incident response plan; security plan; other relevant documents or records].
Interview: [SELECT FROM: Organizational personnel with incident reporting responsibilities; organizational personnel with information security responsibilities; personnel who have/should have reported incidents; personnel (authorities) to whom incident information is to be reported].
Test: [SELECT FROM: Organizational processes for incident reporting; automated mechanisms supporting and/or implementing incident reporting].
Justification to Select: 
Added by Privacy (Confidentiality Impact Level: High) Overlay: Security incident reporting for incidents that are also privacy incidents must comply with privacy reporting requirements set forth by OMB M-07-16.
Regulatory Statutory Reference: 
Added by Privacy (Confidentiality Impact Level: High) Overlay: OMB M-07-16, Att. 2, B.1; ICS 502-01</t>
  </si>
  <si>
    <t>IR-6.1</t>
  </si>
  <si>
    <t>000834</t>
  </si>
  <si>
    <t>The organization defines a time period for personnel to report suspected security incidents to the organizational incident response capability.</t>
  </si>
  <si>
    <t>DoD has defined the time period as the timeframes specified by CJCSM 6510.01B (Table C-A-1) unless the data owner provides more restrictive guidance.  If organizations decide to be more restrictive than the guidance in the CJCSM, then they should address the more restrictive response time requirements in their incident response plan.
Recommended Compelling Evidence:
Automatically compliant</t>
  </si>
  <si>
    <t>The organization being inspected/assessed is automatically compliant with this CCI because they are covered at the DoD level.   DoD has defined the time period as the timeframes specified by CJCSM 6510.01B (Table C-A-1) unless the data owner provides more restrictive guidance.  The organization conducting the inspection/assessment obtains and examines the incident response plan to determine if more stringent response time requirements have been identified.</t>
  </si>
  <si>
    <t>The organization being inspected/assessed is automatically compliant with this CCI because they are covered at the DoD level. DoD has defined the time period as the timeframes specified by CJCSM 6510.01B (Table C-A-1) unless the data owner provides more restrictive guidance. The organization conducting the inspection/assessment obtains and examines the incident response plan to determine if more stringent response time requirements have been identified.</t>
  </si>
  <si>
    <t>IR-6.2</t>
  </si>
  <si>
    <t>000835</t>
  </si>
  <si>
    <t>The organization requires personnel to report suspected security incidents to the organizational incident response capability within the organization-defined time period.</t>
  </si>
  <si>
    <t>The organization being inspected/assessed documents within the user agreement the requirement for all system users to report suspected security incidents to the organizational incident response capability within the timeframes specified by CJCSM 6510.01B (Table C-A-1) unless the data owner provides more restrictive guidance.  DoD has defined the time period as the timeframes specified by CJCSM 6510.01B (Table C-A-1) unless the data owner provides more restrictive guidance.
Recommended Compelling Evidence:
1.) Signed and dated Incident Response Plan, referencing time period for reporting section</t>
  </si>
  <si>
    <t>The organization conducting the inspection/assessment obtains and examines the user agreement to ensure users are required to report suspected security incidents to the organizational incident response capability within the timeframes specified by CJCSM 6510.01B (Table C-A-1) unless the data owner provides more restrictive guidance.  DoD has defined the time period as the timeframes specified by CJCSM 6510.01B (Table C-A-1)  unless the data owner provides more restrictive guidance.</t>
  </si>
  <si>
    <t>The organization being inspected/assessed is automatically compliant with this CCI. DA PAM 25-2-17, Chapter 2, the Army Acceptable Use Policy and CJCSM 6510.01B require personnel to report suspected security incidents to the organizational incident response capability within the required time period.</t>
  </si>
  <si>
    <t>IR-6.3</t>
  </si>
  <si>
    <t>000836</t>
  </si>
  <si>
    <t>The organization reports security incident information to organization-defined authorities.</t>
  </si>
  <si>
    <t>The organization being inspected/assessed documents and implements a process to report to the appropriate CIRT/CERT (such as US-CERT, DoD CERT, IC CERT). Any security incidents IAW the incident response plan (IR-8).  Reporting shall be conducted IAW CJCSM 6510.01B.
DoD has defined the authorities as the appropriate CIRT/CERT (such as US-CERT, DoD CERT, IC CERT).
Recommended Compelling Evidence:
1.) Signed and dated Incident Response Plan, referencing escalation section</t>
  </si>
  <si>
    <t>The organization conducting the inspection/assessment obtains and examines a sample of previous security incidents to ensure the incidents were reported to the appropriate CIRT/CERT (such as US-CERT, DoD CERT, IC CERT). Any security incidents IAW the incident response plan (IR-8).  Reporting shall be conducted IAW CJCSM 6510.01B.
DoD has defined the authorities as the appropriate CIRT/CERT (such as US-CERT, DoD CERT, IC CERT).</t>
  </si>
  <si>
    <t>The organization being inspected/assessed is automatically compliant with this CCI. DA PAM 25-2-17, Chapter 2 requires security incident information to be report to the appropriate authorities.</t>
  </si>
  <si>
    <t>IR-6.4</t>
  </si>
  <si>
    <t>002791</t>
  </si>
  <si>
    <t>The organization defines authorities to whom security incident information is reported.</t>
  </si>
  <si>
    <t>DoD has defined the authorities as the appropriate CIRT/CERT (such as US-CERT, DoD CERT, IC CERT).
Recommended Compelling Evidence:
Automatically compliant</t>
  </si>
  <si>
    <t>The organization being inspected/assessed is automatically compliant with this CCI because they are covered at the DoD level.  DoD has defined the authorities as the appropriate CIRT/CERT (such as US-CERT, DoD CERT, IC CERT).</t>
  </si>
  <si>
    <t>The organization being inspected/assessed is automatically compliant with this CCI because they are covered at the DoD level. DoD has defined the authorities as the appropriate CIRT/CERT (such as US-CERT, DoD CERT, IC CERT).</t>
  </si>
  <si>
    <t>IR-6(1)</t>
  </si>
  <si>
    <t>Description:
The organization employs automated mechanisms to assist in the reporting of security incidents.
Supplemental Guidance:
Related control: IR-7.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reporting; automated mechanisms supporting incident reporting; information system design documentation; information system configuration settings and associated documentation; incident response plan; security plan; other relevant documents or records].
Interview: [SELECT FROM: Organizational personnel with incident reporting responsibilities; organizational personnel with information security responsibilities].
Test: [SELECT FROM: Organizational processes for incident reporting; automated mechanisms supporting and/or implementing reporting of security incidents].</t>
  </si>
  <si>
    <t>IR-6(1).1</t>
  </si>
  <si>
    <t>000837</t>
  </si>
  <si>
    <t>The organization employs automated mechanisms to assist in the reporting of security incidents.</t>
  </si>
  <si>
    <t>The organization being inspected/assessed will document within their incident handling plan, procedures to leverage the Joint Incident Management System (JIMS).  For the DoD, JIMS is the automated mechanism. 
Recommended Compelling Evidence:
1.) Signed and dated Incident Response Plan, referencing automated mechanisms section</t>
  </si>
  <si>
    <t>IR-6(2)</t>
  </si>
  <si>
    <t>Description:
The organization reports information system vulnerabilities associated with reported security incidents to [Assignment: organization-defined personnel or roles].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reporting; incident response plan; security plan; security incident reports and associated information system vulnerabilities; other relevant documents or records].
Interview: [SELECT FROM: Organizational personnel with incident reporting responsibilities; organizational personnel with information security responsibilities; system/network administrators; personnel to whom vulnerabilities associated with security incidents are to be reported].
Test: [SELECT FROM: Organizational processes for incident reporting; automated mechanisms supporting and/or implementing reporting of vulnerabilities associated with security incidents].</t>
  </si>
  <si>
    <t>IR-6(2).1</t>
  </si>
  <si>
    <t>000838</t>
  </si>
  <si>
    <t>The organization reports information system vulnerabilities associated with reported security incidents to organization-defined personnel or roles.</t>
  </si>
  <si>
    <t>The organization being inspected/assessed documents and implements a process to report to personnel defined in IR-6 (2), CCI 2792  information system vulnerabilities associated with reported security incident IAW the incident response plan (IR-8).  Reporting shall be conducted IAW CJCSM 6510.01B.  
Recommended Compelling Evidence:
1.) Signed and dated Incident Response Plan, referencing information system vulnerabilities section</t>
  </si>
  <si>
    <t>The organization conducting the inspection/assessment obtains and examines a sample of previous security incidents to ensure the associated vulnerabilities were reported to personnel defined in IR-6 (2), CCI 2792 IAW the incident response plan (IR-8).  Reporting shall be conducted IAW CJCSM 6510.01B.</t>
  </si>
  <si>
    <t>The organization being inspected/assessed is automatically compliant with this CCI. DA PAM 25-2-17, Chapter 2 identifies personnel or roles to report information system vulnerabilities associated with reported security incidents to.</t>
  </si>
  <si>
    <t>IR-6(2).2</t>
  </si>
  <si>
    <t>002792</t>
  </si>
  <si>
    <t>The organization defines personnel or roles to whom information system vulnerabilities associated with reported security incident information are reported.</t>
  </si>
  <si>
    <t>The organization being inspected/assessed defines and documents personnel or roles to whom information system vulnerabilities associated with reported security incident information are reported.  The personnel shall be identified IAW CJCSM 6510.01B.  DoD has determined the personnel are not appropriate to define at the Enterprise level.
Recommended Compelling Evidence:
1.) Documentation that defines personnel or roles to whom information system vulnerabilities associated with reported security incident information are reported.</t>
  </si>
  <si>
    <t>The organization conducting the inspection/assessment obtains and examines the documented personnel to ensure the organization being inspected/assessed defines  personnel or roles to whom information system vulnerabilities associated with reported security incident information are reported  IAW CJCSM 6510.01B.</t>
  </si>
  <si>
    <t>The organization being inspected/assessed is automatically compliant with this CCI. DA PAM 25-2-17, Chapter 2 defines personnel or roles to whom information system vulnerabilities associated with reported security incident information are reported.</t>
  </si>
  <si>
    <t>IR-7</t>
  </si>
  <si>
    <t>Description:
The organization provides an incident response support resource, integral to the organizational incident response capability that offers advice and assistance to users of the information system for the handling and reporting of security incidents.
Supplemental Guidance:
Incident response support resources provided by organizations include, for example, help desks, assistance groups, and access to forensics services, when required. Related controls: AT-2, IR-4, IR-6, IR-8, SA-9.
Added by Privacy (Confidentiality Impact Level: High) Overlay: Incident response assistance for incidents involving PII may include use of the forensic, technical, policy, and legal expertise of the organization's Information Assurance Officers/Managers, Privacy Officers, Legal Counsel, external or internal IT help desks, and the organization's Computer Emergency Response Team (CERT), in investigating and remediating incidents. Related Control: SE-2.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response assistance; incident response plan; security plan; other relevant documents or records].
Interview: [SELECT FROM: Organizational personnel with incident response assistance and support responsibilities; organizational personnel with access to incident response support and assistance capability; organizational personnel with information security responsibilities].
Test: [SELECT FROM: Organizational processes for incident response assistance; automated mechanisms supporting and/or implementing incident response assistance].
Justification to Select: 
Added by Privacy (Confidentiality Impact Level: High) Overlay: Security incident response resources and privacy incident and breach response resources must know which resources are available, and how and when to coordinate.
Regulatory Statutory Reference: 
Added by Privacy (Confidentiality Impact Level: High) Overlay: OMB M-07-16, Att. 3, B.</t>
  </si>
  <si>
    <t>IR-7.1</t>
  </si>
  <si>
    <t>000839</t>
  </si>
  <si>
    <t>The organization provides an incident response support resource, integral to the organizational incident response capability, that offers advice and assistance to users of the information system for the handling and reporting of security incidents.</t>
  </si>
  <si>
    <t>The organization being inspected/assessed will establish an incident response support service, analogous to an IT help desk, to provide advice and assistance to users for handling and reporting of security incidents.  
Recommended Compelling Evidence:
1.) Incident response support resource</t>
  </si>
  <si>
    <t>The organization conducting the inspection/assessment will interview organizational users to determine awareness of incident response support services and quality of assistance of those services when used.  If interviewing organizational users is not feasible, then review users manuals/documentation to ensures it identifies an incident response support service to contact.</t>
  </si>
  <si>
    <t>The organization being inspected/assessed is automatically compliant with this CCI. DA PAM 25-2-17, Chapter 2 provides an incident response support resource, integral to the organizational incident response capability, that offers advice and assistance to users of the information system for the handling and reporting of security incidents.</t>
  </si>
  <si>
    <t>IR-7(1)</t>
  </si>
  <si>
    <t>Description:
The organization employs automated mechanisms to increase the availability of incident response-related information and support.
Supplemental Guidance:
Automated mechanisms can provide a push and/or pull capability for users to obtain incident response assistance. For example, individuals might have access to a website to query the assistance capability, or conversely, the assistance capability may have the ability to proactively send information to users (general distribution or targeted) as part of increasing understanding of current response capabilities and support.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response assistance; automated mechanisms supporting incident response support and assistance; information system design documentation; information system configuration settings and associated documentation; incident response plan; security plan; other relevant documents or records].
Interview: [SELECT FROM: Organizational personnel with incident response support and assistance responsibilities; organizational personnel with access to incident response support and assistance capability; organizational personnel with information security responsibilities].
Test: [SELECT FROM: Organizational processes for incident response assistance; automated mechanisms supporting and/or implementing an increase in the availability of incident response information and support].</t>
  </si>
  <si>
    <t>IR-7(1).1</t>
  </si>
  <si>
    <t>000840</t>
  </si>
  <si>
    <t>The organization employs automated mechanisms to increase the availability of incident response-related information and support.</t>
  </si>
  <si>
    <t>The organization being inspected/assessed will implement an automated intra-organization incident response information sharing capability to provide the following incident related information and support, for example:
1. SOP for incident reporting
2. Incident handling FAQ
3. Current incident activity awareness information
4. Incident response contact information
5. Incident report submission
Recommended Compelling Evidence:
1.) Signed and dated Incident Response Plan, referencing automated mechanisms section</t>
  </si>
  <si>
    <t>The organization conducting the inspection/assessment obtains and examines the incident response information sharing capability to validate the information sharing capability is available to organizational users.</t>
  </si>
  <si>
    <t>The organization being inspected/assessed is automatically compliant with this CCI. DA PAM 25-2-17, Chapter 2 identifies mechanisms to increase the availability of incident response-related information and support.</t>
  </si>
  <si>
    <t>IR-7(2)</t>
  </si>
  <si>
    <t>Description:
The organization
(a) Establishes a direct, cooperative relationship between its incident response capability and external providers of information system protection capability; and
(b) Identifies organizational incident response team members to the external providers.
Supplemental Guidance:
External providers of information system protection capability include, for example, the Computer Network Defense program within the U.S. Department of Defense. External providers help to protect, monitor, analyze, detect, and respond to unauthorized activity within organizational information systems and networks.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response assistance; incident response plan; security plan; other relevant documents or records].
Interview: [SELECT FROM: Organizational personnel with incident response support and assistance responsibilities; external providers of information system protection capability; organizational personnel with information security responsibilities].</t>
  </si>
  <si>
    <t>IR-7(2).1</t>
  </si>
  <si>
    <t>000841</t>
  </si>
  <si>
    <t>The organization establishes a direct, cooperative relationship between its incident response capability and external providers of information system protection capability.</t>
  </si>
  <si>
    <t>The organization being inspected/assessed must establish a formal agreement with a computer network defense service provider (CNDSP).  
Recommended Compelling Evidence:
1.) Signed and dated formal agreement between its incident response capability and a computer network defense service provider (CNDSP).</t>
  </si>
  <si>
    <t>The organization conducting the inspection/assessment obtains and examines the formal agreement document between the organization and CNDSP to validate it is current and valid.</t>
  </si>
  <si>
    <t>CSSP SLA validated and in eMASS. 3/27/2020</t>
  </si>
  <si>
    <t>IR-7(2).2</t>
  </si>
  <si>
    <t>000842</t>
  </si>
  <si>
    <t>The organization identifies organizational incident response team members to the external providers.</t>
  </si>
  <si>
    <t>The organization being inspected/assessed must provide and update the list of internal incident response team members as necessary throughout the lifecycle of the CNDSP agreement, in conjunction with the CNDSP agreement.
Recommended Compelling Evidence:
1.) Signed and dated Incident Response Plan, referencing organizational incident response team members section</t>
  </si>
  <si>
    <t>The organization conducting the inspection/assessment obtains and examines the list of internal incident response team members to validate it is accurate and current.  Interviews with CNDSP personnel and organizational incident response team members may also be conducted.</t>
  </si>
  <si>
    <t>IR-8</t>
  </si>
  <si>
    <t>Description:
The organization:
a. Develops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and
	8. Is reviewed and approved by [Assignment: organization-defined personnel or roles];
b. Distributes copies of the incident response plan to [Assignment: organization-defined incident response personnel (identified by name and/or by role) and organizational elements];
c. Reviews the incident response plan [Assignment: organization-defined frequency];
d. Updates the incident response plan to address system/organizational changes or problems encountered during plan implementation, execution, or testing;
e. Communicates incident response plan changes to [Assignment: organization-defined incident response personnel (identified by name and/or by role) and organizational elements]; and
f. Protects the incident response plan from unauthorized disclosure and modification.	
Supplemental Guidance:
It is important that organizations develop and implement a coordinated approach to incident response. Organizational missions, business functions, strategies, goals, and objectives for incident response help to determine the structure of incident response capabilities. As part of a comprehensive incident response capability, organizations consider the coordination and sharing of information with external organizations, including, for example, external service providers and organizations involved in the supply chain for organizational information systems. Related controls: MP-2, MP-4, MP-5.
Added by Privacy (Confidentiality Impact Level: High) Overlay: In developing an incident response plan, ensure it incorporates guidance from the privacy office for the handling of incidents involving PII. Related Control: SE-2.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response planning; incident response plan; records of incident response plan reviews and approvals; other relevant documents or records].
Interview: [SELECT FROM: Organizational personnel with incident response planning responsibilities; organizational personnel with information security responsibilities].
Test: [SELECT FROM: Organizational incident response plan and related organizational processes].
Justification to Select: 
Added by Privacy (Confidentiality Impact Level: High) Overlay: A strategic, well-thought-out security incident response program must integrate with privacy incident and breach response planning where appropriate, with the two processes being mutually supportive.
Regulatory Statutory Reference: 
Added by Privacy (Confidentiality Impact Level: High) Overlay: OMB M-07-16, Att. 2</t>
  </si>
  <si>
    <t>IR-8.1</t>
  </si>
  <si>
    <t>002794</t>
  </si>
  <si>
    <t>The organization develops an incident response plan.</t>
  </si>
  <si>
    <t>The organization being inspected/assessed develops and documents an incident response plan.
Recommended Compelling Evidence:
1.) Signed and dated Incident Response Plan</t>
  </si>
  <si>
    <t>The organization conducting the inspection/assessment obtains and examines the documented incident response plan to ensure the organization being inspected/assessed develops an incident response plan.</t>
  </si>
  <si>
    <t>IR-8.2</t>
  </si>
  <si>
    <t>002795</t>
  </si>
  <si>
    <t>The organization's incident response plan provides the organization with a roadmap for implementing its incident response capability.</t>
  </si>
  <si>
    <t>The organization being inspected/assessed defines and documents within their incident response plan, a roadmap for implementing its incident response capability.
Recommended Compelling Evidence:
1.) Signed and dated Incident Response Plan, referencing flow chart section</t>
  </si>
  <si>
    <t>The organization conducting the inspection/assessment obtains and examines the incident response plan to ensure the organization being inspected/assessed provides within their plan, a roadmap for implementing its incident response capability.</t>
  </si>
  <si>
    <t>IR-8.3</t>
  </si>
  <si>
    <t>002796</t>
  </si>
  <si>
    <t>The organization's incident response plan describes the structure and organization of the incident response capability.</t>
  </si>
  <si>
    <t>The organization being inspected/assessed defines and documents within their incident response plan, the structure and organization of the incident response capability.
Recommended Compelling Evidence:
1.) Signed and dated Incident Response Plan, referencing flow chart section</t>
  </si>
  <si>
    <t>The organization conducting the inspection/assessment obtains and examines the incident response plan to ensure the organization being inspected/assessed describes within their plan, the structure and organization of the incident response capability.</t>
  </si>
  <si>
    <t>IR-8.4</t>
  </si>
  <si>
    <t>002797</t>
  </si>
  <si>
    <t>The organization's incident response plan provides a high-level approach for how the incident response capability fits into the overall organization.</t>
  </si>
  <si>
    <t>The organization being inspected/assessed defines and documents within their incident response plan, a high-level approach for how the incident response capability fits into the overall organization.
Recommended Compelling Evidence:
1.) Signed and dated Incident Response Plan, referencing flow chart or data flow section</t>
  </si>
  <si>
    <t>The organization conducting the inspection/assessment obtains and examines the incident response plan to ensure the organization being inspected/assessed provides within their plan, a high-level approach for how the incident response capability fits into the overall organization.</t>
  </si>
  <si>
    <t>IR-8.5</t>
  </si>
  <si>
    <t>002798</t>
  </si>
  <si>
    <t>The organization's incident response plan meets the unique requirements of the organization, which relate to mission, size, structure, and functions.</t>
  </si>
  <si>
    <t>The organization being inspected/assessed will ensure their incident response plan meets the unique requirements of the organization, which relate to mission, size, structure, and functions.
Recommended Compelling Evidence:
1.) Signed and dated Incident Response Plan, referencing flow chart or data flow section</t>
  </si>
  <si>
    <t>The organization conducting the inspection/assessment obtains and examines the incident response plan to ensure it meets the unique requirements of the organization being inspected/assessed, which relate to mission, size, structure, and functions.</t>
  </si>
  <si>
    <t>IR-8.6</t>
  </si>
  <si>
    <t>002799</t>
  </si>
  <si>
    <t>The organization's incident response plan defines reportable incidents.</t>
  </si>
  <si>
    <t>The organization being inspected/assessed defines and document within their incident response plan, reportable incidents IAW CJCSM 6510.01B Table B-A-2. 
Recommended Compelling Evidence:
1.) Signed and dated Incident Response Plan, referencing reportable incidents list section</t>
  </si>
  <si>
    <t xml:space="preserve">The organization conducting the inspection/assessment obtains and examines the incident response plan to ensure the organization being inspected/assessed defines   reportable incidents IAW CJCSM 6510.01B Table B-A-2. </t>
  </si>
  <si>
    <t>The organization being inspected/assessed is automatically compliant with this CCI. DA PAM 25-2-17, Chapter 2 defines reportable incidents.</t>
  </si>
  <si>
    <t>IR-8.7</t>
  </si>
  <si>
    <t>002800</t>
  </si>
  <si>
    <t>The organization's incident response plan provides metrics for measuring the incident response capability within the organization.</t>
  </si>
  <si>
    <t>The organization being inspected/assessed defines and documents within their incident response plan, metrics for measuring the incident response capability within the organization IAW CJCSM 6510.01B, Enclosure A.
Recommended Compelling Evidence:
1.) Signed and dated Incident Response Plan, referencing metrics section</t>
  </si>
  <si>
    <t>The organization conducting the inspection/assessment obtains and examines the incident response plan to ensure the organization being inspected/assessed defines metrics for measuring the incident response capability within the organization IAW CJCSM 6510.01B, Enclosure A.</t>
  </si>
  <si>
    <t>IR-8.8</t>
  </si>
  <si>
    <t>002801</t>
  </si>
  <si>
    <t>The organization's  incident response plan defines the resources and management support needed to effectively maintain and mature an incident response capability.</t>
  </si>
  <si>
    <t>The organization being inspected/assessed defines and documents within their  incident response plan, the resources and management support needed to effectively maintain and mature an incident response capability.
Recommended Compelling Evidence:
1.) Signed and dated Incident Response Plan, referencing resources and management section</t>
  </si>
  <si>
    <t>The organization conducting the inspection/assessment obtains and examines the incident response plan to ensure the organization being inspected/assessed defines within their plan, the resources and management support needed to effectively maintain and mature an incident response capability.</t>
  </si>
  <si>
    <t>The organization being inspected/assessed is automatically compliant with this CCI. DA PAM 25-2-17, Chapter 2 defines the resources and management support needed to effectively maintain and mature an incident response capability.</t>
  </si>
  <si>
    <t>IR-8.9</t>
  </si>
  <si>
    <t>002802</t>
  </si>
  <si>
    <t>The organization defines personnel or roles to review and approve the incident response plan.</t>
  </si>
  <si>
    <t>DoD has defined the personnel or roles as at a minimum, the ISSM and ISSO.
Recommended Compelling Evidence:
Automatically compliant</t>
  </si>
  <si>
    <t>The organization being inspected/assessed is automatically compliant with this CCI because they are covered at the DoD level. DoD has defined the personnel or roles as at a minimum, the ISSM and ISSO.</t>
  </si>
  <si>
    <t>IR-8.10</t>
  </si>
  <si>
    <t>000844</t>
  </si>
  <si>
    <t>The organization develops an incident response plan that is reviewed and approved by organization-defined personnel or roles.</t>
  </si>
  <si>
    <t>The organization being inspected/assessed will have an incident response plan signed and approved by at a minimum, the ISSM and ISSO.  DoD has defined the personnel or roles as at a minimum, the ISSM and ISSO.
Recommended Compelling Evidence:
1.) Signed and dated Incident Response Plan</t>
  </si>
  <si>
    <t>The organization conducting the inspection/assessment obtains and examines the incident response plan to validate it has been properly signed by  at a minimum, the ISSM and ISSO.  DoD has defined the personnel or roles as at a minimum, the ISSM and ISSO.</t>
  </si>
  <si>
    <t>IR-8.11</t>
  </si>
  <si>
    <t>000845</t>
  </si>
  <si>
    <t>The organization defines incident response personnel (identified by name and/or by role) and organizational elements to whom copies of the incident response plan is distributed.</t>
  </si>
  <si>
    <t>DoD has defined the list as all stakeholders identified in the incident response plan.
Recommended Compelling Evidence:
Automatically compliant</t>
  </si>
  <si>
    <t>The organization being inspected/assessed is automatically compliant with this CCI because they are covered at the DoD level.  DoD has defined the list as all stakeholders identified in the incident response plan.</t>
  </si>
  <si>
    <t>The organization being inspected/assessed is automatically compliant with this CCI because they are covered at the DoD level. DoD has defined the list as all stakeholders identified in the incident response plan.</t>
  </si>
  <si>
    <t>IR-8.12</t>
  </si>
  <si>
    <t>000846</t>
  </si>
  <si>
    <t>The organization distributes copies of the incident response plan to organization-defined incident response personnel (identified by name and/or by role) and organizational elements.</t>
  </si>
  <si>
    <t>The organization being inspected/assessed makes available to all stakeholders identified in the incident response plan via organizationally approved information sharing mechanism.  DoD has defined the list as all stakeholders identified in the incident response plan.
Recommended Compelling Evidence:
1.) List of personnel the incident response plan is distributed to.</t>
  </si>
  <si>
    <t>The organization conducting the inspection/assessment obtains and examines organizationally approved information sharing mechanism to validate all stakeholders identified in the incident response plan have adequate access to the incident response plan.  DoD has defined the list as all stakeholders identified in the incident response plan.</t>
  </si>
  <si>
    <t>IR-8.13</t>
  </si>
  <si>
    <t>000847</t>
  </si>
  <si>
    <t>The organization defines the frequency for reviewing the incident response plan.</t>
  </si>
  <si>
    <t>DoD has defined the frequency as at least annually (incorporating lessons learned from past incidents).
Recommended Compelling Evidence:
Automatically compliant</t>
  </si>
  <si>
    <t>The organization being inspected/assessed is automatically compliant with this CCI because they are covered at the DoD level.  DoD has defined the frequency as at least annually (incorporating lessons learned from past incidents).</t>
  </si>
  <si>
    <t>The organization being inspected/assessed is automatically compliant with this CCI because they are covered at the DoD level. DoD has defined the frequency as at least annually (incorporating lessons learned from past incidents).</t>
  </si>
  <si>
    <t>IR-8.14</t>
  </si>
  <si>
    <t>000848</t>
  </si>
  <si>
    <t>The organization reviews the incident response plan on an organization-defined frequency.</t>
  </si>
  <si>
    <t>The organization being inspected/assessed will conduct reviews of its incident response plan at least annually.  DoD has defined the frequency as at least annually (incorporating lessons learned from past incidents).
Recommended Compelling Evidence:
1.) Signed and dated Incident Response Plan, referencing change log and/or version section</t>
  </si>
  <si>
    <t xml:space="preserve">The organization conducting the inspection/assessment obtains and examines the incident response plan to validate it is current and  has been reviewed within the last year.  DoD has defined the frequency as at least annually (incorporating lessons learned from past incidents).  </t>
  </si>
  <si>
    <t>IR-8.15</t>
  </si>
  <si>
    <t>000849</t>
  </si>
  <si>
    <t>The organization updates the incident response plan to address system/organizational changes or problems encountered during plan implementation, execution, or testing.</t>
  </si>
  <si>
    <t>The organization being inspected/assessed must update the incident response plan to address system/organizational changes or problems encountered during plan implementation, execution, or testing and incorporate lessons learned from past incidents (IR-4a).  The organization must document the update actions as an audit trail.
Recommended Compelling Evidence:
1.) Signed and dated Incident Response Plan, referencing change log and/or version section
2.) After action reports</t>
  </si>
  <si>
    <t>The organization conducting the inspection/assessment obtains and examines documentation of the update actions for the incident response plan to ensure the organization is updating the incident response plan to address system/organizational changes or problems encountered during plan implementation, execution, or testing and incorporating lessons learned from past incidents (IR-4a).</t>
  </si>
  <si>
    <t>IR-8.16</t>
  </si>
  <si>
    <t>000850</t>
  </si>
  <si>
    <t>The organization communicates incident response plan changes to organization-defined incident response personnel (identified by name and/or by role) and organizational elements.</t>
  </si>
  <si>
    <t>The organization being inspected/assessed communicates incident response plan changes to all stakeholders identified in the incident response plan, not later than 30 days after the change is made.  DoD has defined the incident response personnel as all stakeholders identified in the incident response plan, not later than 30 days after the change is made.
Recommended Compelling Evidence:
1.) List of personnel the incident response plan is distributed to</t>
  </si>
  <si>
    <t>The organization conducting the inspection/assessment examines the incident response plan via the inspected organization's information sharing capability (e.g. portal, intranet, email, etc.) to ensure it has been communicated to all stakeholders identified in the incident response plan, not later than 30 days after the change is made.  DoD has defined the incident response personnel as all stakeholders identified in the incident response plan, not later than 30 days after the change is made.</t>
  </si>
  <si>
    <t>IR-8.17</t>
  </si>
  <si>
    <t>002803</t>
  </si>
  <si>
    <t>The organization defines incident response personnel (identified by name and/or by role) and organizational elements to whom the incident response plan changes will be communicated.</t>
  </si>
  <si>
    <t>DoD has defined the incident response personnel as all stakeholders identified in the incident response plan, not later than 30 days after the change is made.
Recommended Compelling Evidence:
Automatically compliant</t>
  </si>
  <si>
    <t>The organization being inspected/assessed is automatically compliant with this CCI because they are covered at the DoD level.  DoD has defined the incident response personnel as all stakeholders identified in the incident response plan, not later than 30 days after the change is made.</t>
  </si>
  <si>
    <t>The organization being inspected/assessed is automatically compliant with this CCI because they are covered at the DoD level. DoD has defined the incident response personnel as all stakeholders identified in the incident response plan, not later than 30 days after the change is made.</t>
  </si>
  <si>
    <t>IR-8.18</t>
  </si>
  <si>
    <t>002804</t>
  </si>
  <si>
    <t>The organization protects the incident response plan from unauthorized disclosure and modification.</t>
  </si>
  <si>
    <t>The organization being inspected/assessed protects the incident response plan from unauthorized disclosure and modification.
Recommended Compelling Evidence:
1.) Standard user non disclosure agreement</t>
  </si>
  <si>
    <t>The organization conducting the inspection/assessment obtains and examines artifacts which identify how the incident response plan is protected to ensure the organization being inspected/assessed protects the incident response plan from unauthorized disclosure and modification.</t>
  </si>
  <si>
    <t>The organization being inspected/assessed is automatically compliant with this CCI. AR 25-2, Chapter 2 and the Army Acceptable Use Policy require personnel protect the incident response plan from unauthorized disclosure and modification.</t>
  </si>
  <si>
    <t>IR-9</t>
  </si>
  <si>
    <t>Description:
The organization responds to information spills by:
a. Identifying the specific information involved in the information system contamination;
b. Alerting [Assignment: organization-defined personnel or roles] of the information spill using a method of communication not associated with the spill;
c. Isolating the contaminated information system or system component;
d. Eradicating the information from the contaminated information system or component;
e. Identifying other information systems or system components that may have been subsequently contaminated; and
f. Performing other [Assignment: organization-defined actions].
Supplemental Guidance:
Information spillage refers to instances where either classified or sensitive information is inadvertently placed on information systems that are not authorized to process such information. Such information spills often occur when information that is initially thought to be of lower sensitivity is transmitted to an information system and then is subsequently determined to be of higher sensitivity. At that point, corrective action is required. The nature of the organizational response is generally based upon the degree of sensitivity of the spilled information (e.g., security category or classification level), the security capabilities of the information system, the specific nature of contaminated storage media, and the access authorizations (e.g., security clearances) of individuals with authorized access to the contaminated system. The methods used to communicate information about the spill after the fact do not involve methods directly associated with the actual spill to minimize the risk of further spreading the contamination before such contamination is isolated and eradicated.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information spillage; incident response plan; records of information spillage alerts/notifications, list of personnel who should receive alerts of information spillage; list of actions to be performed regarding information spillage; other relevant documents or records].
Interview: [SELECT FROM: Organizational personnel with incident response responsibilities; organizational personnel with information security responsibilities].
Test: [SELECT FROM: Organizational processes for information spillage response; automated mechanisms supporting and/or implementing information spillage response actions and related communications].</t>
  </si>
  <si>
    <t>IR-9.1</t>
  </si>
  <si>
    <t>002805</t>
  </si>
  <si>
    <t>The organization responds to information spills by identifying the specific information involved in the information system contamination.</t>
  </si>
  <si>
    <t>The organization being inspected/assessed documents within their incident response plan, a process to identify the specific information involved in the information system contamination.   
Recommended Compelling Evidence:
1.) Signed and dated Incident Response Plan, referencing information system contamination section</t>
  </si>
  <si>
    <t>The organization conducting the inspection/assessment obtains and examines the incident response plan as well as after action reports of incidents to ensure that specific information involved in the  information system contamination is identified.</t>
  </si>
  <si>
    <t>&lt;Organization Command&gt; is compliant with this CCI IAW with &lt;Organization&gt; Incident Response Plan, Section 5.2.1 Detecting Cyber Incidents.</t>
  </si>
  <si>
    <t>IR-9.2</t>
  </si>
  <si>
    <t>002806</t>
  </si>
  <si>
    <t>The organization responds to information spills by alerting organization-defined personnel or roles of the information spill using a method of communication not associated with the spill.</t>
  </si>
  <si>
    <t>The organization being inspected/assessed documents within their incident response plan, a process to alert at a minimum, the Originating Classification Authority (OCA), the information owner/originator, the ISSM, the activity security manager, and the responsible computer incident response center of the information spill using a method of communication not associated with the spill.
DoD has defined the personnel or roles as at a minimum, the OCA, the information owner/originator, the ISSM, the activity security manager, and the responsible computer incident response center.
Recommended Compelling Evidence:
1.) Signed and dated Incident Response Plan, referencing information system contamination section
2.) Incident response after action reports</t>
  </si>
  <si>
    <t>The organization conducting the inspection/assessment obtains and examines the incident response plan as well as after action reports of incidents to ensure that at a minimum, the OCA, the information owner/originator, the ISSM, the activity security manager, and the responsible computer incident response center were alerted of the information spill using a method of communication not associated with the spill.
DoD has defined the personnel or roles as at a minimum, the OCA, the information owner/originator, the ISSM, the activity security
manager, and the responsible computer incident response center.</t>
  </si>
  <si>
    <t>IR-9.3</t>
  </si>
  <si>
    <t>002807</t>
  </si>
  <si>
    <t>The organization defines personnel or roles to be alerted of the information spill using a method of communication not associated with the spill.</t>
  </si>
  <si>
    <t>DoD has defined the personnel or roles as at a minimum, the OCA, the information owner/originator, the ISSM, the activity security manager, and the responsible computer incident response center.  
Recommended Compelling Evidence:
Automatically compliant</t>
  </si>
  <si>
    <t xml:space="preserve">The organization being inspected/assessed is automatically compliant with this CCI because they are covered at the DoD level.  DoD has defined the personnel or roles as at a minimum, the OCA, the information owner/originator, the ISSM, the activity security manager, and the responsible computer incident response center.  </t>
  </si>
  <si>
    <t>The organization being inspected/assessed is automatically compliant with this CCI because they are covered at the DoD level. DoD has defined the personnel or roles as at a minimum, the OCA, the information owner/originator, the ISSM, the activity security manager, and the responsible computer incident response center.</t>
  </si>
  <si>
    <t>IR-9.4</t>
  </si>
  <si>
    <t>002808</t>
  </si>
  <si>
    <t>The organization responds to information spills by isolating the contaminated information system or system component.</t>
  </si>
  <si>
    <t>The organization being inspected/assessed documents within their incident response plan, a process to  isolate the contaminated information system or system component.   
Recommended Compelling Evidence:
1.) Signed and dated Incident Response Plan, referencing information system contamination section
2.) Incident response after action reports</t>
  </si>
  <si>
    <t>The organization conducting the inspection/assessment obtains and examines the incident response plan as well as after action reports of incidents to ensure that the organization being inspected/assessed isolates contaminated information system or system component.</t>
  </si>
  <si>
    <t>IR-9.5</t>
  </si>
  <si>
    <t>002809</t>
  </si>
  <si>
    <t>The organization responds to information spills by eradicating the information from the contaminated information system or component.</t>
  </si>
  <si>
    <t>The organization being inspected/assessed documents within their incident response plan, a process to eradicate the information from the contaminated information system or component.   
Recommended Compelling Evidence:
1.) Signed and dated Incident Response Plan, referencing information system contamination section
2.) Incident response after action reports</t>
  </si>
  <si>
    <t>The organization conducting the inspection/assessment obtains and examines the incident response plan as well as after action reports of incidents to ensure that the organization being inspected/assessed  eradicates the information from the contaminated information system or component.</t>
  </si>
  <si>
    <t>IR-9.6</t>
  </si>
  <si>
    <t>002810</t>
  </si>
  <si>
    <t>The organization responds to information spills by identifying other information systems or system components that may have been subsequently contaminated.</t>
  </si>
  <si>
    <t>The organization being inspected/assessed documents within their incident response plan, a process to identify other information systems or system components that may have been subsequently contaminated.   
Recommended Compelling Evidence:
1.) Signed and dated Incident Response Plan, referencing information system contamination section
2.) Incident response after action reports</t>
  </si>
  <si>
    <t>The organization conducting the inspection/assessment obtains and examines the incident response plan as well as after action reports of incidents to ensure that the organization being inspected/assessed  identifies other information systems or system components that may have been subsequently contaminated.</t>
  </si>
  <si>
    <t>IR-9.7</t>
  </si>
  <si>
    <t>002811</t>
  </si>
  <si>
    <t>The organization responds to information spills by performing other organization-defined actions.</t>
  </si>
  <si>
    <t>The organization being inspected/assessed documents within their incident response plan, processes to perform actions defined in IR-9, CCI 2812.  
Recommended Compelling Evidence:
1.) Signed and dated Incident Response Plan, referencing information system contamination section
2.) Incident response after action reports</t>
  </si>
  <si>
    <t>The organization conducting the inspection/assessment obtains and examines the incident response plan as well as after action reports of incidents to ensure that the organization being inspected/assessed   performs actions defined in IR-9, CCI 2812.</t>
  </si>
  <si>
    <t>IR-9.8</t>
  </si>
  <si>
    <t>002812</t>
  </si>
  <si>
    <t>The organization defines other actions required to respond to information spills.</t>
  </si>
  <si>
    <t>The organization being inspected/assessed
defines and documents additional actions to be taken in response to spillage incidents. The actions must include the following: 
1)consider the information system as classified at the same level as the spilled information until the appropriate remediation processes have been executed and verified;
2) Include the investigative team members and questions identified in CNSS Instruction 1001 in investigation of the incident; 
3) Protect information regarding the incident from disclosure.
DoD has determined the actions are not appropriate to define at the Enterprise level.
Recommended Compelling Evidence:
1.) Documentation that defines additional actions to be taken in response to spillage incidents.</t>
  </si>
  <si>
    <t>The organization conducting the inspection/assessment obtains and examines the documented additional actions to ensure the organization being inspected/assessed defines other actions required to respond to information spills.  DoD has determined the actions are not appropriate to define at the Enterprise level</t>
  </si>
  <si>
    <t>The organization being inspected/assessed is automatically compliant with this CCI. DA PAM 25-2-17, Chapter 2 defines other actions required to respond to information spills.</t>
  </si>
  <si>
    <t>IR-9(1)</t>
  </si>
  <si>
    <t>Description:
The organization assigns [Assignment: organization-defined personnel or roles] with responsibility for responding to information spills.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information spillage; incident response plan; list of personnel responsible for responding to information spillage; other relevant documents or records].
Interview: [SELECT FROM: Organizational personnel with incident response responsibilities; organizational personnel with information security responsibilities].</t>
  </si>
  <si>
    <t>IR-9(1).1</t>
  </si>
  <si>
    <t>002813</t>
  </si>
  <si>
    <t>The organization assigns organization-defined personnel or roles with responsibility for responding to information spills.</t>
  </si>
  <si>
    <t>The organization being inspected/assessed appoints personnel or roles defined in IR-9 (1), CCI 2815 as having the responsibility for responding to information spills.  
Recommended Compelling Evidence:
1.) Appointment letters that appoint personnel or roles defined in IR-9 (1), CCI 2815 as having the responsibility for responding to information spills.</t>
  </si>
  <si>
    <t xml:space="preserve">The organization conducting the inspection/assessment obtains and examines appointment letters to ensure the organization being inspected/assessed appoints personnel or roles defined in IR-9 (1), CCI 2815 as having the responsibility for responding to information spills.  </t>
  </si>
  <si>
    <t>IR-9(1).2</t>
  </si>
  <si>
    <t>002815</t>
  </si>
  <si>
    <t>The organization defines personnel or roles to whom responsibility for responding to information spills will be assigned.</t>
  </si>
  <si>
    <t>The organization being inspected/assessed defines and documents personnel or roles to whom responsibility for responding to information spills will be assigned. The personnel must include the ISSO and ISSM.  DoD has determined the personnel or roles are not appropriate to define at the Enterprise level.
Recommended Compelling Evidence:
1.) Documentation that defines personnel or roles to whom responsibility for responding to information spills will be assigned, including the ISSO and ISSM.</t>
  </si>
  <si>
    <t>The organization conducting the inspection/assessment obtains and examines the documented personnel or roles to ensure the organization being inspected/assessed defines personnel or roles to whom responsibility for responding to information spills will be assigned, which must include the ISSO and ISSM.   DoD has determined the personnel or roles are not appropriate to define at the Enterprise level.</t>
  </si>
  <si>
    <t>IR-9(2)</t>
  </si>
  <si>
    <t>Description:
The organization provides information spillage response training [Assignment: organization-defined frequency].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information spillage response training; information spillage response training curriculum; information spillage response training materials; incident response plan; information spillage response training records; other relevant documents or records].
Interview: [SELECT FROM: Organizational personnel with incident response training responsibilities; organizational personnel with information security responsibilities].</t>
  </si>
  <si>
    <t>IR-9(2).1</t>
  </si>
  <si>
    <t>002816</t>
  </si>
  <si>
    <t>The organization provides information spillage response training according to an organization-defined frequency.</t>
  </si>
  <si>
    <t>The organization being inspected/assessed  documents and implements a process to provide information spillage response training annually.  The organization must maintain a record of training.  DoD has defined the frequency as annually.
Recommended Compelling Evidence:
1.) Documentation of a process to provide information spillage response training annually
2.) Record of training</t>
  </si>
  <si>
    <t>The organization conducting the inspection/assessment obtains and examines the documented process as well as the training records for a sampling of incident response personnel to ensure the organization being inspected/assessed provides information spillage response training annually.  DoD has defined the frequency as annually.</t>
  </si>
  <si>
    <t>At the time of the assessment, the &lt;Information System&gt; team had not provided evidence that it responds to information spills by identifying the specific information involved in the information system contamination.  In addition the team had not provided evidence to ensure necessary personnel were alerted using a method of communication not associated with the spill.</t>
  </si>
  <si>
    <t>IR-9(2).2</t>
  </si>
  <si>
    <t>002817</t>
  </si>
  <si>
    <t>The organization defines the frequency in which to provide information spillage response training.</t>
  </si>
  <si>
    <t>IR-9(3)</t>
  </si>
  <si>
    <t>Description:
The organization implements [Assignment: organization-defined procedures] to ensure that organizational personnel impacted by information spills can continue to carry out assigned tasks while contaminated systems are undergoing corrective actions.
Supplemental Guidance:
Correction actions for information systems contaminated due to information spillages may be very time-consuming. During those periods, personnel may not have access to the contaminated systems, which may potentially affect their ability to conduct organizational business.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handling; procedures addressing information spillage; incident response plan; other relevant documents or records].
Interview: [SELECT FROM: Organizational personnel with incident response responsibilities; organizational personnel with information security responsibilities].
Test: [SELECT FROM: Organizational processes for post-spill operations].</t>
  </si>
  <si>
    <t>IR-9(3).1</t>
  </si>
  <si>
    <t>002818</t>
  </si>
  <si>
    <t>The organization implements organization-defined procedures to ensure that organizational personnel impacted by information spills can continue to carry out assigned tasks while contaminated systems are undergoing corrective actions.</t>
  </si>
  <si>
    <t>The organization being inspected/assessed implements procedures defined in IR-9 (3), CCI 2819  to ensure that organizational personnel impacted by information spills can continue to carry out assigned tasks while contaminated systems are undergoing corrective actions.
Recommended Compelling Evidence:
1.) Documented procedures that ensure organizational personnel impacted by information spills can continue to carry out assigned tasks while contaminated systems are undergoing corrective actions.
2.) Incident response after action report</t>
  </si>
  <si>
    <t>The organization conducting the inspection/assessment obtains and examines the documented procedures defined in IR-9 (3), CCI 2819 as well as after action reports of incidents to ensure the organization being inspected/assessed implements procedures defined in IR-9 (3), CCI 2819  to ensure that organizational personnel impacted by information spills can continue to carry out assigned tasks while contaminated systems are undergoing corrective actions.</t>
  </si>
  <si>
    <t>&lt;Organization Command&gt; is compliant with this CCI IAW with &lt;Organization&gt; Incident Response Plan, Section 5.2.2 Detecting Data Compromise and Data Spills. &lt;Organization Command&gt; works along with &lt;CSSP&gt; to ensure that organizational personnel impacted by information spills can continue to carry out assigned tasks potentially with alternative means and procedures while contaminated systems are undergoing corrective actions.</t>
  </si>
  <si>
    <t>IR-9(3).2</t>
  </si>
  <si>
    <t>002819</t>
  </si>
  <si>
    <t>The organization defines procedures to implement to ensure that organizational personnel impacted by information spills can continue to carry out assigned tasks while contaminated systems are undergoing corrective actions.</t>
  </si>
  <si>
    <t>The organization being inspected/assessed defines and documents procedures to implement to ensure that organizational personnel impacted by information spills can continue to carry out assigned tasks while contaminated systems are undergoing corrective actions.  DoD has determined the procedures are not appropriate to define at the Enterprise level.
Recommended Compelling Evidence:
1.) Documented procedures that ensure organizational personnel impacted by information spills can continue to carry out assigned tasks while contaminated systems are undergoing corrective actions.</t>
  </si>
  <si>
    <t>The organization conducting the inspection/assessment obtains and examines the documented procedures to ensure the organization being inspected/assessed defines procedures to implement to ensure that organizational personnel impacted by information spills can continue to carry out assigned tasks while contaminated systems are undergoing corrective actions.  DoD has determined the procedures are not appropriate to define at the Enterprise level.</t>
  </si>
  <si>
    <t>IR-9(4)</t>
  </si>
  <si>
    <t>Description:
The organization employs [Assignment: organization-defined security safeguards] for personnel exposed to information not within assigned access authorizations.
Supplemental Guidance:
Security safeguards include, for example, making personnel exposed to spilled information aware of the federal laws, directives, policies, and/or regulations regarding the information and the restrictions imposed based on exposure to such information.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handling; procedures addressing information spillage; incident response plan; security safeguards regarding information spillage/exposure to unauthorized personnel; other relevant documents or records].
Interview: [SELECT FROM: Organizational personnel with incident response responsibilities; organizational personnel with information security responsibilities].
Test: [SELECT FROM: Organizational processes for dealing with information exposed to unauthorized personnel; automated mechanisms supporting and/or implementing safeguards for personnel exposed to information not within assigned access authorizations].</t>
  </si>
  <si>
    <t>IR-9(4).1</t>
  </si>
  <si>
    <t>002820</t>
  </si>
  <si>
    <t>The organization employs organization-defined security safeguards for personnel exposed to information not within assigned access authorizations.</t>
  </si>
  <si>
    <t>The organization being inspected/assessed documents and implements a process to employ security safeguards defined in IR-9 (4), CCI 2821 for personnel exposed to information not within assigned access authorizations.  
Recommended Compelling Evidence:
1.) Documentation of a process to employ security safeguards defined in IR-9 (4), CCI 2821 for personnel exposed to information not within assigned access authorizations.</t>
  </si>
  <si>
    <t xml:space="preserve">The organization conducting the inspection/assessment obtains and examines the documented process to ensure the organization being inspected/assessed employs security safeguards defined in IR-9 (4), CCI 2821 for personnel exposed to information not within assigned access authorizations.  </t>
  </si>
  <si>
    <t>IR-9(4).2</t>
  </si>
  <si>
    <t>002821</t>
  </si>
  <si>
    <t>The organization defines security safeguards to employ for personnel exposed to information not within assigned access authorizations.</t>
  </si>
  <si>
    <t>The organization being inspected/assessed defines and documents security safeguards to employ for personnel exposed to information not within assigned access authorizations.  DoD has determined the security safeguards are not appropriate to define at the Enterprise level.
Recommended Compelling Evidence:
1.) Documentation that defines security safeguards to employ for personnel exposed to information not within assigned access authorizations.</t>
  </si>
  <si>
    <t>The organization conducting the inspection/assessment obtains and examines the documented security safeguards to ensure the organization being inspected/assessed defines security safeguards to employ for personnel exposed to information not within assigned access authorizations.  DoD has determined the security safeguards are not appropriate to define at the Enterprise level.</t>
  </si>
  <si>
    <t>IR-10</t>
  </si>
  <si>
    <t>Description:
The organization establishes an integrated team of forensic/malicious code analysts, tool developers, and real-time operations personnel.
Supplemental Guidance:
Having an integrated team for incident response facilitates information sharing. Such capability allows organizational personnel, including developers, implementers, and operators, to leverage the team knowledge of the threat in order to implement defensive measures that will enable organizations to deter intrusions more effectively. Moreover, it promotes the rapid detection of intrusions, development of appropriate mitigations, and the deployment of effective defensive measures. For example, when an intrusion is detected, the integrated security analysis team can rapidly develop an appropriate response for operators to implement, correlate the new incident with information on past intrusions, and augment ongoing intelligence development. This  enables the team to identify adversary TTPs that are linked to the operations tempo or to specific missions/business functions, and to define responsive actions in a way that does not disrupt the mission/business operations. Ideally, information security analysis teams are distributed within organizations to make the capability more resilient.
Added by Privacy (Confidentiality Impact Level: High) Overlay: The integrated information security analysis team will support the organization's PII incident response team (as specified in OMB M-07-16) in all aspects of response to a security incident involving PII. Related Control: SE-2.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Incident response policy; procedures addressing incident response planning and security analysis team integration; incident response plan; other relevant documents or records].
Interview: [SELECT FROM: Organizational personnel with incident response and information security analysis responsibilities; organizational personnel with information security responsibilities; organizational personnel participating on integrated security analysis teams].
Justification to Select: 
Added by Privacy (Confidentiality Impact Level: High) Overlay: Instances of loss, theft, or compromise of PII may involve an information security related malicious code attack or intrusion. In such cases, the Integrated Information Security Analysis Team is the organization's subject matter experts best able to support the organization's PII incident response team required by OMB M-07-16. In addition to security implementers, developers, and operators; this internal team should also comprise of the Chief Information Officer, Chief Privacy Officer or Senior Official for Privacy among others.
Regulatory Statutory Reference: 
Added by Privacy (Confidentiality Impact Level: High) Overlay: OMB M-07-16, Att. 3, B.</t>
  </si>
  <si>
    <t>IR-10.1</t>
  </si>
  <si>
    <t>002822</t>
  </si>
  <si>
    <t>The organization establishes an integrated team of forensic/malicious code analysts, tool developers, and real-time operations personnel.</t>
  </si>
  <si>
    <t>The organization being inspected/assessed establishes an integrated team of forensic/malicious code analysts, tool developers, and real-time operations personnel.  The organization appoints team members and defines and documents roles and responsibilities for each member.
Recommended Compelling Evidence:
1.) Documentation that appoints team members for an integrated team of forensic/malicious code analysts, tool developers, and real-time operations personnel.
2.) Documentation that defines roles and responsibilities for each member.</t>
  </si>
  <si>
    <t>The organization conducting the inspection/assessment obtains and examines appointments to the integrated team as well as the documented roles and responsibilities to ensure the organization being inspected/assessed establishes an integrated team of forensic/malicious code analysts, tool developers, and real-time operations personnel.</t>
  </si>
  <si>
    <t>The organization being inspected/assessed is automatically compliant with this CCI. AR 25-2, Chapter 2 and CJCSM 6510.01B, Section D establish an integrated team of forensic/malicious code analysts, tool developers, and real-time operations personnel.</t>
  </si>
  <si>
    <t>MA-1</t>
  </si>
  <si>
    <t>Description:
The organization:
a. Develops, documents, and disseminates to [Assignment: organization-defined personnel or roles]:
	1. A system maintenance policy that addresses purpose, scope, roles, responsibilities, management commitment, coordination among organizational entities, and compliance; and
	2. Procedures to facilitate the implementation of the system maintenance policy and associated system maintenance controls; and
b. Reviews and updates the current:
	1. System maintenance policy [Assignment: organization-defined frequency]; and
	2. System maintenance procedures [Assignment: organization-defined frequency].
Supplemental Guidance:
This control addresses the establishment of policy and procedures for the effective implementation of selected security controls and control enhancements in the MA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Maintenance policy and procedures; other relevant documents or records].
Interview: [SELECT FROM: Organizational personnel with maintenance responsibilities; organizational personnel with information security responsibilities].
Justification to Select: 
Added by Privacy (Confidentiality Impact Level: High) Overlay: Privacy considerations should be included in system maintenance policy and procedures especially when the system contains information subject to the Privacy Act and/or HIPAA.
Control Extension: 
Added by Privacy (Confidentiality Impact Level: High) Overlay: System maintenance policy and procedures must ensure that contractors having access to records (i.e., files or data) maintained in a system of records are contractually bound to be covered by the Privacy Act.
Regulatory Statutory Reference: 
Added by Privacy (Confidentiality Impact Level: High) Overlay: 5 U.S.C. Section: 552a(m); OMB Circular A-130 7.g.; FAR Parts 24.104, 39.105, and 52.224-1&amp;2; 5 U.S.C. Section: 552a(b), (e)(9)-(10), and (m)</t>
  </si>
  <si>
    <t>MA-1.1</t>
  </si>
  <si>
    <t>002861</t>
  </si>
  <si>
    <t>The organization defines the personnel or roles to whom a system maintenance policy is disseminated.</t>
  </si>
  <si>
    <t>DoD has defined the personnel or roles as the SCA, ISSO, and maintenance personnel as needed by role in maintaining the system.
Recommended Compelling Evidence:
Automatically compliant</t>
  </si>
  <si>
    <t>The organization being inspected/assessed is automatically compliant with this CCI because they are covered at the DoD level.  DoD has defined the personnel or roles as the SCA, ISSO, and maintenance personnel as needed by role in maintaining the system.</t>
  </si>
  <si>
    <t>The organization being inspected/assessed is automatically compliant with this CCI because they are covered at the DoD level. DoD has defined the personnel or roles as the SCA, ISSO, and maintenance personnel as needed by role in maintaining the system.</t>
  </si>
  <si>
    <t>MA-1.2</t>
  </si>
  <si>
    <t>002862</t>
  </si>
  <si>
    <t>The organization defines the personnel or roles to whom system maintenance procedures are to be disseminated.</t>
  </si>
  <si>
    <t>MA-1.3</t>
  </si>
  <si>
    <t>000852</t>
  </si>
  <si>
    <t>The organization develops and documents a system maintenance policy that addresses purpose, scope, roles, responsibilities, management commitment, coordination among organizational entities, and compliance.</t>
  </si>
  <si>
    <t>The organization being inspected/assessed develops and documents a system maintenance policy that addresses purpose, scope, roles, responsibilities, management commitment, coordination among organizational entities, and compliance.
Recommended Compelling Evidence:
1.) Signed and dated system maintenance policy that addresses purpose, scope, roles, responsibilities, management commitment, coordination among organizational entities, and compliance.</t>
  </si>
  <si>
    <t>The organization conducting the inspection/assessment obtains and examines the documented maintenance policy to ensure the organization being inspected/assessed develops and documents  a system maintenance policy that addresses purpose, scope, roles, responsibilities, management commitment, coordination among organizational entities, and compliance.</t>
  </si>
  <si>
    <t>The &lt;Information System&gt; is compliant with this control.  See the Maintenance Plan Section 2.1</t>
  </si>
  <si>
    <t xml:space="preserve">This System Maintenance control associated with hardware components within &lt;CSP&gt; is generally either partially or fully inherited from the &lt;CSP&gt; physical infrastructure, while the customer organization is responsible for any part of the control that is applicable to customer-controlled equipment and facilities, and the customer's configurable portion of the &lt;CSP&gt; logical infrastructure, including the Operating systems on compute instances and the customer's applications.
This control is inherited from pre-existing Agency Authority to Operate (ATO) or JAB provisional Authority to Operate under the Federal Risk and Authorization Management Program (FedRAMP).
Refer to the &lt;CSP&gt; FedRAMP SSP artifacts, including the Control Implementation Summary and Customer Responsibility Matrix, available from the &lt;CSP&gt; Compliance Team. </t>
  </si>
  <si>
    <t>MA-1.4</t>
  </si>
  <si>
    <t>000853</t>
  </si>
  <si>
    <t>The organization disseminates to organization-defined personnel or roles a system maintenance policy.</t>
  </si>
  <si>
    <t>The organization being inspected/assessed ensures the maintenance policy is disseminated to the  SCA, ISSO, and maintenance personnel as needed by role in maintaining the system.
DoD has defined the personnel or roles as the SCA, ISSO, and maintenance personnel as needed by role in maintaining the system.
Recommended Compelling Evidence:
1.) Signed and dated maintenance policy sharing capability (e.g. portal, intranet, email, etc.) to ensure it has been disseminated to the SCA, ISSO, and maintenance personnel as needed by role in maintaining the system.</t>
  </si>
  <si>
    <t>The organization conducting the inspection/assessment obtains and examines the maintenance policy via the inspected organization's information sharing capability (e.g. portal, intranet, email, etc.) to ensure it has been disseminated to the SCA, ISSO, and maintenance personnel as needed by role in maintaining the system.
DoD has defined the personnel or roles as the SCA, ISSO, and maintenance personnel as needed by role in maintaining the system.</t>
  </si>
  <si>
    <t>MA-1.5</t>
  </si>
  <si>
    <t>000855</t>
  </si>
  <si>
    <t>The organization develops and documents procedures to facilitate the implementation of the system maintenance policy and associated system maintenance controls.</t>
  </si>
  <si>
    <t>The organization being inspected/assessed documents the maintenance procedures within the Security Plan.  The maintenance procedures shall be developed IAW maintenance policy provided in DoDI 8500.01..
Recommended Compelling Evidence:
1.) Signed and dated Security Plan, including maintenance procedures that are developed IAW maintenance policy provided in CCI 000852.</t>
  </si>
  <si>
    <t>The organization conducting the inspection/assessment obtains and examines the Security Plan to ensure maintenance procedures are documented and are developed IAW maintenance policy provided in DoDI 8500.01..</t>
  </si>
  <si>
    <t>MA-1.6</t>
  </si>
  <si>
    <t>000856</t>
  </si>
  <si>
    <t>The organization disseminates to organization-defined personnel or roles procedures to facilitate the implementation of the system maintenance policy and associated system maintenance controls.</t>
  </si>
  <si>
    <t>The organization being inspected/assessed ensures the maintenance procedures are disseminated to the SCA, ISSO, and maintenance personnel as needed by role in maintaining the system via an information sharing capability.  DoD has defined the personnel or roles as the SCA, ISSO, and maintenance personnel as needed by role in maintaining the system.
Recommended Compelling Evidence:
1.) Signed and dated maintenance procedures
2.) Evidence of dissemination</t>
  </si>
  <si>
    <t>The organization conducting the inspection/assessment examines the maintenance procedures via the inspected organization's information sharing capability (e.g. portal, intranet, email, etc.) to ensure it has been disseminated to the SCA, ISSO, and maintenance personnel as needed by role in maintaining the system.  DoD has defined the personnel or roles as the SCA, ISSO, and maintenance personnel as needed by role in maintaining the system.</t>
  </si>
  <si>
    <t>MA-1.7</t>
  </si>
  <si>
    <t>000851</t>
  </si>
  <si>
    <t>The organization defines the frequency to review and update the current system maintenance policy.</t>
  </si>
  <si>
    <t>DoD has defined the frequency as every 5 years.
Recommended Compelling Evidence:
Automatically compliant</t>
  </si>
  <si>
    <t>MA-1.8</t>
  </si>
  <si>
    <t>000854</t>
  </si>
  <si>
    <t>The organization reviews and updates the current system maintenance policy in accordance with organization-defined frequency.</t>
  </si>
  <si>
    <t>The organization being inspected/assessed  reviews the current system maintenance policy every 5 years and revises as necessary to comply with DoD regulations.
The organization must document each occurrence of the reviews and update actions as an audit trail.
DoD has defined the frequency as every 5 years.
Recommended Compelling Evidence:
1.) Documentation and screenshots of maintenance policy on the occurrence of the reviews and update actions</t>
  </si>
  <si>
    <t>The organization conducting the inspection/assessment obtains and examines documentation of occurrence of reviews and update actions for the maintenance policy to ensure  review is occurring every 5 years and updates are made as necessary.
DoD has defined the frequency as every 5 years.</t>
  </si>
  <si>
    <t>MA-1.9</t>
  </si>
  <si>
    <t>000857</t>
  </si>
  <si>
    <t>The organization reviews and updates the current system maintenance procedures in accordance with organization-defined frequency.</t>
  </si>
  <si>
    <t>The organization being inspected/assessed reviews the current system maintenance procedures annually and revises as needed to comply with DoD regulations.  The organization must document each occurrence of the reviews and update actions as an audit trail.  DoD has defined the frequency as annually.
Recommended Compelling Evidence:
1.) Documentation and screenshots that proves the occurrence of reviews and update actions for the maintenance procedures to ensure annual review and necessary updates are occurring.</t>
  </si>
  <si>
    <t>The organization conducting the inspection/assessment obtains and examines documentation of occurrence of reviews and update actions for the maintenance procedures to ensure annual review and necessary updates are occurring.   DoD has defined the frequency as annually.</t>
  </si>
  <si>
    <t>MA-1.10</t>
  </si>
  <si>
    <t>001628</t>
  </si>
  <si>
    <t>The organization defines a frequency to review and update the current system maintenance procedures.</t>
  </si>
  <si>
    <t>MA-2</t>
  </si>
  <si>
    <t>Description:
The organization:
a. Schedules, performs, documents, and reviews records of maintenance and repairs on information system components in accordance with manufacturer or vendor specifications and/or organizational requirements;
b. Approves and monitors all maintenance activities, whether performed on site or remotely and whether the equipment is serviced on site or removed to another location;
c. Requires that [Assignment: organization-defined personnel or roles] explicitly approve the removal of the information system or system components from organizational facilities for off-site maintenance or repairs;
d. Sanitizes equipment to remove all information from associated media prior to removal from organizational facilities for off-site maintenance or repairs;
e. Checks all potentially impacted security controls to verify that the controls are still functioning properly following maintenance or repair actions; and
f. Includes [Assignment: organization-defined maintenance-related information] in organizational maintenance records.
Supplemental Guidance:
This control addresses the information security aspects of the information system maintenance program and applies to all types of maintenance to any system component (including applications) conducted by any local or nonlocal entity (e.g., in-contract, warranty, in-house, software maintenance agreement). System maintenance also includes those components not directly associated with information processing and/or data/information retention such as scanners, copiers, and printers. Information necessary for creating effective maintenance records includes, for example: (i) date and time of maintenance; (ii) name of individuals or group performing the maintenance; (iii) name of escort, if necessary; (iv) a description of the maintenance performed; and (v) information system components/equipment removed or replaced (including identification numbers, if applicable). The level of detail included in maintenance records can be informed by the security categories of organizational information systems. Organizations consider supply chain issues associated with replacement components for information systems. Related controls: CM-3, CM-4, MA-4, MP-6, PE-16, SA-12, SI-2.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maintenance policy; procedures addressing controlled information system maintenance; maintenance records; manufacturer/vendor maintenance specifications; equipment sanitization records; media sanitization records; other relevant documents or records].
Interview: [SELECT FROM: Organizational personnel with information system maintenance responsibilities; organizational personnel with information security responsibilities; organizational personnel responsible for media sanitization; system/network administrators].
Test: [SELECT FROM: Organizational processes for scheduling, performing, documenting, reviewing, approving, and monitoring maintenance and repairs for the information system; organizational processes for sanitizing information system components; automated mechanisms supporting and/or implementing controlled maintenance; automated mechanisms implementing sanitization of information system components].</t>
  </si>
  <si>
    <t>MA-2.1</t>
  </si>
  <si>
    <t>002866</t>
  </si>
  <si>
    <t>The organization schedules maintenance on information system components in accordance with manufacturer or vendor specifications and/or organizational requirements.</t>
  </si>
  <si>
    <t>The organization being inspected/assessed schedules maintenance on information system components in accordance with manufacturer or vendor specifications and/or organizational requirements.  The organization must maintain a record of maintenance.
Recommended Compelling Evidence:
1.) Maintenance schedule for all information system components in accordance with manufacturer or vendor specifications.
2.) Audit logs to support that the maintenance is being performed.</t>
  </si>
  <si>
    <t>The organization conducting the inspection/assessment obtains and examines the record of maintenance to ensure the organization being inspected/assessed schedules maintenance on information system components in accordance with manufacturer or vendor specifications and/or organizational requirements.</t>
  </si>
  <si>
    <t>Controlled Maintenance is provided as an inheritable control via SLA with the &lt;IaaS/CSP&gt;</t>
  </si>
  <si>
    <t>MA-2.2</t>
  </si>
  <si>
    <t>002867</t>
  </si>
  <si>
    <t>The organization performs maintenance on information system components in accordance with manufacturer or vendor specifications and/or organizational requirements.</t>
  </si>
  <si>
    <t>The organization being inspected/assessed  implements a process to perform maintenance on information system components in accordance with manufacturer or vendor specifications and/or organizational requirements.  The organization must maintain a record of maintenance procedures followed.
Recommended Compelling Evidence:
1.) Records of maintenance of alarm systems, surveillance systems, air-conditioning or heating systems, etc.</t>
  </si>
  <si>
    <t>The organization conducting the inspection/assessment obtains and examines  the record of maintenance procedures followed to ensure the organization being inspected/assessed performs maintenance on information system components in accordance with manufacturer or vendor specifications and/or organizational requirements.</t>
  </si>
  <si>
    <t>MA-2.3</t>
  </si>
  <si>
    <t>002868</t>
  </si>
  <si>
    <t>The organization documents maintenance on information system components in accordance with manufacturer or vendor specifications and/or organizational requirements.</t>
  </si>
  <si>
    <t>The organization being inspected/assessed documents maintenance on information system components in accordance with manufacturer or vendor specifications and/or organizational requirements.
Recommended Compelling Evidence:
1.) Records of maintenance of alarm systems, surveillance systems, air-conditioning or heating systems, etc.</t>
  </si>
  <si>
    <t>The organization conducting the inspection/assessment obtains and examines documentation of maintenance to ensure the organization being inspected/assessed documents maintenance on information system components in accordance with manufacturer or vendor specifications and/or organizational requirements.</t>
  </si>
  <si>
    <t>MA-2.4</t>
  </si>
  <si>
    <t>002869</t>
  </si>
  <si>
    <t>The organization reviews records of maintenance on information system components in accordance with manufacturer or vendor specifications and/or organizational requirements.</t>
  </si>
  <si>
    <t>The organization being inspected/assessed documents and implements a process to review records of maintenance on information system components in accordance with manufacturer or vendor specifications and/or organizational requirements.  The organization must maintain a record of reviews.
Recommended Compelling Evidence:
1.) Records of maintenance of alarm systems, surveillance systems, air-conditioning or heating systems, etc.</t>
  </si>
  <si>
    <t>The organization conducting the inspection/assessment obtains and examines the documented process as well as the record of reviews to ensure the organization being inspected/assessed reviews records of maintenance on information system components in accordance with manufacturer or vendor specifications and/or organizational requirements.</t>
  </si>
  <si>
    <t>MA-2.5</t>
  </si>
  <si>
    <t>002870</t>
  </si>
  <si>
    <t>The organization schedules repairs on information system components in accordance with manufacturer or vendor specifications and/or organizational requirements</t>
  </si>
  <si>
    <t>The organization being inspected/assessed schedules repairs on information system components in accordance with manufacturer or vendor specifications and/or organizational requirements.  The organization must maintain a record of repairs.
Recommended Compelling Evidence:
1.) Records of maintenance of alarm systems, surveillance systems, air-conditioning or heating systems, etc.</t>
  </si>
  <si>
    <t>The organization conducting the inspection/assessment obtains and examines the record of repairs to ensure the organization being inspected/assessed schedules repairs on information system components in accordance with manufacturer or vendor specifications and/or organizational requirements.</t>
  </si>
  <si>
    <t>MA-2.6</t>
  </si>
  <si>
    <t>002871</t>
  </si>
  <si>
    <t>The organization performs repairs on information system components in accordance with manufacturer or vendor specifications and/or organizational requirements.</t>
  </si>
  <si>
    <t>The organization being inspected/assessed  implements a process to perform repairs on information system components in accordance with manufacturer or vendor specifications and/or organizational requirements.  The organization must maintain a record of repair procedures followed.
Recommended Compelling Evidence:
1.) Records of maintenance of alarm systems, surveillance systems, air-conditioning or heating systems, etc.</t>
  </si>
  <si>
    <t>The organization conducting the inspection/assessment obtains and examines  the record of repair procedures followed to ensure the organization being inspected/assessed performs repairs on information system components in accordance with manufacturer or vendor specifications and/or organizational requirements.</t>
  </si>
  <si>
    <t>MA-2.7</t>
  </si>
  <si>
    <t>002872</t>
  </si>
  <si>
    <t>The organization documents repairs on information system components in accordance with manufacturer or vendor specifications and/or organizational requirements.</t>
  </si>
  <si>
    <t>The organization being inspected/assessed documents repairs on information system components in accordance with manufacturer or vendor specifications and/or organizational requirements.
Recommended Compelling Evidence:
1.) Records of maintenance of alarm systems, surveillance systems, air-conditioning or heating systems, etc.</t>
  </si>
  <si>
    <t>The organization conducting the inspection/assessment obtains and examines documentation of repairs to ensure the organization being inspected/assessed documents repairs on information system components in accordance with manufacturer or vendor specifications and/or organizational requirements.</t>
  </si>
  <si>
    <t>MA-2.8</t>
  </si>
  <si>
    <t>002873</t>
  </si>
  <si>
    <t>The organization reviews records of repairs on information system components in accordance with manufacturer or vendor specifications and/or organizational requirements.</t>
  </si>
  <si>
    <t>The organization being inspected/assessed documents and implements a process to review records of repairs on information system components in accordance with manufacturer or vendor specifications and/or organizational requirements.  The organization must maintain a record of reviews.
Recommended Compelling Evidence:
1.) Records of maintenance of alarm systems, surveillance systems, air-conditioning or heating systems, etc.</t>
  </si>
  <si>
    <t>The organization conducting the inspection/assessment obtains and examines the documented process as well as the record of reviews to ensure the organization being inspected/assessed reviews records of repairs on information system components in accordance with manufacturer or vendor specifications and/or organizational requirements.</t>
  </si>
  <si>
    <t>MA-2.9</t>
  </si>
  <si>
    <t>000859</t>
  </si>
  <si>
    <t>The organization approves and monitors all maintenance activities, whether performed on site or remotely and whether the equipment is serviced on site or removed to another location.</t>
  </si>
  <si>
    <t>The organization being inspected/assessed approves and monitors all maintenance activities, whether performed on site or remotely and whether the equipment is serviced on site or removed to another location.  The organization must maintain records of all approvals and monitoring activities.
Recommended Compelling Evidence:
1.) Records of maintenance activities (e.g. alarm systems, surveillance systems, air-conditioning or heating systems)</t>
  </si>
  <si>
    <t>The organization conducting the inspection/assessment obtains and examines records of all approvals and monitoring activities to ensure the organization being inspected/assessed approves and monitors all maintenance activities whether performed on site or remotely and whether the equipment is serviced on site or removed to another location.</t>
  </si>
  <si>
    <t>MA-2.10</t>
  </si>
  <si>
    <t>000860</t>
  </si>
  <si>
    <t>The organization requires that organization-defined personnel or roles explicitly approve the removal of the information system or system components from organizational facilities for off-site maintenance or repairs.</t>
  </si>
  <si>
    <t>The organization being inspected/assessed documents within their risk management strategy personnel or roles defined in MA-2, CCI 2874 who must explicitly approve the removal of the information system or system components from organizational facilities for off-site maintenance or repairs.  The organization must maintain written records of approval for the removal of the information system or system components from organizational facilities for off-site maintenance or repairs.
Recommended Compelling Evidence:
1.) List of components or parts that were replaced for the most recent service
2.) Approvals for any components or parts that were removed for off-site maintenance or repairs</t>
  </si>
  <si>
    <t>The organization conducting the inspection/assessment obtains and examines:
1. the organization's risk management strategy to ensure the personnel or roles defined in MA-2, CCI 2874 have been designated to approve the removal of the information system or system components;
2. and written records of approval for the removal of the information system or system components from organizational facilities for off-site maintenance or repairs to ensure the removal is explicitly approved.</t>
  </si>
  <si>
    <t>MA-2.11</t>
  </si>
  <si>
    <t>002874</t>
  </si>
  <si>
    <t>The organization defines the personnel or roles who can explicitly approve the removal of the information system or system components from organizational facilities for off-site maintenance or repairs.</t>
  </si>
  <si>
    <t>The organization being inspected/assessed defines and documents the personnel or roles who can explicitly approve the removal of the information system or system components from organizational facilities for off-site maintenance or repairs.  DoD has determined the personnel or roles are not appropriate to define at the Enterprise level.
Recommended Compelling Evidence:
1.) List of personnel or roles who can approve the removal of the information system or system components from organizational facilities for off-site maintenance or repairs</t>
  </si>
  <si>
    <t>The organization conducting the inspection/assessment obtains and examines the documented personnel or roles to ensure the organization being inspected/assessed defines the personnel or roles who can explicitly approve the removal of the information system or system components from organizational facilities for off-site maintenance or repairs.  DoD has determined the personnel or roles are not appropriate to define at the Enterprise level.</t>
  </si>
  <si>
    <t>MA-2.12</t>
  </si>
  <si>
    <t>000861</t>
  </si>
  <si>
    <t>The organization sanitizes equipment to remove all information from associated media prior to removal from organizational facilities for off-site maintenance or repairs.</t>
  </si>
  <si>
    <t>The organization being inspected/assessed sanitizes equipment to remove all information from associated media prior to removal from organizational facilities for off-site maintenance or repairs IAW DoDM 5200.01-V3  for classified media and DoDM 5200.01-V4 for unclassified media.  The organization must maintain written records of media sanitization.
Recommended Compelling Evidence:
1.) Signed and dated SOP that describes media sanitization procedures
2.) Record of media sanitization</t>
  </si>
  <si>
    <t>The organization conducting the inspection/assessment obtains and examines written records of media sanitization to ensure the organization sanitizes equipment to remove all information from associated media prior to removal from organizational facilities for off-site maintenance or repairs.</t>
  </si>
  <si>
    <t>MA-2.13</t>
  </si>
  <si>
    <t>000862</t>
  </si>
  <si>
    <t>The organization checks all potentially impacted security controls to verify that the controls are still functioning properly following maintenance or repair actions.</t>
  </si>
  <si>
    <t>The organization being inspected/assessed identifies and documents the impacted security controls and takes steps to verify that the controls are still functioning properly following maintenance or repair actions.
Recommended Compelling Evidence:
1.) Documentation that shows verification of security controls following maintenance and repair actions to ensure that they are still functioning properly.</t>
  </si>
  <si>
    <t>The organization conducting the inspection/assessment obtains and examines documented evidence of the verification of security controls following maintenance and repair actions to ensure that the organization being inspected/assessed checks all potentially impacted security controls to verify that they are still functioning properly.</t>
  </si>
  <si>
    <t>MA-2.14</t>
  </si>
  <si>
    <t>002875</t>
  </si>
  <si>
    <t>The organization includes organization-defined maintenance-related information in organizational maintenance records.</t>
  </si>
  <si>
    <t>The organization being inspected/assessed includes maintenance-related information defined in MA-2, CCI 2876 in organizational maintenance records.
Recommended Compelling Evidence:
1.) Maintenance records</t>
  </si>
  <si>
    <t>The organization conducting the inspection/assessment obtains and examines maintenance records to ensure they include maintenance-related information defined in MA-2, CCI 2876.</t>
  </si>
  <si>
    <t>MA-2.15</t>
  </si>
  <si>
    <t>002876</t>
  </si>
  <si>
    <t>The organization defines the maintenance-related information to include in organizational maintenance records.</t>
  </si>
  <si>
    <t>The organization being inspected/assessed defines and documents the maintenance-related information to include in organizational maintenance records.  DoD has determined the maintenance-related information is not appropriate to define at the Enterprise level.
Recommended Compelling Evidence:
1.) Signed and dated maintenance procedures describing the maintenance information to be included in a maintenance record.</t>
  </si>
  <si>
    <t>The organization conducting the inspection/assessment obtains and examines the documented maintenance-related information to ensure the organization being inspected/assessed defines the maintenance-related information to include in organizational maintenance records.  DoD has determined the maintenance-related information is not appropriate to define at the Enterprise level.</t>
  </si>
  <si>
    <t>MA-2(2)</t>
  </si>
  <si>
    <t>Description:
The organization
(a) Employs automated mechanisms to schedule, conduct, and document maintenance and repairs; and
(b) Produces up-to date, accurate, and complete records of all maintenance and repair actions requested, scheduled, in process, and completed.
Supplemental Guidance:
Related controls: CA-7, MA-3.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maintenance policy; procedures addressing controlled information system maintenance; automated mechanisms supporting information system maintenance activities; information system configuration settings and associated documentation; maintenance records; other relevant documents or records].
Interview: [SELECT FROM: Organizational personnel with information system maintenance responsibilities; organizational personnel with information security responsibilities; system/network administrators].
Test: [SELECT FROM: Automated mechanisms supporting and/or implementing controlled maintenance; automated mechanisms supporting and/or implementing production of records of maintenance and repair actions].</t>
  </si>
  <si>
    <t>MA-2(2).1</t>
  </si>
  <si>
    <t>002863</t>
  </si>
  <si>
    <t>The organization employs automated mechanisms to schedule, conduct, and document repairs.</t>
  </si>
  <si>
    <t>The organization being inspected/assessed documents and implements automated mechanisms to schedule, conduct, and document repairs.
Recommended Compelling Evidence:
1.) Documentation of past repairs</t>
  </si>
  <si>
    <t>The organization conducting the inspection/assessment obtains and examines the documentation of automated mechanisms to ensure the organization being inspected/assessed employs automated mechanisms to schedule, conduct, and document repairs.</t>
  </si>
  <si>
    <t>Automated Maintenance Activities is provided as an inheritable control via SLA with the IaaS/CSP</t>
  </si>
  <si>
    <t>MA-2(2).2</t>
  </si>
  <si>
    <t>002905</t>
  </si>
  <si>
    <t>The organization employs automated mechanisms to schedule, conduct, and document maintenance.</t>
  </si>
  <si>
    <t>The organization being inspected/assessed documents and implements automated mechanisms to schedule, conduct, and document maintenance.
Recommended Compelling Evidence:
1.) Documentation of past maintenance action</t>
  </si>
  <si>
    <t>The organization conducting the inspection/assessment obtains and examines the documentation of automated mechanisms to ensure the organization being inspected/assessed employs automated mechanisms to schedule, conduct, and document maintenance.</t>
  </si>
  <si>
    <t>MA-2(2).3</t>
  </si>
  <si>
    <t>002864</t>
  </si>
  <si>
    <t>The organization produces up-to date, accurate, and complete records of all maintenance requested, scheduled, in process, and completed.</t>
  </si>
  <si>
    <t>The organization being inspected/assessed produces and maintains up-to date, accurate, and complete records of all maintenance requested, scheduled, in process, and completed.
Recommended Compelling Evidence:
1.) Documentation of recent and on-going maintenance</t>
  </si>
  <si>
    <t>The organization conducting the inspection/assessment obtains and examines the records of maintenance to ensure the organization being inspected/assessed  produces up-to date, accurate, and complete records of all maintenance requested, scheduled, in process, and completed.</t>
  </si>
  <si>
    <t>MA-2(2).4</t>
  </si>
  <si>
    <t>002865</t>
  </si>
  <si>
    <t>The organization produces up-to date, accurate, and complete records of all repair actions requested, scheduled, in process, and completed.</t>
  </si>
  <si>
    <t>The organization being inspected/assessed produces and maintains up-to date, accurate, and complete records of all repair actions requested, scheduled, in process, and completed.
Recommended Compelling Evidence:
1.) Documentation of recent and on-going repairs</t>
  </si>
  <si>
    <t>The organization conducting the inspection/assessment obtains and examines the records of repair actions to ensure the organization being inspected/assessed  produces up-to date, accurate, and complete records of all repair actions requested, scheduled, in process, and completed.</t>
  </si>
  <si>
    <t>MA-3</t>
  </si>
  <si>
    <t>Description:
The organization approves, controls, and monitors information system maintenance tools.
Supplemental Guidance:
This control addresses security-related issues associated with maintenance tools used specifically for diagnostic and repair actions on organizational information systems. Maintenance tools can include hardware, software, and firmware items. Maintenance tools are potential vehicles for transporting malicious code, either intentionally or unintentionally, into a facility and subsequently into organizational information systems. Maintenance tools can include, for example, hardware/software diagnostic test equipment and hardware/software packet sniffers. This control does not cover hardware/software components that may support information system maintenance, yet are a part of the system, for example, the software implementing “ping,” “ls,” “ipconfig,” or the hardware and software implementing the monitoring port of an Ethernet switch. Related controls: MA-2, MA-5, MP-6.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maintenance policy; procedures addressing information system maintenance tools; information system maintenance tools and associated documentation; maintenance records; other relevant documents or records].
Interview: [SELECT FROM: Organizational personnel with information system maintenance responsibilities; organizational personnel with information security responsibilities].
Test: [SELECT FROM: Organizational processes for approving, controlling, and monitoring maintenance tools; automated mechanisms supporting and/or implementing approval, control, and/or monitoring of maintenance tools].</t>
  </si>
  <si>
    <t>MA-3.1</t>
  </si>
  <si>
    <t>000865</t>
  </si>
  <si>
    <t>The organization approves information system maintenance tools.</t>
  </si>
  <si>
    <t>The organization being inspected/assessed documents the approved maintenance tools within the Security Plan.
Recommended Compelling Evidence:
1.) Signed and dated System Security Plan (SSP), including a list of approved maintenance tools</t>
  </si>
  <si>
    <t>The organization conducting the inspection/assessment:
1. obtains and examines the Security Plan to ensure the list of approved maintenance tools is documented;
2. ensures only the approved maintenance tools are used within the system.</t>
  </si>
  <si>
    <t>Maintenance Tools is provided as an inheritable control via SLA with the IaaS/CSP</t>
  </si>
  <si>
    <t>MA-3.2</t>
  </si>
  <si>
    <t>000866</t>
  </si>
  <si>
    <t>The organization controls information system maintenance tools.</t>
  </si>
  <si>
    <t>The organization being inspected/assessed controls information system maintenance tools that are approved IAW MA-3, CCI 865.
Recommended Compelling Evidence:
1.) Signed and dated System Security Plan (SSP), including a list of approved maintenance tools</t>
  </si>
  <si>
    <t>The organization conducting the inspection/assessment:
1. obtains and examines the Security Plan to identify the list of approved maintenance tools;
2. ensures the organization being inspected/assessed controls the approved information system maintenance tools.</t>
  </si>
  <si>
    <t>MA-3.3</t>
  </si>
  <si>
    <t>000867</t>
  </si>
  <si>
    <t>The organization monitors information system maintenance tools.</t>
  </si>
  <si>
    <t>The organization being inspected/assessed develops and implements procedures to monitor the use of the approved information system maintenance tools IAW MA-3, CCI 865.   Records of monitoring activity must be maintained.
Recommended Compelling Evidence:
1.) Signed and dated System Security Plan (SSP), including a list of approved maintenance tools</t>
  </si>
  <si>
    <t>The organization conducting the inspection/assessment obtains and examines:
1. the Security Plan to identify the list of approved maintenance tools; and
2. documented procedures to identify how the use of maintenance tools is monitored; and 3. reviews evidence that the monitoring is conducted IAW the documented procedures.</t>
  </si>
  <si>
    <t>MA-3(1)</t>
  </si>
  <si>
    <t>Description:
The organization inspects the maintenance tools carried into a facility by maintenance personnel for improper or unauthorized modifications.
Supplemental Guidance:
If, upon inspection of maintenance tools, organizations determine that the tools have been modified in an improper/unauthorized manner or contain malicious code, the incident is handled consistent with organizational policies and procedures for incident handling. Related control: SI-7.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maintenance policy; procedures addressing information system maintenance tools; information system maintenance tools and associated documentation; maintenance tool inspection records; maintenance records; other relevant documents or records].
Interview: [SELECT FROM: Organizational personnel with information system maintenance responsibilities; organizational personnel with information security responsibilities].
Test: [SELECT FROM: Organizational processes for inspecting maintenance tools; automated mechanisms supporting and/or implementing inspection of maintenance tools].</t>
  </si>
  <si>
    <t>MA-3(1).1</t>
  </si>
  <si>
    <t>000869</t>
  </si>
  <si>
    <t>The organization inspects the maintenance tools carried into a facility by maintenance personnel for improper or unauthorized modifications.</t>
  </si>
  <si>
    <t>The organization being inspected/assessed documents the procedures for and implements inspections of the maintenances tools carried into a facility by maintenance personnel for improper or unauthorized modifications.  Records of inspection must be maintained.
Recommended Compelling Evidence:
1.) Policy that details how maintenance tools carried into a facility are inspected
2.) Documentation of maintenance tool inspections</t>
  </si>
  <si>
    <t>The organization conducting the inspection/assessment obtains and examines procedures for, and records of inspection of the maintenance tools carried into a facility by maintenance personnel  to ensure the tools are inspected for improper or unauthorized modifications.</t>
  </si>
  <si>
    <t>Inspect Tools is provided as an inheritable control via SLA with the IaaS/CSP</t>
  </si>
  <si>
    <t>MA-3(2)</t>
  </si>
  <si>
    <t>Description:
The organization checks media containing diagnostic and test programs for malicious code before the media are used in the information system.
Supplemental Guidance:
If, upon inspection of media containing maintenance diagnostic and test programs, organizations determine that the media contain malicious code, the incident is handled consistent with organizational incident handling policies and procedures. Related control: SI-3.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maintenance policy; procedures addressing information system maintenance tools; information system maintenance tools and associated documentation; maintenance records; other relevant documents or records].
Interview: [SELECT FROM: Organizational personnel with information system maintenance responsibilities; organizational personnel with information security responsibilities].
Test: [SELECT FROM: Organizational process for inspecting media for malicious code; automated mechanisms supporting and/or implementing inspection of media used for maintenance].</t>
  </si>
  <si>
    <t>MA-3(2).1</t>
  </si>
  <si>
    <t>000870</t>
  </si>
  <si>
    <t>The organization checks media containing diagnostic and test programs for malicious code before the media are used in the information system.</t>
  </si>
  <si>
    <t>The organization being inspected/assessed:
1. documents and implements procedures to check all media containing diagnostic and test programs for malicious code before the media are used in the information system; and
2. Runs an automated tool set to check all media containing diagnostic and test programs for malicious code before the media are used in the information system.
The organization must maintain configuration files for the automated tool set and audit logs of the tool set used to check media.
Recommended Compelling Evidence:
1.) Policy that details how test digital media is verified to be free of malicious code prior to use on an information system</t>
  </si>
  <si>
    <t>The organization conducting the inspection/assessment obtains and examines the procedures for checking all diagnostic and test media for malicious code, and a sampling of configuration files and audit logs of the tool set used to check media.  The purpose of the review is to ensure the organization being inspected/assessed checks all media containing diagnostic and test programs for malicious code before the media are used in the information system.</t>
  </si>
  <si>
    <t>Inspect Media is provided as an inheritable control via SLA with the IaaS/CSP</t>
  </si>
  <si>
    <t>MA-3(3)</t>
  </si>
  <si>
    <t>Description:
The organization prevents the unauthorized removal of maintenance equipment containing organizational information by:
(a) Verifying that there is no organizational information contained on the equipment;
(b) Sanitizing or destroying the equipment;
(c) Retaining the equipment within the facility; or
(d) Obtaining an exemption from [Assignment: organization-defined personnel or roles] explicitly authorizing removal of the equipment from the facility.
Supplemental Guidance:
Organizational information includes all information specifically owned by organizations and information provided to organizations in which organizations serve as information stewards.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maintenance policy; procedures addressing information system maintenance tools; information system maintenance tools and associated documentation; maintenance records; equipment sanitization records; media sanitization records; exemptions for equipment removal; other relevant documents or records].
Interview: [SELECT FROM: Organizational personnel with information system maintenance responsibilities; organizational personnel with information security responsibilities; organizational personnel responsible for media sanitization].
Test: [SELECT FROM: Organizational process for preventing unauthorized removal of information; automated mechanisms supporting media sanitization or destruction of equipment; automated mechanisms supporting verification of media sanitization].</t>
  </si>
  <si>
    <t>MA-3(3).1</t>
  </si>
  <si>
    <t>000871</t>
  </si>
  <si>
    <t>The organization prevents the unauthorized removal of maintenance equipment containing organizational information by: (a) verifying that there is no organizational information contained on the equipment; (b) sanitizing or destroying the equipment; (c) retaining the equipment within the facility; or (d) obtaining an exemption from organization-defined personnel or roles explicitly authorizing removal of the equipment from the facility.</t>
  </si>
  <si>
    <t>The organization being inspected/assessed documents and implements a process to take one of the following actions before authorizing removal of information equipment from the facility:
1. verify there is no organizational information contained on maintenance equipment;
2. Sanitize or destroy the equipment;
3. Retain the equipment within the facility; or
4. Obtain an exemption from personnel or roles defined in MA-3 (3), CCI 2882 explicitly authorizing removal of the equipment from the facility.
The organization must maintain a record of maintenance equipment removal and actions taken.
Recommended Compelling Evidence:
1.) Policy that states how unauthorized removal of maintenance equipment is prevented</t>
  </si>
  <si>
    <t>The organization conducting the inspection/assessment obtains and examines the documented process and record of maintenance equipment removal to ensure  the organization being inspected/assessed takes one of the four actions listed in the implementation guidance.</t>
  </si>
  <si>
    <t>Prevent Unauthorized Removal is provided as an inheritable control via SLA with the IaaS/CSP</t>
  </si>
  <si>
    <t>MA-3(3).2</t>
  </si>
  <si>
    <t>002882</t>
  </si>
  <si>
    <t>The organization defines the personnel or roles who can provide an exemption that explicitly authorizes removal of equipment from the facility.</t>
  </si>
  <si>
    <t>The organization being inspected/assessed defines and documents the personnel or roles who can provide an exemption that explicitly authorizes removal of equipment from the facility.  DoD has determined the personnel or roles are not appropriate to define at the Enterprise level.
Recommended Compelling Evidence:
1.) Signed and dated System Security Plan (SSP), including a list of personnel or roles who can approve an exemption that explicitly authorizes the removal of equipment from the facility.</t>
  </si>
  <si>
    <t>The organization conducting the inspection/assessment obtains and examines the documented personnel or roles to ensure the organization being inspected/assessed defines the personnel or roles who can provide an exemption that explicitly authorizes removal of equipment from the facility.  DoD has determined the personnel or roles are not appropriate to define at the Enterprise level.</t>
  </si>
  <si>
    <t>MA-4</t>
  </si>
  <si>
    <t>Description:
The organization
a. Approves and monitors nonlocal maintenance and diagnostic activities;
b. Allows the use of nonlocal maintenance and diagnostic tools only as consistent with organizational policy and documented in the security plan for the information system;
c. Employs strong authenticators in the establishment of nonlocal maintenance and diagnostic sessions;
d. Maintains records for nonlocal maintenance and diagnostic activities; and
e. Terminates session and network connections when nonlocal maintenance is completed.
Supplemental Guidance: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Authentication techniques used in the establishment of nonlocal maintenance and diagnostic sessions reflect the network access requirements in IA-2. Typically, strong authentication requires authenticators that are resistant to replay attacks and employ multifactor authentication. Strong authenticators include, for example, PKI where certificates are stored on a token protected by a password, passphrase, or biometric. Enforcing requirements in MA-4 is accomplished in part by other controls. Related controls: AC-2, AC-3, AC-6, AC-17, AU-2, AU-3, IA-2, IA-4, IA-5, IA-8, MA-2, MA-5, MP-6, PL-2, SC-7, SC-10, SC-17.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maintenance policy; procedures addressing nonlocal information system maintenance; security plan; information system design documentation; information system configuration settings and associated documentation; maintenance records; diagnostic records; other relevant documents or records].
Interview: [SELECT FROM: Organizational personnel with information system maintenance responsibilities; organizational personnel with information security responsibilities; system/network administrators].
Test: [SELECT FROM: Organizational processes for managing nonlocal maintenance; automated mechanisms implementing, supporting, and/or managing nonlocal maintenance; automated mechanisms for strong authentication of nonlocal maintenance diagnostic sessions; automated mechanisms for terminating nonlocal maintenance sessions and network connections].</t>
  </si>
  <si>
    <t>MA-4.1</t>
  </si>
  <si>
    <t>000873</t>
  </si>
  <si>
    <t>The organization approves nonlocal maintenance and diagnostic activities.</t>
  </si>
  <si>
    <t>The organization being inspected/assessed documents the procedures for approving non-local maintenance and diagnostic activities within the Security Plan.  The organization must maintain records of approved non-local maintenance and diagnostic activities.
Recommended Compelling Evidence:
1.) Signed and dated Security Plan, referencing section with procedures for approving non-local maintenance and diagnostic activities
2.) Records of approved non-local maintenance and diagnostic activities</t>
  </si>
  <si>
    <t>The organization conducting the inspection/assessment obtains and examines:
1. the Security Plan to ensure the procedures for approving non-local maintenance and diagnostic activities are documented; and
2. records approving non-local maintenance and diagnostic activities.</t>
  </si>
  <si>
    <t>Nonlocal Maintenance is provided as an inheritable control via SLA with the IaaS/CSP</t>
  </si>
  <si>
    <t>MA-4.2</t>
  </si>
  <si>
    <t>000874</t>
  </si>
  <si>
    <t>The organization monitors nonlocal maintenance and diagnostic activities.</t>
  </si>
  <si>
    <t>The organization being inspected/assessed develops and implements procedures to monitor non-local maintenance and diagnostic activities.   Records of monitoring activity must be maintained.
Recommended Compelling Evidence:
1.) List of identified authorized non-local maintenance and diagnostic activities
2.) Signed and dated Security Plan, referencing section with procedures for monitoring non-local maintenance and diagnostic activities
3.) Records of monitored non-local maintenance and diagnostic activities</t>
  </si>
  <si>
    <t>The organization conducting the inspection/assessment obtains and examines:
1.  the Security Plan to identify the authorized non-local maintenance and diagnostic activities; and
2. documented procedures to identify how the use of non-local maintenance and diagnostic activities are monitored; and
3. reviews evidence that the monitoring is conducted IAW the documented procedures.</t>
  </si>
  <si>
    <t>MA-4.3</t>
  </si>
  <si>
    <t>000876</t>
  </si>
  <si>
    <t>The organization allows the use of nonlocal maintenance and diagnostic tools only as consistent with organizational policy and documented in the security plan for the information system.</t>
  </si>
  <si>
    <t>The organization being inspected/assessed:
1. documents within the Security Plan the non-local maintenance and diagnostic tools that are allowed; and
2. allows the use of non-local maintenance and diagnostic tools IAW the tools identified in the Security Plan and MA-4, CCI 873.
Recommended Compelling Evidence:
1.) Signed and dated Security Plan, which identifies authorized non-local maintenance and diagnostic tools
3.) Maintenance records</t>
  </si>
  <si>
    <t>The organization conducting the inspection/assessment obtains and examines:
1. the Security Plan to ensure non-local maintenance and diagnostic tools have been identified; and
2. maintenance records to ensure only those tools allowed are used IAW MA-4, CCI 873.</t>
  </si>
  <si>
    <t>MA-4.4</t>
  </si>
  <si>
    <t>000877</t>
  </si>
  <si>
    <t>The organization employs strong authenticators in the establishment of nonlocal maintenance and diagnostic sessions.</t>
  </si>
  <si>
    <t>The organization being inspected/assessed configures the information system to employ strong authenticators in the establishment of nonlocal maintenance and diagnostic sessions.  For information system components that have applicable STIGs or SRGs, the organization being inspected/assessed must comply with the STIG/SRG guidance that pertains to CCI 877.
Recommended Compelling Evidence:
1.) Applicable STIG/SRG checks</t>
  </si>
  <si>
    <t>The organization conducting the inspection/assessment examines the information system to ensure the organization being inspected/assessed configures the information system to employ strong authenticators in the establishment of nonlocal maintenance and diagnostic sessions.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877.</t>
  </si>
  <si>
    <t>MA-4.5</t>
  </si>
  <si>
    <t>000878</t>
  </si>
  <si>
    <t>The organization maintains records for nonlocal maintenance and diagnostic activities.</t>
  </si>
  <si>
    <t>The organization being inspected/assessed maintains records of authorized non-local maintenance and diagnostic activities.
Recommended Compelling Evidence:
1.) Records of non-local maintenance and diagnostic activities</t>
  </si>
  <si>
    <t>The organization conducting the inspection/assessment obtains records of authorized non-local maintenance and diagnostic activities, and examines a sampling to verify the organization is maintaining records for all non-local maintenance and diagnostic activities.</t>
  </si>
  <si>
    <t>MA-4.6</t>
  </si>
  <si>
    <t>000879</t>
  </si>
  <si>
    <t>The organization terminates sessions and network connections when nonlocal maintenance is completed.</t>
  </si>
  <si>
    <t>The organization being inspected/assessed terminates session and network connections when non-local maintenance is completed.  The organization must retain audit logs of session and network connections termination for non-local maintenance.
Recommended Compelling Evidence:
1.) Applicable STIG/SRG checks
2.) Audit logs of session and network connections termination for non-local maintenance</t>
  </si>
  <si>
    <t>The organization conducting the inspection/assessment obtains and examines audit logs of session and network connections termination for non-local maintenance to ensure session and network connections are terminated when non-local maintenance is completed.</t>
  </si>
  <si>
    <t>STIG Check
Non Local Maintenace will be performed via any Cloud Based IaaS. Perform STIG check against system and document results.
"This System Maintenance control associated with hardware components within &lt;CSP&gt; is generally either partially or fully inherited from the &lt;CSP&gt; physical infrastructure, while the customer organization is responsible for any part of the control that is applicable to customer-controlled equipment and facilities, and the customer's configurable portion of the &lt;CSP&gt; logical infrastructure, including the Operating systems on compute instances and the customer's applications.
This control is inherited from pre-existing Agency Authority to Operate (ATO) or JAB provisional Authority to Operate under the Federal Risk and Authorization Management Program (FedRAMP).
Refer to the &lt;CSP&gt; FedRAMP SSP artifacts, including the Control Implementation Summary and Customer Responsibility Matrix, available from the &lt;CSP&gt; Compliance Team. "</t>
  </si>
  <si>
    <t>MA-4(1)</t>
  </si>
  <si>
    <t>Description:
The organization:
(a) Audits nonlocal maintenance and diagnostic sessions [Assignment: organization-defined audit events]; and
(b) Reviews the records of the maintenance and diagnostic sessions.
Supplemental Guidance:
Related controls: AU-2, AU-6, AU-12.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maintenance policy; procedures addressing nonlocal information system maintenance; list of audit events; information system configuration settings and associated documentation; maintenance records; diagnostic records; audit records; reviews of maintenance and diagnostic session records; other relevant documents or records].
Interview: [SELECT FROM: Organizational personnel with information system maintenance responsibilities; organizational personnel with information security responsibilities; organizational personnel with audit and review responsibilities; system/network administrators].
Test: [SELECT FROM: Organizational processes for audit and review of nonlocal maintenance; automated mechanisms supporting and/or implementing audit and review of nonlocal maintenance].</t>
  </si>
  <si>
    <t>MA-4(1).1</t>
  </si>
  <si>
    <t>002884</t>
  </si>
  <si>
    <t>The organization audits nonlocal maintenance and diagnostic sessions' organization-defined audit events.</t>
  </si>
  <si>
    <t>The organization being inspected/assessed configures the information system to audit nonlocal maintenance and diagnostic sessions' organization-defined audit events.  For information system components that have applicable STIGs or SRGs, the organization being inspected/assessed must comply with the STIG/SRG guidance that pertains to CCI 2884.
Recommended Compelling Evidence:
1.) Documentation of the procedure for auditing remote maintenance and diagnostic sessions for organization-defined audit events that occur during the remote maintenance and diagnostic session</t>
  </si>
  <si>
    <t>The organization conducting the inspection/assessment examines the information system to ensure the organization being inspected/assessed configures the information system to audit nonlocal maintenance and diagnostic sessions' organization-defined audit events.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2884.</t>
  </si>
  <si>
    <t>V-238309 - sudo auditctl -l | grep sudo.log
-w /var/log/sudo.log -p wa -k priv_actions
maintenance is missing. This is a finding.</t>
  </si>
  <si>
    <t>MA-4(1).2</t>
  </si>
  <si>
    <t>002885</t>
  </si>
  <si>
    <t>The organization defines the nonlocal maintenance and diagnostic session audit events to audit.</t>
  </si>
  <si>
    <t>The organization being inspected/assessed defines and documents the nonlocal maintenance and diagnostic session audit events to audit.  DoD has determined the audit events are not appropriate to define at the Enterprise level.
Recommended Compelling Evidence:
1.) Documentation detailing what events to audit during remote maintenance and diagnostic sessions</t>
  </si>
  <si>
    <t>The organization conducting the inspection/assessment obtains and examines the documented audit events to ensure the organization being inspected/assessed defines  the nonlocal maintenance and diagnostic session audit events to audit.  DoD has determined the audit events are not appropriate to define at the Enterprise level.</t>
  </si>
  <si>
    <t>MA-4(1).3</t>
  </si>
  <si>
    <t>002886</t>
  </si>
  <si>
    <t>The organization reviews the records of the nonlocal maintenance and diagnostic sessions.</t>
  </si>
  <si>
    <t>The organization being inspected/assessed documents and implements a process to review the records of the nonlocal maintenance and diagnostic sessions.  The organization must maintain a record of reviews.
Recommended Compelling Evidence:
1.) Policy that mandates the review of remote maintenance and digital sessions</t>
  </si>
  <si>
    <t>The organization conducting the inspection/assessment obtains and examines the documented process as well as the record of reviews to ensure the organization being inspected/assessed reviews the records of the nonlocal maintenance and diagnostic sessions.</t>
  </si>
  <si>
    <t>MA-4(2)</t>
  </si>
  <si>
    <t>Description:
The organization documents in the security plan for the information system, the policies and procedures for the establishment and use of nonlocal maintenance and diagnostic connections.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maintenance policy; procedures addressing non-local information system maintenance; security plan; maintenance records; diagnostic records; audit records; other relevant documents or records].
Interview: [SELECT FROM: Organizational personnel with information system maintenance responsibilities; organizational personnel with information security responsibilities].</t>
  </si>
  <si>
    <t>MA-4(2).1</t>
  </si>
  <si>
    <t>000881</t>
  </si>
  <si>
    <t>The organization documents in the security plan for the information system, the policies and procedures for the establishment and use of nonlocal maintenance and diagnostic connections.</t>
  </si>
  <si>
    <t>The organization being inspected/assessed documents within the Security Plan the policies and procedures for the establishment and use of nonlocal maintenance and diagnostic connections.
Recommended Compelling Evidence:
1.) Signed and dated system security plan detailing the procedures for remote maintenance and digital connections</t>
  </si>
  <si>
    <t>The organization conducting the inspection/assessment obtains and examines the Security Plan to ensure the plan identifies the establishment and use of non-local maintenance and diagnostic connections.</t>
  </si>
  <si>
    <t>The &lt;Information System&gt; is compliant with this control.  See the Maintenance Plan Section 2.4</t>
  </si>
  <si>
    <t>MA-4(3)</t>
  </si>
  <si>
    <t>Description:
The organization
(a) Requires that nonlocal maintenance and diagnostic services be performed from an information system that implements a security capability comparable to the capability implemented on the system being serviced; or
(b) Removes the component to be serviced from the information system and prior to nonlocal maintenance or diagnostic services, sanitizes the component (with regard to organizational information) before removal from organizational facilities, and after the service is performed, inspects and sanitizes the component (with regard to potentially malicious software) before reconnecting the component to the information system.
Supplemental Guidance:
Comparable security capability on information systems, diagnostic tools, and equipment providing maintenance services implies that the implemented security controls on those systems, tools, and equipment are at least as comprehensive as the controls on the information system being serviced. Related controls: MA-3, SA-12, SI-3, SI-7.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maintenance policy; procedures addressing nonlocal information system maintenance; service provider contracts and/or service-level agreements; maintenance records; inspection records; audit records; equipment sanitization records; media sanitization records; other relevant documents or records].
Interview: [SELECT FROM: Organizational personnel with information system maintenance responsibilities; information system maintenance provider; organizational personnel with information security responsibilities; organizational personnel responsible for media sanitization; system/network administrators].
Test: [SELECT FROM: Organizational processes for comparable security and sanitization for nonlocal maintenance; organizational processes for removal, sanitization, and inspection of components serviced via nonlocal maintenance; automated mechanisms supporting and/or implementing component sanitization and inspection].</t>
  </si>
  <si>
    <t>MA-4(3).1</t>
  </si>
  <si>
    <t>000882</t>
  </si>
  <si>
    <t>The organization requires that nonlocal maintenance and diagnostic services to be performed from an information system that implements a security capability comparable to the capability implemented on the system being serviced.</t>
  </si>
  <si>
    <t>The organization being inspected/assessed  clearly defines in its contracts and/or service level agreements the requirement that any IS used to conduct non-local maintenance and diagnostic services will have a security level at least as high as the security level implemented on the IS being serviced.  Alternatively, the organization being inspected/assessed complies with MA-4 (3) CCIs 883 and 1631.
Recommended Compelling Evidence:
1.) Policy that states remote maintenance and digital services must be performed from systems that are subject to comparable security controls as the remote computer being serviced</t>
  </si>
  <si>
    <t>The organization conducting the inspection/assessment obtains and examines contracts and/or service level agreements for all non-local maintenance and diagnostic services  to ensure that any IS used for those services is required to have security level at least as high as the security level implemented on the IS being serviced.   Alternatively, the organization conducting the inspection/assessment ensures the organization being inspected/assessed complies with  MA-4 (3) CCIs 883 and 1631.</t>
  </si>
  <si>
    <t>Comparable Security / Sanitization is provided as an inheritable control via SLA with the IaaS/CSP</t>
  </si>
  <si>
    <t>MA-4(3).2</t>
  </si>
  <si>
    <t>000883</t>
  </si>
  <si>
    <t>The organization removes the component to be serviced from the information system and prior to nonlocal maintenance or diagnostic services, sanitizes the component (with regard to organizational information) before removal from organizational facilities.</t>
  </si>
  <si>
    <t>The organization being inspected/assessed  removes the component to be serviced from the information system and prior to non-local maintenance or diagnostic services, sanitizes the component (with regard to organizational information) before removal from organizational facilities.  Alternatively, the organization being inspected/assessed complies with MA-4 (3) CCI 882.
Recommended Compelling Evidence:
1.) Policy that states information system component being removed from the facility for maintenance and digital services is sanitized of organizational information prior to removal</t>
  </si>
  <si>
    <t>The organization conducting the inspection/assessment obtains and examines maintenance procedures for all non-local maintenance and diagnostic services  to ensure that the organization being inspected/assessed sanitizes components before removal from organizational facilities.  Alternatively, the organization conducting the inspection/assessment ensures the organization being inspected/assessed complies with  MA-4 (3) CCI 882.</t>
  </si>
  <si>
    <t>MA-4(3).3</t>
  </si>
  <si>
    <t>001631</t>
  </si>
  <si>
    <t>The organization, before removal from organizational facilities, and after the service is performed, inspects and sanitizes the component (with regard to potentially malicious software) before reconnecting the component to the information system.</t>
  </si>
  <si>
    <t>The organization being inspected/assessed  sanitizes and inspects serviced components prior to reusing them on any information system.  Alternatively, the organization being inspected/assessed complies with MA-4 (3) CCI 882.
Recommended Compelling Evidence:
1.) policy that states before removal from the facility for maintenance services, and prior to reconnection, an information system component is inspected for, and sanitized of, potentially malicious software.</t>
  </si>
  <si>
    <t>The organization conducting the inspection/assessment obtains and examines maintenance procedures for all non-local maintenance and diagnostic services  to ensure that the organization being inspected/assessed sanitizes and inspects serviced components prior to reusing them on any information system.  Alternatively, the organization conducting the inspection/assessment ensures the organization being inspected/assessed complies with  MA-4 (3) CCI 882.</t>
  </si>
  <si>
    <t>MA-4(6)</t>
  </si>
  <si>
    <t>Description:
The information system implements cryptographic mechanisms to protect the integrity and confidentiality of nonlocal maintenance and diagnostic communications.
Supplemental Guidance:
Related controls: SC-8, SC-13.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maintenance policy; procedures addressing non-local information system maintenance; information system design documentation; information system configuration settings and associated documentation; cryptographic mechanisms protecting nonlocal maintenance activities; maintenance records; diagnostic records; audit records; other relevant documents or records].
Interview: [SELECT FROM: Organizational personnel with information system maintenance responsibilities; network engineers; organizational personnel with information security responsibilities; system/network administrators].
Test: [SELECT FROM: Cryptographic mechanisms protecting nonlocal maintenance and diagnostic communications].
Justification to Select: 
Added by Privacy (Confidentiality Impact Level: High) Overlay: Encrypting the communications channel when maintenance is performed remotely protects user credentials, PII, and other data as it travels "across the wire."
Regulatory Statutory Reference: 
Added by Privacy (Confidentiality Impact Level: High) Overlay: OMB M-06-16, Action Item 2.2 and Step 3.</t>
  </si>
  <si>
    <t>MA-4(6).1</t>
  </si>
  <si>
    <t>002890</t>
  </si>
  <si>
    <t>The information system implements cryptographic mechanisms to protect the integrity of nonlocal maintenance and diagnostic communications.</t>
  </si>
  <si>
    <t>The organization being inspected/assessed configures the information system to  implement cryptographic mechanisms to protect the integrity  of nonlocal maintenance and diagnostic communications.  For information system components that have applicable STIGs or SRGs, the organization being inspected/assessed must comply with the STIG/SRG guidance that pertains to CCI 2890.
Recommended Compelling Evidence:
1.) Policy or procedure that requires remote maintenance sessions be encrypted</t>
  </si>
  <si>
    <t>The organization conducting the inspection/assessment examines the information system to ensure the organization being inspected/assessed configures the information system to implement cryptographic mechanisms to protect the integrity of nonlocal maintenance and diagnostic communications.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2890.</t>
  </si>
  <si>
    <t>The &lt;Information System&gt; is hosted by an &lt;IaaS/CSP&gt; and as such, all MA controls are restricted to verification by authorized personnel.</t>
  </si>
  <si>
    <t>MA-4(6).2</t>
  </si>
  <si>
    <t>003123</t>
  </si>
  <si>
    <t>The information system implements cryptographic mechanisms to protect the confidentiality of nonlocal maintenance and diagnostic communications.</t>
  </si>
  <si>
    <t>The organization being inspected/assessed configures the information system to  implement cryptographic mechanisms to protect the confidentiality of nonlocal maintenance and diagnostic communications.  For information system components that have applicable STIGs or SRGs, the organization being inspected/assessed must comply with the STIG/SRG guidance that pertains to CCI 3123.
Recommended Compelling Evidence:
1.) Policy or procedure that requires remote maintenance sessions be encrypted</t>
  </si>
  <si>
    <t>The organization conducting the inspection/assessment examines the information system to ensure the organization being inspected/assessed configures the information system to implement cryptographic mechanisms to protect the confidentiality of nonlocal maintenance and diagnostic communications.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3123.</t>
  </si>
  <si>
    <t>MA-4(7)</t>
  </si>
  <si>
    <t>Description:
The information system implements remote disconnect verification at the termination of nonlocal maintenance and diagnostic sessions.
Supplemental Guidance:
Remote disconnect verification ensures that remote connections from nonlocal maintenance sessions have been terminated and are no longer available for use. Related control: SC-13.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maintenance policy; procedures addressing non-local information system maintenance; information system design documentation; information system configuration settings and associated documentation; cryptographic mechanisms protecting nonlocal maintenance activities; maintenance records; diagnostic records; audit records; other relevant documents or records].
Interview: [SELECT FROM: Organizational personnel with information system maintenance responsibilities; network engineers; organizational personnel with information security responsibilities; system/network administrators].
Test: [SELECT FROM: Automated mechanisms implementing remote disconnect verifications of terminated nonlocal maintenance and diagnostic sessions].</t>
  </si>
  <si>
    <t>MA-4(7).1</t>
  </si>
  <si>
    <t>002891</t>
  </si>
  <si>
    <t>The information system implements remote disconnect verification at the termination of nonlocal maintenance and diagnostic sessions.</t>
  </si>
  <si>
    <t>The organization being inspected/assessed configures the information system to implement remote disconnect verification at the termination of nonlocal maintenance and diagnostic sessions.  For information system components that have applicable STIGs or SRGs, the organization being inspected/assessed must comply with the STIG/SRG guidance that pertains to CCI 2891.
Recommended Compelling Evidence:
1.) Documentation that details how remote session disconnects are verified once remote session is terminated.
2.) Screen shots, if possible</t>
  </si>
  <si>
    <t>The organization conducting the inspection/assessment examines the information system to ensure the organization being inspected/assessed configures the information system to implement remote disconnect verification at the termination of nonlocal maintenance and diagnostic sessions.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2891.</t>
  </si>
  <si>
    <t>The &lt;Information System&gt; is hosted by an &lt;&lt;IaaS/CSP&gt;&gt; and as such, all MA controls are restricted to verification by authorized personnel.
At the time of the assessment, the assessment team has determined that the organization is compliant with this control.</t>
  </si>
  <si>
    <t>MA-5</t>
  </si>
  <si>
    <t>Description:
The organization
a. Establishes a process for maintenance personnel authorization and maintains a list of authorized maintenance organizations or personnel;
b. Ensures that non-escorted personnel performing maintenance on the information system have required access authorizations; and
c. Designates organizational personnel with required access authorizations and technical competence to supervise the maintenance activities of personnel who do not possess the required access authorizations.
Supplemental Guidance:
This control applies to individuals performing hardware or software maintenance on organizational information systems, while PE-2 addresses physical access for individuals whose maintenance duties place them within the physical protection perimeter of the systems (e.g., custodial staff, physical plant maintenance personnel). Technical competence of supervising individuals relates to the maintenance performed on the information systems while having required access authorizations refers to maintenance on and near the systems. Individuals not previously identified as authorized maintenance personnel, such as information technology manufacturers, vendors, systems integrators, and consultants, may require privileged access to organizational information systems, for example, when required to conduct maintenance activities with little or no notice. Based on organizational assessments of risk, organizations may issue temporary credentials to these individuals. Temporary credentials may be for one-time use or for very limited time periods. Related controls: AC-2, IA-8, MP-2, PE-2, PE-3, PE-4, RA-3.
Added by Privacy (Confidentiality Impact Level: High) Overlay: If maintenance personnel are contractors, then the organizations personnel responsible for contracting (such as the contracting officer (KO or CO), contracting officer representative (COR), or contracting officer technical representative (COTR)) or the program manager (PM) must ensure that contractors having access to records (i.e., files or data) from a system of records are contractually bound to be covered by the Privacy Act. Related Controls: SA-4, AR-3.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maintenance policy; procedures addressing maintenance personnel; service provider contracts; service-level agreements; list of authorized personnel; maintenance records; access control records; other relevant documents or records].
Interview: [SELECT FROM: Organizational personnel with information system maintenance responsibilities; organizational personnel with information security responsibilities].
Test: [SELECT FROM: Organizational processes for authorizing and managing maintenance personnel; automated mechanisms supporting and/or implementing authorization of maintenance personnel].
Justification to Select: 
Added by Privacy (Confidentiality Impact Level: High) Overlay: This control requires that maintenance personnel and others that have physical access to an information system are properly authorized and/or supervised by someone that is authorized to access the system, protecting PII and other information from unauthorized use and disclosure.
Regulatory Statutory Reference: 
Added by Privacy (Confidentiality Impact Level: High) Overlay: 5 U.S.C. Section: 552a(b), (e)(9)-(10), and (m); FAR Part 24.104, 39.105, and 52.224-1</t>
  </si>
  <si>
    <t>MA-5.1</t>
  </si>
  <si>
    <t>000890</t>
  </si>
  <si>
    <t>The organization establishes a process for maintenance personnel authorization.</t>
  </si>
  <si>
    <t>The organization being inspected/assessed  clearly defines, documents, and establishes a process for the authorization of maintenance personnel.
Recommended Compelling Evidence:
1.) Documented process for the authorization of maintenance personnel</t>
  </si>
  <si>
    <t>The organization conducting the inspection/assessment obtains and examines  procedures addressing maintenance personnel to ensure that the organization being inspected/assessed has established processes for the authorization of maintenance personnel.</t>
  </si>
  <si>
    <t>Maintenance Personnel is provided as an inheritable control via SLA with the IaaS/CSP</t>
  </si>
  <si>
    <t>MA-5.2</t>
  </si>
  <si>
    <t>000891</t>
  </si>
  <si>
    <t>The organization maintains a list of authorized maintenance organizations or personnel.</t>
  </si>
  <si>
    <t>The organization being inspected/assessed maintains a current list of authorized maintenance organizations or personnel.
Recommended Compelling Evidence:
1.) List of authorized maintenance organizations or personnel (e.g. Visitor Access Request (VAR))</t>
  </si>
  <si>
    <t>The organization conducting the inspection/assessment obtains and examines the current list of authorized maintenance organizations or personnel to ensure the organization being inspected/assessed is maintaining the list.</t>
  </si>
  <si>
    <t>Maintenance Personnel is provided as an inheritable control via SLA with the &lt;IaaS/CSP&gt;</t>
  </si>
  <si>
    <t>MA-5.3</t>
  </si>
  <si>
    <t>002894</t>
  </si>
  <si>
    <t>The organization ensures that non-escorted personnel performing maintenance on the information system have required access authorizations.</t>
  </si>
  <si>
    <t>The organization being inspected/assessed documents and implements a process to ensure that non-escorted personnel performing maintenance on the information system have required access authorizations.  The organization must maintain a record of personnel performing maintenance on the information system.
Recommended Compelling Evidence:
1.) Maintenance personnel VAR or other similar documentation</t>
  </si>
  <si>
    <t>The organization conducting the inspection/assessment obtains and examines the documented process as well as the record of personnel performing maintenance on the information system to ensure the organization being inspected/assessed ensures that non-escorted personnel performing maintenance on the information system have required access authorizations.</t>
  </si>
  <si>
    <t>MA-5.4</t>
  </si>
  <si>
    <t>002895</t>
  </si>
  <si>
    <t>The organization designates organizational personnel with required access authorizations and technical competence to supervise the maintenance activities of personnel who do not possess the required access authorizations.</t>
  </si>
  <si>
    <t>The organization being inspected/assessed defines and documents organizational personnel with required access authorizations and technical competence to supervise the maintenance activities of personnel who do not possess the required access authorizations.
Recommended Compelling Evidence:
1.) Documentation that designates personnel with required access authorizations and technical competence to supervise the maintenance activities of personnel who do not possess the required access authorizations.</t>
  </si>
  <si>
    <t>The organization conducting the inspection/assessment obtains and examines documented organizational personnel to ensure the organization being inspected/assessed designates organizational personnel with required access authorizations and technical competence to supervise the maintenance activities of personnel who do not possess the required access authorizations.</t>
  </si>
  <si>
    <t>MA-5(1)</t>
  </si>
  <si>
    <t>Description:
The organization
(a) Implements procedures for the use of maintenance personnel that lack appropriate security clearances or are not U.S. citizens, that include the following requirements:
	(1) Maintenance personnel who do not have needed access authorizations, clearances, or formal access approvals are escorted and supervised during the performance of maintenance and diagnostic activities on the information system by approved organizational personnel who are fully cleared, have appropriate access authorizations, and are technically qualified;
	(2) Prior to initiating maintenance or diagnostic activities by personnel who do not have needed access authorizations, clearances or formal access approvals, all volatile information storage components within the information system are sanitized and all nonvolatile storage media are removed or physically disconnected from the system and secured; and
(b) Develops and implements alternate security safeguards in the event an information system component cannot be sanitized, removed, or disconnected from the system.
Supplemental Guidance:
This control enhancement denies individuals who lack appropriate security clearances (i.e., individuals who do not possess security clearances or possess security clearances at a lower level than required) or who are not U.S. citizens, visual and electronic access to any classified information, Controlled Unclassified Information (CUI), or any other sensitive information contained on organizational information systems. Procedures for the use of maintenance personnel can be documented in security plans for the information systems. Related controls: MP-6, PL-2.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maintenance policy; procedures addressing maintenance personnel; information system media protection policy; physical and environmental protection policy; security plan; list of maintenance personnel requiring escort/supervision; maintenance records; access control records; other relevant documents or records].
Interview: [SELECT FROM: Organizational personnel with information system maintenance responsibilities; organizational personnel with personnel security responsibilities; organizational personnel with physical access control responsibilities; organizational personnel with information security responsibilities; organizational personnel responsible for media sanitization; system/network administrators].
Test: [SELECT FROM: Organizational processes for managing maintenance personnel without appropriate access; automated mechanisms supporting and/or implementing alternative security safeguards; automated mechanisms supporting and/or implementing information storage component sanitization].</t>
  </si>
  <si>
    <t>MA-5(1).1</t>
  </si>
  <si>
    <t>000893</t>
  </si>
  <si>
    <t>The organization implements procedures for the use of maintenance personnel that lack appropriate security clearances or are not U.S. citizens.</t>
  </si>
  <si>
    <t>The organization being inspected/assessed documents and implements procedures for the use of maintenance personnel that lack appropriate security clearances or are not U.S. Citizens in the procedures documented IAW MA-5, CCI 890.
Recommended Compelling Evidence:
1.) Policy that details the procedures for using uncleared personnel for maintenance</t>
  </si>
  <si>
    <t>The organization conducting the inspection/assessment obtains and examines the procedures identified in MA-5, CCI 890 to ensure it includes specific procedures for maintenance personnel that lack appropriate security clearances or are not U.S. citizens.</t>
  </si>
  <si>
    <t>MA-5(1).2</t>
  </si>
  <si>
    <t>000894</t>
  </si>
  <si>
    <t>The organization requires maintenance personnel who do not have needed access authorizations, clearances, or formal access approvals to be escorted and supervised during the performance of maintenance and diagnostic activities on the information system by approved organizational personnel who are fully cleared, have appropriate access authorizations, and are technically qualified.</t>
  </si>
  <si>
    <t>The organization being inspected/assessed  requires maintenance personnel who do not have needed access authorizations, clearances, or formal access approvals to be escorted and supervised during the performance of maintenance and diagnostic activities on the information system by approved organizational personnel who are fully cleared, have appropriate access authorizations, and are technically qualified.  The organization must maintain records of maintenance personnel who access the system including information on escorts.
Recommended Compelling Evidence:
1.) Policy that details escort procedures for uncleared maintenance workers</t>
  </si>
  <si>
    <t>The organization conducting the inspection/assessment obtains and examines the  records of maintenance personnel who access the system to ensure the organization being inspected/assessed requires maintenance personnel who do not have needed access authorizations, clearances, or formal access approvals to be escorted and supervised during the performance of maintenance and diagnostic activities on the information system by approved organizational personnel who are fully cleared, have appropriate access authorizations, and are technically qualified.</t>
  </si>
  <si>
    <t>MA-5(1).3</t>
  </si>
  <si>
    <t>000895</t>
  </si>
  <si>
    <t>The organization requires that prior to initiating maintenance or diagnostic activities by personnel who do not have needed access authorizations, clearances or formal access approvals, all volatile information storage components within the information system are sanitized and all nonvolatile storage media are removed or physically disconnected from the system and secured.</t>
  </si>
  <si>
    <t>The organization being inspected/assessed documents and implements a process to sanitize, remove, or physically disconnect all nonvolatile storage media from the system prior to initiating maintenance or diagnostic activities by personnel who do not have needed access authorizations, clearances or formal access approvals.
Recommended Compelling Evidence:
1.) Policy for sanitizing work areas when uncleared maintenance personnel are present</t>
  </si>
  <si>
    <t>The organization conducting the inspection/assessment obtains and examines the documented process to ensure the organization being inspected/assessed sanitizes, removes, or physically disconnects all nonvolatile storage media from the system prior to initiating maintenance or diagnostic activities by personnel who do not have needed access authorizations, clearances or formal access approvals.</t>
  </si>
  <si>
    <t>MA-5(1).4</t>
  </si>
  <si>
    <t>002892</t>
  </si>
  <si>
    <t>The organization develops and implements alternate security safeguards in the event an information system component cannot be sanitized, removed, or disconnected from the system.</t>
  </si>
  <si>
    <t>The organization being inspected/assessed documents and implements alternate security safeguards in the event an information system component cannot be sanitized, removed, or disconnected from the system.
Recommended Compelling Evidence:
1.) Policy that details the security controls utilized when unable to fully sanitize a work area when uncleared maintenance personnel are present.</t>
  </si>
  <si>
    <t>The organization conducting the inspection/assessment obtains and examines the documented process to ensure the organization being inspected/assessed develops and implements alternate security safeguards in the event an information system component cannot be sanitized, removed, or disconnected from the system.</t>
  </si>
  <si>
    <t>MA-6</t>
  </si>
  <si>
    <t>Description:
The organization obtains maintenance support and/or spare parts for [Assignment: organization-defined information system components] within [Assignment: organization-defined time period] of failure.
Supplemental Guidance:
Organizations specify the information system components that result in increased risk to organizational operations and assets, individuals, other organizations, or the Nation when the functionality provided by those components is not operational. Organizational actions to obtain maintenance support typically include having appropriate contracts in place. Related controls: CM-8, CP-2, CP-7, SA-14, SA-15.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maintenance policy; procedures addressing information system maintenance; service provider contracts; service-level agreements; inventory and availability of spare parts; security plan; other relevant documents or records].
Interview: [SELECT FROM: Organizational personnel with information system maintenance responsibilities; organizational personnel with acquisition responsibilities; organizational personnel with information security responsibilities; system/network administrators].
Test: [SELECT FROM: Organizational processes for ensuring timely maintenance].</t>
  </si>
  <si>
    <t>MA-6.1</t>
  </si>
  <si>
    <t>000903</t>
  </si>
  <si>
    <t>The organization obtains maintenance support and/or spare parts for organization-defined information system components within an organization-defined time period of failure.</t>
  </si>
  <si>
    <t>The organization being inspected/assessed obtains maintenance support and/or spare parts for information system components defined in MA-6, CCI 2896 within 24 hours (Low and Moderate Availability) or immediately upon failure for (High Availability).   DoD has defined the time period as within 24 hours (Low and Moderate Availability) or immediately upon failure for (High Availability). 
Recommended Compelling Evidence:
1.) Maintenance support contracts, inventories of spare parts, etc.</t>
  </si>
  <si>
    <t xml:space="preserve">The organization conducting the inspection/assessment obtains evidence that maintenance support is available for information system components defined in MA-6, CCI 2896 and that the support will be provided within 24 hours (Low and Moderate Availability) or immediately upon failure for (High Availability).   Evidence can include maintenance support contracts, inventories of spare parts, etc.  DoD has defined the time period as within 24 hours (Low and Moderate Availability) or immediately upon failure for (High Availability). </t>
  </si>
  <si>
    <t>MA-6.2</t>
  </si>
  <si>
    <t>002896</t>
  </si>
  <si>
    <t>The organization defines the information system components for which it obtains maintenance support and/or spare parts.</t>
  </si>
  <si>
    <t>The organization being inspected/assessed  defines and documents the information system components for which it obtains maintenance support and/or spare parts.  DoD has determined the information system components are not appropriate to define at the Enterprise level.
Recommended Compelling Evidence:
1.) Documentation that defines the information system components for which it obtains maintenance support and/or spare parts</t>
  </si>
  <si>
    <t>The organization conducting the inspection/assessment obtains and examines the documented information system components to ensure the organization being inspected/assessed defines the information system components for which it obtains maintenance support and/or spare parts.   DoD has determined the information system components are not appropriate to define at the Enterprise level.</t>
  </si>
  <si>
    <t>MA-6.3</t>
  </si>
  <si>
    <t>002897</t>
  </si>
  <si>
    <t>The organization defines a time period for obtaining maintenance support and/or spare parts for organization-defined information system components after a failure.</t>
  </si>
  <si>
    <t>DoD has defined the time period as within 24 hours (Low and Moderate Availability) or immediately upon failure for (High Availability).
Recommended Compelling Evidence:
Automatically compliant</t>
  </si>
  <si>
    <t>The organization being inspected/assessed is automatically compliant with this CCI because they are covered at the DoD level.  DoD has defined the time period as within 24 hours (Low and Moderate Availability) or immediately upon failure for (High Availability).</t>
  </si>
  <si>
    <t>The organization being inspected/assessed is automatically compliant with this CCI because they are covered at the DoD level. DoD has defined the time period as within 24 hours (Low and Moderate Availability) or immediately upon failure for (High Availability).</t>
  </si>
  <si>
    <t>MP-1</t>
  </si>
  <si>
    <t>Description:
The organization:
a. Develops, documents, and disseminates to [Assignment: organization-defined personnel or roles]:
	1. A media protection policy that addresses purpose, scope, roles, responsibilities, management commitment, coordination among organizational entities, and compliance; and 
	2. Procedures to facilitate the implementation of the media protection policy and associated media protection controls; and
b. Reviews and updates the current:
	1. Media protection policy [Assignment: organization-defined frequency]; and
	2. Media protection procedures [Assignment: organization-defined frequency].
Supplemental Guidance:
This control addresses the establishment of policy and procedures for the effective implementation of selected security controls and control enhancements in the MP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Media protection policy and procedures; other relevant documents or records].
Interview: [SELECT FROM: Organizational personnel with media protection responsibilities; organizational personnel with information security responsibilities].
Justification to Select: 
Added by Privacy (Confidentiality Impact Level: High) Overlay: All employees and contractors with potential access to PII or PHI must be informed about all policies and procedures that protect the various media types used by an organization to protect any PII or PHI that may reside on the media.
Regulatory Statutory Reference: 
Added by Privacy (Confidentiality Impact Level: High) Overlay: OMB M-07-16, Att. 1 and Att. 4</t>
  </si>
  <si>
    <t>MP-1.1</t>
  </si>
  <si>
    <t>000995</t>
  </si>
  <si>
    <t>The organization develops and documents a media protection policy that addresses purpose, scope, roles, responsibilities, management commitment, coordination among organizational entities, and compliance.</t>
  </si>
  <si>
    <t>DoDI 5200.01 and DoDM 5200.01 Vol. 1-4 meet the DoD requirements for media protection policy and procedures.
DoD Components are automatically compliant with this CCI because they are covered by the DoD level policies, DoDI 5200.01 and  DoDM 5200.01 Vol. 1-4.
Recommended Compelling Evidence:
Automatically compliant per DoDI 5200.01 and DoDM 5200.01 Vol. 1-4</t>
  </si>
  <si>
    <t>DoDI 5200.01 and  DoDM 5200.01 Vol. 1-4  meet the DoD requirements for media protection policy and procedures.
DoD Components are automatically compliant with this CCI because they are covered by the DoD level policies, DoDI 5200.01 and  DoDM 5200.01 Vol. 1-4.</t>
  </si>
  <si>
    <t>MP-1.2</t>
  </si>
  <si>
    <t>000996</t>
  </si>
  <si>
    <t>The organization disseminates to organization-defined personnel or roles a media protection policy.</t>
  </si>
  <si>
    <t>DoDI 5200.01 and  DoDM 5200.01 Vol. 1-4 meet the DoD requirements for media protection policy and procedures and is disseminated to all users via http://www.dtic.mil/whs/directives/corres/ins1.html.
DoD Components are automatically compliant with this CCI because they are covered by the DoD level policies, DoDI 5200.01 and  DoDM 5200.01 Vol. 1-4.
Recommended Compelling Evidence:
Automatically compliant per DoDI 5200.01 and DoDM 5200.01 Vol. 1-4</t>
  </si>
  <si>
    <t>DoDI 5200.01 and  DoDM 5200.01 Vol. 1-4  meet the DoD requirements for media protection policy and procedures.
DoD Components are automatically compliant with this CCI because they are covered by the DoD level policies, DoDI 5200.01 and DoDM 5200.01 Vol. 1-4.</t>
  </si>
  <si>
    <t>MP-1.3</t>
  </si>
  <si>
    <t>002566</t>
  </si>
  <si>
    <t>The organization defines personnel or roles to whom a documented media protection policy and procedures will be disseminated.</t>
  </si>
  <si>
    <t>DoD has defined the personnel or roles as all users.
Recommended Compelling Evidence:
Automatically compliant per DoDI 5200.01 and DoDM 5200.01 Vol. 1-4</t>
  </si>
  <si>
    <t>The organization being inspected/assessed is automatically compliant with this CCI because they are covered at the DoD level.  DoD has defined the personnel or roles as all users.</t>
  </si>
  <si>
    <t>MP-1.4</t>
  </si>
  <si>
    <t>000999</t>
  </si>
  <si>
    <t>The organization develops and documents procedures to facilitate the implementation of the media protection policy and associated media protection controls.</t>
  </si>
  <si>
    <t>DoDI 5200.01 and  DoDM 5200.01 Vol. 1-4 meet the DoD requirements for media protection policy and procedures.
DoD Components are automatically compliant with this CCI because they are covered by the DoD level policies, DoDI 5200.01 and  DoDM 5200.01 Vol. 1-4.
Recommended Compelling Evidence:
Automatically compliant per DoDI 5200.01 and DoDM 5200.01 Vol. 1-4</t>
  </si>
  <si>
    <t>DoDI 5200.01 and  DoDM 5200.01 Vol. 1-4 meet the DoD requirements for media protection policy and procedures.
DoD Components are automatically compliant with this CCI because they are covered by the DoD level policies, DoDI 5200.01 and DoDM 5200.01 Vol. 1-4.</t>
  </si>
  <si>
    <t>MP-1.5</t>
  </si>
  <si>
    <t>001000</t>
  </si>
  <si>
    <t>The organization disseminates to organization-defined personnel or roles procedures to facilitate the implementation of the media protection policy and associated media protection controls.</t>
  </si>
  <si>
    <t>DoDI 5200.01 and DoDM 5200.01 Vol. 1-4  meet the DoD requirements for media protection policy and procedures.
DoD Components are automatically compliant with this CCI because they are covered by the DoD level policies, DoDI 5200.01 and  DoDM 5200.01 Vol. 1-4.</t>
  </si>
  <si>
    <t>MP-1.6</t>
  </si>
  <si>
    <t>000997</t>
  </si>
  <si>
    <t>The organization reviews and updates the current media protection policy in accordance with organization-defined frequency.</t>
  </si>
  <si>
    <t>DoDI 5200.01 and  DoDM 5200.01 Vol. 1-4 meet the DoD requirements for media protection policy and procedures.
DoD Components are automatically compliant with this CCI because they are covered by the DoD level policies, DoDI 5200.01 and  DoDM 5200.01 Vol. 1-4.</t>
  </si>
  <si>
    <t>MP-1.7</t>
  </si>
  <si>
    <t>000998</t>
  </si>
  <si>
    <t>The organization defines a frequency for reviewing and updating the current media protection policy.</t>
  </si>
  <si>
    <t>DoD has defined the frequency as reviewed annually - updated as appropriate but at least within 10 years of date of issuance.
Recommended Compelling Evidence:
Automatically compliant per DoDI 5200.01 and DoDM 5200.01 Vol. 1-4</t>
  </si>
  <si>
    <t>MP-1.8</t>
  </si>
  <si>
    <t>001001</t>
  </si>
  <si>
    <t>The organization reviews and updates the current media protection procedures in accordance with organization-defined frequency.</t>
  </si>
  <si>
    <t>DoDI 5200.01 and DoDM 5200.01 Vol. 1-4 meet the DoD requirements for media protection policy and procedures.
DoD Components are automatically compliant with this CCI because they are covered by the DoD level policies, DoDI 5200.01 and  DoDM 5200.01 Vol. 1-4.</t>
  </si>
  <si>
    <t>MP-1.9</t>
  </si>
  <si>
    <t>001002</t>
  </si>
  <si>
    <t>The organization defines a frequency for reviewing and updating the current media protection procedures.</t>
  </si>
  <si>
    <t>DoD has defined the frequency as reviewed annually as appropriate.
Recommended Compelling Evidence:
Automatically compliant per DoDI 5200.01 and DoDM 5200.01 Vol. 1-4</t>
  </si>
  <si>
    <t>The organization being inspected/assessed is automatically compliant with this CCI because they are covered at the DoD level.
DoD has defined the frequency as reviewed annually as appropriate.</t>
  </si>
  <si>
    <t>MP-2</t>
  </si>
  <si>
    <t>Description:
The organization restricts access to [Assignment: organization-defined types of digital and/or non-digital media] to [Assignment: organization-defined personnel or roles].
Supplemental Guidance:
Information system media includes both digital and non-digital media. Digital media includes, for example, diskettes, magnetic tapes, external/removable hard disk drives, flash drives, compact disks, and digital video disks. Non-digital media includes, for example, paper and microfilm. Restricting non-digital media access includes, for example, denying access to patient medical records in a community hospital unless the individuals seeking access to such records are authorized healthcare providers. Restricting access to digital media includes, for example, limiting access to design specifications stored on compact disks in the media library to the project leader and the individuals on the development team. Related controls: AC-3, IA-2, MP-4, PE-2, PE-3, PL-2.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media protection policy; procedures addressing media access restrictions; access control policy and procedures; physical and environmental protection policy and procedures; media storage facilities; access control records; other relevant documents or records].
Interview: [SELECT FROM: Organizational personnel with information system media protection responsibilities; organizational personnel with information security responsibilities; system/network administrators].
Test: [SELECT FROM: Organizational processes for restricting information media; automated mechanisms supporting and/or implementing media access restrictions].
Justification to Select: 
Added by Privacy (Confidentiality Impact Level: High) Overlay: Restricting access to digital and non-digital media, including mobile devices with storage capabilities, protects PII from unauthorized use and disclosure. A risk assessment should be conducted to determine what PII, if any, can be stored on certain media types and who is authorized to do so.
Regulatory Statutory Reference: 
Added by Privacy (Confidentiality Impact Level: High) Overlay: E-Government Act of 2002 (Pub. L. No. 107-347) Section:  208; OMB M-03-226, Att.</t>
  </si>
  <si>
    <t>MP-2.1</t>
  </si>
  <si>
    <t>001003</t>
  </si>
  <si>
    <t>The organization restricts access to organization-defined types of digital and/or non-digital media to organization-defined personnel or roles.</t>
  </si>
  <si>
    <t>The organization being inspected/assessed restricts access to all types of digital and/or non-digital media containing information not cleared for public release to the personnel or roles defined in MP-2, CCI 1005.  DoD has defined the types of digital and non-digital media as  all types of digital and/or non-digital media containing information not cleared for public release.
Recommended Compelling Evidence:
1.) Documentation to ensure that all types of digital and/or non-digital media containing information not cleared for public release are restricted to personnel or roles as outlined in DoD 5200.01-M, CTO 10-133, and CTO 08-001.
2.) Training documentation to ensure organization personnel with information system media protection responsibilities are trained on information system media access restrictions outlined in DoD 5200.01-M, CTO 10-133, and CTO 08-001.</t>
  </si>
  <si>
    <t xml:space="preserve">The organization conducting the inspection/assessment interviews organizational personnel with information system media protection responsibilities to ensure the organization being inspected/assessed restricts access to all types of digital and/or non-digital media containing information not cleared for public release to the personnel or roles defined in MP-2, CCI 1005.  DoD has defined the types of digital and non-digital media as  all types of digital and/or non-digital media containing information not cleared for public release.  </t>
  </si>
  <si>
    <t>This control is a common control inherited from the MilCloud Infrastructure control set and documented in the corresponding SLA.</t>
  </si>
  <si>
    <t>The Media Protection control associated with hardware components within &lt;CSP&gt; is generally either partially or fully inherited from the &lt;CSP&gt; physical infrastructure, while the customer organization is responsible for any part of the control that is applicable to customer-controlled equipment and facilities, and the customer's configurable portion of the &lt;CSP&gt; logical infrastructure, including the Operating systems on VM instances and the customer's applications.
This control is inherited from pre-existing Agency Authority to Operate (ATO) or JAB provisional Authority to Operate under the Federal Risk and Authorization Management Program (FedRAMP).
Refer to the &lt;CSP&gt; FedRAMP SSP artifacts, including the Control Implementation Summary and Customer Responsibility Matrix, available from the &lt;CSP&gt; Compliance Team.</t>
  </si>
  <si>
    <t>MP-2.2</t>
  </si>
  <si>
    <t>001004</t>
  </si>
  <si>
    <t>The organization defines types of digital and/or non-digital media for which the organization restricts access.</t>
  </si>
  <si>
    <t>DoD has defined the types of digital and non-digital media as  all types of digital and/or non-digital media containing information not cleared for public release.  
Recommended Compelling Evidence:
Automatically compliant</t>
  </si>
  <si>
    <t xml:space="preserve">The organization being inspected/assessed is automatically compliant with this CCI because they are covered at the DoD level.  DoD has defined the types of digital and non-digital media as  all types of digital and/or non-digital media containing information not cleared for public release.   </t>
  </si>
  <si>
    <t>The organization being inspected/assessed is automatically compliant with this CCI because they are covered at the DoD level. DoD has defined the types of digital and non-digital media as all types of digital and/or non-digital media containing information not cleared for public release.</t>
  </si>
  <si>
    <t>MP-2.3</t>
  </si>
  <si>
    <t>001005</t>
  </si>
  <si>
    <t>The organization defines personnel or roles to restrict access to organization-defined types of digital and/or non-digital media.</t>
  </si>
  <si>
    <t>The organization being inspected/assessed will define and document personnel or roles to restrict access to media IAW DoD 5200.01-M, CTO 10-133, and CTO 08-001.  DoD has determined the personnel or roles are not appropriate to define at the Enterprise level, but personnel must be identified IAW DoD 5200.01-M, CTO 10-133, and CTO 08-001.
Recommended Compelling Evidence:
1.) Documentation to ensure that personnel or roles are defined and access for personnel or roles defined are restricted and outlined IAW DoD 5200.01-M, CTO 10-133, and CTO 08-001.</t>
  </si>
  <si>
    <t>The organization conducting the inspection/assessment obtains and examines the documented personnel or roles to restrict access to media to ensure the access is granted IAW DoD 5200.01-M, CTO 10-133, and CTO 08-001.  DoD has determined the personnel or roles are not appropriate to define at the Enterprise level, but personnel must be identified IAW DoD 5200.01-M, CTO 10-133, and CTO 08-001.</t>
  </si>
  <si>
    <t>MP-3</t>
  </si>
  <si>
    <t>Description:
The organization:
a. Marks information system media indicating the distribution limitations, handling caveats, and applicable security markings (if any) of the information; and
b. Exempts [Assignment: organization-defined types of information system media] from marking as long as the media remain within [Assignment: organization-defined controlled areas].
Supplemental Guidance:
The term security marking refers to the application/use of human-readable security attributes. The term security labeling refers to the application/use of security attributes with regard to internal data structures within information systems (see AC-16). Information system media includes both digital and non-digital media. Digital media includes, for example, diskettes, magnetic tapes, external/removable hard disk drives, flash drives, compact disks, and digital video disks. Non-digital media includes, for example, paper and microfilm. Security marking is generally not required for media containing information determined by organizations to be in the public domain or to be publicly releasable. However, some organizations may require markings for public information indicating that the information is publicly releasable. Marking of information system media reflects applicable federal laws, Executive Orders, directives, policies, regulations, standards, and guidance. Related controls: AC-16, PL-2, RA-3.
Added by Privacy (Confidentiality Impact Level: High) Overlay: Media containing PII, or the container for the media if labeling the media is not practicable, shall be marked appropriately.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media protection policy; procedures addressing media marking; physical and environmental protection policy and procedures; security plan; list of information system media marking security attributes; designated controlled areas; other relevant documents or records].
Interview: [SELECT FROM: Organizational personnel with information system media protection and marking responsibilities; organizational personnel with information security responsibilities].
Test: [SELECT FROM: Organizational processes for marking information media; automated mechanisms supporting and/or implementing media marking].
Justification to Select: 
Added by Privacy (Confidentiality Impact Level: High) Overlay: To enable individuals to appropriately protect media containing PII or PHI, that media (or its container) must be marked to specify the contents, applicable protections (i.e. distribution limitations, handling caveats, and applicable security markings), or both, for the information therein.
Regulatory Statutory Reference: 
Added by Privacy (Confidentiality Impact Level: High) Overlay: 5 U.S.C. Section: 552a(e)(10); OMB Circular A-130, 7.g.</t>
  </si>
  <si>
    <t>MP-3.1</t>
  </si>
  <si>
    <t>001010</t>
  </si>
  <si>
    <t>The organization marks information system media indicating the distribution limitations, handling caveats, and applicable security markings (if any) of the information.</t>
  </si>
  <si>
    <t>The organization being inspected/assessed marks information system media and information system output IAW DoDM 5200.01 Vol. 1-4.
Recommended Compelling Evidence:
1.) Sampling of information system media and information system output</t>
  </si>
  <si>
    <t>The organization conducting the inspection/assessment obtains a sampling of  information system media and information system output to verify that it is marked in compliance with DoDM 5200.01 Vol. 1-4.</t>
  </si>
  <si>
    <t>VMware will ensure the organization marks information system media indicating the distribution limitations, handling caveats, and applicable security markings (if any) of the information.</t>
  </si>
  <si>
    <t>MP-3.2</t>
  </si>
  <si>
    <t>001011</t>
  </si>
  <si>
    <t>The organization exempts organization-defined types of information system media from marking as long as the media remain within organization-defined controlled areas.</t>
  </si>
  <si>
    <t>All information system media must be marked in all areas IAW DoDM 5200.01 Vol. 1-4.
Recommended Compelling Evidence:
1.) List of exempt (from markings) types of information system media</t>
  </si>
  <si>
    <t>The organization conducting the inspection/assessment examines information system media to ensure it is marked IAW DoDM 5200.01 Vol. 1-4.</t>
  </si>
  <si>
    <t>Media Marking is provided as an inheritable control via SLA with the IaaS/CSP</t>
  </si>
  <si>
    <t>MP-3.3</t>
  </si>
  <si>
    <t>001012</t>
  </si>
  <si>
    <t>The organization defines types of information system media to exempt from marking as long as the media remain within organization-defined controlled areas.</t>
  </si>
  <si>
    <t>DoD has defined the list of information system media as nothing unless otherwise exempted by DoDI 5200.01 and DoDM 5200.01 Vol 1-4.
Recommended Compelling Evidence:
Automatically compliant</t>
  </si>
  <si>
    <t>The organization being inspected/assessed is automatically compliant with this CCI because they are covered at the DoD level.  DoD has defined the list of information system media as nothing unless otherwise exempted by DoDI 5200.01 and DoDM 5200.01 Vol 1-4</t>
  </si>
  <si>
    <t>The organization being inspected/assessed is automatically compliant with this CCI because they are covered at the DoD level. DoD has defined the list of information system media as nothing unless otherwise exempted by DoDI 5200.01 and DoDM 5200.01 Vol 1-4</t>
  </si>
  <si>
    <t>MP-3.4</t>
  </si>
  <si>
    <t>001013</t>
  </si>
  <si>
    <t>The organization defines controlled areas where organization-defined types of information system media are exempt from being marked.</t>
  </si>
  <si>
    <t>DoD has defined the controlled areas as all areas unless otherwise exempted by DoDI 5200.01 and DoDM 5200.01 Vol 1-4
Recommended Compelling Evidence:
Automatically compliant</t>
  </si>
  <si>
    <t>The organization being inspected/assessed is automatically compliant with this CCI because they are covered at the DoD level.  DoD has defined the controlled areas as  all areas unless otherwise exempted by DoDI 5200.01 and DoDM 5200.01 Vol 1-4</t>
  </si>
  <si>
    <t>The organization being inspected/assessed is automatically compliant with this CCI because they are covered at the DoD level. DoD has defined the controlled areas as all areas unless otherwise exempted by DoDI 5200.01 and DoDM 5200.01 Vol 1-4</t>
  </si>
  <si>
    <t>MP-4</t>
  </si>
  <si>
    <t>Description:
The organization:
a. Physically controls and securely stores [Assignment: organization-defined types of digital and/or non-digital media] within [Assignment: organization-defined controlled areas]; and
b. Protects information system media until the media are destroyed or sanitized using approved equipment, techniques, and procedures.
Supplemental Guidance:
Information system media includes both digital and non-digital media. Digital media includes, for example, diskettes, magnetic tapes, external/removable hard disk drives, flash drives, compact disks, and digital video disks. Non-digital media includes, for example, paper and microfilm. Physically controlling information system media includes, for example, conducting inventories, ensuring procedures are in place to allow individuals to check out and return media to the media library, and maintaining accountability for all stored media. Secure storage includes, for example, a locked drawer, desk, or cabinet, or a controlled media library. The type of media storage is commensurate with the security category and/or classification of the information residing on the media. Controlled areas are areas for which organizations provide sufficient physical and procedural safeguards to meet the requirements established for protecting information and/or information systems. For media containing information determined by organizations to be in the public domain, to be publicly releasable, or to have limited or no adverse impact on organizations or individuals if accessed by other than authorized personnel, fewer safeguards may be needed. In these situations, physical access controls provide adequate protection. Related controls: CP-6, CP-9, MP-2, MP-7, PE-3.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media protection policy; procedures addressing media storage; physical and environmental protection policy and procedures; access control policy and procedures; security plan; information system media; designated controlled areas; other relevant documents or records].
Interview: [SELECT FROM: Organizational personnel with information system media protection and storage responsibilities; organizational personnel with information security responsibilities].
Test: [SELECT FROM: Organizational processes for storing information media; automated mechanisms supporting and/or implementing secure media storage/media protection].
Justification to Select: 
Added by Privacy (Confidentiality Impact Level: High) Overlay: Controlling the storage of media containing PII protects the media from theft and promotes accountability.
Regulatory Statutory Reference: 
Added by Privacy (Confidentiality Impact Level: High) Overlay: 5 U.S.C. Section: 552a(e)(10); OMB Circular A-130, 7.g.</t>
  </si>
  <si>
    <t>MP-4.1</t>
  </si>
  <si>
    <t>001014</t>
  </si>
  <si>
    <t>The organization physically controls and securely stores organization-defined types of digital and/or non-digital media within organization-defined controlled areas.</t>
  </si>
  <si>
    <t>The organization being inspected/assessed physically controls and securely stores all digital and non-digital media containing sensitive, controlled, and/or classified information within areas approved for processing or storing data IAW the sensitivity and/or classification level of the information contained on/within the media.  DoD has defined the digital and non-digital media types as all digital and non-digital media containing sensitive, controlled, and/or classified information.  DoD has defined the controlled areas as areas approved for processing or storing data IAW the sensitivity and/or classification level of the information contained on/within the media.
Recommended Compelling Evidence:
1.) Written review of inspection of organization's storage areas where digital and non-digital media is being stored to ensure that digital and non-digital media containing sensitive, controlled, and/or classified information is stored in controlled areas that are areas approved for processing or storing data IAW the sensitivity and/or classification level of the information contained on/within the media.</t>
  </si>
  <si>
    <t>The organization conducting the inspection/assessment obtains and examines the list of all digital and non-digital media containing sensitive, controlled, and/or classified information within areas approved for processing or storing data IAW the sensitivity and/or classification level of the information contained on/within the media to ensure that physical controls are in place and that it is securely stored as defined in PE-3.  DoD has defined the digital and non-digital media types as all digital and non-digital media containing sensitive, controlled, and/or classified information.  DoD has defined the controlled areas as areas approved for processing or storing data IAW the sensitivity and/or classification level of the information contained on/within the media.</t>
  </si>
  <si>
    <t>MP-4.2</t>
  </si>
  <si>
    <t>001015</t>
  </si>
  <si>
    <t>The organization defines types of digital and/or non-digital media to physically control and securely store within organization-defined controlled areas.</t>
  </si>
  <si>
    <t>DoD has defined the digital and non-digital media types as all digital and non-digital media containing sensitive, controlled, and/or classified information.
Recommended Compelling Evidence:
Automatically compliant</t>
  </si>
  <si>
    <t>The organization being inspected/assessed is automatically compliant with this CCI because they are covered at the DoD level.  DoD has defined the digital and non-digital media types as all digital and non-digital media containing sensitive, controlled, and/or classified information.</t>
  </si>
  <si>
    <t>The organization being inspected/assessed is automatically compliant with this CCI because they are covered at the DoD level. DoD has defined the digital and non-digital media types as all digital and non-digital media containing sensitive, controlled, and/or classified information.</t>
  </si>
  <si>
    <t>MP-4.3</t>
  </si>
  <si>
    <t>001016</t>
  </si>
  <si>
    <t>The organization defines controlled areas where organization-defined types of digital and/or non-digital media are physically controlled and securely stored.</t>
  </si>
  <si>
    <t>DoD has defined the controlled areas as areas approved for processing or storing data IAW the sensitivity and/or classification level of the information contained on/within the media.
Recommended Compelling Evidence:
Automatically compliant</t>
  </si>
  <si>
    <t>The organization being inspected/assessed is automatically compliant with this CCI because they are covered at the DoD level.  DoD has defined the controlled areas as areas approved for processing or storing data IAW the sensitivity and/or classification level of the information contained on/within the media.</t>
  </si>
  <si>
    <t>The organization being inspected/assessed is automatically compliant with this CCI because they are covered at the DoD level. DoD has defined the controlled areas as areas approved for processing or storing data IAW the sensitivity and/or classification level of the information contained on/within the media.</t>
  </si>
  <si>
    <t>MP-4.4</t>
  </si>
  <si>
    <t>001018</t>
  </si>
  <si>
    <t>The organization protects information system media until the media are destroyed or sanitized using approved equipment, techniques, and procedures.</t>
  </si>
  <si>
    <t>The organization being inspected/assessed protects information system media IAW DoDM 5200.01 M Vol. 1-4.
Recommended Compelling Evidence:
1.) Documentation to ensure that guidelines are in place to protect information system media IAW DoDM 5200.01 M Vol. 1-4, until such time that the information system media is destroyed or sanitized.</t>
  </si>
  <si>
    <t>The organization conducting the inspection/assessment obtains and examines the list of media and verifies it is being stored and protected IAW DoDM 5200.01 M Vol. 1-4.</t>
  </si>
  <si>
    <t>MP-5</t>
  </si>
  <si>
    <t>Description:
The organization:
a. Protects and controls [Assignment: organization-defined types of information system media] during transport outside of controlled areas using [Assignment: organization-defined security safeguards];
b. Maintains accountability for information system media during transport outside of controlled areas;
c. Documents activities associated with the transport of information system media; and
d. Restricts the activities associated with the transport of information system media to authorized personnel.
Supplemental Guidance:
Information system media includes both digital and non-digital media. Digital media includes, for example, diskettes, magnetic tapes, external/removable hard disk drives, flash drives, compact disks, and digital video disks. Non-digital media includes, for example, paper and microfilm. This control also applies to mobile devices with information storage capability (e.g., smart phones, tablets, E-readers), that are transported outside of controlled areas. Controlled areas are areas or spaces for which organizations provide sufficient physical and/or procedural safeguards to meet the requirements established for protecting information and/or information systems.
Physical and technical safeguards for media are commensurate with the security category or classification of the information residing on the media. Safeguards to protect media during transport include, for example, locked containers and cryptography. Cryptographic mechanisms can provide confidentiality and integrity protections depending upon the mechanisms used. Activities associated with transport include the actual transport as well as those activities such as releasing media for transport and ensuring that media enters the appropriate transport processes. For the actual transport, authorized transport and courier personnel may include individuals from outside the organization (e.g., U.S. Postal Service or a commercial transport or delivery service). Maintaining accountability of media during transport includes, for example, restricting transport activities to authorized personnel, and tracking and/or obtaining explicit records of transport activities as the media moves through the transportation system to prevent and detect loss, destruction, or tampering. Organizations establish documentation requirements for activities associated with the transport of information system media in accordance with organizational assessments of risk to include the flexibility to define different record-keeping methods for the different types of media transport as part of an overall system of transport-related records. Related controls: AC-19, CP-9, MP-3, MP-4, RA-3, SC-8, SC-13, SC-28.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media protection policy; procedures addressing media storage; physical and environmental protection policy and procedures; access control policy and procedures; security plan; information system media; designated controlled areas; other relevant documents or records].
Interview: [SELECT FROM: Organizational personnel with information system media protection and storage responsibilities; organizational personnel with information security responsibilities; system/network administrators].
Test: [SELECT FROM: Organizational processes for storing information media; automated mechanisms supporting and/or implementing media storage/media protection].
Justification to Select: 
Added by Privacy (Confidentiality Impact Level: High) Overlay: Protecting and controlling media containing PII, commensurate with the sensitivity of the PII contained on the media, during transport outside of controlled areas promotes accountability and limits situations that make the media vulnerable to unauthorized use and disclosure through loss, theft, or other mishandling.
Regulatory Statutory Reference: 
Added by Privacy (Confidentiality Impact Level: High) Overlay: OMB M-07-16, Att. 1, C.; OMB M-06-16</t>
  </si>
  <si>
    <t>MP-5.1</t>
  </si>
  <si>
    <t>001020</t>
  </si>
  <si>
    <t>The organization protects and controls organization-defined types of information system media during transport outside of controlled areas using organization-defined security safeguards.</t>
  </si>
  <si>
    <t>The organization being inspected/assessed protects and controls information system media during transport outside of controlled areas using security measures defined in DoDM 5200.01 M Vol. 1-4 and DoDD 5015.2.
Recommended Compelling Evidence:
1.) Signed and dated Records Management Policy, including guidelines to protect information system media during transport outside controlled areas IAW the classification level of the information stored within the information system media.</t>
  </si>
  <si>
    <t>The organization conducting the inspection/assessment obtains and examines the organization's records management policy or process to ensure appropriate protection of information according to its classification or designation during transport outside of controlled areas, IAW security measures defined in DoDM 5200.01 M Vol. 1-4 and DoDD 5015.2.</t>
  </si>
  <si>
    <t>MP-5.2</t>
  </si>
  <si>
    <t>001021</t>
  </si>
  <si>
    <t>The organization defines types of information system media protected and controlled during transport outside of controlled areas.</t>
  </si>
  <si>
    <t>DoD has defined the types of information system media as all digital and non-digital media containing sensitive, controlled, and/or classified information.
Recommended Compelling Evidence:
Automatically compliant</t>
  </si>
  <si>
    <t>DoD has defined the types of information system media as all digital and non-digital media containing sensitive, controlled, and/or classified information.  The organization being inspected/assessed is automatically compliant with this CCI because they are covered at the DoD level.</t>
  </si>
  <si>
    <t>DoD has defined the types of information system media as all digital and non-digital media containing sensitive, controlled, and/or classified information. The organization being inspected/assessed is automatically compliant with this CCI because they are covered at the DoD level.</t>
  </si>
  <si>
    <t>MP-5.3</t>
  </si>
  <si>
    <t>001022</t>
  </si>
  <si>
    <t>The organization defines security safeguards to be used to protect and control organization-defined types of information system media during transport outside of controlled areas.</t>
  </si>
  <si>
    <t>DoD has defined the security safeguards as DoDI 5200.1R and other organizationally defined security safeguards.
Recommended Compelling Evidence:
Automatically compliant</t>
  </si>
  <si>
    <t>DoD has defined the security safeguards as DoDI 5200.1R and other organizationally defined security safeguards.  The organization being inspected/assessed is automatically compliant with this CCI because they are covered at the DoD level.</t>
  </si>
  <si>
    <t>DoD has defined the security safeguards as DoDI 5200.1R and other organizationally defined security safeguards. The organization being inspected/assessed is automatically compliant with this CCI because they are covered at the DoD level.</t>
  </si>
  <si>
    <t>MP-5.4</t>
  </si>
  <si>
    <t>001023</t>
  </si>
  <si>
    <t>The organization maintains accountability for information system media during transport outside of controlled areas.</t>
  </si>
  <si>
    <t>The organization being inspected/assessed ensures the organization defined security measures (MP-2) includes method of accountability for information system media during transport outside of controlled areas, IAW DoDM 5200.01 M Vol. 1-4 and DoDD 5015.2.
Recommended Compelling Evidence:
1.) List of defined security measures and verify the defined list includes method(s) of accountability for information system media during transport outside controlled areas</t>
  </si>
  <si>
    <t>The organization conducting the inspection/assessment obtains and examines the list of organization defined security measures (MP-2) to ensure method of accountability for information system media during transport outside of controlled areas has been identified.</t>
  </si>
  <si>
    <t>MP-5.5</t>
  </si>
  <si>
    <t>001025</t>
  </si>
  <si>
    <t>The organization documents activities associated with the transport of information system media.</t>
  </si>
  <si>
    <t>The organization being inspected/assessed documents activities associated with the transport of information system media.
Recommended Compelling Evidence:
1.) Policy with guidelines/procedures implementing the logging of activities associated with the transport of information system media.
2.) Logs/documentation to ensure that transporting activities of information system media is being tracked.</t>
  </si>
  <si>
    <t>The organization conducting the inspection/assessment obtains and examines the documented activities to ensure the organization being inspected/assessed documents activities associated with the transport of information system media.</t>
  </si>
  <si>
    <t>MP-5.6</t>
  </si>
  <si>
    <t>001024</t>
  </si>
  <si>
    <t>The organization restricts the activities associated with the transport of information system media to authorized personnel.</t>
  </si>
  <si>
    <t>The organization being inspected/assessed ensures the organization defined security measures (MP-2) includes a requirement to develop and maintain a list of personnel authorized to transport information system media outside of controlled areas, IAW DoDM 5200.01 M Vol. 1-4 and DoDD 5015.2.  Develop and maintain the list of personnel authorized to transport information system media outside of controlled areas.
Recommended Compelling Evidence:
1.) Policy to ensure that defined security measures include a requirement to develop a list of personnel authorized to transport information system media outside controlled areas.
2.) List of personnel authorized to transport information system media outside of controlled areas.
3.) Training documentation for personnel on the guidelines of transporting information system media.</t>
  </si>
  <si>
    <t>The organization conducting the inspection/assessment obtains and examines the list of personnel authorized to transport information system media outside of  controlled areas.  Organizational personnel with information system media transport responsibilities and security management personnel are to be interviewed. The purpose of the reviews and reviews is to determine if the organization has established restrictions associated with the transport of information system media to authorized personnel only.</t>
  </si>
  <si>
    <t>MP-5(4)</t>
  </si>
  <si>
    <t>Description:
The information system implements cryptographic mechanisms to protect the confidentiality and integrity of information stored on digital media during transport outside of controlled areas.
Supplemental Guidance:
This control enhancement applies to both portable storage devices (e.g., USB memory sticks, compact disks, digital video disks, external/removable hard disk drives) and mobile devices with storage capability (e.g., smart phones, tablets, E-readers). Related control: MP-2.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media protection policy; procedures addressing media transport; information system design documentation; information system configuration settings and associated documentation; information system media transport records; audit records; other relevant documents or records].
Interview: [SELECT FROM: Organizational personnel with information system media transport responsibilities; organizational personnel with information security responsibilities].
Test: [SELECT FROM: Cryptographic mechanisms protecting information on digital media during transportation outside controlled areas].
Justification to Select: 
Added by Privacy (Confidentiality Impact Level: High) Overlay: Encrypting portable media and mobile devices protects confidentiality and integrity of PII stored on those devices.
Regulatory Statutory Reference: 
Added by Privacy (Confidentiality Impact Level: High) Overlay: OMB M-07-16, Att. 1, C.; OMB M-06-16</t>
  </si>
  <si>
    <t>MP-5(4).1</t>
  </si>
  <si>
    <t>001027</t>
  </si>
  <si>
    <t>The information system implements cryptographic mechanisms to protect the confidentiality and integrity of information stored on digital media during transport outside of controlled areas.</t>
  </si>
  <si>
    <t>The organization being inspected/assessed shall document within their Security Plan, and implement, FIPS 140-2 or other NSA approved cryptographic mechanisms to protect the confidentiality and integrity of information stored on digital media during transport outside of controlled areas.
Recommended Compelling Evidence:
1.) Documentation or System Security Plan (SSP) that shows the organization has implemented cryptographic mechanisms to protect the confidentiality and integrity of information stored on digital media during transport outside of controlled areas.
2.) Training documentation for personnel on the guidelines of transporting information system media.</t>
  </si>
  <si>
    <t>The organization conducting the inspection/assessment obtains and examines the Security Plan to ensure the organization being inspected has identified FIPS 140-2 or other NSA approved cryptographic mechanisms to protect the confidentiality and integrity of information stored on digital media during transport outside of controlled areas.</t>
  </si>
  <si>
    <t>MP-6</t>
  </si>
  <si>
    <t>Description:
The organization:
a. Sanitizes [Assignment: organization-defined information system media] prior to disposal, release out of organizational control, or release for reuse using [Assignment: organization-defined sanitization techniques and procedures] in accordance with applicable federal and organizational standards and policies; and
b. Employs sanitization mechanisms with the strength and integrity commensurate with the security category or classification of the information.
Supplemental Guidance:
This control applies to all information system media, both digital and non-digital, subject to disposal or reuse, whether or not the media is considered removable. Examples include media found in scanners, copiers, printers, notebook computers, workstations, network components, and mobile devices. The sanitization process removes information from the media such that the information cannot be retrieved or reconstructed. Sanitization techniques, including clearing, purging, cryptographic erase, and destruction, prevent the disclosure of information to unauthorized individuals when such media is reused or released for disposal. Organizations determine the appropriate sanitization methods recognizing that destruction is sometimes necessary when other methods cannot be applied to media requiring sanitization. Organizations use discretion on the employment of approved sanitization techniques and procedures for media containing information deemed to be in the public domain or publicly releasable, or deemed to have no adverse impact on organizations or individuals if released for reuse or disposal. Sanitization of non-digital media includes, for example, removing a classified appendix from an otherwise unclassified document, or redacting selected sections or words from a document by obscuring the redacted sections/words in a manner equivalent in effectiveness to removing them from the document. NSA standards and policies control the sanitization process for media containing classified information. Related controls: MA-2, MA-4, RA-3, SC-4.
Added by Privacy (Confidentiality Impact Level: High) Overlay: Related Control: DM-2.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media protection policy; procedures addressing media sanitization and disposal; applicable federal standards and policies addressing media sanitization; media sanitization records; audit records; information system design documentation; information system configuration settings and associated documentation; other relevant documents or records].
Interview: [SELECT FROM: Organizational personnel with media sanitization responsibilities; organizational personnel with information security responsibilities; system/network administrators].
Test: [SELECT FROM: Organizational processes for media sanitization; automated mechanisms supporting and/or implementing media sanitization].
Justification to Select: 
Added by Privacy (Confidentiality Impact Level: High) Overlay: Properly sanitizing media that contains PII prior to disposal or release protects PII from unauthorized use and disclosure.
Regulatory Statutory Reference: 
Added by Privacy (Confidentiality Impact Level: High) Overlay: 5 U.S.C. Section: 552a(b) and (e)(10); OMB Circular A-130, 7.g.; OMB M-07-16, Att. 1, C.</t>
  </si>
  <si>
    <t>MP-6.1</t>
  </si>
  <si>
    <t>001028</t>
  </si>
  <si>
    <t>The organization sanitizes organization-defined information system media prior to disposal, release out of organizational control, or release for reuse using organization-defined sanitization techniques and procedures in accordance with applicable federal and organizational standards and policies.</t>
  </si>
  <si>
    <t>The organization being inspected/assessed sanitizes all media prior to disposal, release out of organizational control, or release for reuse IAW DoDM 5200.01 Vol. 1-4 using techniques and procedures IAW NIST SP 800-88.  DoD has defined the sanitization techniques as techniques and procedures IAW NIST SP 800-88.  DoD has defined the information system media as all media.
Recommended Compelling Evidence:
1.) TTP or SOP showing steps for media sanitation.
2.) System Security Plan (SSP), if necessary, referencing sections which apply to disposal and release for reuse out of organizational control.</t>
  </si>
  <si>
    <t>The organization conducting the inspection/assessment obtains and examines media sanitization records, audit records, any other relevant documents or records, and sanitization tools to ensure sanitization is in compliance with DoDM 5200.01 Vol. 1-4 and uses techniques and procedures IAW NIST SP 800-88.  The objective of the review is to verify the organization is sanitizing its digital and non-digital information system media prior to disposal, release for reuse, or release out of the organizational control.  DoD has defined the sanitization techniques as techniques and procedures IAW NIST SP 800-88.  DoD has defined the information system media as all media.</t>
  </si>
  <si>
    <t>MP-6.2</t>
  </si>
  <si>
    <t>002578</t>
  </si>
  <si>
    <t>The organization defines information system media to sanitize prior to disposal, release out of organizational control, or release for reuse using organization-defined sanitization techniques and procedures in accordance with applicable federal and organizational standards and policies.</t>
  </si>
  <si>
    <t>DoD has defined the information system media as all media.
Recommended Compelling Evidence:
Automatically compliant</t>
  </si>
  <si>
    <t>The organization being inspected/assessed is automatically compliant with this CCI because they are covered at the DoD level.  DoD has defined the information system media as all media.</t>
  </si>
  <si>
    <t>The organization being inspected/assessed is automatically compliant with this CCI because they are covered at the DoD level. DoD has defined the information system media as all media.</t>
  </si>
  <si>
    <t>MP-6.3</t>
  </si>
  <si>
    <t>002579</t>
  </si>
  <si>
    <t>The organization defines the sanitization techniques and procedures in accordance with applicable federal and organization standards and policies to be used to sanitize organization-defined information system media prior to disposal, release out of organizational control, or release for reuse.</t>
  </si>
  <si>
    <t>DoD has defined the sanitization techniques as techniques and procedures IAW NIST SP 800-88.
Recommended Compelling Evidence:
Automatically compliant</t>
  </si>
  <si>
    <t>The organization being inspected/assessed is automatically compliant with this CCI because they are covered at the DoD level.  DoD has defined the sanitization techniques as techniques and procedures IAW NIST SP 800-88.</t>
  </si>
  <si>
    <t>The organization being inspected/assessed is automatically compliant with this CCI because they are covered at the DoD level. DoD has defined the sanitization techniques as techniques and procedures IAW NIST SP 800-88.</t>
  </si>
  <si>
    <t>MP-6.4</t>
  </si>
  <si>
    <t>002580</t>
  </si>
  <si>
    <t>The organization employs sanitization mechanisms with the strength and integrity commensurate with the security category or classification of the information.</t>
  </si>
  <si>
    <t>The organization being inspected/assessed implements sanitization mechanisms with the strength and integrity commensurate with the security category or classification of the information.  The organization must maintain an audit trail of sanitization actions.
Recommended Compelling Evidence:
1.) TTP or SOP showing steps for media sanitation.
2.) System Security Plan (SSP), if necessary, referencing sections which apply to disposal and release for reuse out of organizational control.</t>
  </si>
  <si>
    <t>The organization conducting the inspection/assessment obtains and examines the audit trail of sanitization actions to ensure the organization being inspected/assessed implements sanitization mechanisms with the strength and integrity commensurate with the security category or classification of the information.</t>
  </si>
  <si>
    <t>MP-6(1)</t>
  </si>
  <si>
    <t>Description:
The organization reviews, approves, tracks, documents, and verifies media sanitization and disposal actions.
Supplemental Guidance:
Organizations review and approve media to be sanitized to ensure compliance with records-retention policies. Tracking/documenting actions include, for example, listing personnel who reviewed and approved sanitization and disposal actions, types of media sanitized, specific files stored on the media, sanitization methods used, date and time of the sanitization actions, personnel who performed the sanitization, verification actions taken, personnel who performed the verification, and disposal action taken. Organizations verify that the sanitization of the media was effective prior to disposal. Related control: SI-12.
Added by Privacy (Confidentiality Impact Level: High) Overlay: Related Control: DM-2.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media protection policy; procedures addressing media sanitization and disposal; media sanitization and disposal records; review records for media sanitization and disposal actions; approvals for media sanitization and disposal actions; tracking records; verification records; audit records; other relevant documents or records].
Interview: [SELECT FROM: Organizational personnel with information system media sanitization and disposal responsibilities; organizational personnel with information security responsibilities; system/network administrators].
Test: [SELECT FROM: Organizational processes for media sanitization; automated mechanisms supporting and/or implementing media sanitization].
Justification to Select: 
Added by Privacy (Confidentiality Impact Level: High) Overlay: Tracking, documenting, and verifying media sanitization and disposal actions for media that contains PII reduces the risk of unauthorized disclosure of PII and PHI, and increases accountability.
Regulatory Statutory Reference: 
Added by Privacy (Confidentiality Impact Level: High) Overlay: 5 U.S.C. Section: 552a(b) and (e)(10); OMB Circular A-130, 7.g.; OMB M-07-16, Att. 1, C.</t>
  </si>
  <si>
    <t>MP-6(1).1</t>
  </si>
  <si>
    <t>002567</t>
  </si>
  <si>
    <t>The organization reviews and approves media sanitization.</t>
  </si>
  <si>
    <t>The organization being inspected/assessed documents and implements a process for reviewing and approving media sanitization.  The process must include procedures for reviewing and approving sanitization actions.  The organization must maintain a record of media sanitization actions.
Recommended Compelling Evidence:
1.) TTP, SOP, or Audit Trail showing documented process and record of reviewing media sanitation
2.) System Security Plan (SSP), if necessary, referencing sections which apply to reviewing and record of media sanitation</t>
  </si>
  <si>
    <t>The organization conducting the inspection/assessment obtains and examines the documented process as well as the record of media sanitization actions to ensure the organization being inspected/assessed reviews and approves media sanitization actions.</t>
  </si>
  <si>
    <t>MP-6(1).2</t>
  </si>
  <si>
    <t>002568</t>
  </si>
  <si>
    <t>The organization tracks and documents media sanitization.</t>
  </si>
  <si>
    <t>The organization being inspected/assessed documents and implements a process for tracking media sanitization.  The process must include procedures for tracking sanitization actions.  The organization must maintain a record of media sanitization actions.
Recommended Compelling Evidence:
1.) TTP, SOP, or Audit Trail showing documented process and record of reviewing media sanitation
2.) System Security Plan (SSP), if necessary, referencing sections which apply to documentation and record of media sanitation actions.</t>
  </si>
  <si>
    <t>The organization conducting the inspection/assessment obtains and examines the documented process as well as the record of media sanitization actions to ensure the organization being inspected/assessed tracks and documents media sanitization actions.</t>
  </si>
  <si>
    <t>MP-6(1).3</t>
  </si>
  <si>
    <t>002569</t>
  </si>
  <si>
    <t>The organization verifies media sanitization.</t>
  </si>
  <si>
    <t>The organization being inspected/assessed documents and implements a process for media sanitization.  The process must include procedures for verification of sanitization actions.  The organization must maintain a record of media sanitization actions including verification information.
Recommended Compelling Evidence:
1.) TTP, SOP, or Audit Trail showing documented process and record of reviewing media sanitation
2.) System Security Plan (SSP), if necessary, referencing sections which apply to documentation and verification of media sanitation actions.</t>
  </si>
  <si>
    <t>The organization conducting the inspection/assessment obtains and examines the documented process as well as the record of media sanitization actions to ensure the organization being inspected/assessed verifies media sanitization actions.</t>
  </si>
  <si>
    <t>MP-6(1).4</t>
  </si>
  <si>
    <t>002570</t>
  </si>
  <si>
    <t>The organization reviews and approves media disposal actions.</t>
  </si>
  <si>
    <t>The organization being inspected/assessed documents and implements a process for reviewing and approving media disposal.  The process must include procedures for reviewing and approving disposal actions.  The organization must maintain a record of media disposal actions.
Recommended Compelling Evidence:
1.) TTP, SOP, or Audit Trail showing review, approval, and record of media disposal actions
2.) System Security Plan (SSP), if necessary, referencing sections which apply to review, approval, and record of media disposal actions.</t>
  </si>
  <si>
    <t>The organization conducting the inspection/assessment obtains and examines the documented process as well as the record of media disposal actions to ensure the organization being inspected/assessed reviews and approves media disposal actions.</t>
  </si>
  <si>
    <t>MP-6(1).5</t>
  </si>
  <si>
    <t>002571</t>
  </si>
  <si>
    <t>The organization tracks and documents media disposal actions.</t>
  </si>
  <si>
    <t>The organization being inspected/assessed documents and implements a process for tracking media disposal.  The process must include procedures for tracking disposal actions.  The organization must maintain a record of media disposal actions.
Recommended Compelling Evidence:
1.) TTP, SOP, or Audit Trail showing review, approval, and record of media disposal actions
2.) System Security Plan (SSP), if necessary, referencing sections which apply to review, approval, and record of media disposal actions.</t>
  </si>
  <si>
    <t>The organization conducting the inspection/assessment obtains and examines the documented process as well as the record of media disposal actions to ensure the organization being inspected/assessed tracks and documents media disposal actions.</t>
  </si>
  <si>
    <t>MP-6(1).6</t>
  </si>
  <si>
    <t>002572</t>
  </si>
  <si>
    <t>The organization verifies media disposal actions.</t>
  </si>
  <si>
    <t>The organization being inspected/assessed documents and implements a process for media disposal.  The process must include procedures for verification of disposal actions.  The organization must maintain a record of media disposal actions including verification information.
Recommended Compelling Evidence:
1.) TTP, SOP, or Audit Trail showing verification of media disposal actions.
2.) System Security Plan (SSP), if necessary, referencing sections which apply to verification and record of media disposal actions.</t>
  </si>
  <si>
    <t>The organization conducting the inspection/assessment obtains and examines the documented process as well as the record of media disposal actions to ensure the organization being inspected/assessed verifies media disposal actions.</t>
  </si>
  <si>
    <t>MP-6(2)</t>
  </si>
  <si>
    <t>Description:
The organization tests sanitization equipment and procedures [Assignment: organization-defined frequency] to verify that the intended sanitization is being achieved.
Supplemental Guidance:
Testing of sanitization equipment and procedures may be conducted by qualified and authorized external entities (e.g., other federal agencies or external service providers).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media protection policy; procedures addressing media sanitization and disposal; procedures addressing testing of media sanitization equipment; results of media sanitization equipment and procedures testing; audit records; other relevant documents or records].
Interview: [SELECT FROM: Organizational personnel with information system media sanitization responsibilities; organizational personnel with information security responsibilities].
Test: [SELECT FROM: Organizational processes for media sanitization; automated mechanisms supporting and/or implementing media sanitization].</t>
  </si>
  <si>
    <t>MP-6(2).1</t>
  </si>
  <si>
    <t>001030</t>
  </si>
  <si>
    <t>The organization tests sanitization equipment and procedures in accordance with the organization-defined frequency to verify that the intended sanitization is being achieved.</t>
  </si>
  <si>
    <t>The organization being inspected/assessed shall document plans to implement their sanitization equipment and procedures every 180 days to verify correct performance.  DoD has defined the frequency as every 180 days.
Recommended Compelling Evidence:
1.) Signed and dated TTP or SOP showing testing of sanitation equipment.
2.) Audit trail showing record of testing every 180 days</t>
  </si>
  <si>
    <t>The organization conducting the inspection/assessment obtains and examines documented test plans and evidence of past tests to ensure that tests are conducted every 180 days to verify correct performance of sanitization equipment and procedures.  DoD has defined the frequency as every 180 days.</t>
  </si>
  <si>
    <t>MP-6(2).2</t>
  </si>
  <si>
    <t>001031</t>
  </si>
  <si>
    <t>The organization defines a frequency for testing sanitization equipment and procedures to verify that the intended sanitization is being achieved.</t>
  </si>
  <si>
    <t>DoD has defined the frequency as every 180 days.
Recommended Compelling Evidence:
Automatically compliant</t>
  </si>
  <si>
    <t>The organization being inspected/assessed is automatically compliant with this CCI because they are covered at the DoD level.  DoD has defined the frequency as every 180 days.</t>
  </si>
  <si>
    <t>The organization being inspected/assessed is automatically compliant with this CCI because they are covered at the DoD level. DoD has defined the frequency as every 180 days.</t>
  </si>
  <si>
    <t>MP-6(3)</t>
  </si>
  <si>
    <t>Description:
The organization applies nondestructive sanitization techniques to portable storage devices prior to connecting such devices to the information system under the following circumstances: [Assignment: organization-defined circumstances requiring sanitization of portable storage devices].
Supplemental Guidance:
This control enhancement applies to digital media containing classified information and Controlled Unclassified Information (CUI). Portable storage devices can be the source of malicious code insertions into organizational information systems. Many of these devices are obtained from unknown and potentially untrustworthy sources and may contain malicious code that can be readily transferred to information systems through USB ports or other entry portals. While scanning such storage devices is always recommended, sanitization provides additional assurance that the devices are free of malicious code to include code capable of initiating zero-day attacks. Organizations consider nondestructive sanitization of portable storage devices when such devices are first purchased from the manufacturer or vendor prior to initial use or when organizations lose a positive chain of custody for the devices. Related control: SI-3.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media protection policy; procedures addressing media sanitization and disposal; list of circumstances requiring sanitization of portable storage devices; media sanitization records; audit records; other relevant documents or records].
Interview: [SELECT FROM: Organizational personnel with information system media sanitization responsibilities; organizational personnel with information security responsibilities].
Test: [SELECT FROM: Organizational processes for media sanitization of portable storage devices; automated mechanisms supporting and/or implementing media sanitization].</t>
  </si>
  <si>
    <t>MP-6(3).1</t>
  </si>
  <si>
    <t>001032</t>
  </si>
  <si>
    <t>The organization applies nondestructive sanitization techniques to portable storage devices prior to connecting such devices to the information system in accordance with organization-defined circumstances requiring sanitization of portable storage devices.</t>
  </si>
  <si>
    <t>The organization being inspected/assessed documents and implements plans to apply nondestructive sanitization techniques to portable storage devices prior to connecting such devices to the information system when such devices are first purchased from the manufacturer or vendor prior to initial use, when being considered for reuse, or when the organization loses a positive chain of custody for the device. Media obtained from unknown sources shall not be sanitized and reused.  Portable storage devices include but are not limited to thumb drives, flash drives, and external storage devices.  DoD has defined the circumstances as when such devices are first purchased from the manufacturer or vendor prior to initial use, when being considered for reuse, or when the organization loses a positive chain of custody for the device. Media obtained from unknown sources shall not be sanitized and reused.
Recommended Compelling Evidence:
1.) Audit trail showing verification of media disposal actions on portable storage devices
2.) System Security Plan (SSP) or TTP, if necessary, referencing sections which apply to verification and record of media disposal actions on portable storage devices</t>
  </si>
  <si>
    <t>The organization conducting the inspection/assessment obtains and examines  media sanitization records, audit records, and any other relevant documents or records.   The objective of the reviews is to confirm the organization is in compliance with the list of defined circumstances requiring the sanitization of portable storage devices prior to connecting such devices to the information system.</t>
  </si>
  <si>
    <t>MP-6(3).2</t>
  </si>
  <si>
    <t>001033</t>
  </si>
  <si>
    <t>The organization defines circumstances requiring sanitization of portable storage devices prior to connecting such devices to the information system.</t>
  </si>
  <si>
    <t>DoD has defined the list circumstances as when such devices are first purchased from the manufacturer or vendor prior to initial use, when being considered for reuse, or when the organization loses a positive chain of custody for the device. Media obtained from unknown sources shall not be sanitized and reused.
Recommended Compelling Evidence:
Automatically compliant</t>
  </si>
  <si>
    <t>The organization being inspected/assessed is automatically compliant with this CCI because they are covered at the DoD level.  DoD has defined the circumstances as when such devices are first purchased from the manufacturer or vendor prior to initial use, when being considered for reuse, or when the organization loses a positive chain of custody for the device. Media obtained from unknown sources shall not be sanitized and reused.</t>
  </si>
  <si>
    <t>The organization being inspected/assessed is automatically compliant with this CCI because they are covered at the DoD level. DoD has defined the circumstances as when such devices are first purchased from the manufacturer or vendor prior to initial use, when being considered for reuse, or when the organization loses a positive chain of custody for the device. Media obtained from unknown sources shall not be sanitized and reused.</t>
  </si>
  <si>
    <t>MP-6(8)</t>
  </si>
  <si>
    <t>Description:
The organization provides the capability to purge/wipe information from [Assignment: organization-defined information systems, system components, or devices] either remotely or under the following conditions: [Assignment: organization-defined conditions].
Supplemental Guidance:
This control enhancement protects data/information on organizational information systems, system components, or devices (e.g., mobile devices) if such systems, components, or devices are obtained by unauthorized individuals. Remote purge/wipe commands require strong authentication to mitigate the risk of unauthorized individuals purging/wiping the system/component/device. The purge/wipe function can be implemented in a variety of ways including, for example, by overwriting data/information multiple times or by destroying the key necessary to decrypt encrypted data.
Added by Privacy (Confidentiality Impact Level: High) Overlay: Organizations shall consider the use of this control for moderate and high PII confidentiality impact level information on devices such as mobile devices like an iPad or other smart device. If your organization permits use of personal smart devices (for example, BYOD), the organization must evaluate methods to ensure this control is enforced or that compensating controls are in place. Related Controls: DM-2, SE-2.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media protection policy; procedures addressing media sanitization and disposal; information system design documentation; information system configuration settings and associated documentation; media sanitization records; audit records; other relevant documents or records].
Interview: [SELECT FROM: Organizational personnel with information system media sanitization responsibilities; organizational personnel with information security responsibilities; system/network administrators].
Test: [SELECT FROM: Organizational processes for purging/wiping media; automated mechanisms supporting and/or implementing purge/wipe capabilities].
Justification to Select: 
Added by Privacy (Confidentiality Impact Level: High) Overlay: If a smart device containing PII is lost or stolen, most such devices now permit the organization to specify either remote memory and data wipe when the smart device is reported lost or stolen, and/or implementing a limited number of unsuccessful login attempts before the smart device wipes its memory and clears its contents.
Regulatory Statutory Reference: 
Added by Privacy (Confidentiality Impact Level: High) Overlay: 5 U.S.C. Section: 552a(b) and (e)(10); OMB Circular A-130, 7.g.</t>
  </si>
  <si>
    <t>MP-6(8).1</t>
  </si>
  <si>
    <t>002575</t>
  </si>
  <si>
    <t>The organization defines information systems, system components, or devices that information should be purged/wiped either remotely or under the organization-defined conditions.</t>
  </si>
  <si>
    <t>The organization being inspected/assessed defines and documents information systems, system components, or devices that information should be purged/wiped either remotely or under the organization-defined conditions.  DoD has determined the information systems, system components, or devices are not appropriate to define at the Enterprise level.
Recommended Compelling Evidence:
1.) Signed and dated SOP or TTP showing definition for wiping/purging of systems or system devices</t>
  </si>
  <si>
    <t>The organization conducting the inspection/assessment obtains and examines the documented information systems, system components, or devices to ensure the organization being inspected/assessed defines  information systems, system components, or devices that information should be purged/wiped either remotely or under the organization-defined conditions.  DoD has determined the information systems, system components, or devices are not appropriate to define at the Enterprise level.</t>
  </si>
  <si>
    <t>MP-6(8).2</t>
  </si>
  <si>
    <t>002576</t>
  </si>
  <si>
    <t>The organization defines conditions in which information from organization-defined information systems, system components, or devices should be purged/wiped.</t>
  </si>
  <si>
    <t>The organization being inspected/assessed defines and documents conditions in which information from organization-defined information systems, system components, or devices should be purged/wiped.  DoD has determined the conditions are not appropriate to define at the Enterprise level.
Recommended Compelling Evidence:
1.) Signed and dated SOP or TTP for purging/wiping of organization-defined information systems</t>
  </si>
  <si>
    <t>The organization conducting the inspection/assessment obtains and examines the documented conditions to ensure the organization being inspected/assessed defines  conditions in which information from organization-defined information systems, system components, or devices should be purged/wiped.  DoD has determined the conditions are not appropriate to define at the Enterprise level.</t>
  </si>
  <si>
    <t>MP-6(8).3</t>
  </si>
  <si>
    <t>002577</t>
  </si>
  <si>
    <t>The organization  provides the capability to purge/wipe information from organization-defined information systems, system components, or devices either remotely or under organization-defined conditions.</t>
  </si>
  <si>
    <t>The organization being inspected/assessed documents and implements a process to purge /wipe information from information systems, system components, or devices defined in MP-6 (8), CCI 2575 either remotely or under  conditions defined in MP-6 (8), CCI 2576.
Recommended Compelling Evidence:
1.) Signed and dated SOP or TTP enabling the purging/wiping of organization-defined information systems</t>
  </si>
  <si>
    <t>The organization conducting the inspection/assessment obtains and examines the documented process to ensure the organization being inspected/assessed provides the capability to purge /wipe information from information systems, system components, or devices defined in MP-6 (8), CCI 2575 either remotely or under  conditions defined in MP-6 (8), CCI 2576.</t>
  </si>
  <si>
    <t>MP-7</t>
  </si>
  <si>
    <t>Description:
The organization [Selection: restricts; prohibits] the use of [Assignment: organization-defined types of information system media] on [Assignment: organization-defined information systems or system components] using [Assignment: organization-defined security safeguards].
Supplemental Guidance:
Information system media includes both digital and non-digital media. Digital media includes, for example, diskettes, magnetic tapes, external/removable hard disk drives, flash drives, compact disks, and digital video disks. Non-digital media includes, for example, paper and microfilm. This control also applies to mobile devices with information storage capability (e.g., smart phones, tablets, E-readers). In contrast to MP-2, which restricts user access to media, this control restricts the use of certain types of media on information systems, for example, restricting/prohibiting the use of flash drives or external hard disk drives. Organizations can employ technical and nontechnical safeguards (e.g., policies, procedures, rules of behavior) to restrict the use of information system media. Organizations may restrict the use of portable storage devices, for example, by using physical cages on workstations to prohibit access to certain external ports, or disabling/removing the ability to insert, read or write to such devices. Organizations may also limit the use of portable storage devices to only approved devices including, for example, devices provided by the organization, devices provided by other approved organizations, and devices that are not personally owned. Finally, organizations may restrict the use of portable storage devices based on the type of device, for example, prohibiting the use of writeable, portable storage devices, and implementing this restriction by disabling or removing the capability to write to such devices. Related controls: AC-19, PL-4.
Added by Privacy (Confidentiality Impact Level: High) Overlay: This control applies to devices containing PII, particularly portable storage and mobile devices. Related Control: SE-2.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media protection policy; system use policy; procedures addressing media usage restrictions; security plan; rules of behavior; information system design documentation; information system configuration settings and associated documentation; audit records; other relevant documents or records].
Interview: [SELECT FROM: Organizational personnel with information system media use responsibilities; organizational personnel with information security responsibilities; system/network administrators].
Test: [SELECT FROM: Organizational processes for media use; automated mechanisms restricting or prohibiting use of information system media on information systems or system components].
Justification to Select: 
Added by Privacy (Confidentiality Impact Level: High) Overlay: Personally owned mobile devices and other personal media exist outside the boundaries of organization owned information systems, which limits the ability of organizations to control how PII is handled. Therefore controlling what may be placed on a personally owned mobile device reduces organizational risk.
Regulatory Statutory Reference: 
Added by Privacy (Confidentiality Impact Level: High) Overlay: 5 U.S.C. Section: 552a(b) and (e)(10); OMB Circular A-130, 7.g.</t>
  </si>
  <si>
    <t>MP-7.1</t>
  </si>
  <si>
    <t>002581</t>
  </si>
  <si>
    <t>The organization defines the types of information system media to restrict or prohibit on organization-defined information systems or system components using organization-defined security safeguards.</t>
  </si>
  <si>
    <t>The organization being inspected/assessed defines and documents the types of information system media to restrict or prohibit on organization-defined information systems or system components using organization-defined security safeguards.  DoD has determined the types of information system media are not appropriate to define at the Enterprise level.
Recommended Compelling Evidence:
1.) Signed and dated SOP or TTP and audit trail showing specific types of media that is restricted for use with organization-defined information systems</t>
  </si>
  <si>
    <t>The organization conducting the inspection/assessment obtains and examines the documented type of information system media to ensure the organization being inspected/assessed defines the types of information system media to restrict or prohibit on organization-defined information systems or system components using organization-defined security safeguards.  DoD has determined the types of information system media are not appropriate to define at the Enterprise level.</t>
  </si>
  <si>
    <t>MP-7.2</t>
  </si>
  <si>
    <t>002582</t>
  </si>
  <si>
    <t>The organization defines the information systems or system components to restrict or prohibit the use of organization-defined types of information system media using organization-defined security safeguards.</t>
  </si>
  <si>
    <t>The organization being inspected/assessed defines and documents the information systems or system components to restrict or prohibit the use of organization-defined types of information system media using organization-defined security safeguards.  DoD has determined the information systems or system components are not appropriate to define at the Enterprise level.
Recommended Compelling Evidence:
1.) Audit trail assessing and defining which media types are restricted or prohibited</t>
  </si>
  <si>
    <t>The organization conducting the inspection/assessment obtains and examines the documented information systems or system components to ensure the organization being inspected/assessed defines  the information systems or system components to restrict or prohibit the use of organization-defined types of information system media using organization-defined security safeguards.  DoD has determined the information systems or system components are not appropriate to define at the Enterprise level.</t>
  </si>
  <si>
    <t>MP-7.3</t>
  </si>
  <si>
    <t>002583</t>
  </si>
  <si>
    <t>The organization defines the security safeguards to use for restricting or prohibiting the use of organization-defined types of information system media on organization-defined information systems or system components.</t>
  </si>
  <si>
    <t>The organization being inspected/assessed defines and documents the security safeguards to use for restricting or prohibiting the use of organization-defined types of information system media on organization-defined information systems or system components.  DoD has determined the security safeguards are not appropriate to define at the Enterprise level.
Recommended Compelling Evidence:
1.) Signed and dated SOP or TTP, referencing section that defines security safeguards</t>
  </si>
  <si>
    <t>The organization conducting the inspection/assessment obtains and examines the documented security safeguards to ensure the organization being inspected/assessed defines the security safeguards to use for restricting or prohibiting the use of organization-defined types of information system media on organization-defined information systems or system components.  DoD has determined the security safeguards are not appropriate to define at the Enterprise level.</t>
  </si>
  <si>
    <t>MP-7.4</t>
  </si>
  <si>
    <t>002584</t>
  </si>
  <si>
    <t>The organization restricts or prohibits the use of organization-defined types of information system media on organization-defined information systems or system components using organization-defined security safeguards.</t>
  </si>
  <si>
    <t>The organization being inspected/assessed documents and enforces controls for the use of media defined in MP-7, CCI 2581 on systems defined in MP-7, CCI 2582 using security safeguards defined in MP-7, CCI 2583.
Recommended Compelling Evidence:
1.) Signed and dated SOP or TTP showing enforcement controls for specific media types</t>
  </si>
  <si>
    <t>The organization conducting the inspection/assessment obtains and examines the documented controls and examines information system procedures associated with the use of media to ensure the organization being inspected/assessed documents and enforces controls for the use of media defined in MP-7, CCI 2581 on systems defined in MP-7, CCI 2582 using security safeguards defined in MP-7, CCI 2583.</t>
  </si>
  <si>
    <t>MP-7(1)</t>
  </si>
  <si>
    <t>Description:
The organization prohibits the use of portable storage devices in organizational information systems when such devices have no identifiable owner.
Supplemental Guidance:
Requiring identifiable owners (e.g., individuals, organizations, or projects) for portable storage devices reduces the risk of using such technologies by allowing organizations to assign responsibility and accountability for addressing known vulnerabilities in the devices (e.g., malicious code insertion). Related control: PL-4.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media protection policy; system use policy; procedures addressing media usage restrictions; security plan; rules of behavior; information system design documentation; information system configuration settings and associated documentation; audit records; other relevant documents or records].
Interview: [SELECT FROM: Organizational personnel with information system media use responsibilities; organizational personnel with information security responsibilities; system/network administrators].
Test: [SELECT FROM: Organizational processes for media use; automated mechanisms prohibiting use of media on information systems or system components].
Justification to Select: 
Added by Privacy (Confidentiality Impact Level: High) Overlay: The ability to identify the owner of removable media that stores PII assigns accountability and responsibility managing the media and responding to a privacy breach.
Regulatory Statutory Reference: 
Added by Privacy (Confidentiality Impact Level: High) Overlay: OMB M-07-16, Att. 4</t>
  </si>
  <si>
    <t>MP-7(1).1</t>
  </si>
  <si>
    <t>002585</t>
  </si>
  <si>
    <t>The organization prohibits the use of portable storage devices in organization information systems when such devices have no identifiable owner.</t>
  </si>
  <si>
    <t>The organization being inspected/assessed does not use portable storage devices in  organization information systems when such devices have no identifiable owner.
Recommended Compelling Evidence:
1.) Signed and dated SOP or TTP, referencing section which prohibits portable storage for devices with no identifiable owner</t>
  </si>
  <si>
    <t>The organization conducting the inspection/assessment examines a sampling of portable storage devices used in the information system to ensure that the devices have an identifiable owner.</t>
  </si>
  <si>
    <t>This is a common control inherited from MilCloud 2.0.</t>
  </si>
  <si>
    <t>MP-8(3)</t>
  </si>
  <si>
    <t>Description:
The organization downgrades information system media containing [Assignment: organization-defined Controlled Unclassified Information (CUI)] prior to public release in accordance with applicable federal and organizational standards and policies.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media protection policy; access authorization policy; procedures addressing downgrading of media containing CUI; applicable federal and organizational standards and policies regarding protection of CUI; media downgrading records; other relevant documents or records].
Interview: [SELECT FROM: Organizational personnel with information system media downgrading responsibilities; organizational personnel with information security responsibilities].
Test: [SELECT FROM: Organizational processes for media downgrading; automated mechanisms supporting and/or implementing media downgrading].
Justification to Select: 
Added by Privacy (Confidentiality Impact Level: High) Overlay: Prior to public release of any media containing PII or PHI, that media must be reviewed to ensure that the PII and PHI have been appropriately redacted or de-identified and any file containing PII or PHI on that media is appropriately sanitized so that the PII or PHI is not recoverable or re-identifiable.
Regulatory Statutory Reference: 
Added by Privacy (Confidentiality Impact Level: High) Overlay: 5 U.S.C. Section: 552a(b) and (e)(10); 5 U.S.C. Section: 552 (b)(6); OMB Circular A-130, 7.g.</t>
  </si>
  <si>
    <t>MP-8(3).1</t>
  </si>
  <si>
    <t>002592</t>
  </si>
  <si>
    <t>The organization defines Controlled Unclassified Information (CUI) .</t>
  </si>
  <si>
    <t>DoD has defined the Controlled Unclassified Information (CUI) as any Controlled Unclassified Information (CUI).
Recommended Compelling Evidence:
Automatically compliant</t>
  </si>
  <si>
    <t>The organization being inspected/assessed is automatically compliant with this CCI because they are covered at the DoD level.  DoD has defined the Controlled Unclassified Information (CUI) as any Controlled Unclassified Information (CUI).</t>
  </si>
  <si>
    <t>The organization being inspected/assessed is automatically compliant with this CCI because they are covered at the DoD level. DoD has defined the Controlled Unclassified Information (CUI) as any Controlled Unclassified Information (CUI).</t>
  </si>
  <si>
    <t>MP-8(3).2</t>
  </si>
  <si>
    <t>002593</t>
  </si>
  <si>
    <t>The organization downgrades information system media containing organization-defined Controlled Unclassified Information (CUI) prior to public release in accordance with applicable federal and organizational standards and policies.</t>
  </si>
  <si>
    <t>The organization being inspected/assessed implements a process to downgrade information system media containing any Controlled Unclassified Information (CUI) prior to public release in accordance with applicable federal and organizational standards and policies.  The organization must maintain a record of public release of media and a record of information system media downgrade.  DoD has defined the Controlled Unclassified Information (CUI) as any Controlled Unclassified Information (CUI).
Recommended Compelling Evidence:
1.) Signed and dated SOP or TTP showing release of unclassified information in accordance with federal policies</t>
  </si>
  <si>
    <t>The organization conducting the inspection/assessment obtains and examines the record of public release of media as well as records of information system media downgrade to ensure the organization being inspected/assessed implements a process to downgrade information system media containing any Controlled Unclassified Information (CUI) prior to public release in accordance with applicable federal and organizational standards and policies.  DoD has defined the Controlled Unclassified Information (CUI) as any Controlled Unclassified Information (CUI).</t>
  </si>
  <si>
    <t>PE-1</t>
  </si>
  <si>
    <t>Description:
The organization:
a. Develops, documents, and disseminates to [Assignment: organization-defined personnel or roles]:
	1. A physical and environmental protection policy that addresses purpose, scope, roles, responsibilities, management commitment, coordination among organizational entities, and compliance; and
	2. Procedures to facilitate the implementation of the physical and environmental protection policy and associated physical and environmental protection controls; and
b. Reviews and updates the current:
	1. Physical and environmental protection policy [Assignment: organization-defined frequency]; and
	2. Physical and environmental protection procedures [Assignment: organization-defined frequency].
Supplemental Guidance:
This control addresses the establishment of policy and procedures for the effective implementation of selected security controls and control enhancements in the PE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and procedures; other relevant documents or records].
Interview: [SELECT FROM: Organizational personnel with physical and environmental protection responsibilities; organizational personnel with information security responsibilities].</t>
  </si>
  <si>
    <t>PE-1.1</t>
  </si>
  <si>
    <t>002908</t>
  </si>
  <si>
    <t>The organization defines the personnel or roles to whom a physical and environmental protection policy is disseminated.</t>
  </si>
  <si>
    <t>DoD has defined the roles as organizational personnel with physical and environmental protection responsibilities.
Recommended Compelling Evidence:
Automatically compliant per DoDI 5200.08 and DoD 5200.08-R</t>
  </si>
  <si>
    <t>The organization being inspected/assessed is automatically compliant with this CCI because they are covered at the DoD level.
DoD has defined the roles as organizational personnel with physical and environmental protection responsibilities.</t>
  </si>
  <si>
    <t>PE-1.2</t>
  </si>
  <si>
    <t>002909</t>
  </si>
  <si>
    <t>The organization defines the personnel or roles to whom the physical and environmental protection procedures are disseminated.</t>
  </si>
  <si>
    <t>PE-1.3</t>
  </si>
  <si>
    <t>000904</t>
  </si>
  <si>
    <t>The organization develops and documents a physical and environment protection policy that addresses purpose, scope, roles, responsibilities, management commitment, coordination among organizational entities, and compliance.</t>
  </si>
  <si>
    <t>DoDI 5200.08 and DoD 5200.08-R meet the requirement for Physical and Environmental Policy and procedures. 
DoD Components are automatically compliant with this CCI because they are covered by the DoD level policies, DoDI 5200.08 and DoD 5200.08-R.
Recommended Compelling Evidence:
Automatically compliant per DoDI 5200.08 and DoD 5200.08-R</t>
  </si>
  <si>
    <t>DoDI 5200.08 and DoD 5200.08-R meet the requirement for Physical and Environmental Policy and procedures. 
DoD Components are automatically compliant with this CCI because they are covered by the DoD level policies, DoDI 5200.08 and DoD 5200.08-R.</t>
  </si>
  <si>
    <t>PE-1.4</t>
  </si>
  <si>
    <t>000905</t>
  </si>
  <si>
    <t>The organization disseminates a physical and environmental protection policy to organization-defined personnel or roles.</t>
  </si>
  <si>
    <t>DoD disseminates DoDI 5200.08 and DoD 5200.08-R  organization-wide via the DoD Issuances website.
http://www.dtic.mil/whs/directives/corres/dir.html
DoD has defined the personnel or roles as organizational personnel with physical and environmental protection responsibilities.
Recommended Compelling Evidence:
Automatically compliant per DoDI 5200.08 and DoD 5200.08-R</t>
  </si>
  <si>
    <t>DoD Components are automatically compliant with this CCI because they are covered by the DoD level policy, DoDD 5200.08 and DoD 5200.08-R 
DoD has defined the personnel or roles as organizational personnel with physical and environmental protection responsibilities.</t>
  </si>
  <si>
    <t>PE-1.5</t>
  </si>
  <si>
    <t>000908</t>
  </si>
  <si>
    <t>The organization develops and documents procedures to facilitate the implementation of the physical and environmental protection policy and associated physical and environmental protection controls.</t>
  </si>
  <si>
    <t>DoD Components are automatically compliant with this CCI because they are covered by the DoD level policies, DoDI 5200.08 and DoD 5200.08-R.</t>
  </si>
  <si>
    <t>PE-1.6</t>
  </si>
  <si>
    <t>000909</t>
  </si>
  <si>
    <t>The organization disseminates physical and environmental protection procedures to organization-defined personnel or roles.</t>
  </si>
  <si>
    <t>PE-1.7</t>
  </si>
  <si>
    <t>000906</t>
  </si>
  <si>
    <t>The organization reviews and updates the current physical and environmental protection policy in accordance with organization-defined frequency.</t>
  </si>
  <si>
    <t>DoDI 5200.08 and DoD 5200.08-R meet the requirement for Physical and Environmental Policy and procedures.
DoD Components are automatically compliant with this CCI because they are covered by the DoD level policies, DoDI 5200.08 and DoD 5200.08-R.
DoD has defined the frequency as reviewed annually - updated as appropriate but at least within 10 years of date of issuance.
Recommended Compelling Evidence:
Automatically compliant per DoDI 5200.08 and DoD 5200.08-R</t>
  </si>
  <si>
    <t>DoDI 5200.08 and DoD 5200.08-R meet the requirement for Physical and Environmental Policy and procedures.
DoD Components are automatically compliant with this CCI because they are covered by the DoD level policies, DoDI 5200.08 and DoD 5200.08-R.
DoD has defined the frequency as reviewed annually - updated as appropriate but at least within 10 years of date of issuance.</t>
  </si>
  <si>
    <t>PE-1.8</t>
  </si>
  <si>
    <t>000907</t>
  </si>
  <si>
    <t>The organization defines the frequency to review and update the physical and environmental protection policy.</t>
  </si>
  <si>
    <t>DoD has defined the frequency as reviewed annually - updated as appropriate but at least within 10 years of date of issuance.
Recommended Compelling Evidence:
Automatically compliant per DoDI 5200.08 and DoD 5200.08-R</t>
  </si>
  <si>
    <t>PE-1.9</t>
  </si>
  <si>
    <t>000910</t>
  </si>
  <si>
    <t>The organization reviews and updates the current physical and environmental protection procedures in accordance with organization-defined frequency.</t>
  </si>
  <si>
    <t>DoDI 5200.08 and DoD 5200.08-R meet the requirement for Physical and Environmental Policy and procedures.
DoD Components are automatically compliant with this CCI because they are covered by the DoD level policies, DoDI 5200.08 and DoD 5200.08-R.
DoD has defined the frequency as reviewed annually - updated as appropriate.
Recommended Compelling Evidence:
Automatically compliant per DoDI 5200.08 and DoD 5200.08-R</t>
  </si>
  <si>
    <t>DoD Components are automatically compliant with this CCI because they are covered by the DoD level policies, DoDI 5200.08 and DoD 5200.08-R.
DoD has defined the frequency as reviewed annually - updated as appropriate.</t>
  </si>
  <si>
    <t>PE-1.10</t>
  </si>
  <si>
    <t>000911</t>
  </si>
  <si>
    <t>The organization defines the frequency to review and update the physical and environmental protection procedures.</t>
  </si>
  <si>
    <t>DoD has defined the frequency as reviewed annually - updated as appropriate.
Recommended Compelling Evidence:
Automatically compliant per DoDI 5200.08 and DoD 5200.08-R</t>
  </si>
  <si>
    <t>PE-2</t>
  </si>
  <si>
    <t>Description:
The organization:
a. Develops, approves, and maintains a list of individuals with authorized access to the facility where the information system resides;
b. Issues authorization credentials for facility access;
c. Reviews the access list detailing authorized facility access by individuals [Assignment: organization-defined frequency]; and
d. Removes individuals from the facility access list when access is no longer required.
Supplemental Guidance:
This control applies to organizational employees and visitors. Individuals (e.g., employees, contractors, and others) with permanent physical access authorization credentials are not considered visitors. Authorization credentials include, for example, badges, identification cards, and smart cards. Organizations determine the strength of authorization credentials needed (including level of forge-proof badges, smart cards, or identification cards) consistent with federal standards, policies, and procedures. This control only applies to areas within facilities that have not been designated as publicly accessible. Related controls: PE-3, PE-4, PS-3.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physical access authorizations; security plan; authorized personnel access list; authorization credentials; physical access list reviews; physical access termination records and associated documentation; other relevant documents or records].
Interview: [SELECT FROM: Organizational personnel with physical access authorization responsibilities; organizational personnel with physical access to information system facility; organizational personnel with information security responsibilities].
Test: [SELECT FROM: Organizational processes for physical access authorizations; automated mechanisms supporting and/or implementing physical access authorizations].
Justification to Select: 
Added by Privacy (Confidentiality Impact Level: High) Overlay: Maintaining a current list of personnel that are authorized to access facilities where PII is located protects PII from unauthorized access.
Regulatory Statutory Reference: 
Added by Privacy (Confidentiality Impact Level: High) Overlay: 5 U.S.C. Section: 552a(b) and (e)(10); OMB Circular A-130, 7.g.</t>
  </si>
  <si>
    <t>PE-2.1</t>
  </si>
  <si>
    <t>000912</t>
  </si>
  <si>
    <t>The organization develops a list of individuals with authorized access to the facility where the information system resides.</t>
  </si>
  <si>
    <t>The organization being inspected/assessed will develop and maintain a list of personnel with authorized access to the facilities where information systems reside.  The organization will also take action to identify and officially designate its publicly accessible areas where access authorization is not required.
Recommended Compelling Evidence:
1.) List of personnel with authorized facility access
2.) Description of publicly accessible areas (no access authorization required)</t>
  </si>
  <si>
    <t>The organization conducting the inspection/assessment obtains and examines the list of personnel with authorized access to facilities where information systems reside to ensure it is current within every 90 days.  The review process should also determine if the organization has identified and officially designated its publicly accessible areas where access authorization is not required.  DoD has defined the frequency as every 90 days.</t>
  </si>
  <si>
    <t>The &lt;Command&gt; &lt;Information System&gt; is hosted in the MilCloud 2.0 NIPR cloud environment. As such, the PE controls are N/A.</t>
  </si>
  <si>
    <t>PE-2.2</t>
  </si>
  <si>
    <t>002910</t>
  </si>
  <si>
    <t>The organization approves a list of individuals with authorized access to the facility where the information system resides.</t>
  </si>
  <si>
    <t>The organization being inspected/assessed  formally approves a list of individuals currently authorized to access the facility where the information system resides.
Recommended Compelling Evidence:
1.) Sample of approved facility requests
2.) List of authorized personnel</t>
  </si>
  <si>
    <t>The organization conducting the inspection/assessment obtains and examines the list of individuals currently authorized to access the facility where the information system resides and ensures it is formally approved.</t>
  </si>
  <si>
    <t>PE-2.3</t>
  </si>
  <si>
    <t>002911</t>
  </si>
  <si>
    <t>The organization maintains a list of individuals with authorized access to the facility where the information system resides.</t>
  </si>
  <si>
    <t>The organization being inspected/assessed  maintains a list of individuals currently authorized to access the facility where the information system resides.
Recommended Compelling Evidence:
1. List of personnel with authorized facility access</t>
  </si>
  <si>
    <t>The organization conducting the inspection/assessment obtains and examines the list of individuals to ensure the organization being inspected/assessed maintains a list of individuals currently authorized to access the facility where the information system resides.</t>
  </si>
  <si>
    <t>PE-2.4</t>
  </si>
  <si>
    <t>000913</t>
  </si>
  <si>
    <t>The organization issues authorization credentials for facility access.</t>
  </si>
  <si>
    <t>The organization being inspected/assessed utilizes the list of personnel with authorized access (IAW PE-2, CCI-000912) and issues credentials accordingly.  The organization must document the credential issuing activity as an audit trail.
Recommended Compelling Evidence:
1.) Credential (building badge) issuing log</t>
  </si>
  <si>
    <t>The organization conducting the inspection/assessment obtains and examines documentation of credential issuing activities to ensure credentials are issued to personnel with authorized access.</t>
  </si>
  <si>
    <t>PE-2.5</t>
  </si>
  <si>
    <t>000914</t>
  </si>
  <si>
    <t>The organization reviews the access list detailing authorized facility access by individuals in accordance with organization-defined frequency.</t>
  </si>
  <si>
    <t>The organization being inspected/assessed will review the access list and authorization credentials every 90 days and document these review and approval actions as an audit trail.   DoD has defined the frequency as every 90 days.
Recommended Compelling Evidence:
1.) Building access list review log</t>
  </si>
  <si>
    <t>The organization conducting the inspection/assessment obtains and examines the audit records of the review actions to ensure that reviews are conducted every 90 days.   DoD has defined the frequency as every 90 days.</t>
  </si>
  <si>
    <t>PE-2.6</t>
  </si>
  <si>
    <t>000915</t>
  </si>
  <si>
    <t>The organization defines the frequency to review the access list detailing authorized facility access by individuals.</t>
  </si>
  <si>
    <t>The organization being inspected/assessed is automatically compliant with this CCI because they are covered at the DoD level.   DoD has defined the frequency as every 90 days.</t>
  </si>
  <si>
    <t>PE-2.7</t>
  </si>
  <si>
    <t>001635</t>
  </si>
  <si>
    <t>The organization removes individuals from the facility access list when access is no longer required.</t>
  </si>
  <si>
    <t>The organization being inspected/assessed will  remove personnel from the authorized access list who no longer have approved access and revoke their credentials, as identified in actions per PE-2, CCI 914.  The organization must document each removal and revocation action as an audit trail.
Recommended Compelling Evidence:
1.) List of personnel who have had their access removed and credentials revoked, including at least the last 90 days</t>
  </si>
  <si>
    <t>The organization conducting the inspection/assessment obtains and examines the review and approval actions documentation to ensure that personnel no longer requiring access have been removed from the authorized access list and their credentials have been revoked.</t>
  </si>
  <si>
    <t>PE-3</t>
  </si>
  <si>
    <t>Description:
The organization:
a. Enforces physical access authorizations at [Assignment: organization-defined entry/exit points to the facility where the information system resides] by;
	1. Verifying individual access authorizations before granting access to the facility; and
	2. Controlling ingress/egress to the facility using [Selection (one or more): [Assignment: organization-defined physical access control systems/devices]; guards];
b. Maintains physical access audit logs for [Assignment: organization-defined entry/exit points];
c. Provides [Assignment: organization-defined security safeguards] to control access to areas within the facility officially designated as publicly accessible;
d. Escorts visitors and monitors visitor activity [Assignment: organization-defined circumstances requiring visitor escorts and monitoring];
e. Secures keys, combinations, and other physical access devices;
f. Inventories [Assignment: organization-defined physical access devices] every [Assignment: organization-defined frequency]; and
g. Changes combinations and keys [Assignment: organization-defined frequency] and/or when keys are lost, combinations are compromised, or individuals are transferred or terminated.
Supplemental Guidance:
This control applies to organizational employees and visitors. Individuals (e.g., employees, contractors, and others) with permanent physical access authorization credentials are not considered visitors. Organizations determine the types of facility guards needed including, for example, professional physical security staff or other personnel such as administrative staff or information system users. Physical access devices include, for example, keys, locks, combinations, and card readers. Safeguards for publicly accessible areas within organizational facilities include, for example, cameras, monitoring by guards, and isolating selected information systems and/or system components in secured areas. Physical access control systems comply with applicable federal laws, Executive Orders, directives, policies, regulations, standards, and guidance. The Federal Identity, Credential, and Access Management Program provides implementation guidance for identity, credential, and access management capabilities for physical access control systems. Organizations have flexibility in the types of audit logs employed. Audit logs can be procedural (e.g., a written log of individuals accessing the facility and when such access occurred), automated (e.g., capturing ID provided by a PIV card), or some combination thereof. Physical access points can include facility access points, interior access points to information systems and/or components requiring supplemental access controls, or both. Components of organizational information systems (e.g., workstations, terminals) may be located in areas designated as publicly accessible with organizations safeguarding access to such devices. Related controls: AU-2, AU-6, MP-2, MP-4, PE-2, PE-4, PE-5, PS-3, RA-3.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physical access control; security plan; physical access control logs or records; inventory records of physical access control devices; information system entry and exit points; records of key and lock combination changes; storage locations for physical access control devices; physical access control devices; list of security safeguards controlling access to designated publicly accessible areas within facility; other relevant documents or records].
Interview: [SELECT FROM: Organizational personnel with physical access control responsibilities; organizational personnel with information security responsibilities].
Test: [SELECT FROM: Organizational processes for physical access control; automated mechanisms supporting and/or implementing physical access control; physical access control devices].
Justification to Select: 
Added by Privacy (Confidentiality Impact Level: High) Overlay: Employing physical access controls that limit access to a facility that are commensurate with the level of sensitivity of the PII processed in a facility protect the PII from unauthorized access, use, and disclosure.
Regulatory Statutory Reference: 
Added by Privacy (Confidentiality Impact Level: High) Overlay: 5 U.S.C. Section: 552a(b) and (e)(10); OMB Circular A-130, 7.g.</t>
  </si>
  <si>
    <t>PE-3.1</t>
  </si>
  <si>
    <t>000919</t>
  </si>
  <si>
    <t>The organization enforces physical access authorizations at organization-defined entry/exit points to the facility where the information system resides.</t>
  </si>
  <si>
    <t>The organization being inspected/assessed will implement physical access authorizations at entry/exit points defined in PE-3, CCI 2915 and secure those physical access points (i.e. doors and/or windows) that are not intended for normal access.
Recommended Compelling Evidence:
1.) Building/floor plan showing all entry/exit points, or a document that describes in detail the entry /exit points, door construct/access controls (badge swipe etc.), locking mechanisms.</t>
  </si>
  <si>
    <t>The organization conducting the inspection/assessment performs a physical inspection of facility entry/exit points defined in PE-3, CCI 2915 to ensure that either physical access authorization controls are in place for those access points considered normal access points or are properly secured.  Physical access points that are not documented or are not secured would be a failure of this control.</t>
  </si>
  <si>
    <t>PE-3.2</t>
  </si>
  <si>
    <t>002915</t>
  </si>
  <si>
    <t>The organization defines the entry/exit points to the facility where the information system resides.</t>
  </si>
  <si>
    <t>The organization being inspected/assessed defines and documents the entry/exit points to the facility where the information system resides.  DoD has determined the entry/exit points are not appropriate to define at the Enterprise level.
Recommended Compelling Evidence:
1.) Building/floor plan showing all entry/exit points or a document that describes in detail the entry /exit points.</t>
  </si>
  <si>
    <t>The organization conducting the inspection/assessment obtains and examines the documented entry/exit points and inspects the facility to ensure that all entry/exit points are documented.  DoD has determined the entry/exit points are not appropriate to define at the Enterprise level.</t>
  </si>
  <si>
    <t>PE-3.3</t>
  </si>
  <si>
    <t>000920</t>
  </si>
  <si>
    <t>The organization verifies individual access authorizations before granting access to the facility.</t>
  </si>
  <si>
    <t>The organization being inspected/assessed verifies and grants access to facilities based upon individual access authorizations.
Recommended Compelling Evidence:
1.) Facility access list
2.) Facility access log
3.) Visitor access log</t>
  </si>
  <si>
    <t>The organization conducting the inspection/assessment obtains and examines the access authorization list of personnel that have access to the facility (per access list implemented through PE-2, CCI 000912) where the information system resides. Inspect selected facilities to confirm the inspected organization is granting access at all physical access points to only authorized personnel.</t>
  </si>
  <si>
    <t>PE-3.4</t>
  </si>
  <si>
    <t>000921</t>
  </si>
  <si>
    <t>The organization controls ingress/egress to the facility using one or more organization-defined physical access control systems/devices or guards.</t>
  </si>
  <si>
    <t>The organization being inspected/assessed will control ingress/egress to the facility using the physical access control devices and/or guards defined in PE-3, CCI 2916.
Recommended Compelling Evidence:
1.) Description of physical access control devices and/or guards used to control entry/exit
2.) Facility access log
3.) Entry/exit pen test results</t>
  </si>
  <si>
    <t>The organization conducting the inspection/assessment obtains and examines the list of physical access control devices and/or guards in use defined in PE-3, CCI 2916  and conducts random inspections of entry points.  The purpose is to determine whether the organization is using those physical access devices and/or guards to control entry of personnel into the facility hosting the information system.</t>
  </si>
  <si>
    <t>PE-3.5</t>
  </si>
  <si>
    <t>002916</t>
  </si>
  <si>
    <t>The organization defines the physical access control systems/devices or guards that control ingress/egress to the facility.</t>
  </si>
  <si>
    <t>The organization being inspected/assessed defines and documents the physical access control systems/devices or guards that control ingress/egress to the facility.  DoD has determined the physical access control systems/devices are not appropriate to define at the Enterprise level.
Recommended Compelling Evidence:
1.) Facility access control policy and procedures
2.) Description of physical access control devices and/or guards used to control entry/exit</t>
  </si>
  <si>
    <t>The organization conducting the inspection/assessment obtains and examines the documented physical access control systems/devices to ensure the organization being inspected/assessed defines the physical access control systems/devices or guards that control ingress/egress to the facility.  DoD has determined the physical access control systems/devices are not appropriate to define at the Enterprise level.</t>
  </si>
  <si>
    <t>PE-3.6</t>
  </si>
  <si>
    <t>002917</t>
  </si>
  <si>
    <t>The organization maintains physical access audit logs for organization-defined entry/exit points.</t>
  </si>
  <si>
    <t>The organization being inspected/assessed maintains physical access audit logs for entry/exit points defined in PE-3, CCI 2918.
Recommended Compelling Evidence:
1.) List of personnel with authorized access to the facility
2.) Copy of visitor logs/sign in sheet
3.) Access logs for each entry/exit point
4.) Daily check logs</t>
  </si>
  <si>
    <t>The organization conducting the inspection/assessment obtains and examines the physical access audit logs and compares the logged entry with known access to those entry points to ensure the organization being inspected/assessed maintains physical access audit logs for entry/exit points defined in PE-3, CCI 2918.  Instances of access that will be compared with the audit logs include, at a minimum, access as part of the inspection/assessment. Comparison of other entry/exit events required elsewhere in system documentation that would have occurred before the inspection/assessment such as daily checks and scheduled maintenance are strongly encouraged and help to establish a history of compliance/non-compliance.</t>
  </si>
  <si>
    <t>PE-3.7</t>
  </si>
  <si>
    <t>002918</t>
  </si>
  <si>
    <t>The organization defines entry/exit points that require physical access audit logs be maintained.</t>
  </si>
  <si>
    <t>The organization being inspected/assessed defines and documents entry/exit points that require physical access audit logs be maintained.  DoD has determined the entry/exit points are not appropriate to define at the Enterprise level.
Recommended Compelling Evidence:
1.) Physical access logs
2.) Visitor logs</t>
  </si>
  <si>
    <t>The organization conducting the inspection/assessment obtains and examines the documented entry/exit points to ensure the organization being inspected/assessed defines entry/exit points that require physical access audit logs be maintained.  DoD has determined the entry/exit points are not appropriate to define at the Enterprise level.</t>
  </si>
  <si>
    <t>PE-3.8</t>
  </si>
  <si>
    <t>002919</t>
  </si>
  <si>
    <t>The organization provides organization-defined security safeguards to control access to areas within the facility officially designated as publicly accessible.</t>
  </si>
  <si>
    <t>The organization being inspected/assessed provides security safeguards defined in PE-3, CCI 2920 to control access to areas within the facility officially designated as publicly accessible.   The organization must document which areas are officially designated as publicly accessible.
Recommended Compelling Evidence:
1.) Facility access control policy and procedures.</t>
  </si>
  <si>
    <t>The organization conducting the inspection/assessment obtains and examines the documentation of areas officially designated as publicly accessible to ensure the organization being inspected/assessed provides security safeguards defined in PE-3, CCI 2920 to control access to areas within the facility officially designated as publicly accessible.</t>
  </si>
  <si>
    <t>PE-3.9</t>
  </si>
  <si>
    <t>002920</t>
  </si>
  <si>
    <t>The organization defines security safeguards to control access to areas within the facility officially designated as publicly accessible.</t>
  </si>
  <si>
    <t>The organization being inspected/assessed defines and documents security safeguards to control access to areas within the facility officially designated as publicly accessible.  DoD has determined the security safeguards are not appropriate to define at the Enterprise level.
Recommended Compelling Evidence:
1.) Facility access control policy and procedures.</t>
  </si>
  <si>
    <t>The organization conducting the inspection/assessment obtains and examines the documented security safeguards to ensure the organization being inspected/assessed defines security safeguards to control access to areas within the facility officially designated as publicly accessible.  DoD has determined the security safeguards are not appropriate to define at the Enterprise level.</t>
  </si>
  <si>
    <t>The organization being inspected/assessed is automatically compliant with this CCI. Security safeguards to control access to areas within the facility officially designated as publicly accessible are documented in the AR 190-13, Chapter 8.</t>
  </si>
  <si>
    <t>PE-3.10</t>
  </si>
  <si>
    <t>002921</t>
  </si>
  <si>
    <t>The organization escorts visitors  during organization-defined circumstances requiring visitor escorts.</t>
  </si>
  <si>
    <t>The organization being inspected/assessed   documents and implements a process to escort visitors during circumstances defined in PE-3, CCI 2922 requiring visitor escorts.
Recommended Compelling Evidence:
1.) Facility access control policy and procedures.
2.) Visitor log
3.) Escort log</t>
  </si>
  <si>
    <t>The organization conducting the inspection/assessment obtains and examines the documented process to ensure the organization being inspected/assessed escorts visitors during circumstances defined in PE-3, CCI 2922 requiring visitor escorts.</t>
  </si>
  <si>
    <t>PE-3.11</t>
  </si>
  <si>
    <t>002922</t>
  </si>
  <si>
    <t>The organization defines circumstances requiring visitor escorts.</t>
  </si>
  <si>
    <t>The organization being inspected/assessed defines and documents circumstances requiring visitor escorts.  DoD has determined the circumstances are not appropriate to define at the Enterprise level.
Recommended Compelling Evidence:
1.) Facility access control policy and procedures that contain escort requirements and procedures</t>
  </si>
  <si>
    <t>The organization conducting the inspection/assessment obtains and examines the documented circumstances to ensure the organization being inspected/assessed defines circumstances requiring visitor escorts.  DoD has determined the circumstances are not appropriate to define at the Enterprise level.</t>
  </si>
  <si>
    <t>The organization being inspected/assessed is automatically compliant with this CCI. Circumstances requiring visitor escorts are documented in the AR 190-13, Chapter 8.</t>
  </si>
  <si>
    <t>PE-3.12</t>
  </si>
  <si>
    <t>002923</t>
  </si>
  <si>
    <t>The organization monitors visitor activity during organization-defined circumstances requiring visitor monitoring.</t>
  </si>
  <si>
    <t>The organization being inspected/assessed documents and implements a process to monitor visitor activity during circumstances defined in PE-3, CCI 2924 requiring visitor monitoring.
Recommended Compelling Evidence:
1.) Facility access control policy and procedures
2.) Visitor log</t>
  </si>
  <si>
    <t>The organization conducting the inspection/assessment obtains and examines the documented process to ensure the organization being inspected/assessed monitors visitor activity during circumstances defined in PE-3, CCI 2924 requiring visitor monitoring.</t>
  </si>
  <si>
    <t>PE-3.13</t>
  </si>
  <si>
    <t>002924</t>
  </si>
  <si>
    <t>The organization defines circumstances requiring visitor monitoring.</t>
  </si>
  <si>
    <t>The organization being inspected/assessed defines and documents circumstances requiring visitor monitoring.  DoD has determined the circumstances are not appropriate to define at the Enterprise level.
Recommended Compelling Evidence:
1.) Facility access control policy and procedures</t>
  </si>
  <si>
    <t>The organization conducting the inspection/assessment obtains and examines the documented circumstances to ensure the organization being inspected/assessed defines circumstances requiring visitor monitoring.  DoD has determined the circumstances are not appropriate to define at the Enterprise level.</t>
  </si>
  <si>
    <t>The organization being inspected/assessed is automatically compliant with this CCI. Circumstances requiring visitor monitoring are documented in the AR 190-13, Chapter 8.</t>
  </si>
  <si>
    <t>PE-3.14</t>
  </si>
  <si>
    <t>000923</t>
  </si>
  <si>
    <t>The organization secures keys, combinations, and other physical access devices.</t>
  </si>
  <si>
    <t>The organization being inspected/assessed will secure as appropriate (in safes or secure containers) items used for physical access control such as keys, combinations, portable locks, etc.  Fixed access control devices such as card readers, installed locks, key pads, etc. should be protected from tampering.
Recommended Compelling Evidence:
1.) Local policy and procedures for securing physical access devices.
2.) Evidence of protection of key lock box</t>
  </si>
  <si>
    <t>The organization conducting the inspection/assessment conducts physical inspections and interviews physical security/safety personnel to validate the organization has taken the proper precautions, and established the proper procedures to ensure it has adequately secured its keys, combinations, and other physical devices.</t>
  </si>
  <si>
    <t>PE-3.15</t>
  </si>
  <si>
    <t>000924</t>
  </si>
  <si>
    <t>The organization inventories organization-defined physical access devices every organization-defined frequency.</t>
  </si>
  <si>
    <t>The organization being inspected/assessed conducts and documents an inventory of minimally keys or any other physical token used to gain access annually.  Inventory documents must be retained for at least one year beyond the completion of the next inventory.  DoD has defined the frequency as annually.  DoD has defined the physical access devices as minimally keys or any other physical token used to gain access.
Recommended Compelling Evidence:
1.) Inventory log</t>
  </si>
  <si>
    <t>The organization conducting the inspection/assessment obtains and examines the records of inventory of minimally keys or any other physical token used to gain access to ensure the inventory is being conducted annually.
DoD has defined the frequency as annually.
DoD has defined the physical access devices as minimally keys or any other physical token used to gain access.</t>
  </si>
  <si>
    <t>PE-3.16</t>
  </si>
  <si>
    <t>000925</t>
  </si>
  <si>
    <t>The organization defines the frequency for conducting inventories of organization-defined physical access devices.</t>
  </si>
  <si>
    <t>PE-3.17</t>
  </si>
  <si>
    <t>002925</t>
  </si>
  <si>
    <t>The organization defines the physical access devices to inventory.</t>
  </si>
  <si>
    <t>DoD has defined the physical access devices as minimally keys or any other physical token used to gain access.
Recommended Compelling Evidence:
Automatically Compliant</t>
  </si>
  <si>
    <t>The organization being inspected/assessed is automatically compliant with this CCI because they are covered at the DoD level.  DoD has defined the physical access devices as minimally keys or any other physical token used to gain access.</t>
  </si>
  <si>
    <t>The organization being inspected/assessed is automatically compliant with this CCI because they are covered at the DoD level. DoD has defined the physical access devices as minimally keys or any other physical token used to gain access.</t>
  </si>
  <si>
    <t>PE-3.18</t>
  </si>
  <si>
    <t>000926</t>
  </si>
  <si>
    <t>The organization changes combinations and keys in accordance with organization-defined frequency and/or when keys are lost, combinations are compromised, or individuals are transferred or terminated.</t>
  </si>
  <si>
    <t>The organization being inspected/assessed will document each occurrence of these change actions, with the reason for the action, as an audit trail for future reference.  DoD has defined the frequency as required by security relevant events.
Recommended Compelling Evidence:
1.) Change log</t>
  </si>
  <si>
    <t>The organization conducting the inspection/assessment obtains and examines documentation of these change actions to validate the organization is changing its keys and combinations upon occurrence of security relevant events and when keys are lost, combinations are compromised, or individuals are transferred or terminated.  DoD has defined the frequency as required by security relevant events.</t>
  </si>
  <si>
    <t>PE-3.19</t>
  </si>
  <si>
    <t>000927</t>
  </si>
  <si>
    <t>The organization defines a frequency for changing combinations and keys.</t>
  </si>
  <si>
    <t>DoD has defined the frequency as required by security relevant event.
Recommended Compelling Evidence:
Automatically Compliant</t>
  </si>
  <si>
    <t>The organization being inspected/assessed is automatically compliant with this CCI because they are covered at the DoD level.   DoD has defined the frequency as required by security relevant event.</t>
  </si>
  <si>
    <t>The organization being inspected/assessed is automatically compliant with this CCI because they are covered at the DoD level. DoD has defined the frequency as required by security relevant event.</t>
  </si>
  <si>
    <t>PE-3(1)</t>
  </si>
  <si>
    <t>Description:
The organization enforces physical access authorizations to the information system in addition to the physical access controls for the facility at [Assignment: organization-defined physical spaces containing one or more components of the information system].
Supplemental Guidance:
This control enhancement provides additional physical security for those areas within facilities where there is a concentration of information system components (e.g., server rooms, media storage areas, data and communications centers). Related control: PS-2.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physical access control; physical access control logs or records; physical access control devices; access authorizations; access credentials; information system entry and exit points; list of areas within the facility containing concentrations of information system components or information system components requiring additional physical protection; other relevant documents or records].
Interview: [SELECT FROM: Organizational personnel with physical access authorization responsibilities; organizational personnel with information security responsibilities].
Test: [SELECT FROM: Organizational processes for physical access control to the information system/components; automated mechanisms supporting and/or implementing physical access control for facility areas containing information system components].</t>
  </si>
  <si>
    <t>PE-3(1).1</t>
  </si>
  <si>
    <t>000928</t>
  </si>
  <si>
    <t>The organization enforces physical access authorizations to the information system in addition to the physical access controls for the facility at organization-defined physical spaces containing one or more components of the information system.</t>
  </si>
  <si>
    <t>The organization being inspected/assessed will provide documentation of additional physical access authorizations for the facility/facilities at physical spaces containing one or more components of the information system defined in PE-3 (1), CCI 2926.  The organization will ensure that these controls are separate from, and independent of, the physical access controls established for the facility.
Recommended Compelling Evidence:
1.) List of additional physical access authorizations</t>
  </si>
  <si>
    <t>The organization conducting the inspection/assessment obtains and examines the documented list of additional physical access authorizations for the facility/facilities at physical spaces containing one or more components of the information system.  The objective of the examination is to determine if the organization is enforcing additional physical access authorizations to areas of the facility at physical spaces containing one or more components of the information system defined in PE-3 (1), CCI 2926.  These controls are independent of the physical access controls established for the facility.</t>
  </si>
  <si>
    <t>See the Physical &amp; Environmental Protection Plan sections 2.1 &amp; 2.2.  Also Enclosure 1 "Authorized Personnel Access List".</t>
  </si>
  <si>
    <t>PE-3(1).2</t>
  </si>
  <si>
    <t>002926</t>
  </si>
  <si>
    <t>The organization defines the physical spaces containing one or more components of the information system that require physical access authorizations  and controls at the facility.</t>
  </si>
  <si>
    <t>The organization being inspected/assessed defines and documents the physical spaces containing one or more components of the information system that require physical access authorizations  and controls at the facility.  DoD has determined the physical spaces are not appropriate to define at the Enterprise level.
Recommended Compelling Evidence:
1.) Documentation that defines the physical spaces containing one or more components of the information system that require physical access authorizations and controls at the facility</t>
  </si>
  <si>
    <t>The organization conducting the inspection/assessment obtains and examines the documented physical spaces to ensure the organization being inspected/assessed defines the physical spaces containing one or more components of the information system that require physical access authorizations  and controls at the facility.  DoD has determined the physical spaces are not appropriate to define at the Enterprise level.</t>
  </si>
  <si>
    <t>PE-4</t>
  </si>
  <si>
    <t>Description:
The organization controls physical access to [Assignment: organization-defined information system distribution and transmission lines] within organizational facilities using [Assignment: organization-defined security safeguards].
Supplemental Guidance:
Physical security safeguards applied to information system distribution and transmission lines help to prevent accidental damage, disruption, and physical tampering. In addition, physical safeguards may be necessary to help prevent eavesdropping or in transit modification of unencrypted transmissions. Security safeguards to control physical access to system distribution and transmission lines include, for example: (i) locked wiring closets; (ii) disconnected or locked spare jacks; and/or (iii) protection of cabling by conduit or cable trays. Related controls: MP-2, MP-4, PE-2, PE-3, PE-5, SC-7, SC-8.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access control for transmission medium; information system design documentation; facility communications and wiring diagrams; list of physical security safeguards applied to information system distribution and transmission lines; other relevant documents or records].
Interview: [SELECT FROM: Organizational personnel with physical access control responsibilities; organizational personnel with information security responsibilities].
Test: [SELECT FROM: Organizational processes for access control to distribution and transmission lines; automated mechanisms/security safeguards supporting and/or implementing access control to distribution and transmission lines].</t>
  </si>
  <si>
    <t>PE-4.1</t>
  </si>
  <si>
    <t>000936</t>
  </si>
  <si>
    <t>The organization controls physical access to organization-defined information system distribution and transmission lines within organizational facilities using organization-defined security safeguards.</t>
  </si>
  <si>
    <t>The organization being inspected/assessed  controls physical access to information system distribution and transmission lines defined in PE-4, CCI 2930 within organizational facilities using security safeguards defined in PE-4, CCI 2931.
Recommended Compelling Evidence:
1.) Facility access policy and procedures</t>
  </si>
  <si>
    <t>The organization conducting the inspection/assessment inspects the information system distribution and transmission lines defined in PE-4, CCI 2930 to ensure the security safeguards defined in PE-4, CCI 2931 are in place.</t>
  </si>
  <si>
    <t>PE-4.2</t>
  </si>
  <si>
    <t>002930</t>
  </si>
  <si>
    <t>The organization defines information system distribution and transmission lines within organizational facilities to control physical access using organization-defined security safeguards.</t>
  </si>
  <si>
    <t>The organization being inspected/assessed defines and documents information system distribution and transmission lines within organizational facilities to control physical access using organization-defined security safeguards.  If transmission lines carry classified information, a protected distribution system (PDS) must be used to transmit unencrypted classified information through an area of lesser classification or control.  For additional information, see NSTISSI No. 7003.  DoD has determined the information system distribution and transmission lines are not appropriate to define at the Enterprise level.
Recommended Compelling Evidence:
2.) Facility access policy and procedures</t>
  </si>
  <si>
    <t>The organization conducting the inspection/assessment obtains and examines the documented information system distribution and transmission lines to ensure the organization being inspected/assessed defines information system distribution and transmission lines within organizational facilities to control physical access using organization-defined security safeguards.  DoD has determined the information system distribution and transmission lines are not appropriate to define at the Enterprise level.</t>
  </si>
  <si>
    <t>PE-4.3</t>
  </si>
  <si>
    <t>002931</t>
  </si>
  <si>
    <t>The organization defines security safeguards to control physical access to organization-defined information system distribution and transmission lines within organizational facilities.</t>
  </si>
  <si>
    <t>The organization being inspected/assessed defines and documents security safeguards to control physical access to organization-defined information system distribution and transmission lines within organizational facilities.  DoD has determined the security safeguards are not appropriate to define at the Enterprise level.
Recommended Compelling Evidence:
1.) Facility access policy and procedures
2.) Access audit records for areas that include transmission or distribution lines</t>
  </si>
  <si>
    <t>The organization conducting the inspection/assessment obtains and examines the documented security safeguards to ensure the organization being inspected/assessed defines security safeguards to control physical access to organization-defined information system distribution and transmission lines within organizational facilities.  DoD has determined the security safeguards are not appropriate to define at the Enterprise level.</t>
  </si>
  <si>
    <t>PE-5</t>
  </si>
  <si>
    <t>Description:
The organization controls physical access to information system output devices to prevent unauthorized individuals from obtaining the output.
Supplemental Guidance:
Controlling physical access to output devices includes, for example, placing output devices in locked rooms or other secured areas and allowing access to authorized individuals only, and placing output devices in locations that can be monitored by organizational personnel. Monitors, printers, copiers, scanners, facsimile machines, and audio devices are examples of information system output devices. Related controls: PE-2, PE-3, PE-4, PE-18.
Added by Privacy (Confidentiality Impact Level: High) Overlay: The access controls applied to output devices should be commensurate with the PII confidentiality impact level. For example, human resource information is only sent to printers located in secured locations such as a locked suite.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access control for display medium; facility layout of information system components; actual displays from information system components; other relevant documents or records].
Interview: [SELECT FROM: Organizational personnel with physical access control responsibilities; organizational personnel with information security responsibilities].
Test: [SELECT FROM: Organizational processes for access control to output devices; automated mechanisms supporting and/or implementing access control to output devices].
Justification to Select: 
Added by Privacy (Confidentiality Impact Level: High) Overlay: Controlling physical access to output devices, such as monitors, printers, and audio devices, protects PII from unauthorized access.
Regulatory Statutory Reference: 
Added by Privacy (Confidentiality Impact Level: High) Overlay: 5 U.S.C. Section: 552a(e)(10); OMB Circular A-130, 7.g.</t>
  </si>
  <si>
    <t>PE-5.1</t>
  </si>
  <si>
    <t>000937</t>
  </si>
  <si>
    <t>The organization controls physical access to information system output devices to prevent unauthorized individuals from obtaining the output.</t>
  </si>
  <si>
    <t>The organization being inspected/assessed will identify, document, and execute any additional access controls required for output devices above and beyond physical access controls already in place for the facility IAW DoD 5200.08-R and DoD 5200.01-M (Volumes 1-4).
Recommended Compelling Evidence:
1.) Stickers/signs indicating highest classification of output from device on printers, copiers, fax, etc.</t>
  </si>
  <si>
    <t>The organization conducting the inspection/assessment obtains and examines the list of additional access controls for output devices.  Physical inspection is required to ensure these access controls are properly implemented.</t>
  </si>
  <si>
    <t>PE-6</t>
  </si>
  <si>
    <t>Description:
The organization:
a. Monitors physical access to the facility where the information system resides to detect and respond to physical security incidents;
b. Reviews physical access logs [Assignment: organization-defined frequency] and upon occurrence of [Assignment: organization-defined events or potential indications of events]; and
c. Coordinates results of reviews and investigations with the organizational incident response capability.
Supplemental Guidance:
Organizational incident response capabilities include investigations of and responses to detected physical security incidents. Security incidents include, for example, apparent security violations or suspicious physical access activities. Suspicious physical access activities include, for example: (i) accesses outside of normal work hours; (ii) repeated accesses to areas not normally accessed; (iii) accesses for unusual lengths of time; and (iv) out-of-sequence accesses. Related controls: CA-7, IR-4, IR-8.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physical access monitoring; security plan; physical access logs or records; physical access monitoring records; physical access log reviews; other relevant documents or records].
Interview: [SELECT FROM: Organizational personnel with physical access monitoring responsibilities; organizational personnel with incident response responsibilities; organizational personnel with information security responsibilities].
Test: [SELECT FROM: Organizational processes for monitoring physical access; automated mechanisms supporting and/or implementing physical access monitoring; automated mechanisms supporting and/or implementing reviewing of physical access logs].</t>
  </si>
  <si>
    <t>PE-6.1</t>
  </si>
  <si>
    <t>002939</t>
  </si>
  <si>
    <t>The organization monitors physical access to the facility where the information system resides to detect and respond to physical security incidents.</t>
  </si>
  <si>
    <t>The organization being inspected/assessed will implement monitoring procedures to ensure physical access intrusion alarms and surveillance equipment are actively monitored to detect and respond to all physical access security incidents.
Recommended Compelling Evidence:
1.) Facility access control policy and procedures, including a section on monitoring and response to physical access security incidents
2.) AAR for any physical access security incidents</t>
  </si>
  <si>
    <t>The organization conducting the inspection/assessment obtains and examines the inspected organization's monitoring procedures addressing physical access monitoring. Organizational personnel with physical access monitoring responsibilities are to be interviewed. The objective of the reviews and interviews is to validate the organization is actively monitoring its physical access intrusion alarms and surveillance equipment to detect and respond to all physical access security incidents.</t>
  </si>
  <si>
    <t>PE-6.2</t>
  </si>
  <si>
    <t>002940</t>
  </si>
  <si>
    <t>The organization reviews physical access logs upon occurrence of organization-defined events or potential indications of events</t>
  </si>
  <si>
    <t>The organization being inspected/assessed documents and implements a process to review physical access logs upon occurrence of  events or potential indications of events defined in PE-6, CCI 2941.  The organization must maintain records of reviews.
Recommended Compelling Evidence:
1.) Facility access control policy and procedures, including a section on monitoring and response to physical access security incidents
2.) AAR for any physical access security incidents (to include records reviewed during the incident).</t>
  </si>
  <si>
    <t>The organization conducting the inspection/assessment obtains and examines the documented process as well as the records of reviews to ensure the organization being inspected/assessed reviews physical access logs upon occurrence of  events or potential indications of events defined in PE-6, CCI 2941.</t>
  </si>
  <si>
    <t>PE-6.3</t>
  </si>
  <si>
    <t>002941</t>
  </si>
  <si>
    <t>The organization defines events or potential indications of events requiring review of physical access logs.</t>
  </si>
  <si>
    <t>The organization being inspected/assessed defines and documents events or potential indications of events requiring review of physical access logs.  DoD has determined the events or potential indications of events are not appropriate to define at the Enterprise level.
Recommended Compelling Evidence:
1.) Facility access control policy and procedures</t>
  </si>
  <si>
    <t>The organization conducting the inspection/assessment obtains and examines the documented events or potential indications of events to ensure the organization being inspected/assessed defines events or potential indications of events requiring review of physical access logs.  DoD has determined the events or potential indications of events are not appropriate to define at the Enterprise level.</t>
  </si>
  <si>
    <t>The organization being inspected/assessed is automatically compliant with this CCI. AR 190-13, Chapters 6 and 8 define events or potential indications of events requiring review of physical access logs.</t>
  </si>
  <si>
    <t>PE-6.4</t>
  </si>
  <si>
    <t>000939</t>
  </si>
  <si>
    <t>The organization reviews physical access logs in accordance with organization-defined frequency.</t>
  </si>
  <si>
    <t>The organization being inspected/assessed will review physical access logs every 30 days.  The organization must document each occurrence the physical access log review, with results of any necessary incident analysis and action taken, as an audit trail for future reference.  DoD has defined the frequency as every 30 days.
Recommended Compelling Evidence:
1.) Sample of log
2.) Process for review of log</t>
  </si>
  <si>
    <t>The organization conducting the inspection/assessment obtains and examines the inspected organization's physical access logs or records; physical access incident reports; and any other relevant documents or records.  The purpose of the reviews is to determine if the organization is conducting reviews of the physical access logs every 30 days.  DoD has defined the frequency as every 30 days.</t>
  </si>
  <si>
    <t>PE-6.5</t>
  </si>
  <si>
    <t>000940</t>
  </si>
  <si>
    <t>The organization defines a frequency for reviewing physical access logs.</t>
  </si>
  <si>
    <t>The organization being inspected/assessed is automatically compliant with this CCI because they are covered at the DoD level.   DoD has defined the frequency as every 30 days.</t>
  </si>
  <si>
    <t>PE-6.6</t>
  </si>
  <si>
    <t>000941</t>
  </si>
  <si>
    <t>The organization coordinates results of reviews and investigations with the organizations incident response capability.</t>
  </si>
  <si>
    <t>The organization being inspected/assessed will coordinate the results of reviews and investigations of physical security incidents with the organization's incident response capability (for physical security incidents).
Recommended Compelling Evidence:
1.) AAR of last incident (or emails of coordination)
2.) IRP/procedure for physical incidents</t>
  </si>
  <si>
    <t>The organization conducting the inspection/assessment obtains and examines documentation of physical security incidents to ensure coordination  with the inspected organization's incident response capability occurred.</t>
  </si>
  <si>
    <t>PE-6(1)</t>
  </si>
  <si>
    <t>Description:
The organization monitors physical intrusion alarms and surveillance equipment.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physical access monitoring; security plan; physical access logs or records; physical access monitoring records; physical access log reviews; other relevant documents or records].
Interview: [SELECT FROM: Organizational personnel with physical access monitoring responsibilities; organizational personnel with incident response responsibilities; organizational personnel with information security responsibilities].
Test: [SELECT FROM: Organizational processes for monitoring physical intrusion alarms and surveillance equipment; automated mechanisms supporting and/or implementing physical access monitoring; automated mechanisms supporting and/or implementing physical intrusion alarms and surveillance equipment].</t>
  </si>
  <si>
    <t>PE-6(1).1</t>
  </si>
  <si>
    <t>000942</t>
  </si>
  <si>
    <t>The organization monitors physical intrusion alarms and surveillance equipment.</t>
  </si>
  <si>
    <t>The organization being inspected/assessed will actively monitor physical intrusion alarms and surveillance equipment.
Recommended Compelling Evidence:
1.) Physical security incident response policy</t>
  </si>
  <si>
    <t>The organization conducting the inspection/assessment will observe and interview security personnel conducting monitoring activities to validate the organization is actively monitoring all physical intrusion alarms and surveillance equipment.</t>
  </si>
  <si>
    <t>Intrusion Alarms / Surveillance Equipment is provided as an inheritable control via SLA with the IaaS/CSP</t>
  </si>
  <si>
    <t>PE-6(4)</t>
  </si>
  <si>
    <t>Description:
The organization monitors physical access to the information system in addition to the physical access monitoring of the facility as [Assignment: organization-defined physical spaces containing one or more components of the information system].
Supplemental Guidance:
This control enhancement provides additional monitoring for those areas within facilities where there is a concentration of information system components (e.g., server rooms, media storage areas, communications centers). Related controls: PS-2, PS-3.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physical access monitoring; physical access control logs or records; physical access control devices; access authorizations; access credentials; list of areas within the facility containing concentrations of information system components or information system components requiring additional physical access monitoring; other relevant documents or records].
Interview: [SELECT FROM: Organizational personnel with physical access monitoring responsibilities; organizational personnel with information security responsibilities].
Test: [SELECT FROM: Organizational processes for monitoring physical access to the information system; automated mechanisms supporting and/or implementing physical access monitoring for facility areas containing information system components].</t>
  </si>
  <si>
    <t>PE-6(4).1</t>
  </si>
  <si>
    <t>002950</t>
  </si>
  <si>
    <t>The organization monitors physical access to the information system in addition to the physical access monitoring of the facility as organization-defined physical spaces containing one or more components of the information system.</t>
  </si>
  <si>
    <t>The organization being inspected/assessed documents and implements a process to monitor physical access to the information system in addition to the physical access monitoring of the facility as physical spaces containing one or more components of the information system defined in PE-6 (4), CCI 2951.  The organization must maintain records of monitoring.
Recommended Compelling Evidence:
1.) Documentation of a process to monitor physical access to the information system
2.) Records of monitoring</t>
  </si>
  <si>
    <t>The organization conducting the inspection/assessment obtains and examines the documented process as well as the records of monitoring to ensure the organization being inspected/assessed monitors physical access to the information system in addition to the physical access monitoring of the facility as physical spaces containing one or more components of the information system defined in PE-6 (4), CCI 2951.</t>
  </si>
  <si>
    <t>PE-6(4).2</t>
  </si>
  <si>
    <t>002951</t>
  </si>
  <si>
    <t>The organization defines physical spaces containing one or more components of the information system in which physical access is monitored.</t>
  </si>
  <si>
    <t>The organization being inspected/assessed defines and documents physical spaces containing one or more components of the information system in which physical access is monitored.  DoD has determined the physical spaces are not appropriate to define at the Enterprise level.
Recommended Compelling Evidence:
1.) Documentation defining physical spaces</t>
  </si>
  <si>
    <t>The organization conducting the inspection/assessment obtains and examines the documented physical spaces to ensure the organization being inspected/assessed defines  physical spaces containing one or more components of the information system in which physical access is monitored.  DoD has determined the physical spaces are not appropriate to define at the Enterprise level.</t>
  </si>
  <si>
    <t>PE-8</t>
  </si>
  <si>
    <t>Description:
The organization:
a. Maintains visitor access records to the facility where the information system resides for [Assignment: organization-defined time period]; and
b. Reviews visitor access records [Assignment: organization-defined frequency].
Supplemental Guidance:
Visitor access records include, for example, names and organizations of persons visiting, visitor signatures, forms of identification, dates of access, entry and departure times, purposes of visits, and names and organizations of persons visited. Visitor access records are not required for publicly accessible areas.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visitor access records; security plan; visitor access control logs or records; visitor access record or log reviews; other relevant documents or records].
Interview: [SELECT FROM: Organizational personnel with visitor access records responsibilities; organizational personnel with information security responsibilities].
Test: [SELECT FROM: Organizational processes for maintaining and reviewing visitor access records; automated mechanisms supporting and/or implementing maintenance and review of visitor access records].</t>
  </si>
  <si>
    <t>PE-8.1</t>
  </si>
  <si>
    <t>000947</t>
  </si>
  <si>
    <t>The organization maintains visitor access records to the facility where the information system resides for organization-defined time period.</t>
  </si>
  <si>
    <t>The organization being inspected/assessed must maintain visitor access records for their facilities for at least one year.  DoD has defined the time period as at least one year.
Recommended Compelling Evidence:
1.) Facility access control policy and procedures</t>
  </si>
  <si>
    <t>The organization conducting the inspection/assessment obtains and examines visitor access records to determine if the organization is maintaining visitor access records to the facility where the information system resides for at least one year.  DoD has defined the time period as at least one year.</t>
  </si>
  <si>
    <t>PE-8.2</t>
  </si>
  <si>
    <t>002952</t>
  </si>
  <si>
    <t>The organization defines the time period to maintain visitor access records to the facility where the information system resides.</t>
  </si>
  <si>
    <t>DoD has defined the time period as at least one year.
Recommended Compelling Evidence:
Automatically Compliant</t>
  </si>
  <si>
    <t>The organization being inspected/assessed is automatically compliant with this CCI because they are covered at the DoD level.  DoD has defined the time period as at least one year.</t>
  </si>
  <si>
    <t>The organization being inspected/assessed is automatically compliant with this CCI because they are covered at the DoD level. DoD has defined the time period as at least one year.</t>
  </si>
  <si>
    <t>PE-8.3</t>
  </si>
  <si>
    <t>000948</t>
  </si>
  <si>
    <t>The organization reviews visitor access records in accordance with organization-defined frequency.</t>
  </si>
  <si>
    <t>The organization being inspected/assessed conducts reviews of visitor access records every 30 days and must establish and maintain a documented audit trail within the authorization lifecycle.  DoD has defined the frequency as every 30 days.
Recommended Compelling Evidence:
1.) Facility access control policy and procedures
2.) Audit trail</t>
  </si>
  <si>
    <t>The organization conducting the inspection/assessment obtains and examines the audit documentation of visitor access record review to ensure the inspected organization is conducting reviews every 30 days.   DoD has defined the frequency as every 30 days.</t>
  </si>
  <si>
    <t>PE-8.4</t>
  </si>
  <si>
    <t>000949</t>
  </si>
  <si>
    <t>The organization defines the frequency  to review the visitor access records for the facility where the information system resides.</t>
  </si>
  <si>
    <t>PE-8(1)</t>
  </si>
  <si>
    <t>Description:
The organization employs automated mechanisms to facilitate the maintenance and review of visitor access records.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visitor access records; automated mechanisms supporting management of visitor access records; visitor access control logs or records; other relevant documents or records].
Interview: [SELECT FROM: Organizational personnel with visitor access records responsibilities; organizational personnel with information security responsibilities].
Test: [SELECT FROM: Organizational processes for maintaining and reviewing visitor access records; automated mechanisms supporting and/or implementing maintenance and review of visitor access records].</t>
  </si>
  <si>
    <t>PE-8(1).1</t>
  </si>
  <si>
    <t>000950</t>
  </si>
  <si>
    <t>The organization employs automated mechanisms to facilitate the maintenance and review of access records.</t>
  </si>
  <si>
    <t>The organization being inspected/assessed will identify, document, and employ automated mechanisms to facilitate the maintenance and review of access records.
Recommended Compelling Evidence:
1.) Documentation identifying automated mechanisms in use</t>
  </si>
  <si>
    <t>The organization conducting the inspection/assessment:
1. obtains documentation identifying the automated mechanism in use by the inspected organization to facilitate the maintenance and review of access records
2. Observes the use of the automated mechanism by the inspected organization</t>
  </si>
  <si>
    <t>PE-9</t>
  </si>
  <si>
    <t>Description:
The organization protects power equipment and power cabling for the information system from damage and destruction.
Supplemental Guidance:
Organizations determine the types of protection necessary for power equipment and cabling employed at different locations both internal and external to organizational facilities and environments of operation. This includes, for example, generators and power cabling outside of buildings, internal cabling and uninterruptable power sources within an office or data center, and power sources for self-contained entities such as vehicles and satellites. Related control: PE-4.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power equipment/cabling protection; facilities housing power equipment/cabling; other relevant documents or records].
Interview: [SELECT FROM: Organizational personnel with responsibility for protecting power equipment/cabling; organizational personnel with information security responsibilities].
Test: [SELECT FROM: Automated mechanisms supporting and/or implementing protection of power equipment/cabling].</t>
  </si>
  <si>
    <t>PE-9.1</t>
  </si>
  <si>
    <t>000952</t>
  </si>
  <si>
    <t>The organization protects power equipment and power cabling for the information system from damage and destruction.</t>
  </si>
  <si>
    <t>The organization being inspected/assessed provides a list of protective measures in place to prevent damage and/or destruction of power equipment and power cabling for their information system environment, IAW CP-2 (1), CCI 469.
Recommended Compelling Evidence:
1.) List of protective measures to prevent damage to the system</t>
  </si>
  <si>
    <t>The organization conducting the inspection/assessment obtains and examines the list of protective measures.  Physical inspection of power equipment and power cabling will be done to ensure identified protective measures are in place.</t>
  </si>
  <si>
    <t>Power Equipment And Cabling is provided as an inheritable control via SLA with the IaaS/CSP</t>
  </si>
  <si>
    <t>PE-10</t>
  </si>
  <si>
    <t>Description:
The organization:
a. Provides the capability of shutting off power to the information system or individual system components in emergency situations;
b. Places emergency shutoff switches or devices in [Assignment: organization-defined location by information system or system component] to facilitate safe and easy access for personnel; and
c. Protects emergency power shutoff capability from unauthorized activation.
Supplemental Guidance:
This control applies primarily to facilities containing concentrations of information system resources including, for example, data centers, server rooms, and mainframe computer rooms. Related control: PE-15.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power source emergency shutoff; security plan; emergency shutoff controls or switches; locations housing emergency shutoff switches and devices; security safeguards protecting emergency power shutoff capability from unauthorized activation; other relevant documents or records].
Interview: [SELECT FROM: Organizational personnel with responsibility for emergency power shutoff capability (both implementing and using the capability); organizational personnel with information security responsibilities].
Test: [SELECT FROM: Automated mechanisms supporting and/or implementing emergency power shutoff].</t>
  </si>
  <si>
    <t>PE-10.1</t>
  </si>
  <si>
    <t>000956</t>
  </si>
  <si>
    <t>The organization provides the capability of shutting off power to the information system or individual system components in emergency situations.</t>
  </si>
  <si>
    <t>This control does not apply to individual workstations, laptops, printers, etc.  This control only applies to facilities containing concentrations of information system resources (e.g., datacenters, server rooms, mainframe computer rooms).  The organization being inspected/assessed will establish and document the capability to shut off the power to facilities or areas within facilities containing concentrations of information system resources (e.g., datacenters, server rooms, mainframe computer rooms) in emergency situations.
Recommended Compelling Evidence:
1.) Documentation of the capability to shut off the power to facilities or areas within facilities containing concentrations of information system resources</t>
  </si>
  <si>
    <t>The organization conducting the inspection/assessment obtains and examines documentation of the capability to shut off the power to facilities or areas within facilities containing concentrations of information system resources (e.g., datacenters, server rooms, mainframe computer rooms) in emergency situations.  The purpose is to validate the organization has provided the capability of shutting off power in emergency situations.</t>
  </si>
  <si>
    <t>Emergency Shutoff is provided as an inheritable control via SLA with the IaaS/CSP</t>
  </si>
  <si>
    <t>PE-10.2</t>
  </si>
  <si>
    <t>000957</t>
  </si>
  <si>
    <t>The organization places emergency shutoff switches or devices in an organization-defined location by information system or system component to facilitate safe and easy access for personnel.</t>
  </si>
  <si>
    <t>This control does not apply to individual workstations, laptops, printers, etc.  This control only applies to facilities containing concentrations of information system resources (e.g., datacenters, server rooms, mainframe computer rooms).  The organization being inspected/assessed places emergency shutoff switches or devices near more than one egress point of the IT area and ensure it is labeled and protected by a cover to prevent accidental shut-off to facilitate safe and easy access for personnel.  DoD has defined the location as near more than one egress point of the IT area and ensure it is labeled and protected by a cover to prevent accidental shut-off.
Recommended Compelling Evidence:
1.) Documented method of procedure
2.) List of emergency shutoff switch locations</t>
  </si>
  <si>
    <t>The organization conducting the inspection/assessment will physically inspect emergency shutoff switches or devices for placement to validate the organization has installed the emergency shutoff switches or devices near more than one egress point of the IT area and ensure it is labeled and protected by a cover to prevent accidental shut-off to facilitate safe and easy access for personnel.  DoD has defined the location as near more than one egress point of the IT area and ensure it is labeled and protected by a cover to prevent accidental shut-off.</t>
  </si>
  <si>
    <t>PE-10.3</t>
  </si>
  <si>
    <t>000958</t>
  </si>
  <si>
    <t>The organization defines a location for emergency shutoff switches or devices by information system or system component.</t>
  </si>
  <si>
    <t>DoD has defined the location as near more than one egress point of the IT area and ensures it is labeled and protected by a cover to prevent accidental shut-off.
Recommended Compelling Evidence:
Automatically Compliant</t>
  </si>
  <si>
    <t>The organization being inspected/assessed is automatically compliant with this CCI because they are covered at the DoD level.   DoD has defined the location as near more than one egress point of the IT area and ensures it is labeled and protected by a cover to prevent accidental shut-off.</t>
  </si>
  <si>
    <t>The organization being inspected/assessed is automatically compliant with this CCI because they are covered at the DoD level. DoD has defined the location as near more than one egress point of the IT area and ensures it is labeled and protected by a cover to prevent accidental shut-off.</t>
  </si>
  <si>
    <t>PE-10.4</t>
  </si>
  <si>
    <t>000959</t>
  </si>
  <si>
    <t>The organization protects emergency power shutoff capability from unauthorized activation.</t>
  </si>
  <si>
    <t>The organization being inspected/assessed will protect emergency power shutoff capability.   DoD has defined the location as near more than one egress point of the IT area and ensures it is labeled and protected by a cover to prevent accidental shut-off.
Recommended Compelling Evidence:
1.) Evidence of a protected emergency power shutoff capability</t>
  </si>
  <si>
    <t>The organization conducting the inspection/assessment will ensure that the inspected organization has protected emergency power shutoff capability.  DoD has defined the location as near more than one egress point of the IT area and ensures it is labeled and protected by a cover to prevent accidental shut-off.</t>
  </si>
  <si>
    <t>PE-11</t>
  </si>
  <si>
    <t>Description:
The organization provides a short-term uninterruptible power supply to facilitate [Selection (one or more): an orderly shutdown of the information system; transition of the information system to long-term alternate power] in the event of a primary power source loss.
Supplemental Guidance:
Related controls: AT-3, CP-2, CP-7.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emergency power; uninterruptible power supply; uninterruptible power supply documentation; uninterruptible power supply test records; other relevant documents or records].
Interview: [SELECT FROM: Organizational personnel with responsibility for emergency power and/or planning; organizational personnel with information security responsibilities].
Test: [SELECT FROM: Automated mechanisms supporting and/or implementing uninterruptible power supply; the uninterruptable power supply].</t>
  </si>
  <si>
    <t>PE-11.1</t>
  </si>
  <si>
    <t>002955</t>
  </si>
  <si>
    <t>The organization provides a short-term uninterruptible power supply to facilitate an orderly shutdown of the information system and/or transition of the information system to long-term alternate power in the event of a primary power source loss.</t>
  </si>
  <si>
    <t>The organization being inspected/assessed implements an uninterruptible power supply with sufficient capacity to support orderly shutdown of the system or transition the system to long-term alternate power in the event of a primary power source loss.
Recommended Compelling Evidence:
1.) Documentation identifying the capacity of the implemented uninterruptible power supply
2.) Documentation identifying the power requirements of the system
3.) Documentation identifying the contingency plan in the event of primary power source loss</t>
  </si>
  <si>
    <t>The organization conducting the inspection/assessment obtains and examines documentation identifying the capacity of the implemented uninterruptible power supply, documentation identifying the power requirements of the system, and documentation identifying the contingency plan in the event of primary power source loss to ensure the organization being inspected/assessed provides uninterruptible power supply with sufficient capacity to support orderly shutdown of the system or transition the system to long-term alternate power in the event of a primary power source loss.</t>
  </si>
  <si>
    <t>Emergency Power is provided as an inheritable control via SLA with the IaaS/CSP</t>
  </si>
  <si>
    <t>PE-12</t>
  </si>
  <si>
    <t>Description:
The organization employs and maintains automatic emergency lighting for the information system that activates in the event of a power outage or disruption and that covers emergency exits and evacuation routes within the facility.
Supplemental Guidance:
This control applies primarily to facilities containing concentrations of information system resources including, for example, data centers, server rooms, and mainframe computer rooms. Related controls: CP-2, CP-7.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emergency lighting; emergency lighting documentation; emergency lighting test records; emergency exits and evacuation routes; other relevant documents or records].
Interview: [SELECT FROM: Organizational personnel with responsibility for emergency lighting and/or planning; organizational personnel with information security responsibilities].
Test: [SELECT FROM: Automated mechanisms supporting and/or implementing emergency lighting capability].</t>
  </si>
  <si>
    <t>PE-12.1</t>
  </si>
  <si>
    <t>000963</t>
  </si>
  <si>
    <t>The organization employs and maintains automatic emergency lighting for the information system that activates in the event of a power outage or disruption and that covers emergency exits and evacuation routes within the facility.</t>
  </si>
  <si>
    <t>The organization being inspected/assessed must install and maintain automatic emergency lighting for the information system that activates in the event of a power outage or disruption and covers emergency exits and evacuation routes within the facility in compliance with established OSHA requirements.
Recommended Compelling Evidence:
1.) Evidence of automatic emergency lighting</t>
  </si>
  <si>
    <t>The organization conducting the inspection/assessment conducts visual inspections and interviews physical security personnel to validate the organization is in compliance with established OSHA requirements by employing and maintaining emergency lighting for the information system, the emergency lighting activates in the event of a power outage or disruption, and it covers emergency exits and evacuation routes within the facility</t>
  </si>
  <si>
    <t>Emergency Lighting is provided as an inheritable control via SLA with the IaaS/CSP</t>
  </si>
  <si>
    <t>PE-13</t>
  </si>
  <si>
    <t>Description:
The organization employs and maintains fire suppression and detection devices/systems for the information system that are supported by an independent energy source.
Supplemental Guidance:
This control applies primarily to facilities containing concentrations of information system resources including, for example, data centers, server rooms, and mainframe computer rooms. Fire suppression and detection devices/systems include, for example, sprinkler systems, handheld fire extinguishers, fixed fire hoses, and smoke detectors.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fire protection; fire suppression and detection devices/systems; fire suppression and detection devices/systems documentation; test records of fire suppression and detection devices/systems; other relevant documents or records].
Interview: [SELECT FROM: Organizational personnel with responsibilities for fire detection and suppression devices/systems; organizational personnel with information security responsibilities].
Test: [SELECT FROM: Automated mechanisms supporting and/or implementing fire suppression/detection devices/systems].</t>
  </si>
  <si>
    <t>PE-13.1</t>
  </si>
  <si>
    <t>000965</t>
  </si>
  <si>
    <t>The organization employs and maintains fire suppression and detection devices/systems for the information system that are supported by an independent energy source.</t>
  </si>
  <si>
    <t>The organization being inspected/assessed must implement and maintain fire suppression and detection devices/systems for the information system that are supported by an independent energy source.  An independent energy source is some source other than the primary energy source for that facility.  Examples include sprinkler systems, hand held fire extinguishers, fixed fire hoses, and smoke detectors.
Recommended Compelling Evidence:
1.) Documentation that proves that the fire suppression and detection devices/systems for the information system that are supported by an independent energy source.</t>
  </si>
  <si>
    <t>The organization conducting the inspection/assessment will conduct visual observation and interview organizational personnel with responsibilities for fire detection and suppression devices/systems. The purpose of the reviews and interviews is to validate the fire suppression and detection devices/systems for the information system are supported by an independent energy source.</t>
  </si>
  <si>
    <t>Fire Protection is provided as an inheritable control via SLA with the IaaS/CSP</t>
  </si>
  <si>
    <t>PE-13(3)</t>
  </si>
  <si>
    <t>Description:
The organization employs an automatic fire suppression capability for the information system when the facility is not staffed on a continuous basis.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fire protection; fire suppression and detection devices/systems documentation; facility housing the information system; alarm service-level agreements; test records of fire suppression and detection devices/systems; other relevant documents or records].
Interview: [SELECT FROM: Organizational personnel with responsibilities for fire detection and suppression devices/systems; organizational personnel with responsibilities for providing automatic notifications of any activation of fire suppression devices/systems to appropriate personnel, roles, and emergency responders; organizational personnel with information security responsibilities].
Test: [SELECT FROM: Automated mechanisms supporting and/or implementing fire suppression devices/systems; activation of fire suppression devices/systems (simulated)].</t>
  </si>
  <si>
    <t>PE-13(3).1</t>
  </si>
  <si>
    <t>000968</t>
  </si>
  <si>
    <t>The organization employs an automatic fire suppression capability for the information system when the facility is not staffed on a continuous basis.</t>
  </si>
  <si>
    <t>The organization being inspected/assessed must implement and maintain an automatic fire suppression capability that is fully operational when the facility is not staffed on a continuous basis.
Recommended Compelling Evidence:
1.) Documentation/audit trail of visual inspections of fire suppression systems with safety personnel</t>
  </si>
  <si>
    <t>The organization conducting the inspection/assessment conducts visual inspections and interviews physical security/safety personnel to validate the organization has installed and implemented an automatic fire suppression capability which is operational during those times the facility is not staffed.</t>
  </si>
  <si>
    <t>Automatic Fire Suppression is provided as an inheritable control via SLA with the IaaS/CSP</t>
  </si>
  <si>
    <t>PE-14</t>
  </si>
  <si>
    <t>Description:
The organization:
a. Maintains temperature and humidity levels within the facility where the information system resides at [Assignment: organization - defined acceptable levels]; and
b. Monitors temperature and humidity levels [Assignment: organization-defined frequency].
Supplemental Guidance:
This control applies primarily to facilities containing concentrations of information system resources, for example, data centers, server rooms, and mainframe computer rooms. Related control: AT-3.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temperature and humidity control; security plan; temperature and humidity controls; facility housing the information system; temperature and humidity controls documentation; temperature and humidity records; other relevant documents or records].
Interview: [SELECT FROM: Organizational personnel with responsibilities for information system environmental controls; organizational personnel with information security responsibilities].
Test: [SELECT FROM: Automated mechanisms supporting and/or implementing maintenance and monitoring of temperature and humidity levels].</t>
  </si>
  <si>
    <t>PE-14.1</t>
  </si>
  <si>
    <t>000971</t>
  </si>
  <si>
    <t>The organization maintains temperature and humidity levels within the facility where the information system resides at organization-defined acceptable levels.</t>
  </si>
  <si>
    <t>Humidity controls are not required for general office areas where information system components may be in use and are only required where there are concentrations of information systems such as server farms, mainframes, etc.  The organization being inspected/assessed must maintain temperature and where applicable humidity levels of for commercial grade information systems: 64.4 – 80.6 degrees F;  45% – 60% Relative Humidity;  Dew Point 41.9 ° – 59°F; measured at the air intake inlet of the IT equipment casing; for other systems, levels within manufacturer specifications.  DoD has defined the acceptable levels as for commercial grade information systems: 64.4 – 80.6 degrees F;  45% – 60% Relative Humidity;  Dew Point 41.9 ° – 59°F; measured at the air intake inlet of the IT equipment casing; for other systems, levels within manufacturer specifications.
Recommended Compelling Evidence:
1.) Audit logs for temperature and humidity</t>
  </si>
  <si>
    <t>The organization conducting the inspection/assessment reviews temperature and humidity controls to validate that they are set within DoD specified guidelines.  DoD has defined the acceptable levels as for commercial grade information systems: 64.4 – 80.6 degrees F;  45% – 60% Relative Humidity;  Dew Point 41.9 ° – 59°F; measured at the air intake inlet of the IT equipment casing; for other systems, levels within manufacturer specifications.</t>
  </si>
  <si>
    <t>Temperature And Humidity Controls is provided as an inheritable control via SLA with the IaaS/CSP</t>
  </si>
  <si>
    <t>PE-14.2</t>
  </si>
  <si>
    <t>000972</t>
  </si>
  <si>
    <t>The organization defines acceptable temperature and humidity levels to be maintained within the facility where the information system resides.</t>
  </si>
  <si>
    <t>DoD has defined the acceptable levels as for commercial grade information systems: 64.4 – 80.6 degrees F;  45% – 60% Relative Humidity;  Dew Point 41.9 ° – 59°F; measured at the air intake inlet of the IT equipment casing; for other systems, levels within manufacturer specifications.
Recommended Compelling Evidence:
Automatically Compliant</t>
  </si>
  <si>
    <t>The organization being inspected/assessed is automatically compliant with this CCI because they are covered at the DoD level.   DoD has defined the acceptable levels as for commercial grade information systems: 64.4 – 80.6 degrees F;  45% – 60% Relative Humidity;  Dew Point 41.9 ° – 59°F; measured at the air intake inlet of the IT equipment casing; for other systems, levels within manufacturer specifications.</t>
  </si>
  <si>
    <t>The organization being inspected/assessed is automatically compliant with this CCI because they are covered at the DoD level. DoD has defined the acceptable levels as for commercial grade information systems: 64.4 – 80.6 degrees F; 45% – 60% Relative Humidity; Dew Point 41.9 ° – 59°F; measured at the air intake inlet of the IT equipment casing; for other systems, levels within manufacturer specifications.</t>
  </si>
  <si>
    <t>PE-14.3</t>
  </si>
  <si>
    <t>000973</t>
  </si>
  <si>
    <t>The organization monitors temperature and humidity levels in accordance with organization-defined frequency.</t>
  </si>
  <si>
    <t>The organization being inspected/assessed will maintain an independent monitor device for temperature and humidity levels not located in the immediate vicinity of the controller continuously unless manufacturer specifications allow for a wide enough tolerance that control is not required.  Records of monitoring must be maintained as an audit trail within the authorization lifecycle.  DoD has defined the frequency as continuously unless manufacturer specifications allow for a wide enough tolerance that control is not required.
Recommended Compelling Evidence:
1.) Audit logs for temperature and humidity</t>
  </si>
  <si>
    <t>The organization conducting the inspection/assessment will visually observe the inspected organization's independent monitoring device, obtain and examine audit logs, and interview physical security/safety personnel to validate the inspected organization monitors temperature and humidity levels continuously unless manufacturer specifications allow for a wide enough tolerance that control is not required.  DoD has defined the frequency as continuously unless manufacturer specifications allow for a wide enough tolerance that control is not required.</t>
  </si>
  <si>
    <t>PE-14.4</t>
  </si>
  <si>
    <t>000974</t>
  </si>
  <si>
    <t>The organization defines a frequency for monitoring temperature and humidity levels.</t>
  </si>
  <si>
    <t>DoD has defined the frequency as  continuously unless manufacturer specifications allow for a wide enough tolerance that control is not required.
Recommended Compelling Evidence:
Automatically Compliant</t>
  </si>
  <si>
    <t>The organization being inspected/assessed is automatically compliant with this CCI because they are covered at the DoD level.   DoD has defined the frequency as continuously unless manufacturer specifications allow for a wide enough tolerance that control is not required.</t>
  </si>
  <si>
    <t>The organization being inspected/assessed is automatically compliant with this CCI because they are covered at the DoD level. DoD has defined the frequency as continuously unless manufacturer specifications allow for a wide enough tolerance that control is not required.</t>
  </si>
  <si>
    <t>PE-15</t>
  </si>
  <si>
    <t>Description:
The organization protects the information system from damage resulting from water leakage by providing master shutoff or isolation valves that are accessible, working properly, and known to key personnel.
Supplemental Guidance:
This control applies primarily to facilities containing concentrations of information system resources including, for example, data centers, server rooms, and mainframe computer rooms. Isolation valves can be employed in addition to or in lieu of master shutoff valves to shut off water supplies in specific areas of concern, without affecting entire organizations. Related control: AT-3.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water damage protection; facility housing the information system; master shutoff valves; list of key personnel with knowledge of location and activation procedures for master shutoff valves for the plumbing system; master shutoff valve documentation; other relevant documents or records].
Interview: [SELECT FROM: Organizational personnel with responsibilities for information system environmental controls; organizational personnel with information security responsibilities].
Test: [SELECT FROM: Master water-shutoff valves; organizational process for activating master water-shutoff].</t>
  </si>
  <si>
    <t>PE-15.1</t>
  </si>
  <si>
    <t>000977</t>
  </si>
  <si>
    <t>The organization protects the information system from damage resulting from water leakage by providing master shutoff or isolation valves that are accessible.</t>
  </si>
  <si>
    <t>The organization being inspected/assessed must provide master shutoff valves that are accessible to protect the information system from damage resulting from water leakage.
Recommended Compelling Evidence:
1.) Evidence of accessible master shutoff valves</t>
  </si>
  <si>
    <t>The organization conducting the inspection/assessment will inspect the master shutoff valves to ensure they are installed and accessible.</t>
  </si>
  <si>
    <t>Water Damage Protection is provided as an inheritable control via SLA with the IaaS/CSP</t>
  </si>
  <si>
    <t>PE-15.2</t>
  </si>
  <si>
    <t>000978</t>
  </si>
  <si>
    <t>The organization protects the information system from damage resulting from water leakage by providing master shutoff or isolation valves that are working properly.</t>
  </si>
  <si>
    <t>The organization being inspected/assessed will ensure that master shutoff valves are working properly and have been inspected by the appropriate organization (e.g., fire marshal, department of public works).
Recommended Compelling Evidence:
1.) Evidence of functioning accessible master shutoff valves</t>
  </si>
  <si>
    <t>The organization conducting the inspection/assessment will visually inspect master shutoff valve inspection documentation (e.g., inspection form, tag attached to valve).</t>
  </si>
  <si>
    <t>PE-15.3</t>
  </si>
  <si>
    <t>000979</t>
  </si>
  <si>
    <t>Key personnel have knowledge of the master water shutoff or isolation valves.</t>
  </si>
  <si>
    <t>The organization being inspected/assessed  will identify and document key personnel and will provide training on the location and procedures for use of master shutoff valves.
Recommended Compelling Evidence:
1.) Location and activation procedures for master shutoff valves</t>
  </si>
  <si>
    <t>The organization conducting the inspection/assessment obtains and examines list of key personnel with knowledge of location and activation procedures for master shutoff valves and any other relevant documents or records.  Interview key personnel from the list to determine if identified key personnel within the organization have knowledge of the master shutoff valves.</t>
  </si>
  <si>
    <t>PE-16</t>
  </si>
  <si>
    <t>Description:
The organization authorizes, monitors, and controls [Assignment: organization-defined types of information system components] entering and exiting the facility and maintains records of those items.
Supplemental Guidance:
Effectively enforcing authorizations for entry and exit of information system components may require restricting access to delivery areas and possibly isolating the areas from the information system and media libraries. Related controls: CM-3, MA-2, MA-3, MP-5, SA-12.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delivery and removal of information system components from the facility; security plan; facility housing the information system; records of items entering and exiting the facility; other relevant documents or records].
Interview: [SELECT FROM: Organizational personnel with responsibilities for controlling information system components entering and exiting the facility; organizational personnel with information security responsibilities].
Test: [SELECT FROM: Organizational process for authorizing, monitoring, and controlling information system-related items entering and exiting the facility; automated mechanisms supporting and/or implementing authorizing, monitoring, and controlling information system-related items entering and exiting the facility].</t>
  </si>
  <si>
    <t>PE-16.1</t>
  </si>
  <si>
    <t>000981</t>
  </si>
  <si>
    <t>The organization authorizes organization-defined types of information system components entering and exiting the facility.</t>
  </si>
  <si>
    <t>The organization being inspected/assessed authorizes and maintains authorization records of all system components entering and exiting the facility.  DoD has defined the types of information system components as all system components.
Recommended Compelling Evidence:
1.) Authorization records of all system components</t>
  </si>
  <si>
    <t>The organization conducting the inspection/assessment obtains and examines records authorizing all system components entering and exiting the facility.  DoD has defined the types of information system components as all system components.</t>
  </si>
  <si>
    <t>Delivery And Removal is provided as an inheritable control via SLA with the IaaS/CSP</t>
  </si>
  <si>
    <t>PE-16.2</t>
  </si>
  <si>
    <t>000982</t>
  </si>
  <si>
    <t>The organization monitors organization-defined types of information system components entering and exiting the facility.</t>
  </si>
  <si>
    <t>The organization being inspected/assessed  monitors all system components entering and exiting the facility.  DoD has defined the types of information system components as all system components.
Recommended Compelling Evidence:
1.) Facility access control policy and procedures</t>
  </si>
  <si>
    <t>The organization conducting the inspection/assessment obtains and examines records monitoring all system components entering and exiting the facility.  DoD has defined the types of information system components as all system components.</t>
  </si>
  <si>
    <t>PE-16.3</t>
  </si>
  <si>
    <t>000983</t>
  </si>
  <si>
    <t>The organization controls organization-defined types of information system components entering and exiting the facility.</t>
  </si>
  <si>
    <t>The organization being inspected/assessed:
1. Documents in their physical and environmental protection plan (PE-1) controls for all system components entering and exiting the facility.
2. Implements documented controls for system components entering and exiting the facility.   DoD has defined the types of information system components as all system components.
Recommended Compelling Evidence:
1.) Facility access list</t>
  </si>
  <si>
    <t>The organization conducting the inspection/assessment obtains and examines the physical and environmental protection plan to determine if controls have been documented for all system components entering and exiting the facility and visually inspects the controls (e.g., logs, scans, etc.) to ensure implementation.  DoD has defined the types of information system components as all system components.</t>
  </si>
  <si>
    <t>PE-16.4</t>
  </si>
  <si>
    <t>000984</t>
  </si>
  <si>
    <t>The organization maintains records of information system components entering and exiting the facility.</t>
  </si>
  <si>
    <t>The organization being inspected/assessed will maintain records of all information system components entering and exiting the facility.  If the organization is following General Records Schedule (GRS) 18, Section 12 they are automatically compliant.
Recommended Compelling Evidence:
1.) Facility access log</t>
  </si>
  <si>
    <t>The organization conducting the inspection/assessment obtains and examines records of physical entry and exit events to the facility.  The purpose of the reviews is to ensure the organization is maintaining detailed and accurate records of information system components that enter and exit the facility.  If the organization is following GRS 18, Section 12 they are automatically compliant.</t>
  </si>
  <si>
    <t xml:space="preserve">Delivery And Removal is provided as an inheritable control from the datacenter </t>
  </si>
  <si>
    <t>PE-16.5</t>
  </si>
  <si>
    <t>002974</t>
  </si>
  <si>
    <t>The organization defines types of information system components to authorize, monitor, and control entering and exiting the facility and to maintain records.</t>
  </si>
  <si>
    <t>DoD has defined the types of information system components as all system components.
Recommended Compelling Evidence:
Automatically Compliant</t>
  </si>
  <si>
    <t>The organization being inspected/assessed is automatically compliant with this CCI because they are covered at the DoD level.  DoD has defined the types of information system components as all system components.</t>
  </si>
  <si>
    <t>The organization being inspected/assessed is automatically compliant with this CCI because they are covered at the DoD level. DoD has defined the types of information system components as all system components.</t>
  </si>
  <si>
    <t>PE-17</t>
  </si>
  <si>
    <t>Description:
The organization:
a. Employs [Assignment: organization-defined security controls] at alternate work sites;
b. Assesses as feasible, the effectiveness of security controls at alternate work sites; and
c. Provides a means for employees to communicate with information security personnel in case of security incidents or problems.
Supplemental Guidance:
Alternate work sites may include, for example, government facilities or private residences of employees. While commonly distinct from alternative processing sites, alternate work sites may provide readily available alternate locations as part of contingency operations. Organizations may define different sets of security controls for specific alternate work sites or types of sites depending on the work-related activities conducted at those sites. This control supports the contingency planning activities of organizations and the federal telework initiative. Related controls: AC-17, CP-7.
Added by Privacy (Confidentiality Impact Level: High) Overlay: PII collected, stored, and processed at alternate worksite is subject to the same laws, regulations, and policies as PII handled at "non-alternate facilities."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alternate work sites for organizational personnel; security plan; list of security controls required for alternate work sites; assessments of security controls at alternate work sites; other relevant documents or records].
Interview: [SELECT FROM: Organizational personnel approving use of alternate work sites; organizational personnel using alternate work sites; organizational personnel assessing controls at alternate work sites; organizational personnel with information security responsibilities].
Test: [SELECT FROM: Organizational processes for security at alternate work sites; automated mechanisms supporting alternate work sites; security controls employed at alternate work sites; means of communications between personnel at alternate work sites and security personnel].
Justification to Select: 
Added by Privacy (Confidentiality Impact Level: High) Overlay: PII collected, stored, and processed at alternate worksite is subject to the same laws, regulations, and policies as PII handled at "non-alternate facilities." Adequate security and privacy controls commensurate with the risk to PII at the alternate work site must be implemented.
Regulatory Statutory Reference: 
Added by Privacy (Confidentiality Impact Level: High) Overlay: OMB M-07-16, Att. 1 and Att. 4; OMB M-11-27</t>
  </si>
  <si>
    <t>PE-17.1</t>
  </si>
  <si>
    <t>000985</t>
  </si>
  <si>
    <t>The organization employs organization-defined security controls at alternate work sites.</t>
  </si>
  <si>
    <t>The organization being inspected/assessed  implements security controls defined in PE-17, CCI 2975 at alternate work sites.  Alternate work sites are further defined in the definitions associated with this implementation guide.  Organizational telework policies should be used to address alternate work sites that are private residences.  Comment: For classified information see DoD 5200.01  Vol 3 Manual
Recommended Compelling Evidence:
1.) Telework policy</t>
  </si>
  <si>
    <t>The organization conducting the inspection/assessment obtains and examines the alternate work site policy of the organization being inspected/assessed to ensure the organization implements security controls defined in PE-17, CCI 2975 at alternate work sites.</t>
  </si>
  <si>
    <t>Alternate Work Site is provided as an inheritable control via SLA with the IaaS/CSP</t>
  </si>
  <si>
    <t>N/A</t>
  </si>
  <si>
    <t>PE-17.2</t>
  </si>
  <si>
    <t>002975</t>
  </si>
  <si>
    <t>The organization defines security controls to employ at alternate work sites.</t>
  </si>
  <si>
    <t>The organization being inspected/assessed defines and documents security controls to employ at alternate work sites, which must include all applicable building and safety codes for the information system's environment   DoD has determined the security controls are not appropriate to define at the Enterprise level, but must include all applicable building and safety codes for the information system's environment.
Recommended Compelling Evidence:
1.) Telework policy, Telework Agreement, or other similar documentation containing organizationally-defined security controls</t>
  </si>
  <si>
    <t>The organization conducting the inspection/assessment obtains and examines the documented security controls to ensure the organization being inspected/assessed defines security controls to employ at alternate work sites, which must include all applicable building and safety codes for the information system's environment.  DoD has determined the security controls are not appropriate to define at the Enterprise level,  but must include all applicable building and safety codes for the information system's environment.</t>
  </si>
  <si>
    <t>PE-17.3</t>
  </si>
  <si>
    <t>000987</t>
  </si>
  <si>
    <t>The organization assesses as feasible, the effectiveness of security controls at alternate work sites.</t>
  </si>
  <si>
    <t>The organization being inspected/assessed  must implement procedures to assess, when feasible, the effectiveness of the documented alternate work site security controls.  The organization must document results of conducted assessments as part of an audit trail.   Alternate work sites are further defined in the definitions associated with this implementation guide.
Recommended Compelling Evidence:
1.) Telework policy, Telework Agreement, or other similar documentation containing organizationally-defined security controls
2.) Records of assessments of effectiveness of security controls, if feasible</t>
  </si>
  <si>
    <t>The organization conducting the inspection/assessment obtains and examines:
1. The procedures for assessing the effectiveness of alternate work site security controls.
2. The audit records of assessments they have conducted of security controls effectiveness for alternate work sites.</t>
  </si>
  <si>
    <t>PE-17.4</t>
  </si>
  <si>
    <t>000988</t>
  </si>
  <si>
    <t>The organization provides a means for employees to communicate with information security personnel in case of security incidents or problems.</t>
  </si>
  <si>
    <t>The organization being inspected/assessed must disseminate current contact information for appropriate security personnel to all employees; for example, telephone or e-mail.
Recommended Compelling Evidence:
1.) Contact list for appropriate security personnel</t>
  </si>
  <si>
    <t>The organization conducting the inspection/assessment obtains and examines contact information for appropriate security personnel to ensure its accuracy and dissemination.</t>
  </si>
  <si>
    <t>PE-18</t>
  </si>
  <si>
    <t>Description:
The organization positions information system components within the facility to minimize potential damage from [Assignment: organization-defined physical and environmental hazards] and to minimize the opportunity for unauthorized access.
Supplemental Guidance:
Physical and environmental hazards include, for example, flooding, fire, tornados, earthquakes, hurricanes, acts of terrorism, vandalism, electromagnetic pulse, electrical interference, and other forms of incoming electromagnetic radiation. In addition, organizations consider the location of physical entry points where unauthorized individuals, while not being granted access, might nonetheless be in close proximity to information systems and therefore increase the potential for unauthorized access to organizational communications (e.g., through the use of wireless sniffers or microphones). Related controls: CP-2, PE-19, RA-3.
Added by Privacy (Confidentiality Impact Level: High) Overlay: This control is required to limit intentional and unintentional disclosures of PII in violation of the Privacy Act. One example of an information system component requiring this control would be monitors and ensuring proper placement of the monitors will prevent unauthorized viewing. Another example of an information system component would be servers and disk arrays and location would include ensuring these are in a secured space.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Physical and environmental protection policy; procedures addressing positioning of information system components; documentation providing the location and position of information system components within the facility; locations housing information system components within the facility; list of physical and environmental hazards with potential to damage information system components within the facility; other relevant documents or records].
Interview: [SELECT FROM: Organizational personnel with responsibilities for positioning information system components; organizational personnel with information security responsibilities].
Test: [SELECT FROM: Organizational processes for positioning information system components].
Justification to Select: 
Added by Privacy (Confidentiality Impact Level: High) Overlay: Organizations must consider the location and placement of information system components that either store or display PII and place components in a manner to decrease the risk of unauthorized disclosure.
Regulatory Statutory Reference: 
Added by Privacy (Confidentiality Impact Level: High) Overlay: 5 U.S.C. Section: 552a(e)(10)</t>
  </si>
  <si>
    <t>PE-18.1</t>
  </si>
  <si>
    <t>000989</t>
  </si>
  <si>
    <t>The organization positions information system components within the facility to minimize potential damage from organization-defined physical and environmental hazards.</t>
  </si>
  <si>
    <t>The organization being inspected/assessed  positions information system components within the facility to minimize potential damage from physical and environmental hazards defined in PE-18, CCI 2976 specific to the location of the information system as documented in PE-1, CCI 000904.
Recommended Compelling Evidence:
1.) Evidence of compliance with CCI 904 for the facility</t>
  </si>
  <si>
    <t>The organization conducting the inspection/assessment reviews the physical and environmental protection policy developed in PE-1, CCI 000904 to validate that the systems have been positioned according to the environmental policy.</t>
  </si>
  <si>
    <t>Location Of Information System Components is provided as an inheritable control via SLA with the IaaS/CSP</t>
  </si>
  <si>
    <t>PE-18.2</t>
  </si>
  <si>
    <t>000991</t>
  </si>
  <si>
    <t>The organization positions information system components within the facility to minimize the opportunity for unauthorized access.</t>
  </si>
  <si>
    <t>The organization being inspected/assessed  positions information system components within the facility to minimize the opportunity for unauthorized access specific to the location of the information system as documented in PE-1, CCI 00904.
Recommended Compelling Evidence:
1.) Evidence of properly positioned information system components within facility to minimize opportunity for unauthorized access</t>
  </si>
  <si>
    <t>PE-18.3</t>
  </si>
  <si>
    <t>002976</t>
  </si>
  <si>
    <t>The organization defines physical and environmental hazards that could cause potential damage to information system components within the facility.</t>
  </si>
  <si>
    <t>The organization being inspected/assessed defines and documents physical and environmental hazards that could cause potential damage to information system components within the facility.  DoD has determined the physical and environmental hazards are not appropriate to define at the Enterprise level.
Recommended Compelling Evidence:
1.) Documentation of physical and environmental hazards that could cause potential damage to information systems</t>
  </si>
  <si>
    <t>The organization conducting the inspection/assessment obtains and examines the documented physical and environmental hazards to ensure the organization being inspected/assessed defines physical and environmental hazards that could cause potential damage to information system components within the facility.  DoD has determined the physical and environmental hazards are not appropriate to define at the Enterprise level.</t>
  </si>
  <si>
    <t>The organization being inspected/assessed is automatically compliant with this CCI. Physical and environmental hazards that could cause potential damage to information system components within the facility are documented in the AR 420-1, Chapter 5 and AR 200-1, Chapters 4 through 14.</t>
  </si>
  <si>
    <t>PL-1</t>
  </si>
  <si>
    <t>Description:
The organization:
a. Develops, documents, and disseminates to [Assignment: organization-defined personnel or roles]:
	1. A security planning policy that addresses purpose, scope, roles, responsibilities, management commitment, coordination among organizational entities, and compliance; and
	2. Procedures to facilitate the implementation of the security planning policy and associated security planning controls; and
b. Reviews and updates the current:
	1. Security planning policy [Assignment: organization-defined frequency]; and
	2. Security planning procedures [Assignment: organization-defined frequency]. 
Supplemental Guidance:
This control addresses the establishment of policy and procedures for the effective implementation of selected security controls and control enhancements in the PL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Planning policy and procedures; other relevant documents or records].
Interview: [SELECT FROM: Organizational personnel with planning responsibilities; organizational personnel with information security responsibilities].</t>
  </si>
  <si>
    <t>PL-1.1</t>
  </si>
  <si>
    <t>003047</t>
  </si>
  <si>
    <t>The organization defines the personnel or roles to whom a security planning policy is disseminated.</t>
  </si>
  <si>
    <t>DoD has defined the roles as all organizational personnel with planning responsibilities or information security responsibilities.
Recommended Compelling Evidence:
Automatically compliant per DoDI 8510.01.</t>
  </si>
  <si>
    <t>The organization being inspected/assessed is automatically compliant with this CCI because they are covered at the DoD level.
DoD has defined the roles as all organizational personnel with planning responsibilities or information security responsibilities.</t>
  </si>
  <si>
    <t>PL-1.2</t>
  </si>
  <si>
    <t>003048</t>
  </si>
  <si>
    <t>The organization defines the personnel or roles to whom the security planning procedures are disseminated.</t>
  </si>
  <si>
    <t>The organization being inspected/assessed is automatically compliant with this CCI because they are covered at the DoD level.
DoD has defined the roles as all organizational personnel with planning responsibilities or information security responsibilities.</t>
  </si>
  <si>
    <t>PL-1.3</t>
  </si>
  <si>
    <t>000563</t>
  </si>
  <si>
    <t>The organization develops and documents a security planning policy that addresses purpose, scope, roles, responsibilities, management commitment, coordination among organizational entities, and compliance.</t>
  </si>
  <si>
    <t>DoDI 8510.01 meets the requirements for  a security planning policy that addresses purpose, scope, roles, responsibilities, management commitment, coordination among organizational entities, and compliance. 
DoD Components are automatically compliant with this CCI because they are covered by DoD level policy, DoDI 8510.01.
Recommended Compelling Evidence:
Automatically compliant per DoDI 8510.01.</t>
  </si>
  <si>
    <t>DoD Components are automatically compliant with this CCI because they are covered by DoD level policy, DoDI 8510.01.</t>
  </si>
  <si>
    <t>PL-1.4</t>
  </si>
  <si>
    <t>000564</t>
  </si>
  <si>
    <t>The organization disseminates a security planning policy to organization-defined personnel or roles .</t>
  </si>
  <si>
    <t>DoD disseminates DoDI 8510.01 via the DoD Issuances website (http://www.dtic.mil/whs/directives/corres/dir.html) to organizational personnel with planning responsibilities or information security responsibilities.
DoD Components are automatically compliant with this CCI because they are covered by DoD level policy, DoDI 8510.01.
DoD has defined the roles as organizational personnel with planning responsibilities or information security responsibilities.
Recommended Compelling Evidence:
Automatically compliant per DoDI 8510.01.</t>
  </si>
  <si>
    <t>DoD Components are automatically compliant with this CCI because they are covered by DoD level policy, DoDI 8510.01.
DoD has defined the roles as organizational personnel with planning responsibilities or information security responsibilities.</t>
  </si>
  <si>
    <t>PL-1.5</t>
  </si>
  <si>
    <t>000566</t>
  </si>
  <si>
    <t>The organization develops and documents procedures to facilitate the implementation of the security planning policy and associated security planning controls.</t>
  </si>
  <si>
    <t>DoDI 8510.01 meets the requirements for developing and documenting procedures to facilitate the implementation of the security planning policy and associated security planning controls.
DoD Components are automatically compliant with this CCI because they are covered by DoD level policy, DoDI 8510.01.
Recommended Compelling Evidence:
Automatically compliant per DoDI 8510.01.</t>
  </si>
  <si>
    <t>PL-1.6</t>
  </si>
  <si>
    <t>001636</t>
  </si>
  <si>
    <t>The organization defines the frequency to review and update the current security planning policy.</t>
  </si>
  <si>
    <t>DoD has defined the frequency as reviewed annually - updated as appropriate but at least within 10 years of date of issuance.
Recommended Compelling Evidence:
Automatically compliant per DoDI 8510.01.</t>
  </si>
  <si>
    <t>PL-1.7</t>
  </si>
  <si>
    <t>001637</t>
  </si>
  <si>
    <t>The organization reviews and updates the current security planning policy in accordance with organization-defined frequency.</t>
  </si>
  <si>
    <t>DoDI 8510.01 meets the requirements for a security planning policy. 
DoD Components are automatically compliant with this CCI because they are covered by DoD level policy, DoDI 8510.01.
DoD has defined the frequency as every 5 years.
Recommended Compelling Evidence:
Automatically compliant per DoDI 8510.01.</t>
  </si>
  <si>
    <t>DoDI 8510.01 meets the requirements for a security planning policy. 
DoD Components are automatically compliant with this CCI because they are covered by DoD level policy, DoDI 8510.01.
DoD has defined the frequency as every 5 years.</t>
  </si>
  <si>
    <t>PL-1.8</t>
  </si>
  <si>
    <t>000567</t>
  </si>
  <si>
    <t>The organization disseminates security planning procedures to organization-defined personnel or roles.</t>
  </si>
  <si>
    <t>PL-1.9</t>
  </si>
  <si>
    <t>000568</t>
  </si>
  <si>
    <t>The organization reviews and updates the current security planning procedures in accordance with organization-defined frequency.</t>
  </si>
  <si>
    <t>DoDI 8510.01 meets the requirements for a security planning policy. 
DoD Components are automatically compliant with this CCI because they are covered by DoD level policy, DoDI 8510.01.
DoD has defined the frequency as reviewed annually - updated as appropriate.
Recommended Compelling Evidence:
Automatically compliant per DoDI 8510.01.</t>
  </si>
  <si>
    <t>DoDI 8510.01 meets the requirements for a security planning policy. 
DoD Components are automatically compliant with this CCI because they are covered by DoD level policy, DoDI 8510.01.
DoD has defined the frequency as reviewed annually - updated as appropriate.</t>
  </si>
  <si>
    <t>PL-1.10</t>
  </si>
  <si>
    <t>001638</t>
  </si>
  <si>
    <t>The organization defines the frequency to review and update the current security planning procedures.</t>
  </si>
  <si>
    <t>DoD has defined the frequency as reviewed annually - updated as appropriate.
Recommended Compelling Evidence:
Automatically compliant per DoDI 8510.01.</t>
  </si>
  <si>
    <t>PL-2</t>
  </si>
  <si>
    <t>Description:
The organization:
a. Develops a security plan for the information system that:
	1. Is consistent with the organization’s enterprise architecture;
	2. Explicitly defines the authorization boundary for the system;
	3. Describes the operational context of the information system in terms of missions and business processes;
	4. Provides the security categorization of the information system including supporting rationale;
	5. Describes the operational environment for the information system and relationships with or connections to other information systems;
	6. Provides an overview of the security requirements for the system;
	7. Identifies any relevant overlays, if applicable;
	8. Describes the security controls in place or planned for meeting those requirements including a rationale for the tailoring within the control text decisions; and 
	9. Is reviewed and approved by the authorizing official or designated representative prior to plan implementation;
b. Distributes copies of the security plan and communicates subsequent changes to the plan to [Assignment: organization-defined personnel or roles];
c. Reviews the security plan for the information system [Assignment: organization-defined frequency];
d. Updates the plan to address changes to the information system/environment of operation or problems identified during plan implementation or security control assessments; and
e. Protects the security plan from unauthorized disclosure and modification.
Supplemental Guidance:
Security plans relate security requirements to a set of security controls and control enhancements. Security plans also describe, at a high level, how the security controls and control enhancements meet those security requirements, but do not provide detailed, technical descriptions of the specific design or implementation of the controls/enhancements. Security plans contain sufficient information (including the specification of parameter values for assignment and selection statements either explicitly or by reference) to enable a design and implementation that is unambiguously compliant with the intent of the plans and subsequent determinations of risk to organizational operations and assets, individuals, other organizations, and the Nation if the plan is implemented as intended. Organizations can also apply tailoring guidance to the security control baselines in Appendix D and CNSS Instruction 1253 to develop overlays for community-wide use or to address specialized requirements, technologies, or missions/environments of operation (e.g., DoD-tactical, Federal Public Key Infrastructure, or Federal Identity, Credential, and Access Management, space operations). Appendix I provides guidance on developing overlays.
Security plans need not be single documents; the plans can be a collection of various documents including documents that already exist. Effective security plans make extensive use of references to policies, procedures, and additional documents (e.g., design and implementation specifications) where more detailed information can be obtained. This reduces the documentation requirements associated with security programs and maintains security-related information in other established management/operational areas related to enterprise architecture, system development life cycle, systems engineering, and acquisition. For example, security plans do not contain detailed contingency plan or incident response plan information but instead provide explicitly or by reference, sufficient information to define what needs to be accomplished by those plans. Related controls: AC-2, AC-6, AC-14, AC-17, AC-20, CA-2, CA-3, CA-7, CM-9, CP-2, IR-8, MA-4, MA-5, MP-2, MP-4, MP-5, PL-7, PM-1, PM-7, PM-8, PM-9, PM-11, SA-5, SA-17.
Added by Privacy (Confidentiality Impact Level: High) Overlay: Related Control: PM-4.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planning policy; procedures addressing security plan development and implementation; procedures addressing security plan reviews and updates; enterprise architecture documentation; security plan for the information system; records of security plan reviews and updates; other relevant documents or records].
Interview: [SELECT FROM: Organizational personnel with security planning and plan implementation responsibilities; organizational personnel with information security responsibilities].
Test: [SELECT FROM: Organizational processes for security plan development/review/update/approval; automated mechanisms supporting the information system security plan].
Justification to Select: 
Added by Privacy (Confidentiality Impact Level: High) Overlay: The system security plan (SSP) is necessary for the information system to be authorized. As the security controls section of a privacy impact assessment or other privacy documentation may not provide sufficient details to determine which controls have been implemented, the SSP and plan of action and milestones (POAM, see PM-4) are the best locations to address privacy related security controls.
Control Extension: 
Added by Privacy (Confidentiality Impact Level: High) Overlay: The system security plan (SSP) must provide the security category and the PII confidentiality impact level of the system (as described in NIST SP 800-122), describe relationships with, and data flows of, PII to other systems, provides an overview of security and privacy requirements for the system, including the security controls within the Privacy Overlays. The SSP must define the boundary within the system where PII is stored, processed, and/or maintained. The person responsible for meeting information system privacy requirements must provide input to the SSP.
Regulatory Statutory Reference: 
Added by Privacy (Confidentiality Impact Level: High) Overlay: E-Government Act of 2002 (Pub. L. No. 107-347) Section:  208; OMB M-03-22; OMB M-07-16 Att. 1, A.2.</t>
  </si>
  <si>
    <t>PL-2.1</t>
  </si>
  <si>
    <t>003049</t>
  </si>
  <si>
    <t>The organization develops a security plan for the information system.</t>
  </si>
  <si>
    <t>The organization being inspected/assessed develops and documents a security plan for the information system.
Recommended Compelling Evidence:
1.) System security plan (SSP).</t>
  </si>
  <si>
    <t>The organization conducting the inspection/assessment obtains and examines the documented security plan to ensure the organization being inspected/assessed  develops a security plan for the information system.</t>
  </si>
  <si>
    <t>PL-2.2</t>
  </si>
  <si>
    <t>003050</t>
  </si>
  <si>
    <t>The organization's security plan for the information system is consistent with the organization's enterprise architecture.</t>
  </si>
  <si>
    <t>The organization being inspected/assessed defines a security plan for the information system which is consistent with the organization's enterprise architecture.
Recommended Compelling Evidence:
1.) Enterprise architecture documentation.
2.) System security plan (SSP) that is up-to-date, consistent with, and reflects the organization's current enterprise architecture.</t>
  </si>
  <si>
    <t>The organization conducting the inspection/assessment obtains and examines the security plan and the enterprise architecture to ensure the organization's security plan for the information system is consistent with the organization's enterprise architecture.</t>
  </si>
  <si>
    <t>PL-2.3</t>
  </si>
  <si>
    <t>003051</t>
  </si>
  <si>
    <t>The organization's security plan for the information system explicitly defines the authorization boundary for the system.</t>
  </si>
  <si>
    <t>The organization being inspected/assessed explicitly defines within the security plan the authorization boundary for the system.
Recommended Compelling Evidence:
1.) Clearly defined system authorization boundary.
2.) Network diagram that accurately portrays the authorization boundary.
3.) Written description of the system authorization boundary in the authorization to operate (ATO) document matches the architecture and authorization boundary in the network diagram.</t>
  </si>
  <si>
    <t>The organization conducting the inspection/assessment obtains and examines the security plan to ensure the organization being inspected/assessed explicitly defines within the security plan the authorization boundary for the system.</t>
  </si>
  <si>
    <t>PL-2.4</t>
  </si>
  <si>
    <t>003052</t>
  </si>
  <si>
    <t>The organization's security plan for the information system describes the operational context of the information system in terms of missions and business processes.</t>
  </si>
  <si>
    <t>The organization being inspected/assessed  describes within the security plan the operational context of the information system in terms of missions and business processes.
Recommended Compelling Evidence:
1.) System security plan (SSP).</t>
  </si>
  <si>
    <t>The organization conducting the inspection/assessment obtains and examines the security plan to ensure the organization being inspected/assessed describes within the security plan the operational context of the information system in terms of missions and business processes.</t>
  </si>
  <si>
    <t>PL-2.5</t>
  </si>
  <si>
    <t>003053</t>
  </si>
  <si>
    <t>The organization's security plan for the information system provides the security categorization of the information system including supporting rationale.</t>
  </si>
  <si>
    <t>The organization being inspected/assessed defines within the security plan the security categorization of the information system including supporting rationale.
Recommended Compelling Evidence:
1.) System security plan (SSP).</t>
  </si>
  <si>
    <t>The organization conducting the inspection/assessment obtains and examines the security plan to ensure the organization being inspected/assessed defines within the security plan the security categorization of the information system including supporting rationale.</t>
  </si>
  <si>
    <t>PL-2.6</t>
  </si>
  <si>
    <t>003054</t>
  </si>
  <si>
    <t>The organization's security plan for the information system describes the operational environment for the information system and relationships with or connections to other information systems.</t>
  </si>
  <si>
    <t>The organization being inspected/assessed describes within the security plan the operational environment for the information system and relationships with or connections to other information systems.
Recommended Compelling Evidence:
1.) System security plan (SSP).</t>
  </si>
  <si>
    <t>The organization conducting the inspection/assessment obtains and examines the security plan to ensure the organization being inspected/assessed describes within the security plan the operational environment for the information system and relationships with or connections to other information systems.</t>
  </si>
  <si>
    <t>PL-2.7</t>
  </si>
  <si>
    <t>003055</t>
  </si>
  <si>
    <t>The organization's security plan for the information system provides an overview of the security requirements for the system</t>
  </si>
  <si>
    <t>The organization being inspected/assessed documents within the security plan, an overview of the security requirements for the system.
Recommended Compelling Evidence:
1.) System security plan (SSP).</t>
  </si>
  <si>
    <t>The organization conducting the inspection/assessment obtains and examines the security plan to ensure the organization being inspected/assessed their security plan for the information system provides an overview of the security requirements for the system</t>
  </si>
  <si>
    <t>PL-2.8</t>
  </si>
  <si>
    <t>003056</t>
  </si>
  <si>
    <t>The organization's security plan for the information system identifies any relevant overlays, if applicable.</t>
  </si>
  <si>
    <t>The organization being inspected/assessed identifies within the security plan any relevant overlays, if applicable.
Recommended Compelling Evidence:
1.) System security plan (SSP).</t>
  </si>
  <si>
    <t>The organization conducting the inspection/assessment obtains and examines the security plan to ensure the organization being inspected/assessed identifies within the security plan any relevant overlays, if applicable.</t>
  </si>
  <si>
    <t>PL-2.9</t>
  </si>
  <si>
    <t>003057</t>
  </si>
  <si>
    <t>The organization's security plan for the information system describes the security controls in place or planned for meeting those requirements including a rationale for the tailoring decisions.</t>
  </si>
  <si>
    <t>The organization being inspected/assessed describes within the security plan the security controls in place or planned for meeting those requirements including a rationale for the tailoring and supplementation decisions.
Recommended Compelling Evidence:
1.) System security plan (SSP).</t>
  </si>
  <si>
    <t>The organization conducting the inspection/assessment obtains and examines the security plan to ensure the organization being inspected/assessed describes within the security plan the security controls in place or planned for meeting those requirements including a rationale for the tailoring and supplementation decisions.</t>
  </si>
  <si>
    <t>PL-2.10</t>
  </si>
  <si>
    <t>000571</t>
  </si>
  <si>
    <t>The organization's security plan for the information system is reviewed and approved by the authorizing official or designated representative prior to plan implementation.</t>
  </si>
  <si>
    <t xml:space="preserve">The organization being inspected/assessed obtains security plan approval by the authorizing official or designated representative prior to plan implementation.
Recommended Compelling Evidence:
1.) System security plan (SSP) approved by authorizing official (AO) or designated representative prior to implementation.
2.) Protocol for obtaining approval of the system security plan (SSP) by an authorizing official (AO).
</t>
  </si>
  <si>
    <t>The organization conducting the inspection/assessment obtains and examines the security plan approval to ensure the organization being inspected/assessed obtains security plan approval by the authorizing official or designated representative prior to plan implementation.</t>
  </si>
  <si>
    <t>&lt;Organization Command&gt; is compliant with this CCI IAW with &lt;Organization&gt; Security Planning Policy, Section 3.0, System Security Plan (SSP). &lt;Organization&gt;'s SSP obtained approval by the Authorizing Official or designated representative prior to plan implementation.</t>
  </si>
  <si>
    <t>PL-2.11</t>
  </si>
  <si>
    <t>003059</t>
  </si>
  <si>
    <t>The organization distributes copies of the security plan to organization-defined personnel or roles.</t>
  </si>
  <si>
    <t>The organization being inspected/assessed distributes copies of the security plan to, at a minimum, the ISSO, ISSM and SCA via the organization's information sharing portal.  DoD has defined the personnel or roles as at a minimum, the ISSO, ISSM and SCA.
Recommended Compelling Evidence:
1.) Documentation of information sharing portal for the dissemination of changes to the security plan. Latest version of the organization's system security plan (SSP) with all applicable changes is posted to the information sharing portal and available for distribution.</t>
  </si>
  <si>
    <t>The organization conducting the inspection/assessment obtains and examines the security plan via the organization's information sharing portal to ensure the organization being inspected/assessed distributes copies of the security plan to  at a minimum, the ISSO, ISSM and SCA via the organization's information sharing portal.  DoD has defined the personnel or roles as at a minimum, the ISSO, ISSM and SCA.</t>
  </si>
  <si>
    <t>The organization being inspected/assessed is automatically compliant with this CCI.  The Security Plan is located in eMASS and available to personnel with at least read access permissions to the system.</t>
  </si>
  <si>
    <t>PL-2.12</t>
  </si>
  <si>
    <t>003060</t>
  </si>
  <si>
    <t>The organization defines the personnel or roles to whom copies of the security plan is distributed.</t>
  </si>
  <si>
    <t>DoD has defined the personnel or roles as at a minimum, the ISSO, ISSM and SCA.
Recommended Compelling Evidence:
1.) Up-to-date distribution list for the dissemination of the system security plan (SSP) that includes all organization-defined personnel or roles.</t>
  </si>
  <si>
    <t>The organization being inspected/assessed is automatically compliant with this CCI because they are covered at the DoD level.  DoD has defined the personnel or roles as at a minimum, the ISSO, ISSM and SCA.</t>
  </si>
  <si>
    <t>The organization being inspected/assessed is automatically compliant with this CCI because they are covered at the DoD level. DoD has defined the personnel or roles as at a minimum, the ISSO, ISSM and SCA.</t>
  </si>
  <si>
    <t>PL-2.13</t>
  </si>
  <si>
    <t>003061</t>
  </si>
  <si>
    <t>The organization communicates subsequent changes to the security plan to organization-defined personnel or roles.</t>
  </si>
  <si>
    <t>The organization being inspected/assessed distributes changes to the security plan to, at a minimum, the ISSO, ISSM and SCA via the organization's information sharing portal.   DoD has defined the personnel or roles as at a minimum, the ISSO, ISSM and SCA.
Recommended Compelling Evidence:
1.) Audit trail of changes to system security plan (SSP) and organization-defined personnel or roles the updates are disseminated to.</t>
  </si>
  <si>
    <t>The organization conducting the inspection/assessment examines the organization's information sharing portal to ensure at a minimum, the ISSO, ISSM and SCA have been provided changes to the security plan.  DoD has defined the personnel or roles as at a minimum, the ISSO, ISSM and SCA.</t>
  </si>
  <si>
    <t>PL-2.14</t>
  </si>
  <si>
    <t>003062</t>
  </si>
  <si>
    <t>The organization defines the personnel or roles to whom changes to the security plan are communicated.</t>
  </si>
  <si>
    <t>DoD has defined the personnel or roles as at a minimum, the ISSO, ISSM and SCA.
Recommended Compelling Evidence:
1.) System security plan (SSP).
2.) Up-to-date distribution list for security plan changes that includes identified personnel or roles.</t>
  </si>
  <si>
    <t>PL-2.15</t>
  </si>
  <si>
    <t>000572</t>
  </si>
  <si>
    <t>The organization defines the frequency for reviewing the security plan for the information system.</t>
  </si>
  <si>
    <t>DoD has defined the frequency as annually.
Recommended Compelling Evidence:
1.) Section in system security plan (SSP) that defines review frequency for the information system security plan.</t>
  </si>
  <si>
    <t>PL-2.16</t>
  </si>
  <si>
    <t>000573</t>
  </si>
  <si>
    <t>The organization reviews the security plan for the information system in accordance with organization-defined frequency.</t>
  </si>
  <si>
    <t>The information system owner as part of the annual security control review will also review the security plan annually.  Documentation of security plan reviews is required as an audit trail.  DoD has defined the frequency as annually.
Recommended Compelling Evidence:
1.) System security plan (SSP) update records.</t>
  </si>
  <si>
    <t>The organization conducting the inspection/assessment obtains and examines the audit records of security plan reviews to verify the security plan has been reviewed annually.  DoD has defined the frequency as annually.</t>
  </si>
  <si>
    <t>At the time of the assessment, the &lt;Information System&gt; System Security Plan (SSP) had not been reviewed or updated on an annual basis.</t>
  </si>
  <si>
    <t>PL-2.17</t>
  </si>
  <si>
    <t>000574</t>
  </si>
  <si>
    <t>The organization updates the plan to address changes to the information system/environment of operation or problems identified during plan implementation or security control assessments.</t>
  </si>
  <si>
    <t>The information system owner will update the security plan  as necessary to address changes to information system/environment of operation or problems identified during plan implementation or security control assessments.  Documentation of security plan updates are required as an audit trail.
Recommended Compelling Evidence:
1.) Audit records of system security plan (SSP) updates that include changes to the information system, its environment, operations, or problems identified during plan implementation or security control assessments.</t>
  </si>
  <si>
    <t>The organization conducting the inspection/assessment obtains and examines the audit records of security plan updates to verify the security plan is current.  The purpose of the reviews is to validate the organization is updating the Information System (IS) security plan to address changes to the IS, its environment of operation, or problems identified during plan implementation or security control assessments.</t>
  </si>
  <si>
    <t>PL-2.18</t>
  </si>
  <si>
    <t>003063</t>
  </si>
  <si>
    <t>The organization protects the security plan from unauthorized disclosure.</t>
  </si>
  <si>
    <t>The organization being inspected/assessed documents and implements a process to protect the security plan from unauthorized disclosure.
Recommended Compelling Evidence:
1.) Up-to-date list of organizational personnel or roles who are authorized access to the security plan.
2.) Documented procedures/sharing/dissemination protections that limit access to the security plan to those personnel/roles that are authorized access and mechanisms to report inadvertent disclosure of the system security plan (SSP) to unauthorized personnel.</t>
  </si>
  <si>
    <t>The organization conducting the inspection/assessment obtains and examines the documented process to ensure the organization being inspected/assessed  protects the security plan from unauthorized disclosure.</t>
  </si>
  <si>
    <t>The organization being inspected/assessed is automatically compliant with this CCI.  The access controls within eMASS  protect the security plan from unauthorized disclosure.</t>
  </si>
  <si>
    <t>PL-2.19</t>
  </si>
  <si>
    <t>003064</t>
  </si>
  <si>
    <t>The organization protects the security plan from unauthorized modification.</t>
  </si>
  <si>
    <t>The organization being inspected/assessed documents and implements a process to protect the security plan from unauthorized modification.
Recommended Compelling Evidence:
1.) Up-to-date list of organizational personnel or roles who are authorized access to the security plan.
2.) Documented procedures/sharing/dissemination protections that limit access to the security plan to those personnel/roles that are authorized access and mechanisms to report unauthorized modification of the system security plan (SSP).</t>
  </si>
  <si>
    <t>The organization conducting the inspection/assessment obtains and examines the documented process to ensure the organization being inspected/assessed  protects the security plan from unauthorized modification.</t>
  </si>
  <si>
    <t>The organization being inspected/assessed is automatically compliant with this CCI.  The access controls within eMASS  protect the security plan from unauthorized modification.</t>
  </si>
  <si>
    <t>PL-2(3)</t>
  </si>
  <si>
    <t>Description:
The organization plans and coordinates security-related activities affecting the information system with [Assignment: organization-defined individuals or groups] before conducting such activities in order to reduce the impact on other organizational entities.
Supplemental Guidance:
Security-related activities include, for example, security assessments, audits, hardware and software maintenance, patch management, and contingency plan testing. Advance planning and coordination includes emergency and nonemergency (i.e., planned or nonurgent unplanned) situations. The process defined by organizations to plan and coordinate security-related activities can be included in security plans for information systems or other documents, as appropriate. Related controls: CP-4, IR-4.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planning policy; access control policy; contingency planning policy; procedures addressing security-related activity planning for the information system; security plan for the information system; contingency plan for the information system; information system design documentation; other relevant documents or records].
Interview: [SELECT FROM: Organizational personnel with security planning and plan implementation responsibilities; organizational individuals or groups with whom security-related activities are to be planned and coordinated; organizational personnel with information security responsibilities].</t>
  </si>
  <si>
    <t>PL-2(3).1</t>
  </si>
  <si>
    <t>003065</t>
  </si>
  <si>
    <t>The organization plans and coordinates security-related activities affecting the information system with organization-defined individuals or groups before conducting such activities in order to reduce the impact on other organizational entities.</t>
  </si>
  <si>
    <t>The organization being inspected/assessed defines and documents within the security plan, the planning and coordination of security-related activities affecting the information system with individuals or groups defined in PL-2 (3), CCI 3067 before conducting such activities in order to reduce the impact on other organizational entities.
Recommended Compelling Evidence:
1.) List of activities and entities that security related activities must be coordinated with.
2.) Documented planning and coordination process which includes notification and coordination with the activities identified in CCI 3067.</t>
  </si>
  <si>
    <t>The organization conducting the inspection/assessment obtains and examines the security plan to ensure the organization being inspected/assessed plans and coordinates of security-related activities affecting the information system with individuals or groups defined in PL-2 (3), CCI 3067 before conducting such activities in order to reduce the impact on other organizational entities.</t>
  </si>
  <si>
    <t>PL-2(3).2</t>
  </si>
  <si>
    <t>003067</t>
  </si>
  <si>
    <t>The organization defines the individuals or groups with whom security-related activities are planned and coordinated.</t>
  </si>
  <si>
    <t>The organization being inspected/assessed defines and documents the individuals or groups with whom security-related activities are planned and coordinated.  DoD has determined the individuals or groups are not appropriate to define at the Enterprise level.
Recommended Compelling Evidence:
1.) List of activities and entities that identifies organizational activity, primary and alternate POCs, and type of security related activity that must be coordinated.</t>
  </si>
  <si>
    <t>The organization conducting the inspection/assessment obtains and examines the documented individuals or groups to ensure the organization being inspected/assessed defines the individuals or groups with whom security-related activities are planned and coordinated.  DoD has determined the individuals or groups are not appropriate to define at the Enterprise level.</t>
  </si>
  <si>
    <t>The organization being inspected/assessed is automatically compliant with this CCI. AR 25-2, Chapter 2 defines the individuals or groups with whom security-related activities are planned and coordinated.</t>
  </si>
  <si>
    <t>PL-4</t>
  </si>
  <si>
    <t>Description:
The organization:
a. Establishes and makes readily available to individuals requiring access to the information system, the rules that describe their responsibilities and expected behavior with regard to information and information system usage;
b. Receives a signed acknowledgment from such individuals, indicating that they have read, understand, and agree to abide by the rules of behavior, before authorizing access to information and the information system;
c. Reviews and updates the rules of behavior [Assignment: organization-defined frequency]; and
d. Requires individuals who have signed a previous version of the rules of behavior to read and resign when the rules of behavior are revised/updated.
Supplemental Guidance:
This control enhancement applies to organizational users. Organizations consider rules of behavior based on individual user roles and responsibilities, differentiating, for example, between rules that apply to privileged users and rules that apply to general users. Establishing rules of behavior for some types of non-organizational users including, for example, individuals who simply receive data/information from federal information systems, is often not feasible given the large number of such users and the limited nature of their interactions with the systems. Rules of behavior for both organizational and non-organizational users can also be established in AC-8, System Use Notification. PL-4 b. (the signed acknowledgement portion of this control) may be satisfied by the security awareness training and role-based security training programs conducted by organizations if such training includes rules of behavior. Organizations can use electronic signatures for acknowledging rules of behavior. Related controls: AC-2, AC-6, AC-8, AC-9, AC-17, AC-18, AC-19, AC-20, AT-2, AT-3, CM-11, IA-2, IA-4, IA-5, MP-7, PS-6, PS-8, SA-5.
Added by Privacy (Confidentiality Impact Level: High) Overlay: Related Control: AR-5.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planning policy; procedures addressing rules of behavior for information system users; rules of behavior; signed acknowledgements; records for rules of behavior reviews and updates; other relevant documents or records].
Interview: [SELECT FROM: Organizational personnel with responsibility for establishing, reviewing, and updating rules of behavior; organizational personnel who are authorized users of the information system and have signed and resigned rules of behavior; organizational personnel with information security responsibilities].
Test: [SELECT FROM: Organizational processes for establishing, reviewing, disseminating, and updating rules of behavior; automated mechanisms supporting and/or implementing the establishment, review, dissemination, and update of rules of behavior].
Justification to Select: 
Added by Privacy (Confidentiality Impact Level: High) Overlay: Rules of behavior govern expectations of system users for systems that handle PII.
Control Extension: 
Added by Privacy (Confidentiality Impact Level: High) Overlay: Pursuant to OMB M-07-16, organizational rules of behavior must include a policy outlining the rules of behavior to safeguard personally identifiable information (PII) and identifying consequences and corrective actions for failure to follow these rules. Consequences should be commensurate with level of responsibility and type of PII involved.
Regulatory Statutory Reference: 
Added by Privacy (Confidentiality Impact Level: High) Overlay: 5 U.S.C. Section: 552a(e)(9); OMB M-07-16, Att. 1, A.2. and Att. 4</t>
  </si>
  <si>
    <t>PL-4.1</t>
  </si>
  <si>
    <t>000592</t>
  </si>
  <si>
    <t>The organization establishes the rules describing the responsibilities and expected behavior, with regard to information and information system usage, for individuals requiring access to the information system.</t>
  </si>
  <si>
    <t>The organization being inspected/assessed must develop and document rules that describe information system user responsibilities and expected behavior with regard to information and information system usage, acceptable use policy (AUP).  Organizations should reference Joint Ethics Regulations (DoD 5500.7-R) when developing this policy.
Recommended Compelling Evidence:
1.) Acceptable use policy (AUP) which includes user responsibilities and expected behavior. It should be approved by the system owner, authorizing authority, and appropriate legal counsel and address both information system usage and information usage.</t>
  </si>
  <si>
    <t>The organization conducting the inspection/assessment obtains and examines the organization's AUP to ensure  the organization has clearly defined and established rules describing information system user responsibilities and expected behavior with regard to information and information system usage.</t>
  </si>
  <si>
    <t>The organization being inspected/assessed is automatically compliant with this CCI. The Army Acceptable Use Policy establishes the rules describing the responsibilities and expected behavior, with regard to information and information system usage, for individuals requiring access to the information system.</t>
  </si>
  <si>
    <t>PL-4.2</t>
  </si>
  <si>
    <t>001639</t>
  </si>
  <si>
    <t>The organization makes readily available to individuals requiring access to the information system, the rules that describe their responsibilities and expected behavior with regard to information and information system usage.</t>
  </si>
  <si>
    <t>The organization being inspected/assessed must disseminate to all information system users, via an information sharing capability, rules that describe information system user responsibilities and expected behavior with regard to information and information system usage, acceptable use policy (AUP).  Organizations should disseminate the rules by providing to users and requiring signature of acceptance.
Recommended Compelling Evidence:
1.) Acceptable use policy (AUP) rules which describe information system user responsibilities.</t>
  </si>
  <si>
    <t>The organization conducting the inspection/assessment obtains and examines rules that describe information system user responsibilities via the inspected organization's information sharing capability (e.g. portal, intranet, email, etc.) to ensure it has been disseminated.</t>
  </si>
  <si>
    <t>The organization being inspected/assessed is automatically compliant with this CCI. The Army Acceptable Use Policy makes readily available to individuals requiring access to the information system, the rules that describe their responsibilities and expected behavior with regard to information and information system usage.</t>
  </si>
  <si>
    <t>PL-4.3</t>
  </si>
  <si>
    <t>000593</t>
  </si>
  <si>
    <t>The organization receives a signed acknowledgment from individuals requiring access the system,  indicating that they have read, understand, and agree to abide by the rules of behavior, before authorizing access to information and the information system.</t>
  </si>
  <si>
    <t>The organization being inspected/assessed will  obtain  signed acknowledgment (paper or electronic signature) from individuals indicating that they have read, understand, and agree to abide by the rules of behavior, before authorizing access to information and the information system.
Recommended Compelling Evidence:
1.) Signed acceptable use policy (AUP) acknowledgements.</t>
  </si>
  <si>
    <t>The organization conducting the inspection/assessment obtains a list of individuals with active accounts and validates the existence of signed acknowledgements (paper or electronic signature) of the organizational AUP associated with a sampling of individuals selected from the list.</t>
  </si>
  <si>
    <t>The organization being inspected/assessed is automatically compliant with this CCI. The Army Acceptable Use Policy is a signed acknowledgment from individuals requiring access the system, indicating that they have read, understand, and agree to abide by the rules of behavior, before authorizing access to information and the information system.</t>
  </si>
  <si>
    <t>PL-4.4</t>
  </si>
  <si>
    <t>003068</t>
  </si>
  <si>
    <t>The organization reviews and updates the rules of behavior in accordance with organization-defined frequency.</t>
  </si>
  <si>
    <t>The organization being inspected/assessed reviews and updates the rules of behavior annually.  The organization must maintain an audit trail of reviews and updates.  DoD has defined the frequency as annually.
Recommended Compelling Evidence:
1.) Update records for Rules of Behavior that indicate dates of reviews, updates, and personnel who approve publication.</t>
  </si>
  <si>
    <t>The organization conducting the inspection/assessment obtains and examines the audit trail of reviews and updates to ensure the organization being inspected/assessed reviews and updates the rules of behavior annually.  DoD has defined the frequency as annually.</t>
  </si>
  <si>
    <t>The organization being inspected/assessed is automatically compliant with this CCI. The Army Acceptable Use Policy is reviewed, signed annually and updated if required.</t>
  </si>
  <si>
    <t>PL-4.5</t>
  </si>
  <si>
    <t>003069</t>
  </si>
  <si>
    <t>The organization defines the frequency to review and update the rules of behavior.</t>
  </si>
  <si>
    <t>DoD has defined the frequency as annually.
Recommended Compelling Evidence:
Automatically compliant.</t>
  </si>
  <si>
    <t>PL-4.6</t>
  </si>
  <si>
    <t>003070</t>
  </si>
  <si>
    <t>The  organization requires individuals who have signed a previous version of the rules of behavior to read and resign when the rules of behavior are revised/updated.</t>
  </si>
  <si>
    <t>The organization being inspected/assessed documents and implements a process to require individuals who have signed a previous version of the rules of behavior to read and resign when the rules of behavior are revised/updated.  The signed acknowledgment portion of this control may be satisfied by the security awareness training and role-based security training programs conducted by organizations if such training includes rules of behavior.
Recommended Compelling Evidence:
1.) Signed acceptable use policy (AUP) acknowledgements.
2.) Signed acceptable use policy (AUP) acknowledgements if the policy is revised or updated after gaining initial access.</t>
  </si>
  <si>
    <t>The organization conducting the inspection/assessment obtains and examines the documented process to ensure the organization being inspected/assessed requires individuals who have signed a previous version of the rules of behavior to read and resign when the rules of behavior are revised/updated.</t>
  </si>
  <si>
    <t>The organization being inspected/assessed is automatically compliant with this CCI. The Army Acceptable Use Policy requires individuals who have signed a previous version of the rules of behavior to read and resign when the rules of behavior are revised/updated.</t>
  </si>
  <si>
    <t>PL-4(1)</t>
  </si>
  <si>
    <t>Description:
The organization includes in the rules of behavior, explicit restrictions on the use of social media/networking sites and posting organizational information on public websites.
Supplemental Guidance:
This control enhancement addresses rules of behavior related to the use of social media/networking sites: (i) when organizational personnel are using such sites for official duties or in the conduct of official business; (ii) when organizational information is involved in social media/networking transactions; and (iii) when personnel are accessing social media/networking sites from organizational information systems. Organizations also address specific rules that prevent unauthorized entities from obtaining and/or inferring non-public organizational information (e.g., system account information, personally identifiable information) from social media/networking sites.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planning policy; procedures addressing rules of behavior for information system users; rules of behavior; other relevant documents or records].
Interview: [SELECT FROM: Organizational personnel with responsibility for establishing, reviewing, and updating rules of behavior; organizational personnel who are authorized users of the information system and have signed rules of behavior; organizational personnel with information security responsibilities].
Test: [SELECT FROM: Organizational processes for establishing rules of behavior; automated mechanisms supporting and/or implementing the establishment of rules of behavior].</t>
  </si>
  <si>
    <t>PL-4(1).1</t>
  </si>
  <si>
    <t>000594</t>
  </si>
  <si>
    <t>The organization includes in the rules of behavior, explicit restrictions on the use of social media/networking sites.</t>
  </si>
  <si>
    <t>The organization being inspected/assessed includes in the rules of behavior, IAW DoDI 8550.01, explicit restrictions on the use of social media/networking sites.
Recommended Compelling Evidence:
1.) System security plan (SSP).
2.) Documented user and employment agreements which include organization defined rules and explicit restrictions on use of social/media networking sites.</t>
  </si>
  <si>
    <t>The organization conducting the inspection/assessment obtains and examines the rules of behavior to ensure the organization being inspected/assessed includes explicit restrictions on the use of social media/networking sites IAW DoDI 8550.01.</t>
  </si>
  <si>
    <t>The organization being inspected/assessed is automatically compliant with this CCI. ALARACT 058/2018, AR 600-20, Chapter 4 and https://www.army.mil/socialmedia/ identify rules of behavior, explicit restrictions on the use of social media/networking sites.</t>
  </si>
  <si>
    <t>PL-4(1).2</t>
  </si>
  <si>
    <t>000595</t>
  </si>
  <si>
    <t>The organization includes in the rules of behavior, explicit restrictions on posting organizational information on public websites.</t>
  </si>
  <si>
    <t>The organization being inspected/assessed includes in the rules of behavior, IAW DoDI 8550.01, explicit restrictions on posting organizational information on public websites.
Recommended Compelling Evidence:
1.) System security plan (SSP).
2.) Documented user and employment agreements which include organization defined rules and explicit restrictions on what organization information can be posted on public websites.</t>
  </si>
  <si>
    <t>The organization conducting the inspection/assessment obtains and examines the rules of behavior to ensure the organization being inspected/assessed includes explicit restrictions on posting organizational information on public websites IAW DoDI 8550.01.</t>
  </si>
  <si>
    <t>The organization being inspected/assessed is automatically compliant with this CCI. ALARACT 058/2018, AR 600-20, Chapter 4 and https://www.army.mil/socialmedia/ identify rules of behavior, explicit restrictions on posting organizational information on public websites.</t>
  </si>
  <si>
    <t>PL-8</t>
  </si>
  <si>
    <t>Description:
The organization:
a. Develops an information security architecture for the information system that:
	1. Describes the overall philosophy, requirements, and approach to be taken with regard to protecting the confidentiality, integrity, and availability of organizational information;
	2. Describes how the information security architecture is integrated into and supports the enterprise architecture; and
	3. Describes any information security assumptions about, and dependencies on, external services;
b. Reviews and updates the information security architecture [Assignment: organization-defined frequency] to reflect updates in the enterprise architecture; and
c. Ensures that planned information security architecture changes are reflected in the security plan, the security Concept of Operations (CONOPS), and organizational procurements/acquisitions.
Supplemental Guidance:
This control addresses actions taken by organizations in the design and development of information systems. The information security architecture at the individual information system level is consistent with and complements the more global, organization-wide information security architecture described in PM-7 that is integral to and developed as part of the enterprise architecture. The information security architecture includes an architectural description, the placement/allocation of security functionality (including security controls), security-related information for external interfaces, information being exchanged across the interfaces, and the protection mechanisms associated with each interface. In addition, the security architecture can include other important security-related information, for example, user roles and access privileges assigned to each role, unique security requirements, the types of information processed, stored, and transmitted by the information system, restoration priorities of information and information system services, and any other specific protection needs.
In today’s modern architecture, it is becoming less common for organizations to control all information resources. There are going to be key dependencies on external information services and service providers. Describing such dependencies in the information security architecture is important to developing a comprehensive mission/business protection strategy. Establishing, developing, documenting, and maintaining under configuration control, a baseline configuration for organizational information systems is critical to implementing and maintaining an effective information security architecture. The development of the information security architecture is coordinated with the Senior Agency Official for Privacy (SAOP)/Chief Privacy Officer (CPO) to ensure that security controls needed to support privacy requirements are identified and effectively implemented. PL-8 is primarily directed at organizations (i.e., internally focused) to help ensure that organizations develop an information security architecture for the information system, and that the security architecture is integrated with or tightly coupled to the enterprise architecture through the organization-wide information security architecture. In contrast, SA-17 is primarily directed at external information technology product/system developers and integrators (although SA-17 could be used internally within organizations for in-house system development). SA-17, which is complementary to PL-8, is selected when organizations outsource the development of information systems or information system components to external entities, and there is a need to demonstrate/show consistency with the organization's enterprise architecture and information security architecture. Related controls: CM-2, CM-6, PL-2, PM-7, SA-5, SA-17, Appendix J.
Added by Privacy (Confidentiality Impact Level: High) Overlay: Related Control: AR-7.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planning policy; procedures addressing information security architecture development; procedures addressing information security architecture reviews and updates; enterprise architecture documentation; information security architecture documentation; security plan for the information system; security CONOPS for the information system; records of information security architecture reviews and updates; other relevant documents or records].
Interview: [SELECT FROM: Organizational personnel with security planning and plan implementation responsibilities; organizational personnel with information security architecture development responsibilities; organizational personnel with information security responsibilities].
Test: [SELECT FROM: Organizational processes for developing, reviewing, and updating the information security architecture; automated mechanisms supporting and/or implementing the development, review, and update of the information security architecture].
Justification to Select: 
Added by Privacy (Confidentiality Impact Level: High) Overlay: The information security architecture identifies security and privacy controls necessary to support privacy requirements. The Senior Agency Official for Privacy (SAOP) or Chief Privacy Officer (CPO) are the best resource for identifying privacy requirements and privacy controls.
Regulatory Statutory Reference: 
Added by Privacy (Confidentiality Impact Level: High) Overlay: 5 U.S.C. Section: 552a(e)(10); E-Government Act of 2002 (Pub. L. 107-347) Section:  208; OMB M-03-22</t>
  </si>
  <si>
    <t>PL-8.1</t>
  </si>
  <si>
    <t>003072</t>
  </si>
  <si>
    <t>The organization develops an information security architecture for the information system.</t>
  </si>
  <si>
    <t xml:space="preserve">The organization being inspected/assessed develops and documents an information security architecture for the information system.
Recommended Compelling Evidence:
1.) Current documented information security architecture which includes information security implementation and safeguards, both externally and internally facing.
</t>
  </si>
  <si>
    <t>The organization conducting the inspection/assessment obtains and examines the documented  information security architecture to ensure the organization being inspected/assessed develops an information security architecture for the information system.</t>
  </si>
  <si>
    <t>PL-8.2</t>
  </si>
  <si>
    <t>003073</t>
  </si>
  <si>
    <t>The organization's information security architecture for the information system describes the overall philosophy, requirements, and approach to be taken with regard to protecting the confidentiality, integrity, and availability of organizational information.</t>
  </si>
  <si>
    <t xml:space="preserve">The organization being inspected/assessed describes within the information security architecture for the information system, the overall philosophy, requirements, and approach to be taken with regard to protecting the confidentiality, integrity, and availability of organizational information.
Recommended Compelling Evidence:
1.) Current documented information security architecture which includes the overall philosophy, requirements, and approach to protect the confidentiality, integrity, and availability of organizational information.
</t>
  </si>
  <si>
    <t>The organization conducting the inspection/assessment obtains and examines the information security architecture to ensure the organization being inspected/assessed describes within the information security architecture for the information system, the overall philosophy, requirements, and approach to be taken with regard to protecting the confidentiality, integrity, and availability of organizational information.</t>
  </si>
  <si>
    <t>PL-8.3</t>
  </si>
  <si>
    <t>003074</t>
  </si>
  <si>
    <t>The organization's information security architecture for the information system describes how the information security architecture is integrated into and supports the enterprise architecture.</t>
  </si>
  <si>
    <t xml:space="preserve">The organization being inspected/assessed describes within the  information security architecture for the information system, how the information security architecture is integrated into and supports the enterprise architecture.
Recommended Compelling Evidence:
1.) Current documented information security architecture which includes how the information security architecture is integrated into and supports the enterprise architecture.
</t>
  </si>
  <si>
    <t>The organization conducting the inspection/assessment obtains and examines the information security architecture to ensure the organization being inspected/assessed describes within the  information security architecture for the information system, how the information security architecture is integrated into and supports the enterprise architecture.</t>
  </si>
  <si>
    <t>PL-8.4</t>
  </si>
  <si>
    <t>003075</t>
  </si>
  <si>
    <t>The organization's information security architecture for the information system describes any information security assumptions about, and dependencies on, external services.</t>
  </si>
  <si>
    <t xml:space="preserve">The organization being inspected/assessed describes within the information security architecture for the information system, any information security assumptions about, and dependencies on, external services.
Recommended Compelling Evidence:
1.) Current documented information security architecture which identifies any information security assumptions about, and dependencies on, external services.
</t>
  </si>
  <si>
    <t>The organization conducting the inspection/assessment obtains and examines the information security architecture to ensure the organization being inspected/assessed describes within the information security architecture for the information system, any information security assumptions about, and dependencies on, external services.</t>
  </si>
  <si>
    <t>PL-8.5</t>
  </si>
  <si>
    <t>003076</t>
  </si>
  <si>
    <t>The organization reviews and updates the information security architecture in accordance with organization-defined frequency to reflect updates in the enterprise architecture.</t>
  </si>
  <si>
    <t>The organization being inspected/assessed reviews and updates the information security architecture annually to reflect updates in the enterprise architecture.  The organization must maintain an audit trail of reviews and updates.   DoD has defined the frequency as annually.
Recommended Compelling Evidence:
1.) Audit records of security plan updates include changes to the information security architecture.</t>
  </si>
  <si>
    <t>The organization conducting the inspection/assessment obtains and examines the audit trail of reviews and updates to ensure the organization being inspected/assessed reviews and updates the information security architecture annually to reflect updates in the enterprise architecture.  DoD has defined the frequency as annually.</t>
  </si>
  <si>
    <t>At the time of the assessment, the &lt;Information System&gt; provided a network diagram that did not include all assets within the authorization boundary.</t>
  </si>
  <si>
    <t>PL-8.6</t>
  </si>
  <si>
    <t>003077</t>
  </si>
  <si>
    <t>The organization defines the frequency to review and update the information system architecture.</t>
  </si>
  <si>
    <t>DoD has defined the frequency as annually.
Recommended Compelling Evidence:
1.) Information security architecture review log.</t>
  </si>
  <si>
    <t>PL-8.7</t>
  </si>
  <si>
    <t>003078</t>
  </si>
  <si>
    <t>The organization ensures that planned information security architecture changes are reflected in the security plan.</t>
  </si>
  <si>
    <t>The organization being inspected/assessed includes planned information security architecture changes in the security plan.
Recommended Compelling Evidence:
1.) System security plan (SSP) includes planned information security architecture changes.</t>
  </si>
  <si>
    <t>The organization conducting the inspection/assessment obtains and examines the security plan to ensure the organization being inspected/assessed includes planned information security architecture changes in the security plan.</t>
  </si>
  <si>
    <t>&lt;Organization Command&gt; is compliant with this CCI IAW with &lt;Organization&gt; Security Planning Policy, pursuant to Section 6.0, Information Security Architecture. The SSP includes planned information security architecture changes.</t>
  </si>
  <si>
    <t>PL-8.8</t>
  </si>
  <si>
    <t>003079</t>
  </si>
  <si>
    <t>The organization ensures that planned information security architecture changes are reflected in the security Concept of Operations (CONOPS).</t>
  </si>
  <si>
    <t>The organization being inspected/assessed includes planned information security architecture changes in the security Concept of Operations (CONOPS).
Recommended Compelling Evidence:
1.) Current version of security concept of operations (CONOPS) for the information security architecture incorporates all of the changes required by the most recent update to the information security architecture.</t>
  </si>
  <si>
    <t>The organization conducting the inspection/assessment obtains and examines security CONOPS to ensure the organization being inspected/assessed includes planned information security architecture changes in the security CONOPS.</t>
  </si>
  <si>
    <t>&lt;Organization Command&gt; is compliant with this CCI IAW with &lt;Organization&gt; Security Planning Policy, pursuant to Section 6.0, Information Security Architecture. The SSP includes planned information security architecture changes in the security CONOPS.</t>
  </si>
  <si>
    <t>PL-8.9</t>
  </si>
  <si>
    <t>003080</t>
  </si>
  <si>
    <t>The organization ensures that planned information security architecture changes are reflected in organizational procurements/acquisitions.</t>
  </si>
  <si>
    <t>The organization being inspected/assessed includes planned information security architecture changes in organizational procurements/acquisitions.
Recommended Compelling Evidence:
1.) Plan of action for procurements and acquisitions required to support the information security architecture and concept of operations (CONOPS).
2.) Sample of procurement materials.</t>
  </si>
  <si>
    <t>The organization conducting the inspection/assessment obtains and examines a sampling of procurement materials to ensure the organization being inspected/assessed includes planned information security architecture changes in organizational procurements/acquisitions.</t>
  </si>
  <si>
    <t>&lt;Organization Command&gt; is compliant with this CCI IAW with &lt;Organization&gt; Security Planning Policy, pursuant to Section 6.0, Information Security Architecture. Planned information security architecture changes in organizational procurements/acquisitions are documented. See procurement (purchase order) materials and acquisition materials and invoices.</t>
  </si>
  <si>
    <t>PL-8(1)</t>
  </si>
  <si>
    <t>Description:
The organization designs its security architecture using a defense-in-depth approach that:
(a) Allocates [Assignment: organization-defined security safeguards] to [Assignment: organization-defined locations and architectural layers]; and
(b) Ensures that the allocated security safeguards operate in a coordinated and mutually reinforcing manner.
Supplemental Guidance:
Organizations strategically allocate security safeguards (procedural, technical, or both) in the security architecture so that adversaries have to overcome multiple safeguards to achieve their objective. Requiring adversaries to defeat multiple mechanisms makes it more difficult to successfully attack critical information resources (i.e., increases adversary work factor) and also increases the likelihood of detection. The coordination of allocated safeguards is essential to ensure that an attack that involves one safeguard does not create adverse unintended consequences (e.g., lockout, cascading alarms) by interfering with another safeguard. Placement of security safeguards is a key activity. Greater asset criticality or information value merits additional layering. Thus, an organization may choose to place anti-virus software at organizational boundary layers, email/web servers, notebook computers, and workstations to maximize the number of related safeguards adversaries must penetrate before compromising the information and information systems. Related controls: SC-29, SC-36.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planning policy; procedures addressing information security architecture development; enterprise architecture documentation; information security architecture documentation; security plan for the information system; security CONOPS for the information system; other relevant documents or records].
Interview: [SELECT FROM: Organizational personnel with security planning and plan implementation responsibilities; organizational personnel with information security architecture development responsibilities; organizational personnel with information security responsibilities].
Test: [SELECT FROM: Organizational processes for designing the information security architecture; automated mechanisms supporting and/or implementing the design of the information security architecture].</t>
  </si>
  <si>
    <t>PL-8(1).1</t>
  </si>
  <si>
    <t>003081</t>
  </si>
  <si>
    <t>The organization designs its security architecture using a defense-in-depth approach that allocates organization-defined security safeguards to organization-defined locations.</t>
  </si>
  <si>
    <t>The organization being inspected/assessed designs and documents its security architecture using a defense-in-depth approach that allocates security safeguards defined in PL-8 (1), CCI 3083 to locations defined in PL-8 (1), CCI 3085.
Recommended Compelling Evidence:
1.) Signed and current documented organization security architecture which allocates security safeguards defined in PL-8 (1), CCI 3083 to locations defined in PL-8 (1), CCI 3085.</t>
  </si>
  <si>
    <t>The organization conducting the inspection/assessment obtains and examines the security architecture to ensure the organization being inspected/assessed designs  its security architecture using a defense-in-depth approach that allocates security safeguards defined in PL-8 (1), CCI 3083 to locations defined in PL-8 (1), CCI 3085.</t>
  </si>
  <si>
    <t>PL-8(1).2</t>
  </si>
  <si>
    <t>003082</t>
  </si>
  <si>
    <t>The organization designs its security architecture using a defense-in-depth approach that allocates organization-defined security safeguards to organization-defined architectural layers.</t>
  </si>
  <si>
    <t>The organization being inspected/assessed designs and documents its security architecture using a defense-in-depth approach that allocates security safeguards defined in PL-8 (1), CCI 3084 to architectural layers defined in PL-8 (1), CCI 3086.
Recommended Compelling Evidence:
1.) Signed and current documented organization security architecture which allocates security safeguards defined in PL-8 (1), CCI 3084 to locations defined in PL-8 (1), CCI 3086.</t>
  </si>
  <si>
    <t>The organization conducting the inspection/assessment obtains and examines the security architecture to ensure the organization being inspected/assessed designs its security architecture using a defense-in-depth approach that allocates security safeguards defined in PL-8 (1), CCI 3084 to architectural layers defined in PL-8 (1), CCI 3086.</t>
  </si>
  <si>
    <t>PL-8(1).3</t>
  </si>
  <si>
    <t>003083</t>
  </si>
  <si>
    <t>The organization defines the security safeguards to be allocated to organization-defined locations.</t>
  </si>
  <si>
    <t>The organization being inspected/assessed defines and documents the security safeguards to be allocated to organization-defined locations.  DoD has determined the security safeguards are not appropriate to define at the Enterprise level.
Recommended Compelling Evidence:
1.) Signed and current documentation of security safeguards to be allocated to organization-defined locations.</t>
  </si>
  <si>
    <t>The organization conducting the inspection/assessment obtains and examines the documented security safeguards to ensure the organization being inspected/assessed defines the security safeguards to be allocated to organization-defined locations.  DoD has determined the security safeguards are not appropriate to define at the Enterprise level.</t>
  </si>
  <si>
    <t>At the time of the assessment, the &lt;Information System&gt; artifacts identified that an information security architecture for the Information System (IS) with the overall philosophy, security safeguards allocated to protect the organizational information and the enterprise architecture, and annual updates to reflect changes in the enterprise architecture was not provided.  Additionally, a security Concept of Operations (CONOPS) addressing planned information security architecture changes through organizational procurement and acquisition processes was not provided.</t>
  </si>
  <si>
    <t>PL-8(1).4</t>
  </si>
  <si>
    <t>003084</t>
  </si>
  <si>
    <t>The organization defines the security safeguards to be allocated to organization-defined architectural layers.</t>
  </si>
  <si>
    <t>The organization being inspected/assessed defines and documents the security safeguards to be allocated to organization-defined architectural layers.  DoD has determined the security safeguards are not appropriate to define at the Enterprise level.
Recommended Compelling Evidence:
1.) Signed and current documentation of security safeguards to be allocated to organization-defined architectural layers.</t>
  </si>
  <si>
    <t>The organization conducting the inspection/assessment obtains and examines the documented security safeguards to ensure the organization being inspected/assessed defines the security safeguards to be allocated to organization-defined architectural layers.  DoD has determined the security safeguards are not appropriate to define at the Enterprise level.</t>
  </si>
  <si>
    <t>PL-8(1).5</t>
  </si>
  <si>
    <t>003085</t>
  </si>
  <si>
    <t>The organization defines the locations to which it allocates organization-defined security safeguards in the security architecture.</t>
  </si>
  <si>
    <t>The organization being inspected/assessed defines and documents the locations to which it allocates organization-defined security safeguards in the security architecture.  DoD has determined the locations are not appropriate to define at the Enterprise level.
Recommended Compelling Evidence:
1.) Signed and current documentation of the locations to which the organization allocates organization-defined security safeguards in the security architecture.</t>
  </si>
  <si>
    <t>The organization conducting the inspection/assessment obtains and examines the documented locations to ensure the organization being inspected/assessed defines  the locations to which it allocates organization-defined security safeguards in the security architecture.   DoD has determined the locations are not appropriate to define at the Enterprise level.</t>
  </si>
  <si>
    <t>PL-8(1).6</t>
  </si>
  <si>
    <t>003086</t>
  </si>
  <si>
    <t>The organization defines the architectural layers to which it allocates organization-defined security safeguards in the security architecture.</t>
  </si>
  <si>
    <t>The organization being inspected/assessed defines and documents the architectural layers to which it allocates organization-defined security safeguards in the security architecture.  DoD has determined the architectural layers are not appropriate to define at the Enterprise level.
Recommended Compelling Evidence:
1.) Signed and current documentation of the architectural layers to which the organization allocates organization-defined security safeguards in the security architecture.</t>
  </si>
  <si>
    <t>The organization conducting the inspection/assessment obtains and examines the documented architectural layers to ensure the organization being inspected/assessed defines the architectural layers to which it allocates organization-defined security safeguards in the security architecture.  DoD has determined the architectural layers are not appropriate to define at the Enterprise level.</t>
  </si>
  <si>
    <t>PL-8(1).7</t>
  </si>
  <si>
    <t>003087</t>
  </si>
  <si>
    <t>The organization designs its security architecture using a defense-in-depth approach that ensures that the allocated security safeguards operate in a coordinated and mutually reinforcing manner.</t>
  </si>
  <si>
    <t>The organization being inspected/assessed designs and documents its security architecture using a defense-in-depth approach that ensures that the allocated security safeguards operate in a coordinated and mutually reinforcing manner.
Recommended Compelling Evidence:
1.) Signed and current documentation of the organization's security architecture and the allocated security safeguards that operate in a coordinated and mutually reinforcing manner.</t>
  </si>
  <si>
    <t>The organization conducting the inspection/assessment obtains and examines security architecture to ensure the organization being inspected/assessed designs its security architecture using a defense-in-depth approach that ensures that the allocated security safeguards operate in a coordinated and mutually reinforcing manner.</t>
  </si>
  <si>
    <t>PL-8(2)</t>
  </si>
  <si>
    <t>Description:
The organization requires that [Assignment: organization-defined security safeguards] allocated to [Assignment: organization-defined locations and architectural layers] are obtained from different suppliers.
Supplemental Guidance:
Different information technology products have different strengths and weaknesses. Providing a broad spectrum of products complements the individual offerings. For example, vendors offering malicious code protection typically update their products at different times, often developing solutions for known viruses, Trojans, or worms according to their priorities and development schedules. By having different products at different locations (e.g., server, boundary, desktop) there is an increased likelihood that at least one will detect the malicious code. Related control: SA-12.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Security planning policy; procedures addressing information security architecture development; enterprise architecture documentation; information security architecture documentation; security plan for the information system; security CONOPS for the information system; other relevant documents or records].
Interview: [SELECT FROM: Organizational personnel with security planning and plan implementation responsibilities; organizational personnel with information security architecture development responsibilities; organizational personnel with acquisition responsibilities; organizational personnel with information security responsibilities].
Test: [SELECT FROM: Organizational processes for obtaining information security safeguards from different suppliers].</t>
  </si>
  <si>
    <t>PL-8(2).1</t>
  </si>
  <si>
    <t>003088</t>
  </si>
  <si>
    <t>The organization requires that organization-defined security safeguards allocated to organization-defined locations and architectural layers are obtained from different suppliers.</t>
  </si>
  <si>
    <t>The organization being inspected/assessed obtains from different suppliers security safeguards defined in PL-8 (1), CCIs 3083 and 3084 allocated to locations and architectural layers defined in PL-8 (1) CCIs 3085 and 3086.
Recommended Compelling Evidence:
1.) Evidence of procurement records defined in PL-8 (1), CCIs 3083 and 3084 allocated to locations and architectural layers defined in PL-8 (1) CCIs 3085 and 3086.</t>
  </si>
  <si>
    <t>The organization conducting the inspection/assessment obtains and examines procurement records to ensure that different suppliers are used to procure security safeguards defined in PL-8 (1), CCIs 3083 and 3084 allocated to locations and architectural layers defined in PL-8 (1) CCIs 3085 and 3086.</t>
  </si>
  <si>
    <t>&lt;Organization Command&gt; is compliant with this CCI IAW with &lt;Organization&gt; Security Planning Policy, 6.0, Information Security Architecture. Different suppliers are used to procure security safeguards and allocated to locations and architectural layers. See evidence of procurement records.</t>
  </si>
  <si>
    <t>PM-1</t>
  </si>
  <si>
    <t>Description:
The organization:
a. Develops and disseminates an organization-wide information security program plan that:
	1. Provides an overview of the requirements for the security program and a description of the security program management controls and common controls in place or planned for meeting those requirements;
	2. Includes the identification and assignment of roles, responsibilities, management commitment, coordination among organizational entities, and compliance;
	3. Reflects coordination among organizational entities responsible for the different aspects of information security (i.e., technical, physical, personnel, cyber-physical); and
	4. Is approved by a senior official with responsibility and accountability for the risk being incurred to organizational operations (including mission, functions, image, and reputation), organizational assets, individuals, other organizations, and the Nation;
b. Reviews the organization-wide information security program plan [Assignment: organization-defined frequency];
c. Updates the plan to address organizational changes and problems identified during plan implementation or security control assessments; and
d. Protects the information security program plan from unauthorized disclosure and modification.
Supplemental Guidance:
Information security program plans can be represented in single documents or compilations of documents at the discretion of organizations. The plans document the program management controls and organization-defined common controls. Information security program plans provide sufficient information about the program management controls/common controls (including specification of parameters for any assignment and selection statements either explicitly or by reference) to enable implementations that are unambiguously compliant with the intent of the plans and a determination of the risk to be incurred if the plans are implemented as intended.
 The security plans for individual information systems and the organization-wide information security program plan together, provide complete coverage for all security controls employed within the organization. Common controls are documented in an appendix to the organization's information security program plan unless the controls are included in a separate security plan for an information system (e.g., security controls employed as part of an intrusion detection system providing organization-wide boundary protection inherited by one or more organizational information systems). The organization-wide information security program plan will indicate which separate security plans contain descriptions of common controls.
 Organizations have the flexibility to describe common controls in a single document or in multiple documents. In the case of multiple documents, the documents describing common controls are included as attachments to the information security program plan. If the information security program plan contains multiple documents, the organization specifies in each document the organizational official or officials responsible for the development, implementation, assessment, authorization, and monitoring of the respective common controls. For example, the organization may require that the Facilities Management Office develop, implement, assess, authorize, and continuously monitor common physical and environmental protection controls from the PE family when such controls are not associated with a particular information system but instead, support multiple information systems. Related control: PM-8.
Added by Privacy (Confidentiality Impact Level: High) Overlay: The organization's approach to protection of PII should be included in the information security program plan, including defining roles and responsibilities for protecting PII. Related Control: AR-1.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security program plan; procedures addressing program plan development and implementation; procedures addressing program plan reviews and updates; procedures addressing coordination of the program plan with relevant entities; procedures for program plan approvals; records of program plan reviews and updates; other relevant documents or records].
Interview: [SELECT FROM: Organizational personnel with information security program planning and plan implementation responsibilities; organizational personnel with information security responsibilities].
Test: [SELECT FROM: Organizational processes for information security program plan development/review/update/approval; automated mechanisms supporting and/or implementing the information security program plan].
Justification to Select: 
Added by Privacy (Confidentiality Impact Level: High) Overlay: Many parts of a privacy program rely on the organization having a sound information security program. Similarly, an information security program is informed by the requirements of a privacy program.
Regulatory Statutory Reference: 
Added by Privacy (Confidentiality Impact Level: High) Overlay: 5 U.S.C. Section: 552a(e)(10); OMB Circular A-130, 7.g.; Federal Information Security Management Act (Pub. L. No. 107-347)</t>
  </si>
  <si>
    <t>PM-1.1</t>
  </si>
  <si>
    <t>000073</t>
  </si>
  <si>
    <t>The organization develops an organization-wide information security program plan that provides an overview of the requirements for the security program and a description of the security program management controls and common controls in place or planned for meeting those requirements.</t>
  </si>
  <si>
    <t>DoDI 8500.01 and the Knowledge Service meet the requirement for this CCI; individual organizations and system owners must provide documentation of common control implementation in their Security Plan.
Recommended Compelling Evidence:
Automatically compliant per DoDI 8500.01.</t>
  </si>
  <si>
    <t>DoD components are automatically compliant with this CCI as they are covered at the DoD level by DoDI 8500.01 and the Knowledge Service.  If the organization or system owner is utilizing common controls they must be documented  in their Security Plan.</t>
  </si>
  <si>
    <t>DoD components are automatically compliant with this control as they are covered at the DoD level by DoDI 8500.01 and the Knowledge Service. If the organization or system owner is utilizing common controls they must be documented in their Security Plan.</t>
  </si>
  <si>
    <t>PM-1.2</t>
  </si>
  <si>
    <t>002985</t>
  </si>
  <si>
    <t>The organization disseminates an organization-wide information security program plan that provides an overview of the requirements for the security program and a description of the security program management controls and common controls in place or planned for meeting those requirements.</t>
  </si>
  <si>
    <t>DoD disseminates DoDI 8500.01 organization-wide via the DoD Issuances website (http://www.dtic.mil/whs/directives/corres/dir.html) and the Knowledge Service is available via: https://rmfks.osd.mil.  
DoD components are automatically compliant with this CCI as they are covered at the DoD level by DoDI 8500.01 and the Knowledge Service.  If the organization or system owner is utilizing common controls they must be documented  in their Security Plan.
Recommended Compelling Evidence:
Automatically compliant per DoDI 8500.01.</t>
  </si>
  <si>
    <t>PM-1.3</t>
  </si>
  <si>
    <t>002986</t>
  </si>
  <si>
    <t>The organization disseminates an organization-wide information security program plan that includes the identification and assignment of roles, responsibilities, management commitment, coordination among organizational entities, and compliance.</t>
  </si>
  <si>
    <t>PM-1.4</t>
  </si>
  <si>
    <t>001680</t>
  </si>
  <si>
    <t>The organization develops an organization-wide information security program plan that includes the identification and assignment of roles, responsibilities, management commitment, coordination among organizational entities, and compliance.</t>
  </si>
  <si>
    <t>PM-1.5</t>
  </si>
  <si>
    <t>002984</t>
  </si>
  <si>
    <t>The organization develops an organization-wide information security program plan that reflects coordination among organizational entities responsible for the different aspects of information security (i.e., technical, physical, personnel, cyber-physical).</t>
  </si>
  <si>
    <t>PM-1.6</t>
  </si>
  <si>
    <t>002987</t>
  </si>
  <si>
    <t>The organization disseminates an organization-wide information security program plan that reflects coordination among organizational entities responsible for the different aspects of information security (i.e., technical, physical, personnel, cyber-physical).</t>
  </si>
  <si>
    <t>PM-1.7</t>
  </si>
  <si>
    <t>002988</t>
  </si>
  <si>
    <t>The organization disseminates an organization-wide information security program plan that is approved by a senior official with responsibility and accountability for the risk being incurred to organizational operations (including mission, functions, image, and reputation), organizational assets, individuals, other organizations, and the Nation.</t>
  </si>
  <si>
    <t>PM-1.8</t>
  </si>
  <si>
    <t>000074</t>
  </si>
  <si>
    <t>The organization develops an organization-wide information security program plan that is approved by a senior official with responsibility and accountability for the risk being incurred to organizational operations (including mission, functions, image, and reputation), organizational assets, individuals, other organizations, and the Nation.</t>
  </si>
  <si>
    <t>PM-1.9</t>
  </si>
  <si>
    <t>000075</t>
  </si>
  <si>
    <t>The organization reviews the organization-wide information security program plan on an organization-defined frequency.</t>
  </si>
  <si>
    <t>PM-1.10</t>
  </si>
  <si>
    <t>000076</t>
  </si>
  <si>
    <t>The organization defines the frequency to review the organization-wide information security program plan.</t>
  </si>
  <si>
    <t>DoD has defined the frequency as reviewed annually - updated as appropriate.
Recommended Compelling Evidence:
Automatically compliant per DoDI 8500.01.</t>
  </si>
  <si>
    <t>PM-1.11</t>
  </si>
  <si>
    <t>000077</t>
  </si>
  <si>
    <t>The organization updates the plan to address organizational changes and problems identified during plan implementation or security control assessments.</t>
  </si>
  <si>
    <t>PM-1.12</t>
  </si>
  <si>
    <t>002989</t>
  </si>
  <si>
    <t>The organization protects the information security program plan from unauthorized disclosure.</t>
  </si>
  <si>
    <t>DoD documents and implements methods to protect the information security program plan from unauthorized disclosure by marking, labeling, and handling to prevent unauthorized disclosure.  DoD ensures that all changes to the information security program plan are approved.
Recommended Compelling Evidence:
Automatically compliant per DoDI 8500.01.</t>
  </si>
  <si>
    <t>PM-1.13</t>
  </si>
  <si>
    <t>002990</t>
  </si>
  <si>
    <t>The organization protects the information security program plan from unauthorized modification.</t>
  </si>
  <si>
    <t>DoD documents and implements methods to protect the information security program plan from unauthorized disclosure by marking, labeling, and handling to prevent unauthorized disclosure.
DoD ensures that all changes to the information security program plan are approved.
Recommended Compelling Evidence:
Automatically compliant per DoDI 8500.01.</t>
  </si>
  <si>
    <t>PM-2</t>
  </si>
  <si>
    <t>Description:
The organization appoints a senior information security officer with the mission and resources to coordinate, develop, implement, and maintain an organization-wide information security program
Supplemental Guidance:
The security officer described in this control is an organizational official. For a federal agency (as defined in applicable federal laws, Executive Orders, directives, policies, or regulations) this official is the Senior Agency Information Security Officer. Organizations may also refer to this official as the Senior Information Security Officer or Chief Information Security Officer.
Added by Privacy (Confidentiality Impact Level: High) Overlay: Related Control: AR-1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security program plan; procedures addressing program plan development and implementation; procedures addressing program plan reviews and updates; procedures addressing coordination of the program plan with relevant entities; other relevant documents or records].
Interview: [SELECT FROM: Organizational personnel with information security program planning and plan implementation responsibilities; senior information security officer; organizational personnel with information security responsibilities].
Justification to Select: 
Added by Privacy (Confidentiality Impact Level: High) Overlay: Assigning security responsibilities to a senior official supports the HIPAA Security Rule.
Regulatory Statutory Reference: 
Added by Privacy (Confidentiality Impact Level: High) Overlay: OMB M-05-08</t>
  </si>
  <si>
    <t>PM-2.1</t>
  </si>
  <si>
    <t>000078</t>
  </si>
  <si>
    <t>The organization appoints a senior information security officer with the mission and resources to coordinate, develop, implement, and maintain an organization-wide information security program.</t>
  </si>
  <si>
    <t>The Deputy DoD CIO for Cyber Security is the DoD Senior Information Security Officer (SISO), appointed in writing with the mission and resources to coordinate, develop, implement and maintain a DoD-wide information security program.
Recommended Compelling Evidence:
Automatically compliant per appointment of the DoD Senior Information Security Officer (SISO).</t>
  </si>
  <si>
    <t>DoD organizations are automatically compliant with this CCI as they are covered by the appointment of the DoD SISO.</t>
  </si>
  <si>
    <t>PM-3</t>
  </si>
  <si>
    <t>Description:
The organization:
a. Ensures that all capital planning and investment requests include the resources needed to implement the information security program and documents all exceptions to this requirement;
b. Employs a business case/Exhibit 300/Exhibit 53 to record the resources required; and
c. Ensures that information security resources are available for expenditure as planned.
Supplemental Guidance:
Organizations consider establishing champions for information security efforts and as part of including the necessary resources, assign specialized expertise and resources as needed. Organizations may designate and empower an Investment Review Board (or similar group) to manage and provide oversight for the information security-related aspects of the capital planning and investment control process. Related controls: PM-4, SA-2.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security program plan; Exhibits 300; Exhibits 53; business cases for capital planning and investment; procedures for capital planning and investment; documentation of exceptions to capital planning requirements; other relevant documents or records].
Interview: [SELECT FROM: Organizational personnel with information security program planning responsibilities; organizational personnel responsible for capital planning and investment; organizational personnel with information security responsibilities].
Test: [SELECT FROM: Organizational processes for capital planning and investment; organizational processes for business case/Exhibit 300/Exhibit 53 development; automated mechanisms supporting the capital planning and investment process].
Justification to Select: 
Added by Privacy (Confidentiality Impact Level: High) Overlay: Ensuring that information security is adequately resourced supports the implementation of all security-related privacy requirements.
Regulatory Statutory Reference: 
Added by Privacy (Confidentiality Impact Level: High) Overlay: E-Government Act of 2002 (Pub. L. No. 107-347), Section: 208</t>
  </si>
  <si>
    <t>PM-3.1</t>
  </si>
  <si>
    <t>000080</t>
  </si>
  <si>
    <t>The organization ensures that all capital planning and investment requests include the resources needed to implement the information security program and documents all exceptions to this requirement.</t>
  </si>
  <si>
    <t>The organization being inspected/assessed documents and implements a process to ensure that all capital planning and investment requests include the resources needed to implement the information security program and documents all exceptions to this requirement.
Recommended Compelling Evidence:
1.) Signed and dated planning documentation that describes how the site ensures capital planning and investment requests include the resources needed to implement the information security program.
2.) Documentation of all exceptions to capital planning and investment requests.</t>
  </si>
  <si>
    <t>The organization conducting the inspection/assessment obtains and examines the documented process to ensure the organization being inspected/assessed ensures that all capital planning and investment requests include the resources needed to implement the information security program and documents all exceptions to this requirement.</t>
  </si>
  <si>
    <t>The organization being inspected/assessed is automatically compliant with this CCI. AR 25-1-1, Chapter 1, Section 2-3 defines all capital planning and investment requests for all Information System Programs.</t>
  </si>
  <si>
    <t>PM-3.2</t>
  </si>
  <si>
    <t>000081</t>
  </si>
  <si>
    <t>The organization employs a business case/Exhibit 300/Exhibit 53 to record the resources required.</t>
  </si>
  <si>
    <t>The organization being inspected/assessed documents and implements a process to employ a business case/Exhibit 300/Exhibit 53 to record the resources required.
Recommended Compelling Evidence:
1.) Signed and dated process implementation documentation for a business case/Exhibit 300/Exhibit 53 to record required resources.</t>
  </si>
  <si>
    <t>The organization conducting the inspection/assessment obtains and examines the documented process to ensure the organization being inspected/assessed employs a business case/Exhibit 300/Exhibit 53 to record the resources required.</t>
  </si>
  <si>
    <t>IAW DA PAM 25–1–1, 15 July 2019, Army information systems are automatically compliant with this CCI. Army CIO/G6 is responsible for reporting on IT investments.</t>
  </si>
  <si>
    <t>PM-3.3</t>
  </si>
  <si>
    <t>000141</t>
  </si>
  <si>
    <t>The organization ensures that information security resources are available for expenditure as planned.</t>
  </si>
  <si>
    <t>The organization being inspected/assessed documents and implements a process to ensure that information security resources are available for expenditure as planned.
Recommended Compelling Evidence:
1.) Signed and dated process implementation documentation that is evidence that information security resources are available for expenditure as planned.</t>
  </si>
  <si>
    <t>The organization conducting the inspection/assessment obtains and examines the documented process to ensure the organization being inspected/assessed ensure that information security resources are available for expenditure as planned.</t>
  </si>
  <si>
    <t>IAW DA PAM 25–1–1, 15 July 2019, Army information systems are automatically compliant with this CCI. This DA PAM identifies the process to ensure that information security resources are available for expenditures as planned.</t>
  </si>
  <si>
    <t>PM-4</t>
  </si>
  <si>
    <t>Description:
The organization:
a. Implements a process for ensuring that plans of action and milestones for the security program and associated organizational information systems:
	1. Are developed and maintained;
	2. Document the remedial information security actions to adequately respond to risk to organizational operations and assets, individuals, other organizations, and the Nation; and
	3. Are reported in accordance with OMB FISMA reporting requirements.
b. Reviews plans of action and milestones for consistency with the organizational risk management strategy and organization-wide priorities for risk response actions.
Supplemental Guidance:
The plan of action and milestones is a key document in the information security program and is subject to federal reporting requirements established by OMB. With the increasing emphasis on organization-wide risk management across all three tiers in the risk management hierarchy (i.e., organization, mission/business process, and information system), organizations view plans of action and milestones from an organizational perspective, prioritizing risk response actions and ensuring consistency with the goals and objectives of the organization. Plan of action and milestones updates are based on findings from security control assessments and continuous monitoring activities. OMB FISMA reporting guidance contains instructions regarding organizational plans of action and milestones. Related control: CA-5.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security program plan; plans of action and milestones; procedures addressing plans of action and milestones development and maintenance; procedures addressing plans of action and milestones reporting; procedures for review of plans of action and milestones for consistency with risk management strategy and risk response priorities; results of risk assessments associated with plans of action and milestones; OMB FISMA reporting requirements; other relevant documents or records].
Interview: [SELECT FROM: Organizational personnel with responsibility for developing, maintaining, reviewing, and reporting plans of action and milestones; organizational personnel with information security responsibilities].
Test: [SELECT FROM: Organizational processes for plan of action and milestones development, review, maintenance, reporting; automated mechanisms supporting plans of action and milestones].</t>
  </si>
  <si>
    <t>PM-4.1</t>
  </si>
  <si>
    <t>000142</t>
  </si>
  <si>
    <t>The organization implements a process for ensuring that plans of action and milestones for the security program and the associated organizational information systems are maintained.</t>
  </si>
  <si>
    <t>DoDI 8510.01 and the Knowledge Service meet the DoD requirements to maintain a process for plans of action and milestones for the security program.
DoD Components are automatically compliant with this CCI because they are covered by the DoD level policy, DoDI 8510.01 and the Knowledge Service.
Recommended Compelling Evidence:
Automatically compliant per DoDI 8510.01.</t>
  </si>
  <si>
    <t>DoDI 8510.01 and the Knowledge Service meet the DoD requirements to maintain a process for plans of action and milestones for the security program.
DoD Components are automatically compliant with this CCI because they are covered by the DoD level policy, DoDI 8510.01 and the Knowledge Service.</t>
  </si>
  <si>
    <t>DoDI 8510.01 and the Knowledge Service meet the DoD requirements to maintain a process for plans of action and milestones for the security program. DoD Components are automatically compliant with this control because they are covered by the DoD level policy, DoDI 8510.01 and the Knowledge Service.</t>
  </si>
  <si>
    <t>PM-4.2</t>
  </si>
  <si>
    <t>002991</t>
  </si>
  <si>
    <t>The organization implements a process for ensuring that plans of action and milestones for the security program and associated organizational information systems are developed.</t>
  </si>
  <si>
    <t>DoDI 8510.01 and the Knowledge Service meet the DoD requirements to develop a process for plans of action and milestones for the security program.
DoD Components are automatically compliant with this CCI because they are covered by the DoD level policy, DoDI 8510.01 and the Knowledge Service.
Recommended Compelling Evidence:
Automatically compliant per DoDI 8510.01.</t>
  </si>
  <si>
    <t>DoDI 8510.01 and the Knowledge Service meet the DoD requirements to develop a process for plans of action and milestones for the security program.
DoD Components are automatically compliant with this CCI because they are covered by the DoD level policy, DoDI 8510.01 and the Knowledge Service.</t>
  </si>
  <si>
    <t>PM-4.3</t>
  </si>
  <si>
    <t>000170</t>
  </si>
  <si>
    <t>The organization implements a process for ensuring that plans of action and milestones for the security program and associated organizational information systems document the remedial information security actions to adequately respond to risk  to organizational operations and assets, individuals, other organizations, and the Nation.</t>
  </si>
  <si>
    <t>DoDI 8510.01 and the Knowledge Service meet the DoD requirements to maintain a process to document the remedial information security actions that mitigate risk to organizational operations and assets, individuals, other organizations, and the Nation.
DoD Components are automatically compliant with this CCI because they are covered by the DoD level policy, DoDI 8510.01 and the Knowledge Service.
Recommended Compelling Evidence:
Automatically compliant per DoDI 8510.01.</t>
  </si>
  <si>
    <t>DoDI 8510.01 and the Knowledge Service meet the DoD requirements to maintain a process to document the remedial information security actions that mitigate risk to organizational operations and assets, individuals, other organizations, and the Nation.
DoD Components are automatically compliant with this CCI because they are covered by the DoD level policy, DoDI 8510.01 and the Knowledge Service.</t>
  </si>
  <si>
    <t>PM-4.4</t>
  </si>
  <si>
    <t>002992</t>
  </si>
  <si>
    <t>The organization implements a process for ensuring that plans of action and milestones for the security program and associated organizational information systems are reported in accordance with OMB FISMA reporting requirements.</t>
  </si>
  <si>
    <t>DoDI 8510.01 and the Knowledge Service meet the DoD requirements to implement a process ensuring that the plans of action and milestones for the security program  are reported in accordance with OMB FISMA reporting requirements.
DoD Components are automatically compliant with this CCI because they are covered by the DoD level policy, DoDI 8510.01 and the Knowledge Service.
Recommended Compelling Evidence:
Automatically compliant per DoDI 8510.01.</t>
  </si>
  <si>
    <t>DoDI 8510.01 and the Knowledge Service meet the DoD requirements to implement a process ensuring that the plans of action and milestones for the security program  are reported in accordance with OMB FISMA reporting requirements.
DoD Components are automatically compliant with this CCI because they are covered by the DoD level policy, DoDI 8510.01 and the Knowledge Service.</t>
  </si>
  <si>
    <t>PM-4.5</t>
  </si>
  <si>
    <t>002993</t>
  </si>
  <si>
    <t>The organization reviews plans of action and milestones for the security program and associated organization information systems for consistency with the organizational risk management strategy and organization-wide priorities for risk response actions.</t>
  </si>
  <si>
    <t xml:space="preserve">The organization being inspected/assessed documents and implements a process to review plans of action and milestones for the security program and associated organization information systems for consistency with the organizational risk management strategy and organization-wide priorities for risk response actions.  The organization must maintain a record of reviews.
Recommended Compelling Evidence:
1.) Signed and dated plan of action and milestones (POA&amp;M).
2.) Record of reviews.
</t>
  </si>
  <si>
    <t>The organization conducting the inspection/assessment obtains and examines the documented process as well as the record of reviews to ensure the organization being inspected/assessed reviews plans of action and milestones for the security program and associated organization information systems for consistency with the organizational risk management strategy and organization-wide priorities for risk response actions.</t>
  </si>
  <si>
    <t>PM-5</t>
  </si>
  <si>
    <t>Description:
The organization develops and maintains an inventory of its information systems.
Supplemental Guidance:
This control addresses the inventory requirements in FISMA. OMB provides guidance on developing information systems inventories and associated reporting requirements. For specific information system inventory reporting requirements, organizations consult OMB annual FISMA reporting guidance.
Added by Privacy (Confidentiality Impact Level: High) Overlay: Related Control: SE-1.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security program plan; information system inventory; procedures addressing information system inventory development and maintenance; OMB FISMA reporting guidance; other relevant documents or records].
Interview: [SELECT FROM: Organizational personnel with information security program planning and plan implementation responsibilities; organizational personnel responsible for developing and maintaining the information system inventory; organizational personnel with information security responsibilities].
Test: [SELECT FROM: Organizational processes for information system inventory development and maintenance; automated mechanisms supporting the information system inventory].
Justification to Select: 
Added by Privacy (Confidentiality Impact Level: High) Overlay: Maintaining a current information system inventory supports privacy by informing PII inventories, data flows, and generally assists in monitoring the maintenance and use of PII.
Regulatory Statutory Reference: 
Added by Privacy (Confidentiality Impact Level: High) Overlay: E-Government Act of 2002 (44 U.S.C. Section: 3541); OMB M-07-16 Att. 1, B.1.</t>
  </si>
  <si>
    <t>PM-5.1</t>
  </si>
  <si>
    <t>000207</t>
  </si>
  <si>
    <t>The organization develops and maintains an inventory of its information systems.</t>
  </si>
  <si>
    <t>DITPR is the inventory for all DoD information systems.
The organization being inspected/assessed must register and maintain their information systems in DITPR.
Recommended Compelling Evidence:
1.) Site registration.
2.) Evidence site information systems are maintained in DITPR.</t>
  </si>
  <si>
    <t>DITPR is the inventory for all DoD information systems.
The organization conducting the inspection/assessment obtains and examines the inventory of information systems via DITPR to ensure the organization being inspected/assessed registers their information systems in DITPR.</t>
  </si>
  <si>
    <t>The organization being inspected/assessed is automatically compliant with this CCI. AR 25-2 and DA PAM 25-2-14 defines process for maintaining an inventory of the information systems.</t>
  </si>
  <si>
    <t>PM-6</t>
  </si>
  <si>
    <t>Description:
The organization develops, monitors, and reports on the results of information security measures of performance.
Supplemental Guidance:
Measures of performance are outcome-based metrics used by an organization to measure the effectiveness or efficiency of the information security program and the security controls employed in support of the program.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security program plan; information security measures of performance; procedures addressing development, monitoring, and reporting of information security measures of performance; other relevant documents or records].
Interview: [SELECT FROM: Organizational personnel with information security program planning and plan implementation responsibilities; organizational personnel responsible for developing, monitoring, and reporting information security measures of performance; organizational personnel with information security responsibilities].
Test: [SELECT FROM: Organizational processes for developing, monitoring, and reporting information security measures of performance; automated mechanisms supporting the development, monitoring, and reporting of information security measures of performance].</t>
  </si>
  <si>
    <t>PM-6.1</t>
  </si>
  <si>
    <t>000209</t>
  </si>
  <si>
    <t>The organization develops the results of information security measures of performance.</t>
  </si>
  <si>
    <t>The Federal Information Systems Management Act (FISMA) meets the DoD requirements for information security performance measures of performance.
Recommended Compelling Evidence:
Automatically compliant per Federal Information Systems Management Act (FISMA).</t>
  </si>
  <si>
    <t>The Federal Information Systems Management Act (FISMA) meets the DoD requirements for information security performance measures of performance.
DoD organizations are automatically compliant with this CCI as they are covered at the DoD level by FISMA.</t>
  </si>
  <si>
    <t>PM-6.2</t>
  </si>
  <si>
    <t>000210</t>
  </si>
  <si>
    <t>The organization monitors the results of information security measures of performance.</t>
  </si>
  <si>
    <t>PM-6.3</t>
  </si>
  <si>
    <t>000211</t>
  </si>
  <si>
    <t>The organization reports on the results of information security measures of performance.</t>
  </si>
  <si>
    <t>The organization being inspected/assessed reports the results of information security measures of performance IAW FISMA reporting guidance.
Recommended Compelling Evidence:
1.) Signed and dated Federal Information Systems Management Act (FISMA) reporting documentation.</t>
  </si>
  <si>
    <t>The organization conducting the inspection/assessment obtains and examines FISMA reporting documentation.</t>
  </si>
  <si>
    <t>The Army report FISMA status via the Enterprise Mission Assurance Support Service (eMASS), which automatically reports to the Enterprise Reporting Service (ERS) for the DoD SECDEF Cybersecurity Scorecard.</t>
  </si>
  <si>
    <t>PM-7</t>
  </si>
  <si>
    <t>Description:
The organization develops an enterprise architecture with consideration for information security and the resulting risk to organizational operations, organizational assets, individuals, other organizations, and the Nation.
Supplemental Guidance:
The enterprise architecture developed by the organization is aligned with the Federal Enterprise Architecture. The integration of information security requirements and associated security controls into the organization's enterprise architecture helps to ensure that security considerations are addressed by organizations early in the system development life cycle and are directly and explicitly related to the organization's mission/business processes. This process of security requirements integration also embeds into the enterprise architecture, an integral information security architecture consistent with organizational risk management and information security strategies. For PM-7, the information security architecture is developed at a system-of-systems level (organization-wide), representing all of the organizational information systems. For PL-8, the information security architecture is developed at a level representing an individual information system but at the same time, is consistent with the information security architecture defined for the organization. Security requirements and security control integration are most effectively accomplished through the application of the Risk Management Framework and supporting security standards and guidelines. The Federal Segment Architecture Methodology provides guidance on integrating information security requirements and security controls into enterprise architectures. Related controls: PL-2, PL-8, PM-11, RA-2, SA-3.
Added by Privacy (Confidentiality Impact Level: High) Overlay: Reference the Federal Enterprise Architecture Security and Privacy Profile (FEA-SPP) for additional information. Related Control: AR-7.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security program plan; enterprise architecture documentation; procedures addressing enterprise architecture development; results of risk assessment of enterprise architecture; other relevant documents or records].
Interview: [SELECT FROM: Organizational personnel with information security program planning and plan implementation responsibilities; organizational personnel responsible for developing enterprise architecture; organizational personnel responsible for risk assessment of enterprise architecture; organizational personnel with information security responsibilities].
Test: [SELECT FROM: Organizational processes for enterprise architecture development; automated mechanisms supporting the enterprise architecture and its development].
Justification to Select: 
Added by Privacy (Confidentiality Impact Level: High) Overlay: Building privacy and security requirements into the Enterprise Architecture promotes the successful and consistent incorporation of information security and privacy practices into an organization's business activities, processes, and systems.
Regulatory Statutory Reference: 
Added by Privacy (Confidentiality Impact Level: High) Overlay: 5 U.S.C. Section: 552a(e)(10); OMB Circular A-130, 7.g.; Federal Information Management Security Act (Pub. L. No. 107-347)</t>
  </si>
  <si>
    <t>PM-7.1</t>
  </si>
  <si>
    <t>000212</t>
  </si>
  <si>
    <t>The organization develops an enterprise architecture with consideration for information security and the resulting risk to organizational operations, organizational assets, individuals, other organizations, and the Nation.</t>
  </si>
  <si>
    <t>The GIG IA Architecture meets the DoD requirements for enterprise architecture.
DoD components are automatically compliant with this CCI as they covered at the DoD level.
Recommended Compelling Evidence:
Automatically compliant per GIG IA Architecture.</t>
  </si>
  <si>
    <t>The GIG IA Architecture meets the DoD requirements for enterprise architecture.
DoD components are automatically compliant with this CCI as they covered at the DoD level.</t>
  </si>
  <si>
    <t>PM-8</t>
  </si>
  <si>
    <t>Description:
The organization addresses information security issues in the development, documentation, and updating of a critical infrastructure and key resources protection plan.
Supplemental Guidance:
Protection strategies are based on the prioritization of critical assets and resources. The requirement and guidance for defining critical infrastructure and key resources and for preparing an associated critical infrastructure protection plan are found in applicable federal laws, Executive Orders, directives, policies, regulations, standards, and guidance. Related controls: PM-1, PM-9, PM-11, RA-3.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security program plan; critical infrastructure and key resources protection plan; procedures addressing development, documentation, and updating of the critical infrastructure and key resources protection plan; HSPD 7; National Infrastructure Protection Plan; other relevant documents or records].
Interview: [SELECT FROM: Organizational personnel with information security program planning and plan implementation responsibilities; organizational personnel responsible for developing, documenting, and updating the critical infrastructure and key resources protection plan; organizational personnel with information security responsibilities].
Test: [SELECT FROM: Organizational processes for developing, documenting, and updating the critical infrastructure and key resources protection plan; automated mechanisms supporting the development, documentation, and updating of the critical infrastructure and key resources protection plan].</t>
  </si>
  <si>
    <t>PM-8.1</t>
  </si>
  <si>
    <t>000216</t>
  </si>
  <si>
    <t>The organization develops and documents a critical infrastructure and key resource protection plan that addresses information security issues.</t>
  </si>
  <si>
    <t>DoDD 3020.40 meets the DoD requirement for the development of a critical infrastructure and key resource protection plan.
DoD components are automatically compliant with this CCI as they are covered by the DoD level, DoDD 3020.40.
Recommended Compelling Evidence:
Automatically compliant per DoDD 3020.40.</t>
  </si>
  <si>
    <t>DoDD 3020.40 meets the DoD requirement for the development of a critical infrastructure and key resource protection plan.
DoD components are automatically compliant with this CCI as they are covered by the DoD level, DoDD 3020.40.</t>
  </si>
  <si>
    <t>PM-8.2</t>
  </si>
  <si>
    <t>001640</t>
  </si>
  <si>
    <t>The organization updates the critical infrastructure and key resources protection plan that addresses information security issues.</t>
  </si>
  <si>
    <t>PM-9</t>
  </si>
  <si>
    <t>Description:
The organization:
a. Develops a comprehensive strategy to manage risk to organizational operations and assets, individuals, other organizations, and the Nation associated with the operation and use of information systems;
b. Implements the risk management strategy consistently across the organization; and
c. Reviews and updates the risk management strategy [Assignment: organization-defined frequency] or as required, to address organizational changes.
Supplemental Guidance:
An organization-wide risk management strategy includes, for example, an unambiguous expression of the risk tolerance for the organization, acceptable risk assessment methodologies, risk mitigation strategies, a process for consistently evaluating risk across the organization with respect to the organization's risk tolerance, and approaches for monitoring risk over time. The use of a risk executive function can facilitate consistent, organization-wide application of the risk management strategy. The organization-wide risk management strategy can be informed by risk-related inputs from other sources both internal and external to the organization to ensure the strategy is both broad-based and comprehensive. Related control: RA-3.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security program plan; risk management strategy; procedures addressing development, implementation, review, and update of the risk management strategy; risk assessment results relevant to the risk management strategy; other relevant documents or records].
Interview: [SELECT FROM: Organizational personnel with information security program planning and plan implementation responsibilities; organizational personnel responsible for development, implementation, review, and update of the risk management strategy; organizational personnel with information security responsibilities].
Test: [SELECT FROM: Organizational processes for development, implementation, review, and update of the risk management strategy; automated mechanisms supporting the development, implementation, review, and update of the risk management strategy].
Justification to Select: 
Added by Privacy (Confidentiality Impact Level: High) Overlay: A comprehensive risk management strategy includes privacy as an input where appropriate to ensure privacy risks to individuals and organizations are identified, prioritized, and managed consistently across the organization's business processes, programs, and systems.
Control Extension: 
Added by Privacy (Confidentiality Impact Level: High) Overlay: The risk management strategy must include a process to evaluate and address privacy risks for individuals and information (data) such as risk to individual, risk to the system, risk to the organization, and risk to the enterprise. In addition to business risks that arise out of privacy violations, such as reputation or liability risks, organizational policies should also focus on minimizing the risk of harm to individuals.
Regulatory Statutory Reference: 
Added by Privacy (Confidentiality Impact Level: High) Overlay: OMB Circular A-130, 7.g.; OMB M-03-22; OMB M-06-16; OMB M-07-16, Att. 1, B.1 and Att. 2, A.1</t>
  </si>
  <si>
    <t>PM-9.1</t>
  </si>
  <si>
    <t>000227</t>
  </si>
  <si>
    <t>The organization develops a comprehensive strategy to manage risk to organizational operations and assets, individuals, other organizations, and the Nation associated with the operation and use of information systems.</t>
  </si>
  <si>
    <t>DoD Risk Management Framework meets the requirement for a comprehensive organizational risk strategy.
DoD components are automatically compliant with this CCI because they are covered by the DoD Risk Management Framework (DoDI 8510.01).
Recommended Compelling Evidence:
Automatically compliant per DoDI 8510.01.</t>
  </si>
  <si>
    <t>DoD Risk Management Framework meets the requirement for a comprehensive organizational risk strategy.
DoD components are automatically compliant with this CCI because they are covered by DoD Risk Management Framework (DoDI 8510.01).</t>
  </si>
  <si>
    <t>PM-9.2</t>
  </si>
  <si>
    <t>000228</t>
  </si>
  <si>
    <t>The organization implements a comprehensive strategy to manage risk to organization operations and assets, individuals, other organizations, and the Nation associated with the operation and use of information systems consistently across the organization.</t>
  </si>
  <si>
    <t>PM-9.3</t>
  </si>
  <si>
    <t>002994</t>
  </si>
  <si>
    <t>The organization reviews and updates the risk management strategy in accordance with organization-defined frequency or as required, to address organizational changes.</t>
  </si>
  <si>
    <t>PM-9.4</t>
  </si>
  <si>
    <t>002995</t>
  </si>
  <si>
    <t>The organization defines the frequency to review and update the risk management strategy to address organizational changes.</t>
  </si>
  <si>
    <t>PM-10</t>
  </si>
  <si>
    <t>Description:
The organization:
a. Manages (i.e., documents, tracks, and reports) the security state of organizational information systems and the environments in which those systems operate through security authorization processes;
b. Designates individuals to fulfill specific roles and responsibilities within the organizational risk management process; and
c. Fully integrates the security authorization processes into an organization-wide risk management program.
Supplemental Guidance:
Security authorization processes for information systems and environments of operation require the implementation of an organization-wide risk management process, a Risk Management Framework, and associated security standards and guidelines. Specific roles within the risk management process include an organizational risk executive (function) and designated authorizing officials for each organizational information system and common control provider. Security authorization processes are integrated with organizational continuous monitoring processes to facilitate ongoing understanding and acceptance of risk to organizational operations and assets, individuals, other organizations, and the Nation. Related control: CA-6.
Added by Privacy (Confidentiality Impact Level: High) Overlay: Related Controls: AR-2, AR-7, TR-1,TR-2.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security program plan; procedures addressing management (i.e., documentation, tracking, and reporting) of the security authorization process; security authorization documents; lists or other documentation about security authorization process roles and responsibilities; risk assessment results relevant to the security authorization process and the organization-wide risk management program; organizational risk management strategy; other relevant documents or records].
Interview: [SELECT FROM: Organizational personnel with information security program planning and plan implementation responsibilities; organizational personnel responsible for management of the security authorization process; authorizing officials; system owners, senior information security officer; organizational personnel with information security responsibilities].
Test: [SELECT FROM: Organizational processes for security authorization; automated mechanisms supporting the security authorization process].
Justification to Select: 
Added by Privacy (Confidentiality Impact Level: High) Overlay: The security authorization process provides a means for evaluating whether a system/process has met given privacy safeguards and documentation requirements.
Control Extension: 
Added by Privacy (Confidentiality Impact Level: High) Overlay: The organization's security authorization process must ensure privacy safeguards and privacy documentation requirements, such PIAs and SORNs when applicable, have been appropriately addressed prior to any security authorization.
Regulatory Statutory Reference: 
Added by Privacy (Confidentiality Impact Level: High) Overlay: 5 U.S.C. Section: 552a(e)(10); Pub. L. No. 107-347, Section: 208; OMB Circular A-130, 7.g. and 8.b.(3)</t>
  </si>
  <si>
    <t>PM-10.1</t>
  </si>
  <si>
    <t>000229</t>
  </si>
  <si>
    <t>The organization documents the security state of organizational information systems and the environments in which those systems operate through security authorization processes.</t>
  </si>
  <si>
    <t>DoDI 8510.01 meets the DoD requirement to manage the security authorization process.
DoD components are automatically compliant with this CCI because they are covered at the DoD level, DoDI 8510.01.
Recommended Compelling Evidence:
Automatically compliant per DoDI 8510.01.</t>
  </si>
  <si>
    <t>DoDI 8510.01 meets the DoD requirement to manage the security authorization process.
DoD components are automatically compliant with this CCI because they are covered at the DoD level, DoDI 8510.01.</t>
  </si>
  <si>
    <t>PM-10.2</t>
  </si>
  <si>
    <t>000230</t>
  </si>
  <si>
    <t>The organization tracks the security state of organizational information systems and the environments in which those systems operate through security authorization processes.</t>
  </si>
  <si>
    <t>PM-10.3</t>
  </si>
  <si>
    <t>000231</t>
  </si>
  <si>
    <t>The organization reports the security state of organizational information systems and the environments in which those systems operate through security authorization processes.</t>
  </si>
  <si>
    <t>PM-10.4</t>
  </si>
  <si>
    <t>000233</t>
  </si>
  <si>
    <t>The organization designates individuals to fulfill specific roles and responsibilities within the organizational risk management process.</t>
  </si>
  <si>
    <t>DoDI 8510.01 meets the DoD requirement to  designate roles and responsibilities for the risk management process.
DoD components are automatically compliant with this CCI because they are covered at the DoD level, DoDI 8510.01.
Recommended Compelling Evidence:
Automatically compliant per DoDI 8510.01.</t>
  </si>
  <si>
    <t>DoDI 8510.01 meets the DoD requirement to  designate roles and responsibilities for the risk management process.
DoD components are automatically compliant with this CCI because they are covered at the DoD level, DoDI 8510.01.</t>
  </si>
  <si>
    <t>PM-10.5</t>
  </si>
  <si>
    <t>000234</t>
  </si>
  <si>
    <t>The organization fully integrates the security authorization processes into an organization-wide risk management program.</t>
  </si>
  <si>
    <t>DoDI 8510.01 meets the DoD requirement to fully integrate the security authorization process.
DoD components are automatically compliant with this CCI because they are covered at the DoD level, DoDI 8510.01.
Recommended Compelling Evidence:
Automatically compliant per DoDI 8510.01.</t>
  </si>
  <si>
    <t>DoDI 8510.01 meets the DoD requirement to fully integrate the security authorization process.
DoD components are automatically compliant with this CCI because they are covered at the DoD level, DoDI 8510.01.</t>
  </si>
  <si>
    <t>PM-11</t>
  </si>
  <si>
    <t>Description:
The organization:
a. Defines mission/business processes with consideration for information security and the resulting risk to organizational operations, organizational assets, individuals, other organizations, and the Nation; and
b. Determines information protection needs arising from the defined mission/business processes and revises the processes as necessary, until achievable protection needs are obtained.
Supplemental Guidance:
Information protection needs are technology-independent, required capabilities to counter threats to organizations, individuals, or the Nation through the compromise of information (i.e., loss of confidentiality, integrity, or availability). Information protection needs are derived from the mission/business needs defined by the organization, the mission/business processes selected to meet the stated needs, and the organizational risk management strategy. Information protection needs determine the required security controls for the organization and the associated information systems supporting the mission/business processes. Inherent in defining an organization's information protection needs is an understanding of the level of adverse impact that could result if a compromise of information occurs. The security categorization process is used to make such potential impact determinations. Mission/business process definitions and associated information protection requirements are documented by the organization in accordance with organizational policy and procedure. Related controls: PM-7, PM-8, RA-2.
Added by Privacy (Confidentiality Impact Level: High) Overlay: In addition to business risks that arise out of privacy violations, such as reputation or liability risks, organizational policies should also focus on minimizing the risk of harm to individuals. Related Control: AR-2.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security program plan; risk management strategy; procedures for determining mission/business protection needs; risk assessment results relevant to determination of mission/business protection needs; other relevant documents or records].
Interview: [SELECT FROM: Organizational personnel with information security program planning and plan implementation responsibilities; organizational personnel responsible for mission/business processes; organizational personnel responsible for determining information protection needs for mission/business processes; organizational personnel with information security responsibilities].
Test: [SELECT FROM: Organizational processes for defining mission/business processes and their information protection needs].
Justification to Select: 
Added by Privacy (Confidentiality Impact Level: High) Overlay: The way an organization defines its mission/business processes will have different levels of impact on privacy risks stemming from those processes. Reviewing and revising mission/business processes until achievable privacy protections are obtained is vital to reducing risk.
Control Extension: 
Added by Privacy (Confidentiality Impact Level: High) Overlay: When defining mission/business processes for information security and identifying resulting risks, the organization must address the privacy risks stemming from those processes.
Regulatory Statutory Reference: 
Added by Privacy (Confidentiality Impact Level: High) Overlay: OMB Circular A-130, 7.g. and 8.b.(1)(b), 8.b.(2)(b), and Appendix IV</t>
  </si>
  <si>
    <t>PM-11.1</t>
  </si>
  <si>
    <t>000235</t>
  </si>
  <si>
    <t>The organization defines mission/business processes with consideration for information security and the resulting risk to organizational operations, organizational assets, individuals, other organizations, and the Nation.</t>
  </si>
  <si>
    <t>DoDI 8510.01 meets the DoD requirement to define mission/business processes.
DoD components are automatically complaint with this CCI as they are covered at the DoD level, DoDI 8510.01.
Recommended Compelling Evidence:
Automatically compliant per DoDI 8510.01.</t>
  </si>
  <si>
    <t>DoDI 8510.01 meets the DoD requirement to define mission/business processes.
DoD components are automatically complaint with this CCI as they are covered at the DoD level, DoDI 8510.01.</t>
  </si>
  <si>
    <t>The &lt;Information System&gt; is compliant with this control.  See The &lt;Information System&gt; is automatically compliant with this control.</t>
  </si>
  <si>
    <t>DoDI 8510.01 meets the DoD requirement to define mission/business processes. DoD components are automatically complaint with this CCI as they are covered at the DoD level, DoDI 8510.01.</t>
  </si>
  <si>
    <t>PM-11.2</t>
  </si>
  <si>
    <t>000236</t>
  </si>
  <si>
    <t>The organization determines information protection needs arising from the defined mission/business processes and revises the processes as necessary, until an achievable set of protection needs are obtained.</t>
  </si>
  <si>
    <t>The organization being inspected/assessed determines information protection needs IAW CNSSI 1253 and as identified in RA-2.
Recommended Compelling Evidence:
1.) Signed and dated security plan that includes information protection needs derived from mission/businesses processes.</t>
  </si>
  <si>
    <t>The organization conducting the inspection/assessment obtains and examines the security plan to ensure the security categorization has been documented IAW CNSSI 1253.</t>
  </si>
  <si>
    <t>PM-12</t>
  </si>
  <si>
    <t>Description:
The organization implements an insider threat program that includes a cross-discipline insider threat incident handling team.
Supplemental Guidance:
Organizations handling classified information are required, under Executive Order 13587 and the National Policy on Insider Threat, to establish insider threat programs. The standards and guidelines that apply to insider threat programs in classified environments can also be employed effectively to improve the security of Controlled Unclassified Information in non-national security systems. Insider threat programs include security controls to detect and prevent malicious insider activity through the centralized integration and analysis of both technical and non-technical information to identify potential insider threat concerns. A senior organizational official is designated by the department/agency head as the responsible individual to implement and provide oversight for the program. In addition to the centralized integration and analysis capability, insider threat programs as a minimum, prepare department/agency insider threat policies and implementation plans, conduct host-based user monitoring of individual employee activities on government-owned classified computers, provide insider threat awareness training to employees, receive access to information from all offices within the department/agency (e.g., human resources, legal, physical security, personnel security, information technology, information system security, and law enforcement) for insider threat analysis, and conduct self-assessments of department/agency insider threat posture.
 Insider threat programs can leverage the existence of incident handling teams organizations may already have in place, such as computer security incident response teams. Human resources records are especially important in this effort, as there is compelling evidence to show that some types of insider crimes are often preceded by nontechnical behaviors in the workplace (e.g., ongoing patterns of disgruntled behavior and conflicts with coworkers and other colleagues). These precursors can better inform and guide organizational officials in more focused, targeted monitoring efforts. The participation of a legal team is important to ensure that all monitoring activities are performed in accordance with appropriate legislation, directives, regulations, policies, standards, and guidelines. Related controls: AC-6, AT-2, AU-6, AU-7- AU-10, AU-12, AU-13, CA-7, IA-4, IR-4, MP-7, PE-2, PS-3, PS-4, PS-5, PS-8, SC-7, SC-38, SI-4, PM-1, PM-14.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security program plan; insider threat program documentation; procedures for the insider threat program; risk assessment results relevant to insider threats; list or other documentation on the cross-discipline insider threat incident handling team; other relevant documents or records].
Interview: [SELECT FROM: Organizational personnel with information security program planning and plan implementation responsibilities; organizational personnel responsible for the insider threat program; members of the cross-discipline insider threat incident handling team; organizational personnel with information security responsibilities].
Test: [SELECT FROM: Organizational processes for implementing the insider threat program and the cross-discipline insider threat incident handling team; automated mechanisms supporting and/or implementing the insider threat program and the cross-discipline insider threat incident handling team].
Justification to Select: 
Added by Privacy (Confidentiality Impact Level: High) Overlay: The privacy risks inherent with amalgamating sensitive PII from a myriad of data resources within an organization, such as human resource and background investigation information, and the potential for scope creep require the active participation, review, and concurrence of the Privacy Officer.
Control Extension: 
Added by Privacy (Confidentiality Impact Level: High) Overlay: When defining the requirements for and designing an organization's insider threat program, the insider threat team must engage the participation, and obtain concurrence, of the organization's Privacy Officer prior to implementation. For existing insider threat programs, conduct a review of the program with the organization's Privacy Officer to ensure program meets applicable privacy requirements.
Regulatory Statutory Reference: 
Added by Privacy (Confidentiality Impact Level: High) Overlay: 5 U.S.C. Section: 552a(e)(5), (9), (10), ; E-Government Act of 2002 (Pub. L. No. 107-347), Section: 208; OMB Circular A-130, 7.g.; OMB M-07-16</t>
  </si>
  <si>
    <t>PM-12.1</t>
  </si>
  <si>
    <t>002996</t>
  </si>
  <si>
    <t>The organization implements an insider threat program that includes a cross-discipline insider threat incident handling team.</t>
  </si>
  <si>
    <t>The organization being inspected/assessed  documents and implements an insider threat program that includes a cross-discipline insider threat incident handling team.
Recommended Compelling Evidence:
1.) Signed and dated documentation of organization's insider threat program.</t>
  </si>
  <si>
    <t>The organization conducting the inspection/assessment obtains and examines the documented insider threat program to ensure the organization being inspected/assessed implements an insider threat program that includes a cross-discipline insider threat incident handling team.</t>
  </si>
  <si>
    <t>The organization being inspected/assessed is automatically compliant with this CCI. Programs defined include ARCYBER User Activity Monitoring (UAM), Army Insider Threat Program-Army Directive 2013-18 and DoDD 5205.16.</t>
  </si>
  <si>
    <t>PM-13</t>
  </si>
  <si>
    <t>Description:
The organization establishes an information security workforce development and improvement program.
Supplemental Guidance:
Information security workforce development and improvement programs include, for example: (i) defining the knowledge and skill levels needed to perform information security duties and tasks; (ii) developing role-based training programs for individuals assigned information security roles and responsibilities; and (iii) providing standards for measuring and building individual qualifications for incumbents and applicants for information security-related positions. Such workforce programs can also include associated information security career paths to encourage: (i) information security professionals to advance in the field and fill positions with greater responsibility; and (ii) organizations to fill information security-related positions with qualified personnel. Information security workforce development and improvement programs are complementary to organizational security awareness and training programs. Information security workforce development and improvement programs focus on developing and institutionalizing core information security capabilities of selected personnel needed to protect organizational operations, assets, and individuals. Related controls: AT-2, AT-3.
Added by Privacy (Confidentiality Impact Level: High) Overlay: In order to implement adequate security controls, the organization's information security and privacy workforce should be knowledgeable of the applicable privacy and security requirements commensurate with the level of access or responsibility for applying appropriate safeguards. The information security workforce should receive role-based training for the privacy requirements commensurate with the level of access or responsibility for applying safeguards to PII.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security program plan; information security workforce development and improvement program documentation; procedures for the information security workforce development and improvement program; other relevant documents or records].
Interview: [SELECT FROM: Organizational personnel with information security program planning and plan implementation responsibilities; organizational personnel responsible for the information security workforce development and improvement program; organizational personnel with information security responsibilities].
Test: [SELECT FROM: Organizational processes for implementing information security workforce development and improvement program; automated mechanisms supporting and/or implementing the information security workforce development and improvement program].
Regulatory Statutory Reference: 
Added by Privacy (Confidentiality Impact Level: High) Overlay: 5 U.S.C. Section: 552a(e)(9)-(10); OMB Circular A-130, 7.g.; OMB M-07-16</t>
  </si>
  <si>
    <t>PM-13.1</t>
  </si>
  <si>
    <t>002997</t>
  </si>
  <si>
    <t>The organization establishes an information security workforce development and improvement program.</t>
  </si>
  <si>
    <t>DoD 8570.01-M, "Information Assurance Workforce Improvement Program" meets the DoD requirement to  establish an information security workforce development and improvement program.
DoD components are automatically complaint with this CCI as they are covered at the DoD level, DoDI 8570.01-M.
Recommended Compelling Evidence:
Automatically compliant per DoDI 8570.01-M.</t>
  </si>
  <si>
    <t>DoD 8570.01-M meets the DoD requirement to  establish an information security workforce development and improvement program.
DoD components are automatically complaint with this CCI as they are covered at the DoD level, DoDI 8570.01-M.</t>
  </si>
  <si>
    <t>DoD 8570.01-M meets the DoD requirement to establish an information security workforce development and improvement program. DoD components are automatically complaint with this control as they are covered at the DoD level, DoDI 8570.01-M.</t>
  </si>
  <si>
    <t>PM-14</t>
  </si>
  <si>
    <t>Description:
The organization:
a. Implements a process for ensuring that organizational plans for conducting security testing, training, and monitoring activities associated with organizational information systems:
	1. Are developed and maintained; and
	2. Continue to be executed in a timely manner;
b. Reviews testing, training, and monitoring plans for consistency with the organizational risk management strategy and organization-wide priorities for risk response actions.
Supplemental Guidance:
This control ensures that organizations provide oversight for the security testing, training, and monitoring activities conducted organization-wide and that those activities are coordinated. With the importance of continuous monitoring programs, the implementation of information security across the three tiers of the risk management hierarchy, and the widespread use of common controls, organizations coordinate and consolidate the testing and monitoring activities that are routinely conducted as part of ongoing organizational assessments supporting a variety of security controls. Security training activities, while typically focused on individual information systems and specific roles, also necessitate coordination across all organizational elements. Testing, training, and monitoring plans and activities are informed by current threat and vulnerability assessments. Related controls: AT-3, CA-7, CP-4, IR-3, SI-4.
Added by Privacy (Confidentiality Impact Level: High) Overlay: Related Controls: AR-4, AR-5, DM-3, SE-2.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security program plan; plans for conducting security testing, training, and monitoring activities; organizational procedures addressing development and maintenance of plans for conducting security testing, training, and monitoring activities; risk management strategy; procedures for review of plans for conducting security testing, training, and monitoring activities for consistency with risk management strategy and risk response priorities; results of risk assessments associated with conducting security testing, training, and monitoring activities; evidence that plans for conducting security testing, training, and monitoring activities are executed in a timely manner; other relevant documents or records].
Interview: [SELECT FROM: Organizational personnel with responsibility for developing and maintaining plans for conducting security testing, training, and monitoring activities; organizational personnel with information security responsibilities].
Test: [SELECT FROM: Organizational processes for development and maintenance of plans for conducting security testing, training, and monitoring activities; automated mechanisms supporting development and maintenance of plans for conducting security testing, training, and monitoring activities].
Justification to Select: 
Added by Privacy (Confidentiality Impact Level: High) Overlay: It is critical to integrate privacy risk management, compliance monitoring, and testing into the organizational risk management strategy and the associated testing and training requirements otherwise an important aspect of privacy may be overlooked.
Control Extension: 
Added by Privacy (Confidentiality Impact Level: High) Overlay: Reviews testing, training and monitoring plans for consistency with the organizational privacy risk management strategy.
Regulatory Statutory Reference: 
Added by Privacy (Confidentiality Impact Level: High) Overlay: 5 U.S.C. Section: 552a(e)(9)-(10); Pub. L. No. 107-347, Section: 208; OMB Circular A-130, 7.g.; OMB M-07-16 Att.1, A.2.</t>
  </si>
  <si>
    <t>PM-14.1</t>
  </si>
  <si>
    <t>002998</t>
  </si>
  <si>
    <t>The organization implements a process for ensuring that organizational plans for conducting security testing activities associated with organizational information systems are developed.</t>
  </si>
  <si>
    <t xml:space="preserve">The organization being inspected/assessed documents and implements a process for ensuring that organizational plans for conducting security testing activities associated with organizational information systems are developed.
Recommended Compelling Evidence:
1.) Signed and dated testing development process documentation for conducting security testing activities associated with organizational information systems.
</t>
  </si>
  <si>
    <t>The organization conducting the inspection/assessment obtains and examines the documented process to ensure the organization being inspected/assessed  implements a process for ensuring that organizational plans for conducting security testing activities associated with organizational information systems are developed.</t>
  </si>
  <si>
    <t>The organization being inspected/assessed is automatically compliant with this CCI. AR 25-2, DA PAM 25-2-14 (Chapter 4, Section 4-6) defines process for ensuring plans for conducting security testing activities.</t>
  </si>
  <si>
    <t>PM-14.2</t>
  </si>
  <si>
    <t>002999</t>
  </si>
  <si>
    <t>The organization implements a process for ensuring that organizational plans for conducting security testing activities associated with organizational information systems are maintained.</t>
  </si>
  <si>
    <t>The organization being inspected/assessed documents and implements a process for ensuring that organizational plans for conducting security testing activities associated with organizational information systems are maintained.
Recommended Compelling Evidence:
1.) Signed and dated process maintenance documentation for conducting security testing activities associated with organizational information systems.</t>
  </si>
  <si>
    <t>The organization conducting the inspection/assessment obtains and examines the documented process to ensure the organization being inspected/assessed   implements a process for ensuring that organizational plans for conducting security testing activities associated with organizational information systems are maintained.</t>
  </si>
  <si>
    <t>PM-14.3</t>
  </si>
  <si>
    <t>003000</t>
  </si>
  <si>
    <t>The organization implements a process for ensuring that organizational plans for conducting security training activities associated with organizational information systems are developed.</t>
  </si>
  <si>
    <t>The organization being inspected/assessed documents and implements a process for ensuring that organizational plans for conducting security training activities associated with organizational information systems are developed.
Recommended Compelling Evidence:
1.) Signed and dated testing development process documentation for conducting security training activities associated with organizational information systems.</t>
  </si>
  <si>
    <t>The organization conducting the inspection/assessment obtains and examines the documented process to ensure the organization being inspected/assessed implements a process for ensuring that organizational plans for conducting security training activities associated with organizational information systems are developed.</t>
  </si>
  <si>
    <t>The organization being inspected/assessed is automatically compliant with this CCI. AR 25-2, DA PAM 25-2-6 defines process for conducting security training</t>
  </si>
  <si>
    <t>PM-14.4</t>
  </si>
  <si>
    <t>003001</t>
  </si>
  <si>
    <t>The organization implements a process for ensuring that organizational plans for conducting security training activities associated with organizational information systems are maintained.</t>
  </si>
  <si>
    <t>The organization being inspected/assessed documents and implements a process for ensuring that organizational plans for conducting security training activities associated with organizational information systems are maintained.
Recommended Compelling Evidence:
1.) Signed and dated process maintenance documentation for conducting security training activities associated with organizational information systems.</t>
  </si>
  <si>
    <t>The organization conducting the inspection/assessment obtains and examines the documented process to ensure the organization being inspected/assessed   implements a process for ensuring that organizational plans for conducting security training activities associated with organizational information systems are maintained.</t>
  </si>
  <si>
    <t>The organization being inspected/assessed is automatically compliant with this CCI. AR 25-2, DA PAM 25-2-6 (Chapter 1, section 1-5b) documents the process for conducting security training activities.</t>
  </si>
  <si>
    <t>PM-14.5</t>
  </si>
  <si>
    <t>003002</t>
  </si>
  <si>
    <t>The organization implements a process for ensuring that organizational plans for conducting security monitoring activities associated with organizational information systems are developed.</t>
  </si>
  <si>
    <t>The organization being inspected/assessed documents and implements a process for ensuring that organizational plans for conducting security monitoring activities associated with organizational information systems are developed.
Recommended Compelling Evidence:
1.) Signed and dated process development documentation for conducting security monitoring activities associated with organizational information systems.</t>
  </si>
  <si>
    <t>The organization conducting the inspection/assessment obtains and examines the documented process to ensure the organization being inspected/assessed  implements a process for ensuring that organizational plans for conducting security monitoring activities associated with organizational information systems are developed.</t>
  </si>
  <si>
    <t>PM-14.6</t>
  </si>
  <si>
    <t>003003</t>
  </si>
  <si>
    <t>The organization implements a process for ensuring that organizational plans for conducting security monitoring activities associated with organizational information systems are maintained.</t>
  </si>
  <si>
    <t>The organization being inspected/assessed documents and implements a process for conducting security monitoring activities associated with organizational information systems are maintained.
Recommended Compelling Evidence:
1.) Signed and dated process maintenance documentation for conducting security monitoring activities associated with organizational information systems.</t>
  </si>
  <si>
    <t>The organization conducting the inspection/assessment obtains and examines the documented process to ensure the organization being inspected/assessed   implements a process for ensuring that organizational plans for conducting security monitoring activities associated with organizational information systems are maintained.</t>
  </si>
  <si>
    <t>PM-14.7</t>
  </si>
  <si>
    <t>003004</t>
  </si>
  <si>
    <t>The organization implements a process for ensuring that organizational plans for conducting security testing associated with organizational information systems continue to be executed in a timely manner.</t>
  </si>
  <si>
    <t>The organization being inspected/assessed documents and implements a process for ensuring that organizational plans for conducting security testing associated with organizational information systems continue to be executed in a timely manner.  The organization must maintain records of execution.
Recommended Compelling Evidence:
1.) Signed and dated testing process documentation.
2.) Records of execution for conducting security monitoring activities associated with organizational information system.</t>
  </si>
  <si>
    <t>The organization conducting the inspection/assessment obtains and examines the documented process as well as records of execution to ensure the organization being inspected/assessed   implements a process for ensuring that organizational plans for conducting security testing associated with organizational information systems continue to be executed in a timely manner.</t>
  </si>
  <si>
    <t>VMware will ensure the organization implements a process for ensuring that organizational plans for conducting security testing associated with organizational information systems continue to be executed in a timely manner.</t>
  </si>
  <si>
    <t>PM-14.8</t>
  </si>
  <si>
    <t>003005</t>
  </si>
  <si>
    <t>The organization implements a process for ensuring that organizational plans for conducting security training associated with organizational information systems continue to be executed in a timely manner.</t>
  </si>
  <si>
    <t>The organization being inspected/assessed documents and implements a process for ensuring that organizational plans for conducting security training associated with organizational information systems continue to be executed in a timely manner.  The organization must maintain records of execution.
Recommended Compelling Evidence:
1.) Signed and dated training process documentation.
2.) Records of execution for conducting security monitoring activities associated with organizational information system.</t>
  </si>
  <si>
    <t>The organization conducting the inspection/assessment obtains and examines the documented process  as well as the records of execution to ensure the organization being inspected/assessed  implements a process for ensuring that organizational plans for conducting security training associated with organizational information systems continue to be executed in a timely manner.</t>
  </si>
  <si>
    <t>The organization being inspected/assessed is automatically compliant with this CCI. AR 25-2, DA PAM 25-2-6 defines security training requirements and timelines.</t>
  </si>
  <si>
    <t>PM-14.9</t>
  </si>
  <si>
    <t>003006</t>
  </si>
  <si>
    <t>The organization implements a process for ensuring that organizational plans for conducting security monitoring activities associated with organizational information systems continue to be executed in a timely manner.</t>
  </si>
  <si>
    <t>The organization being inspected/assessed documents and implements a process for ensuring that organizational plans for conducting security monitoring activities associated with organizational information systems continue to be executed in a timely manner.  The organization must maintain records of execution.
Recommended Compelling Evidence:
1.) Signed and dated monitoring process documentation.
2.) Records of execution for conducting security monitoring activities associated with organizational information system.</t>
  </si>
  <si>
    <t>The organization conducting the inspection/assessment obtains and examines the documented process as well as the records of execution to ensure the organization being inspected/assessed  implements a process for ensuring that organizational plans for conducting security monitoring activities associated with organizational information systems continue to be executed in a timely manner.</t>
  </si>
  <si>
    <t>PM-14.10</t>
  </si>
  <si>
    <t>003007</t>
  </si>
  <si>
    <t>The organization reviews testing plans for consistency with the organizational risk management strategy and organization-wide priorities for risk response actions.</t>
  </si>
  <si>
    <t>The organization being inspected/assessed documents and implements a process to review testing plans for consistency with the organizational risk management strategy and organization-wide priorities for risk response actions.   The organization must maintain a record of reviews.
Recommended Compelling Evidence:
1.) Signed and dated implementation process documentation that reviews testing plans for consistency with the organizational risk management strategy and organization-wide priorities for risk response actions.
2.) Testing plans.
3.) Records of review.</t>
  </si>
  <si>
    <t>The organization conducting the inspection/assessment obtains and examines the documented process as well as the record of reviews to ensure the organization being inspected/assessed reviews testing plans for consistency with the organizational risk management strategy and organization-wide priorities for risk response actions.</t>
  </si>
  <si>
    <t>The organization being inspected/assessed is automatically compliant with this CCI. AR 25-2 and DA PAM 25-2-14 defines the process for testing plan and risk response actions.</t>
  </si>
  <si>
    <t>PM-14.11</t>
  </si>
  <si>
    <t>003008</t>
  </si>
  <si>
    <t>The organization reviews training plans for consistency with the organizational risk management strategy and organization-wide priorities for risk response actions.</t>
  </si>
  <si>
    <t>The organization being inspected/assessed reviews training plans for consistency with the organizational risk management strategy and organization-wide priorities for risk response actions.   The organization must maintain a record of reviews.
Recommended Compelling Evidence:
1.) Signed and dated process documentation that reviews training plans for consistency with the organizational risk management strategy and organization-wide priorities for risk response actions.
2.) Training plans.
3.) Records of review.</t>
  </si>
  <si>
    <t>The organization conducting the inspection/assessment obtains and examines the documented process as well as the record of reviews to ensure the organization being inspected/assessed reviews training plans for consistency with the organizational risk management strategy and organization-wide priorities for risk response actions.</t>
  </si>
  <si>
    <t>The organization being inspected/assessed is automatically compliant with this CCI. AR 25-2, DA PAM 25-2-6 defines training plans and risk response actions.</t>
  </si>
  <si>
    <t>PM-14.12</t>
  </si>
  <si>
    <t>003009</t>
  </si>
  <si>
    <t>The organization reviews monitoring plans for consistency with the organizational risk management strategy and organization-wide priorities for risk response actions.</t>
  </si>
  <si>
    <t>The organization being inspected/assessed reviews monitoring plans for consistency with the organizational risk management strategy and organization-wide priorities for risk response actions.   The organization must maintain a record of reviews.
Recommended Compelling Evidence:
1.) Signed and dated monitoring plan process documentation that reviews monitoring plans for consistency with the organizational risk management strategy and organization-wide priorities for risk response actions.
2.) Monitoring plans.
3.) Records of review.</t>
  </si>
  <si>
    <t>The organization conducting the inspection/assessment obtains and examines the documented process as well as the record of reviews to ensure the organization being inspected/assessed reviews monitoring plans for consistency with the organizational risk management strategy and organization-wide priorities for risk response actions.</t>
  </si>
  <si>
    <t>The organization being inspected/assessed is automatically compliant with this CCI. AR 25-2 and DA PAM 25-2-14 defines requirements for reviewing monitoring plans.</t>
  </si>
  <si>
    <t>PM-15</t>
  </si>
  <si>
    <t>Description:
The organization establishes and institutionalizes contact with selected groups and associations within the security community:
a. To facilitate ongoing security education and training for organizational personnel;
b. To maintain currency with recommended security practices, techniques, and technologies; and
c. To share current security-related information including threats, vulnerabilities, and incidents.
Supplemental Guidance:
Ongoing contact with security groups and associations is of paramount importance in an environment of rapidly changing technologies and threats. Security groups and associations include, for example, special interest groups, forums, professional associations, news groups, and/or peer groups of security professionals in similar organizations. Organizations select groups and associations based on organizational missions/business functions. Organizations share threat, vulnerability, and incident information consistent with applicable federal laws, Executive Orders, directives, policies, regulations, standards, and guidance. Related control: SI-5.
Added by Privacy (Confidentiality Impact Level: High) Overlay: Ongoing contact with privacy groups and associations is of paramount importance in an environment of rapidly changing technologies and threats. Privacy groups and associations include, for example, special interest groups, forums, professional associations, news groups, and/or peer groups of privacy professionals in similar organizations. Organizations select groups and associations based on organizational missions/business functions. Organizations share threat, vulnerability, and incident information consistent with applicable federal laws, Executive Orders, directives, policies, regulations, standards, and guidance.
Related Control: AR-1.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security program plan; risk management strategy; procedures for contacts with security groups and associations; evidence of established and institutionalized contact with security groups and associations; lists or other documentation about contact with and/or membership in security groups and associations; other relevant documents or records].
Interview: [SELECT FROM: Organizational personnel with information security program planning and plan implementation responsibilities; organizational personnel responsible for establishing and institutionalizing contact with security groups and associations; organizational personnel with information security responsibilities; personnel from selected groups and associations with which the organization has established and institutionalized contact].
Test: [SELECT FROM: Organizational processes for establishing and institutionalizing contact with security groups and associations; automated mechanisms supporting contacts with security groups and associations].
Justification to Select: 
Added by Privacy (Confidentiality Impact Level: High) Overlay: To maximize organizational compliance with privacy requirements and best practices, the organization should ensure its privacy professionals engage with both the organization's security community and the Federal privacy community to remain current and to share lessons-learned or other privacy-related information.
Control Extension: 
Added by Privacy (Confidentiality Impact Level: High) Overlay: The organization establishes and institutionalizes contact for its privacy professionals with both the organization’s security community and selected groups and associations within the Federal privacy community:
	a. To facilitate ongoing privacy education and training for organizational personnel;
	b. To maintain currency with recommended privacy practices, techniques, and technologies; and
	c. To share current privacy-related information including threats, vulnerabilities, and incidents.
Regulatory Statutory Reference: 
Added by Privacy (Confidentiality Impact Level: High) Overlay: 5 U.S.C. Section: 552a; Pub. L. No. 107-347, Section: 208; OMB Circular A-130, 7.g.; OMB M-07-16; OMB M-05-08</t>
  </si>
  <si>
    <t>PM-15.1</t>
  </si>
  <si>
    <t>003010</t>
  </si>
  <si>
    <t>The organization establishes and institutionalizes contact with selected groups and associations within the security community to facilitate ongoing security education and training for organizational personnel.</t>
  </si>
  <si>
    <t>The organization being inspected/assessed establishes and institutionalizes contact with selected groups and associations within the security community to facilitate ongoing security education and training for organizational personnel.
Recommended Compelling Evidence:
1.) Signed and dated documentation that establishes and institutionalizes contact with selected groups and associations within the security community to facilitate ongoing security education and training for organizational personnel.</t>
  </si>
  <si>
    <t>The organization conducting the inspection/assessment obtains and examines artifacts showing contact to ensure the organization being inspected/assessed establishes and institutionalizes contact with selected groups and associations within the security community to facilitate ongoing security education and training for organizational personnel.</t>
  </si>
  <si>
    <t>The organization being inspected/assessed is automatically compliant with this CCI. AR 25-2, DA PAM 25-2-6 defines requirements for ongoing security education and training for personnel.</t>
  </si>
  <si>
    <t>PM-15.2</t>
  </si>
  <si>
    <t>003011</t>
  </si>
  <si>
    <t>The organization establishes and institutionalizes contact with selected groups and associations within the security community to maintain currency with recommended security practices, techniques, and technologies.</t>
  </si>
  <si>
    <t>The organization being inspected/assessed establishes and institutionalizes contact with selected groups and associations within the security community to maintain currency with recommended security practices, techniques, and technologies.
Recommended Compelling Evidence:
1.) Signed and dated documentation that establishes and institutionalizes contact with selected groups and associations within the security community to maintain currency with recommended security practices, techniques, and technologies.</t>
  </si>
  <si>
    <t>The organization conducting the inspection/assessment obtains and examines artifacts showing contact to ensure the organization being inspected/assessed establishes and institutionalizes contact with selected groups and associations within the security community to maintain currency with recommended security practices, techniques, and technologies.</t>
  </si>
  <si>
    <t>The organization being inspected/assessed is automatically compliant with this CCI. AR 25-2, DA PAM 25-2-14 and DA PAM 25-2-6 defines requirements to maintain recommended security practices, techniques and technologies.</t>
  </si>
  <si>
    <t>PM-15.3</t>
  </si>
  <si>
    <t>003012</t>
  </si>
  <si>
    <t>The organization establishes and institutionalizes contact with selected groups and associations within the security community to share current security-related information including threats, vulnerabilities, and incidents.</t>
  </si>
  <si>
    <t>The organization being inspected/assessed establishes and institutionalizes contact with selected groups and associations within the security community to share current security-related information including threats, vulnerabilities, and incidents.
Recommended Compelling Evidence:
1.) Signed and dated documentation that establishes and institutionalizes contact with selected groups and associations within the security community to share current security-related information including threats, vulnerabilities, and incidents.</t>
  </si>
  <si>
    <t>The organization conducting the inspection/assessment obtains and examines artifacts showing contact to ensure the organization being inspected/assessed establishes and institutionalizes contact with selected groups and associations within the security community to share current security-related information including threats, vulnerabilities, and incidents.</t>
  </si>
  <si>
    <t>The organization being inspected/assessed is automatically compliant with this CCI. AR 25-2, DA PAM 25-2-14 and DA PAM 25-2-6 provides guidance on sharing current security related including threats, vulnerabilities and incidents.</t>
  </si>
  <si>
    <t>PM-16</t>
  </si>
  <si>
    <t>Description:
The organization implements a threat awareness program that includes a cross-organization information-sharing capability.
Supplemental Guidance:
Because of the constantly changing and increasing sophistication of adversaries, especially the advanced persistent threat (APT), it is becoming more likely that adversaries may successfully breach or compromise organizational information systems. One of the best techniques to address this concern is for organizations to share threat information. This can include, for example, sharing threat events (i.e., tactics, techniques, and procedures) that organizations have experienced, mitigations that organizations have found are effective against certain types of threats, threat intelligence (i.e., indications and warnings about threats that are likely to occur). Threat information sharing may be bilateral (e.g., government-commercial cooperatives, government-government cooperatives), or multilateral (e.g., organizations taking part in threat-sharing consortia). Threat information may be highly sensitive requiring special agreements and protection, or less sensitive and freely shared. Related controls: PM-12, PM-16.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security program plan; threat awareness program documentation; procedures for the threat awareness program; risk assessment results relevant to threat awareness; list or other documentation on the cross-organization information-sharing capability; other relevant documents or records].
Interview: [SELECT FROM: Organizational personnel with information security program planning and plan implementation responsibilities; organizational personnel responsible for the threat awareness program; organizational personnel with responsibility for the cross-organization information-sharing capability; organizational personnel with information security responsibilities; personnel with whom threat awareness information is shared by the organization].
Test: [SELECT FROM: Organizational processes for implementing the threat awareness program; Organizational processes for implementing the cross-organization information-sharing capability; automated mechanisms supporting and/or implementing the threat awareness program; automated mechanisms supporting and/or implementing the cross-organization information-sharing capability].</t>
  </si>
  <si>
    <t>PM-16.1</t>
  </si>
  <si>
    <t>003013</t>
  </si>
  <si>
    <t>The organization implements a threat awareness program that includes a cross-organization information-sharing capability.</t>
  </si>
  <si>
    <t>The organization being inspected/assessed documents and implements a threat awareness program that includes a cross-organization information-sharing capability.
Recommended Compelling Evidence:
1.) Signed and dated threat awareness program documentation that includes the cross-organization information-sharing capability.</t>
  </si>
  <si>
    <t>The organization conducting the inspection/assessment obtains and examines the documented threat awareness program to ensure the organization being inspected/assessed implements a threat awareness program that includes a cross-organization information-sharing capability.</t>
  </si>
  <si>
    <t>The organization being inspected/assessed is automatically compliant with this CCI. This function is fulfilled by AR 381-12 and ARCYBER - NETCOM, 1st IO CMD, 780th and Cyber Protection Brigades. www.arcyber.army.mil/Organization/About-Army-Cyber/</t>
  </si>
  <si>
    <t>PS-1</t>
  </si>
  <si>
    <t>Description:
The organization:
a. Develops, documents, and disseminates to [Assignment: organization-defined personnel or roles]:
	1. A personnel security policy that addresses purpose, scope, roles, responsibilities, management commitment, coordination among organizational entities, and compliance; and
	2. Procedures to facilitate the implementation of the personnel security policy and associated personnel security controls; and
b. Reviews and updates the current:
	1. Personnel security policy [Assignment: organization-defined frequency]; and
	2. Personnel security procedures [Assignment: organization-defined frequency].
Supplemental Guidance:
This control addresses the establishment of policy and procedures for the effective implementation of selected security controls and control enhancements in the PS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Personnel security policy and procedures; other relevant documents or records].
Interview: [SELECT FROM: Organizational personnel with access control responsibilities; organizational personnel with information security responsibilities].
Justification to Select: 
Added by Privacy (Confidentiality Impact Level: High) Overlay: Roles that require access to certain types of PII may require additional personnel security measures beyond those applied to the general workforce of an organization.
Control Extension: 
Added by Privacy (Confidentiality Impact Level: High) Overlay: The personnel security policies and procedures shall address the different levels of background investigations, or other personnel security requirements, necessary to access different levels of PII.
Regulatory Statutory Reference: 
Added by Privacy (Confidentiality Impact Level: High) Overlay: OMB M-07-16, Att. 4; OMB Circular A-130, 7.g. and 8.a.1(f)</t>
  </si>
  <si>
    <t>PS-1.1</t>
  </si>
  <si>
    <t>003017</t>
  </si>
  <si>
    <t>The organization defines the personnel or roles to whom a personnel security policy is disseminated.</t>
  </si>
  <si>
    <t>DoD has defined the roles as organizational personnel with access control responsibilities.
Recommended Compelling Evidence:
Automatically compliant per DoD 5200.2-R.</t>
  </si>
  <si>
    <t>The organization being inspected/assessed is automatically compliant with this CCI because they are covered at the DoD level.
DoD has defined the roles as organizational personnel with access control responsibilities.</t>
  </si>
  <si>
    <t>PS-1.2</t>
  </si>
  <si>
    <t>003018</t>
  </si>
  <si>
    <t>The organization defines the personnel or roles to whom the personnel security procedures are disseminated.</t>
  </si>
  <si>
    <t>PS-1.3</t>
  </si>
  <si>
    <t>001504</t>
  </si>
  <si>
    <t>The organization develops and documents a personnel security policy that addresses purpose, scope, roles, responsibilities, management commitment, coordination among organizational entities, and compliance.</t>
  </si>
  <si>
    <t>DoD 5200.2-R meets the DoD requirements for personnel security policy and procedures.
DoD Components are automatically compliant with this CCI because they are covered by the DoD level policy, DoD 5200.2-R.
Recommended Compelling Evidence:
Automatically compliant per DoD 5200.2-R.</t>
  </si>
  <si>
    <t>DoD 5200.2-R meets the DoD requirements for personnel security policy and procedures.
DoD Components are automatically compliant with this CCI because they are covered by the DoD level policy, DoD 5200.2-R.</t>
  </si>
  <si>
    <t>PS-1.4</t>
  </si>
  <si>
    <t>001505</t>
  </si>
  <si>
    <t>The organization disseminates a personnel security policy to organization-defined personnel or roles.</t>
  </si>
  <si>
    <t>DoD disseminates DoD 5200.2-R via the DoD Issuance site: http://www.dtic.mil/whs/directives/corres/pub1.html to meet the DoD requirements for personnel security policy and procedures.
DoD Components are automatically compliant with this CCI because they are covered by the DoD level policy, DoD 5200.2-R.
Recommended Compelling Evidence:
Automatically compliant per DoD 5200.2-R.</t>
  </si>
  <si>
    <t>PS-1.5</t>
  </si>
  <si>
    <t>001510</t>
  </si>
  <si>
    <t>The organization disseminates personnel security procedures to organization-defined personnel or roles.</t>
  </si>
  <si>
    <t>PS-1.6</t>
  </si>
  <si>
    <t>001509</t>
  </si>
  <si>
    <t>The organization develops and documents procedures to facilitate the implementation of the personnel security policy and associated personnel security controls.</t>
  </si>
  <si>
    <t>PS-1.7</t>
  </si>
  <si>
    <t>001506</t>
  </si>
  <si>
    <t>The organization reviews and updates the current personnel security policy in accordance with organization-defined frequency.</t>
  </si>
  <si>
    <t>PS-1.8</t>
  </si>
  <si>
    <t>001507</t>
  </si>
  <si>
    <t>The organization defines the frequency to review and update the current personnel security policy.</t>
  </si>
  <si>
    <t>DoD has defined the frequency as reviewed annually - updated as appropriate but at least within 10 years of date of issuance.
Recommended Compelling Evidence:
Automatically compliant per DoD 5200.2-R.</t>
  </si>
  <si>
    <t>PS-1.9</t>
  </si>
  <si>
    <t>001511</t>
  </si>
  <si>
    <t>The organization reviews and updates the current personnel security procedures in accordance with organization-defined frequency.</t>
  </si>
  <si>
    <t>PS-1.10</t>
  </si>
  <si>
    <t>001508</t>
  </si>
  <si>
    <t>The organization defines the frequency to review and update the current personnel security procedures.</t>
  </si>
  <si>
    <t>DoD has defined the frequency as reviewed annually - updated as appropriate.
Recommended Compelling Evidence:
Automatically compliant per DoD 5200.2-R.</t>
  </si>
  <si>
    <t>PS-2</t>
  </si>
  <si>
    <t>Description:
The organization:
a. Assigns a risk designation to all organizational positions;
b. Establishes screening criteria for individuals filling those positions; and
c. Reviews and updates position risk designations [Assignment: organization-defined frequency].
Supplemental Guidance:
Position risk designations reflect Office of Personnel Management policy and guidance. Risk designations can guide and inform the types of authorizations individuals receive when accessing organizational information and information systems. Position screening criteria include explicit information security role appointment requirements (e.g., training, security clearances). Related controls: AT-3, PL-2, PS-3.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Personnel security policy; procedures addressing position categorization; appropriate codes of federal regulations; list of risk designations for organizational positions; security plan; records of position risk designation reviews and updates; other relevant documents or records].
Interview: [SELECT FROM: Organizational personnel with personnel security responsibilities; organizational personnel with information security responsibilities].
Test: [SELECT FROM: Organizational processes for assigning, reviewing, and updating position risk designations; organizational processes for establishing screening criteria].
Justification to Select: 
Added by Privacy (Confidentiality Impact Level: High) Overlay: Position risk designations, for different levels of access to PII, should be commensurate with the risks associated with the PII confidentiality impact level.
Control Extension: 
Added by Privacy (Confidentiality Impact Level: High) Overlay: Whether a member of the workforce will be working with PII is a factor in determining the screening criteria for working in the position.
Regulatory Statutory Reference: 
Added by Privacy (Confidentiality Impact Level: High) Overlay: OMB M-06-16; OMB M-07-16Att. 4</t>
  </si>
  <si>
    <t>PS-2.1</t>
  </si>
  <si>
    <t>001512</t>
  </si>
  <si>
    <t>The organization assigns a risk designation to all organizational positions.</t>
  </si>
  <si>
    <t>The organization being inspected/assessed will designate and document all organizational positions, to include government and contract positions, with the appropriate ADP/IT level designation, IAW DoD 5200.2-R.
Recommended Compelling Evidence:
1.) ADP/IT level designation documentation.</t>
  </si>
  <si>
    <t>The organization conducting the inspection/assessment obtains and examines documentation of the ADP/IT level designations.</t>
  </si>
  <si>
    <t>The organization being inspected/assessed is automatically compliant with this CCI. Sensitive and Nonsensitive positions are documented in the AR 380-67, Chapter 3.</t>
  </si>
  <si>
    <t>PS-2.2</t>
  </si>
  <si>
    <t>001513</t>
  </si>
  <si>
    <t>The organization establishes screening criteria for individuals filling organizational positions.</t>
  </si>
  <si>
    <t>DoD 5200.2-R meets the DoD requirements for establishing screening criteria for individuals filling organizational positions.
DoD organizations are automatically compliant with this CCI as they are covered at the DoD level by DoD 5200.2-R.
Recommended Compelling Evidence:
Automatically compliant per DoD 5200.2-R.</t>
  </si>
  <si>
    <t>DoD 5200.2-R meets the DoD requirements for establishing screening criteria for individuals filling organizational positions.
DoD organizations are automatically compliant with this CCI as they are covered at the DoD level by DoD 5200.2-R.</t>
  </si>
  <si>
    <t>PS-2.3</t>
  </si>
  <si>
    <t>001514</t>
  </si>
  <si>
    <t>The organization reviews and updates position risk designations in accordance with organization-defined frequency.</t>
  </si>
  <si>
    <t>The organization being inspected/assessed reviews position risk designations annually and revises designations as required based on the reviews.  Records of these reviews must be maintained as an audit trail.  DoD has defined the frequency as annually.
Recommended Compelling Evidence:
1.) SOP/TTP documentation designating frequency of reviews and updates to position risk designations.</t>
  </si>
  <si>
    <t>The organization conducting the inspection/assessment reviews the audit records of the position designation reviews to ensure reviews are done annually.  DoD has defined the frequency as annually.</t>
  </si>
  <si>
    <t>The organization being inspected/assessed is automatically compliant with this CCI. Sensitive and Nonsensitive positions are documented in the AR 380-67, Chapter 3.  Personnel must sign the Army Acceptable Use Policy before accessing Army systems and the agreements are resigned annually.  This is documented in the AR 25-2, Chapter 5.</t>
  </si>
  <si>
    <t>PS-2.4</t>
  </si>
  <si>
    <t>001515</t>
  </si>
  <si>
    <t>The organization defines the frequency  to review and update position risk designations.</t>
  </si>
  <si>
    <t>PS-3</t>
  </si>
  <si>
    <t>Description:
The organization:
a. Screens individuals prior to authorizing access to the information system; and
b. Rescreens individuals according to [Assignment: organization-defined conditions requiring rescreening and, where rescreening is so indicated, the frequency of such rescreening].
Supplemental Guidance:
Personnel screening and rescreening activities reflect applicable federal laws, Executive Orders, directives, regulations, policies, standards, guidance, and specific criteria established for the risk designations of assigned positions. Organizations may define different rescreening conditions and frequencies for personnel accessing information systems based on types of information processed, stored, or transmitted by the systems. Related controls: AC-2, IA-4, PE-2, PS-2.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Personnel security policy; procedures addressing personnel screening; records of screened personnel; security plan; other relevant documents or records].
Interview: [SELECT FROM: Organizational personnel with personnel security responsibilities; organizational personnel with information security responsibilities].
Test: [SELECT FROM: Organizational processes for personnel screening].
Justification to Select: 
Added by Privacy (Confidentiality Impact Level: High) Overlay: Screening individuals who are provided access to PII, and re-screening as deemed appropriate by the organization, reduces risk.
Control Extension: 
Added by Privacy (Confidentiality Impact Level: High) Overlay: Individuals that work with PII are screened prior to being provided access to the PII and re-screened as determined by the organization.
Regulatory Statutory Reference: 
Added by Privacy (Confidentiality Impact Level: High) Overlay: 5 C.F.R. 731.106</t>
  </si>
  <si>
    <t>PS-3.1</t>
  </si>
  <si>
    <t>001516</t>
  </si>
  <si>
    <t>The organization screens individuals prior to authorizing access to the information system.</t>
  </si>
  <si>
    <t>The organization being inspected/assessed will screen all government and contract personnel to ensure they meet the appropriate ADP/IT level designation requirements IAW DoD 5200.2-R prior to authorizing access to the information system.
Recommended Compelling Evidence:
1.) Information system access list.
2.) Sample of authorized users to manning documents.</t>
  </si>
  <si>
    <t>The organization conducting the inspection/assessment obtains and examines the information system access list (AC-2) and compares a sampling of authorized users to manning documents (PS-2) to ensure access was granted appropriately IAW ADP/IT level designation requirements within DoD 5200.2-R.</t>
  </si>
  <si>
    <t>PS-3.2</t>
  </si>
  <si>
    <t>001517</t>
  </si>
  <si>
    <t>The organization rescreens individuals with authorized access to the information system according to organization-defined conditions requiring rescreening, and where rescreening is so indicated, the organization-defined frequency of such rescreening.</t>
  </si>
  <si>
    <t>The information system owner will rescreen individuals according to system owner defined list of conditions requiring rescreening (CCI-001518) individuals for access to the information system and frequency (CCI - 001519) of such rescreening.  Rescreening actions will be maintained as an audit trail (AU-2).
Recommended Compelling Evidence:
1.) Audit records of rescreening actions.</t>
  </si>
  <si>
    <t>The organization conducting the inspection/assessment obtains and examines audit records of rescreening actions to ensure the system owner is rescreening individuals according to a system owner-defined list of conditions requiring rescreening and, where re-screening is so indicated, based on the system owner-defined frequency of such rescreening.</t>
  </si>
  <si>
    <t>PS-3.3</t>
  </si>
  <si>
    <t>001518</t>
  </si>
  <si>
    <t>The organization defines the conditions requiring rescreening of individuals with authorized access to the information system.</t>
  </si>
  <si>
    <t>The information system owner will develop and document the list of conditions requiring  rescreening individuals for access to the information system.  DoD has determined the list of conditions is not appropriate to define at the Enterprise level.
Recommended Compelling Evidence:
1.) SOP/TTP list of conditions required for rescreening of individuals for access to the information system.</t>
  </si>
  <si>
    <t>The organization conducting the inspection/assessment obtains and examines the documentation of conditions requiring rescreening of individuals for access to the information system.  DoD has determined the list of conditions is not appropriate to define at the Enterprise level.</t>
  </si>
  <si>
    <t>The organization being inspected/assessed is automatically compliant with this CCI. The rescreening conditions for Sensitive and Nonsensitive positions are documented in the AR 380-67, Chapter 3.</t>
  </si>
  <si>
    <t>PS-3.4</t>
  </si>
  <si>
    <t>001519</t>
  </si>
  <si>
    <t>The organization defines the frequency for rescreening individuals with authorized access to the information system when organization-defined conditions requiring rescreening are met.</t>
  </si>
  <si>
    <t>The information system owner will define and document the required frequency of rescreening for access to the information system.  DoD has determined the frequency is not appropriate to define at the Enterprise level.
Recommended Compelling Evidence:
1.) SOP/TTP documentation of required frequency for rescreening individuals for access the system.</t>
  </si>
  <si>
    <t>The organization conducting the inspection/assessment obtains and examines the documentation defining the required frequency for rescreening individuals for access to the system.  DoD has determined the frequency is not appropriate to define at the Enterprise level.</t>
  </si>
  <si>
    <t>The organization being inspected/assessed is automatically compliant with this CCI. The rescreening timelines for Sensitive and Nonsensitive positions are documented in the AR 380-67, Chapter 3.</t>
  </si>
  <si>
    <t>PS-3(3)</t>
  </si>
  <si>
    <t>Description:
The organization ensures that individuals accessing an information system processing, storing, or transmitting information requiring special protection:
(a) Have valid access authorizations that are demonstrated by assigned official government duties; and
(b) Satisfy [Assignment: organization-defined additional personnel screening criteria].
Supplemental Guidance:
Organizational information requiring special protection includes, for example, Controlled Unclassified Information (CUI) and Sources and Methods Information (SAMI). Personnel security criteria include, for example, position sensitivity background screening requirements.
Added by Privacy (Confidentiality Impact Level: High) Overlay: Related Control: AR-5.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Personnel security policy; access control policy, procedures addressing personnel screening; records of screened personnel; screening criteria; records of access authorizations; other relevant documents or records].
Interview: [SELECT FROM: Organizational personnel with personnel security responsibilities; organizational personnel with information security responsibilities].
Test: [SELECT FROM: Organizational processes for ensuring valid access authorizations for information requiring special protection; organizational process for additional personnel screening for information requiring special protection].
Justification to Select: 
Added by Privacy (Confidentiality Impact Level: High) Overlay: Access to PII and PHI requires both a valid need to know as documented by an access authorization request, and requires a background investigation (or appropriate screening) to ensure the individual being provided access is suitable.
Regulatory Statutory Reference: 
Added by Privacy (Confidentiality Impact Level: High) Overlay: 5 C.F.R. §731.106</t>
  </si>
  <si>
    <t>PS-3(3).1</t>
  </si>
  <si>
    <t>003019</t>
  </si>
  <si>
    <t>The organization ensures that individuals accessing an information system processing, storing, or transmitting information requiring special protection have valid access authorizations that are demonstrated by assigned official government duties.</t>
  </si>
  <si>
    <t>The organization being inspected/assessed documents and implements a process to ensure that individuals accessing an information system processing, storing, or transmitting information requiring special protection have valid access authorizations that are demonstrated by assigned official government duties.
Recommended Compelling Evidence:
1.) Appointment letters for individuals accessing information systems processing, storing, or transmitting information requiring special protection that have valid access and include assigned official government duties.</t>
  </si>
  <si>
    <t>The organization conducting the inspection/assessment obtains and examines the documented process and a sampling of access authorizations to ensure individuals accessing an information system processing, storing, or transmitting information requiring special protection have valid access authorizations that are demonstrated by assigned official government duties.</t>
  </si>
  <si>
    <t>The &lt;Information System&gt; ensures technical compliance through enforcement of the appropriate STIGs, SRGS and/or application development policies as applicable.  The organization will also document the mitigation in the PS plan.</t>
  </si>
  <si>
    <t>DD Form 2875 (System Access Authorization Agreement (SAAR)) as the methodology to request and grant access to &lt;Information System&gt;. In addition to the SAAR, if a user has administrative rights a Privileged Access Agreement (PAA) must also be signed.
&lt;Information System&gt; requires that individuals re-sign SAARs to maintain access to &lt;Information System&gt; when access agreements have been updated or when there is a change to the user's level of access. For more information, please review &lt;Information System&gt; Personnel Security (PS) Plan, page 2.</t>
  </si>
  <si>
    <t>PS-3(3).2</t>
  </si>
  <si>
    <t>003020</t>
  </si>
  <si>
    <t>The organization ensures that individuals accessing an information system processing, storing, or transmitting information requiring special protection satisfy organization-defined additional personnel screening criteria.</t>
  </si>
  <si>
    <t>The organization being inspected/assessed documents and implements a process to ensure that individuals accessing an information system processing, storing, or transmitting information requiring special protection satisfy additional personnel screening criteria defined in PS-3 (3), CCI 3021.
Recommended Compelling Evidence:
1.) SOP/TTP process implementation documentation for individuals accessing an information system processing, storing, or transmitting information requiring special protection satisfies additional personnel screening criteria defined in PS-3 (3), CCI 3021.</t>
  </si>
  <si>
    <t>The organization conducting the inspection/assessment obtains and examines the documented process to ensure the organization being inspected/assessed implements a process to ensure that individuals accessing an information system processing, storing, or transmitting information requiring special protection satisfy additional personnel screening criteria defined in PS-3 (3), CCI 3021.</t>
  </si>
  <si>
    <t>DD Form 2875 (System Access Authorization Agreement (SAAR)) as the methodology to request and grant access to &lt;Information System&gt;. In addition to the SAAR, if a user has administrative rights a Privileged Access Agreement (PAA) must also be signed.</t>
  </si>
  <si>
    <t>PS-3(3).3</t>
  </si>
  <si>
    <t>003021</t>
  </si>
  <si>
    <t>The organization defines additional personnel screening criteria that individuals accessing an information system processing, storing, or transmitting information requiring protection must satisfy.</t>
  </si>
  <si>
    <t>The organization being inspected/assessed defines and documents additional personnel screening criteria that individuals accessing an information system processing, storing, or transmitting information requiring protection must satisfy.   DoD has determined the additional personnel screening criteria is not appropriate to define at the Enterprise level.
Recommended Compelling Evidence:
1.) SOP/TTP that defines additional personnel screening criteria that individuals accessing an information system processing, storing, or transmitting information requiring protection must satisfy.</t>
  </si>
  <si>
    <t>The organization conducting the inspection/assessment obtains and examines the documented additional personnel screening criteria to ensure the organization being inspected/assessed defines additional personnel screening criteria that individuals accessing an information system processing, storing, or transmitting information requiring protection must satisfy.  DoD has determined the additional personnel screening criteria is not appropriate to define at the Enterprise level.</t>
  </si>
  <si>
    <t>The organization being inspected/assessed is automatically compliant with this CCI. The screening criteria for Sensitive and Nonsensitive positions are documented in the AR 380-67, Chapter 3.</t>
  </si>
  <si>
    <t>PS-4</t>
  </si>
  <si>
    <t>Description:
The organization, upon termination of individual employment:
a. Disables information system access within [Assignment: organization-defined time period];
b. Terminates/revokes any authenticators/credentials associated with the individual;
c. Conducts exit interviews that include a discussion of [Assignment: organization-defined information security topics];
d. Retrieves all security-related organizational information system-related property;
e. Retains access to organizational information and information systems formerly controlled by terminated individual; and
f. Notifies [Assignment: organization-defined personnel or roles] within [Assignment: organization-defined time period].
Supplemental Guidance:
Information system-related property includes, for example, hardware authentication tokens, system administration technical manuals, keys, identification cards, and building passes. Exit interviews ensure that terminated individuals understand the security constraints imposed by being former employees and that proper accountability is achieved for information system-related property. Security topics of interest at exit interviews can include, for example, reminding terminated individuals of nondisclosure agreements and potential limitations on future employment. Exit interviews may not be possible for some terminated individuals, for example, in cases related to job abandonment, illnesses, and nonavailability of supervisors. Exit interviews are important for individuals with security clearances. Timely execution of termination actions is essential for individuals terminated for cause. In certain situations, organizations consider disabling the information system accounts of individuals that are being terminated prior to the individuals being notified. Related controls: AC-2, IA-4, PE-2, PS-5, PS-6.
Added by Privacy (Confidentiality Impact Level: High) Overlay: Related Control: PL-4.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Personnel security policy; procedures addressing personnel termination; records of personnel termination actions; list of information system accounts; records of terminated or revoked authenticators/credentials; records of exit interviews; other relevant documents or records].
Interview: [SELECT FROM: Organizational personnel with personnel security responsibilities; organizational personnel with account management responsibilities; system/network administrators; organizational personnel with information security responsibilities].
Test: [SELECT FROM: Organizational processes for personnel termination; automated mechanisms supporting and/or implementing personnel termination notifications; automated mechanisms for disabling information system access/revoking authenticators].
Justification to Select: 
Added by Privacy (Confidentiality Impact Level: High) Overlay: This control governs termination procedures for access to PII and other information
Regulatory Statutory Reference: 
Added by Privacy (Confidentiality Impact Level: High) Overlay: 5 U.S.C. Section: 552a(b)(1); OMB Circular A-130, 7.g.</t>
  </si>
  <si>
    <t>PS-4.1</t>
  </si>
  <si>
    <t>001522</t>
  </si>
  <si>
    <t>The organization, upon termination of individual employment, disables information system access within organization-defined time period.</t>
  </si>
  <si>
    <t>The organization being inspected/assessed   upon termination of  individual employment, terminates information system access immediately and IAW organization security policy and procedures.  The organization must retain an audit trail of account termination actions (AU-2).  DoD has defined the time period as immediately.
Recommended Compelling Evidence:
1.) Security policy documentation on procedures for account termination actions and auditing of actions.
2.) Audit records pertaining to account termination actions.</t>
  </si>
  <si>
    <t>The organization conducting the inspection/assessment obtains and examines organizational security policy and procedures documentation and audit records of account termination actions to ensure account termination actions are conducted immediately and IAW organizational security policy and procedures.  DoD has defined the time period as immediately.</t>
  </si>
  <si>
    <t>PS-4.2</t>
  </si>
  <si>
    <t>003022</t>
  </si>
  <si>
    <t>The organization defines the time period to disable information system access upon termination of individual employment.</t>
  </si>
  <si>
    <t>DoD has defined the time period as immediately.
Recommended Compelling Evidence:
Automatically compliant.</t>
  </si>
  <si>
    <t>PS-4.3</t>
  </si>
  <si>
    <t>003023</t>
  </si>
  <si>
    <t>The organization, upon termination of individual employment, terminates/revokes any authenticators/credentials associated with the individual.</t>
  </si>
  <si>
    <t>The organization being inspected/assessed documents and implements a process to terminate/revoke any authenticators/credentials associated with the individual upon termination of individual employment.  The organization must maintain records of termination/revocation of any authenticators/credentials.
Recommended Compelling Evidence:
1.) SOP/TTP documentation on procedure for revocation of any authenticators/credentials associated with terminated individuals.
2.) Records of actual termination/revocation of any authenticators/credentials upon termination of individuals.</t>
  </si>
  <si>
    <t>The organization conducting the inspection/assessment obtains and examines the documented process as well as a sampling of records of termination/revocation of any authenticators/credentials to ensure the organization being inspected/assessed terminates/revokes any authenticators/credentials associated with the individual upon termination of individual employment.</t>
  </si>
  <si>
    <t>PS-4.4</t>
  </si>
  <si>
    <t>001523</t>
  </si>
  <si>
    <t>The organization, upon termination of individual employment, conducts exit interviews that include a discussion of organization-defined information security topics.</t>
  </si>
  <si>
    <t>The organization being inspected/assessed, conducts exit interviews that include a discussion of information security topics defined in PS-4, CCI 3024 upon termination of individual employment IAW organization security policy and procedures.  The organization must retain an audit trail of conducted exit interviews (AU-2)
Recommended Compelling Evidence:
1.) Audit trails of exit interviews for departed personnel that includes a discussion of information security topics defined in PS-4, CCI 3024.</t>
  </si>
  <si>
    <t>The organization conducting the inspection/assessment obtains and examines documentation of departed personnel and the audit trail of conducted exit interviews to ensure all departed personnel had exit interviews conducted that include a discussion of information security topics defined in PS-4, CCI 3024.</t>
  </si>
  <si>
    <t>At the time of the assessment, the &lt;Information System&gt; team had not provided documented information security topics to be discussed while conducting exit interviews.</t>
  </si>
  <si>
    <t>PS-4.5</t>
  </si>
  <si>
    <t>003024</t>
  </si>
  <si>
    <t>The organization defines information security topics to be discussed while conducting exit interviews.</t>
  </si>
  <si>
    <t>The organization being inspected/assessed defines and documents information security topics to be discussed while conducting exit interviews.  DoD has determined the information security topics are not appropriate to define at the Enterprise level.
Recommended Compelling Evidence:
1.) SOP/TTP that defines information security topics to be discussed while conducting exit interviews.</t>
  </si>
  <si>
    <t>The organization conducting the inspection/assessment obtains and examines the documented information security topics to ensure the organization being inspected/assessed defines information security topics to be discussed while conducting exit interviews.  DoD has determined the information security topics are not appropriate to define at the Enterprise level.</t>
  </si>
  <si>
    <t>The organization being inspected/assessed is automatically compliant with this CCI. AR 380-5, AR 380-67, Chapter 9 and DA Form 2962 define information security topics to be discussed while conducting exit interviews.</t>
  </si>
  <si>
    <t>PS-4.6</t>
  </si>
  <si>
    <t>001524</t>
  </si>
  <si>
    <t>The organization, upon termination of individual employment, retrieves all security-related organizational information systems-related property.</t>
  </si>
  <si>
    <t>The organization being inspected/assessed  upon termination of individual employment retrieves all security-related organizational information systems-related property IAW organization security policy and procedures.  The organization must retain an audit trail of all retrieved security-related organizational information systems-related property (AU-2).
Recommended Compelling Evidence:
1.) Property logs of all security related organizational information systems match audit logs following termination of individual employment that all property has been retrieved.</t>
  </si>
  <si>
    <t>The organization conducting the inspection/assessment obtains and examines appropriate organization security-related organizational information systems-related property documentation/logs and compares to audit trail of all retrieved security-related organizational information systems-related property (AU-2) to ensure all property has been retrieved.</t>
  </si>
  <si>
    <t>PS-4.7</t>
  </si>
  <si>
    <t>001525</t>
  </si>
  <si>
    <t>The organization, upon termination of individual employment, retains access to organizational information formerly controlled by terminated individual.</t>
  </si>
  <si>
    <t>The organization being inspected/assessed  upon termination of individual employment retains access to organizational information formerly controlled by terminated individual IAW organization security policy and procedures.   Organizational information formerly controlled by terminated individuals generally refers to online work-product including email files.
Recommended Compelling Evidence:
1.) SOP/TTP procedure documentation for retaining access to organizational information of terminated individuals.</t>
  </si>
  <si>
    <t>The organization conducting the inspection/assessment interviews appropriate IT and security personnel to validate the organization has procedures in place which, upon termination of individual's employment, will ensure it retains access to organizational information formerly controlled by the terminated individual.</t>
  </si>
  <si>
    <t>PS-4.8</t>
  </si>
  <si>
    <t>001526</t>
  </si>
  <si>
    <t>The organization, upon termination of individual employment, retains access to organizational information systems formerly controlled by terminated individual.</t>
  </si>
  <si>
    <t>The organization being inspected/assessed  upon termination of individual employment retains access to organizational information systems formerly controlled by terminated individual IAW organization security policy and procedures.   Organizational information systems formerly controlled by terminated individuals generally refers to issued hardware (e.g. laptops, BlackBerrys, PEDs, removable media, etc.)
Recommended Compelling Evidence:
1.) SOP/TTP procedure documentation for retaining access to organizational information of terminated individuals.</t>
  </si>
  <si>
    <t>The organization conducting the inspection/assessment interviews appropriate IT and security personnel to validate the organization has procedures in place which, upon termination of individual's employment, will ensure it retains access to organizational information systems formerly controlled by the terminated individual.</t>
  </si>
  <si>
    <t>PS-4.9</t>
  </si>
  <si>
    <t>003016</t>
  </si>
  <si>
    <t>The organization, upon termination of individual employment, notifies organization-defined personnel or roles within an organization-defined time period.</t>
  </si>
  <si>
    <t>The organization being inspected/assessed notifies at a minimum, the ISSO and personnel responsible for revoking credentials immediately or within 24 hours upon termination of individual employment.  The organization must maintain records of termination notification.   DoD has defined the personnel or roles as at a minimum, the ISSO and personnel responsible for revoking credentials.  DoD has defined the time period as immediately or within 24 hours.
Recommended Compelling Evidence:
1.) Records/logs of termination notification that notify at minimum the ISSO and personnel responsible for revoking credentials immediately or within 24 hours upon termination of employment.</t>
  </si>
  <si>
    <t>The organization conducting the inspection/assessment obtains and examines records of termination notification to ensure the organization being inspected/assessed notifies at a minimum, the ISSO and personnel responsible for revoking credentials immediately or within 24 hours upon termination of individual employment.  DoD has defined the personnel or roles as at a minimum, the ISSO and personnel responsible for revoking credentials.  DoD has defined the time period as immediately or within 24 hours.</t>
  </si>
  <si>
    <t>The organization being inspected/assessed is automatically compliant with this CCI. DoD has defined the personnel or roles as at a minimum, the ISSO and personnel responsible for revoking credentials.  DoD has defined the time period as immediately or within 24 hours.</t>
  </si>
  <si>
    <t>PS-4.10</t>
  </si>
  <si>
    <t>003025</t>
  </si>
  <si>
    <t>The organization defines personnel or roles to notify upon termination of individual employment.</t>
  </si>
  <si>
    <t>DoD has defined the personnel or roles as at a minimum, the ISSO and personnel responsible for revoking credentials.
Recommended Compelling Evidence:
Automatically compliant.</t>
  </si>
  <si>
    <t>The organization being inspected/assessed is automatically compliant with this CCI because they are covered at the DoD level.  DoD has defined the personnel or roles as at a minimum, the ISSO and personnel responsible for revoking credentials.</t>
  </si>
  <si>
    <t>PS-4.11</t>
  </si>
  <si>
    <t>003026</t>
  </si>
  <si>
    <t>The organization defines the time period in which to notify organization-defined personnel or roles upon termination of individual employment.</t>
  </si>
  <si>
    <t>DoD has defined the time period as immediately or within 24 hours.
Recommended Compelling Evidence:
Automatically compliant.</t>
  </si>
  <si>
    <t>The organization being inspected/assessed is automatically compliant with this CCI because they are covered at the DoD level.  DoD has defined the time period as immediately or within 24 hours.</t>
  </si>
  <si>
    <t>PS-4(1)</t>
  </si>
  <si>
    <t>Description:
The organization
(a) Notifies terminated individuals of applicable, legally binding post-employment requirements for the protection of organizational information; and
(b) Requires terminated individuals to sign an acknowledgment of post-employment requirements as part of the organizational termination process.
Supplemental Guidance:
Organizations consult with the Office of the General Counsel regarding matters of post-employment requirements on terminated individuals.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Personnel security policy; procedures addressing personnel termination; signed post-employment acknowledgement forms; list of applicable, legally binding post-employment requirements; other relevant documents or records].
Interview: [SELECT FROM: Organizational personnel with personnel security responsibilities; organizational personnel with information security responsibilities].
Test: [SELECT FROM: Organizational processes for post-employment requirements].</t>
  </si>
  <si>
    <t>PS-4(1).1</t>
  </si>
  <si>
    <t>003027</t>
  </si>
  <si>
    <t>The organization notifies terminated individuals of applicable, legally binding post-employment requirements for the protection of organizational information.</t>
  </si>
  <si>
    <t>The organization being inspected/assessed notifies terminated individuals of applicable, legally binding post-employment requirements for the protection of organizational information.  The organization must maintain a record of notifications of post-employment requirements.
Recommended Compelling Evidence:
1.) Documentation of termination notifications that notify terminated individuals of applicable, legally binding post-employment requirements for the protection of organizational information.</t>
  </si>
  <si>
    <t>The organization conducting the inspection/assessment obtains and examines  the record of notifications of post-employment requirements to ensure the organization being inspected/assessed notifies terminated individuals of applicable, legally binding post-employment requirements for the protection of organizational information.</t>
  </si>
  <si>
    <t>The organization being inspected/assessed is automatically compliant with this CCI. AR 380-5, Chapter 9 requires a termination briefing for terminated individuals.</t>
  </si>
  <si>
    <t>PS-4(1).2</t>
  </si>
  <si>
    <t>003028</t>
  </si>
  <si>
    <t>The organization requires terminated individuals to sign an acknowledgment of post-employment requirements as part of the organizational termination process.</t>
  </si>
  <si>
    <t>The organization being inspected/assessed documents within their personnel security procedures the requirement for terminated individuals to sign an acknowledgment of post-employment requirements as part of the organizational termination process.
Recommended Compelling Evidence:
1.) SOP/TTP procedure documentation for termination notifications including applicable, legally binding post-employment requirements for protection of organizational information.
2.) Signed termination notifications containing above information.</t>
  </si>
  <si>
    <t>The organization conducting the inspection/assessment obtains and examines the personnel security procedures and a sampling of signed acknowledgments of post-employment requirements to ensure the organization being inspected/assessed requires terminated individuals to sign an acknowledgment of post-employment requirements as part of the organizational termination process.</t>
  </si>
  <si>
    <t>The organization being inspected/assessed is automatically compliant with this CCI. AR 380-5, Chapter 9 requires a termination briefing for terminated individuals.  Personnel must sign a DA Form 2962.</t>
  </si>
  <si>
    <t>PS-4(2)</t>
  </si>
  <si>
    <t>Description:
The organization employs automated mechanisms to notify [Assignment: organization-defined personnel or roles] upon termination of an individual.
Supplemental Guidance:
In organizations with a large number of employees, not all personnel who need to know about termination actions receive the appropriate notifications—or, if such notifications are received, they may not occur in a timely manner. Automated mechanisms can be used to send automatic alerts or notifications to specific organizational personnel or roles (e.g., management personnel, supervisors, personnel security officers, information security officers, systems administrators, or information technology administrators) when individuals are terminated. Such automatic alerts or notifications can be conveyed in a variety of ways, including, for example, telephonically, via electronic mail, via text message, or via websites.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Personnel security policy; procedures addressing personnel termination; information system design documentation; information system configuration settings and associated documentation; records of personnel termination actions; automated notifications of employee terminations; other relevant documents or records].
Interview: [SELECT FROM: Organizational personnel with personnel security responsibilities; organizational personnel with information security responsibilities].
Test: [SELECT FROM: Organizational processes for personnel termination; automated mechanisms supporting and/or implementing personnel termination notifications].</t>
  </si>
  <si>
    <t>PS-4(2).1</t>
  </si>
  <si>
    <t>003029</t>
  </si>
  <si>
    <t>The organization employs automated mechanisms to notify organization-defined personnel or roles upon termination of an individual.</t>
  </si>
  <si>
    <t>The organization being inspected/assessed implements automated mechanisms to notify  at a minimum, the ISSO and personnel responsible for revoking credentials upon termination of an individual.   DoD has defined the personnel or roles as at a minimum, the ISSO and personnel responsible for revoking credentials.
Recommended Compelling Evidence:
1.) Audit records of automated mechanisms for the notification of revoking credentials upon termination of an individual.</t>
  </si>
  <si>
    <t>The organization conducting the inspection/assessment examines the configuration of the automated mechanism and any records of notification sent to ensure the organization being inspected/assessed implements automated mechanisms to notify  at a minimum, the ISSO and personnel responsible for revoking credentials upon termination of an individual.   DoD has defined the personnel or roles as at a minimum, the ISSO and personnel responsible for revoking credentials.</t>
  </si>
  <si>
    <t>PS-4(2).2</t>
  </si>
  <si>
    <t>003030</t>
  </si>
  <si>
    <t>The organization defines the personnel or roles to be notified by automated mechanism upon termination of an individual.</t>
  </si>
  <si>
    <t>PS-5</t>
  </si>
  <si>
    <t>Description:
The organization:
a. Reviews and confirms ongoing operational need for current logical and physical access authorizations to information systems/facilities when individuals are reassigned or transferred to other positions within the organization;
b. Initiates [Assignment: organization-defined transfer or reassignment actions] within [Assignment: organization-defined time period following the formal transfer action];
c. Modifies access authorization as needed to correspond with any changes in operational need due to reassignment or transfer; and
d. Notifies [Assignment: organization-defined personnel or roles] within [Assignment: organization-defined time period].
Supplemental Guidance:
This control applies when reassignments or transfers of individuals are permanent or of such extended durations as to make the actions warranted. Organizations define actions appropriate for the types of reassignments or transfers, whether permanent or extended. Actions that may be required for personnel transfers or reassignments to other positions within organizations include, for example: (i) returning old and issuing new keys, identification cards, and building passes; (ii) closing information system accounts and establishing new accounts; (iii) changing information system access authorizations (i.e., privileges); and (iv) providing for access to official records to which individuals had access at previous work locations and in previous information system accounts. Related controls: AC-2, IA-4, PE-2, PS-4.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Personnel security policy; procedures addressing personnel transfer; security plan; records of personnel transfer actions; list of information system and facility access authorizations; other relevant documents or records].
Interview: [SELECT FROM: Organizational personnel with personnel security responsibilities organizational personnel with account management responsibilities; system/network administrators; organizational personnel with information security responsibilities].
Test: [SELECT FROM: Organizational processes for personnel transfer; automated mechanisms supporting and/or implementing personnel transfer notifications;
Justification to Select: 
Added by Privacy (Confidentiality Impact Level: High) Overlay: When personnel are reassigned or transferred, their access to PII must be reviewed to determine whether and how their access permissions should change.
Control Extension: 
Added by Privacy (Confidentiality Impact Level: High) Overlay: Individuals that work with PII are screened prior to being provided access to the PII and re-screened as determined by the organization.
Regulatory Statutory Reference: 
Added by Privacy (Confidentiality Impact Level: High) Overlay: 5 U.S.C. Section: 552a(b)(1) and (e)(10)</t>
  </si>
  <si>
    <t>PS-5.1</t>
  </si>
  <si>
    <t>001527</t>
  </si>
  <si>
    <t>The organization reviews and confirms ongoing operational need for current logical and physical access authorizations to information systems/facilities when individuals are reassigned or transferred to other positions within the organization.</t>
  </si>
  <si>
    <t>The organization being inspected/assessed   reviews and confirms ongoing operational need for logical and physical access authorizations to information systems/facilities when individuals are reassigned or transferred to other positions within the organization.  The organization must maintain an audit trail of reviews.
Recommended Compelling Evidence:
1.) Audit logs that pertain to the organization confirming the ongoing operational need for logical and physical access.</t>
  </si>
  <si>
    <t>The organization conducting the inspection/assessment obtains and examines the audit trail of reviews to ensure that the organization has confirmed the ongoing operational need for logical and physical access authorizations to information systems/facilities when individuals are reassigned or transferred to other positions within the organization.</t>
  </si>
  <si>
    <t>At the time of the assessment, the &lt;Information System&gt; team did not document or implement automated mechanisms to notify at a minimum, the Information System Security Officer (ISSO) and personnel responsible for terminating/transferring credentials within 24 hours when individuals are terminated, transferred, or reassigned to other positions within the organization.
At the time of the assessment, the &lt;Information System&gt; did not provide post-employment records of terminated individuals regarding the legally binding requirements for the protection of organizational information.  Additionally, signed acknowledgements of post-employment requirements were not provided for review.</t>
  </si>
  <si>
    <t>PS-5.2</t>
  </si>
  <si>
    <t>001528</t>
  </si>
  <si>
    <t>The organization initiates organization-defined transfer or reassignment actions within an organization-defined time period following the formal personnel transfer action.</t>
  </si>
  <si>
    <t>The organization being inspected/assessed initiates transfer or reassignment actions to ensure all system accesses no longer required are removed and actions to ensure all system accesses required due to the individual's new position are granted immediately when personnel are reassigned or transferred to other positions.  DoD defines transfer or reassignment actions as actions to ensure all system accesses no longer required are removed.  DoD defines the time period as immediately.
Recommended Compelling Evidence:
1.) SOP/TTP procedure documenting organizational physical and logical access in reference to transferred personnel.
2.) Logs that reference organizational physical and logical access in reference to transferred personnel.</t>
  </si>
  <si>
    <t>The organization conducting the inspection/assessment obtains and examines appropriate organization security-related organizational physical and logical access documentation/logs and compares to transferred personnel documentation to ensure appropriate logical and physical access have been revoked for previous positions and granted for new positions immediately.   DoD defines the time period as immediately.</t>
  </si>
  <si>
    <t>&lt;Organization Command&gt; is compliant with this CCI IAW with &lt;Organization&gt; Personnel Security Plan, Section 6.0, Personnel Transfer. See Enclosure 3 - Personnel Transfer Checklist.</t>
  </si>
  <si>
    <t>PS-5.3</t>
  </si>
  <si>
    <t>001529</t>
  </si>
  <si>
    <t>The organization defines transfer or reassignment actions to initiate within an organization-defined time period following the formal personnel transfer action.</t>
  </si>
  <si>
    <t>DoD defines transfer or reassignment actions as actions to ensure all system accesses no longer required are removed.
Recommended Compelling Evidence:
Automatically compliant.</t>
  </si>
  <si>
    <t>The organization being inspected/assessed is automatically compliant with this CCI because they are covered at the DoD level.  DoD defines transfer or reassignment actions as actions to ensure all system accesses no longer required are removed.</t>
  </si>
  <si>
    <t>PS-5.4</t>
  </si>
  <si>
    <t>001530</t>
  </si>
  <si>
    <t>The organization defines the time period within which the organization initiates organization-defined transfer or reassignment actions, following the formal personnel transfer action.</t>
  </si>
  <si>
    <t>DoD defines the time period as immediately.
Recommended Compelling Evidence:
Automatically compliant.</t>
  </si>
  <si>
    <t>The organization being inspected/assessed is automatically compliant with this CCI because they are covered at the DoD level.  DoD defines the time period as immediately.</t>
  </si>
  <si>
    <t>PS-5.5</t>
  </si>
  <si>
    <t>003031</t>
  </si>
  <si>
    <t>The organization modifies access authorization as needed to correspond with any changes in operational need due to reassignment or transfer.</t>
  </si>
  <si>
    <t>The organization being inspected/assessed documents and implements a process to modify access authorization as needed to correspond with any changes in operational need due to reassignment or transfer.
Recommended Compelling Evidence:
1.) SOP/TTP process documentation to modify access authorization corresponding with any changes in operational need due to reassignment or transfer.</t>
  </si>
  <si>
    <t>The organization conducting the inspection/assessment obtains and examines the documented process and a sampling of accounts of users recently transferred or reassigned to ensure the organization being inspected/assessed modifies access authorization as needed to correspond with any changes in operational need due to reassignment or transfer.</t>
  </si>
  <si>
    <t>PS-5.6</t>
  </si>
  <si>
    <t>003032</t>
  </si>
  <si>
    <t>The organization notifies organization-defined personnel or roles within an organization-defined time period when individuals are transferred or reassigned to other positions within the organization.</t>
  </si>
  <si>
    <t>The organization being inspected/assessed notifies at a minimum, the ISSO and personnel responsible for transferring credentials within 24 hours when individuals are transferred or reassigned to other positions within the organization.  The organization must maintain records of transfer/reassignment notifications.   DoD has defined the personnel or roles as at a minimum, the ISSO and personnel responsible for transferring credentials.  DoD has defined the time period as within 24 hours.
Recommended Compelling Evidence:
1.) Records of transfer/reassignment notification.</t>
  </si>
  <si>
    <t>The organization conducting the inspection/assessment obtains and examines records of transfer/reassignment notifications to ensure the organization being inspected/assessed notifies at a minimum, the ISSO and personnel responsible for transferring credentials  within 24 hours when individuals are transferred or reassigned to other positions within the organization.  DoD has defined the personnel or roles as at a minimum, the ISSO and personnel responsible for transferring credentials.  DoD has defined the time period as within 24 hours.</t>
  </si>
  <si>
    <t>At the time of the assessment, the &lt;Information System&gt; team did not document or implement automated mechanisms to notify at a minimum, the Information System Security Officer (ISSO) and personnel responsible for terminating/transferring credentials within 24 hours when individuals are terminated, transferred, or reassigned to other positions within the organization.</t>
  </si>
  <si>
    <t>PS-5.7</t>
  </si>
  <si>
    <t>003033</t>
  </si>
  <si>
    <t>The organization defines personnel or roles to be notified when individuals are transferred or reassigned to other positions within the organization.</t>
  </si>
  <si>
    <t>DoD has defined the personnel or roles as at a minimum, the ISSO and personnel responsible for transferring credentials.
Recommended Compelling Evidence:
Automatically compliant.</t>
  </si>
  <si>
    <t>The organization being inspected/assessed is automatically compliant with this CCI because they are covered at the DoD level.  DoD has defined the personnel or roles as at a minimum, the ISSO and personnel responsible for transferring credentials.</t>
  </si>
  <si>
    <t>PS-5.8</t>
  </si>
  <si>
    <t>003034</t>
  </si>
  <si>
    <t>The organization defines the time period within which organization-defined personnel or roles are to be notified when individuals are transferred or reassigned to other positions within the organization.</t>
  </si>
  <si>
    <t>PS-6</t>
  </si>
  <si>
    <t>Description:
The organization:
a. Develops and documents access agreements for organizational information systems;
b. Reviews and updates the access agreements [Assignment: organization-defined frequency]; and
c. Ensures that individuals requiring access to organizational information and information systems:
	1. Sign appropriate access agreements prior to being granted access; and
	2. Re-sign access agreements to maintain access to organizational information systems when access agreements have been updated or [Assignment: organization-defined frequency].
Supplemental Guidance:
Access agreements include, for example, nondisclosure agreements, acceptable use agreements, rules of behavior, and conflict-of-interest agreements. Signed access agreements include an acknowledgement that individuals have read, understand, and agree to abide by the constraints associated with organizational information systems to which access is authorized. Organizations can use electronic signatures to acknowledge access agreements unless specifically prohibited by organizational policy. Related control: PL-4, PS-2, PS-3, PS-4, PS-8.
Added by Privacy (Confidentiality Impact Level: High) Overlay: Examples of access agreement documents required for access to PII may include access authorization requests, nondisclosure agreements, acceptable use agreements, privacy training and awareness, and rules of behavior. Related Controls: AC-2, PS-3, AR-5,PL-4.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Personnel security policy; procedures addressing access agreements for organizational information and information systems; security plan; access agreements; records of access agreement reviews and updates; other relevant documents or records].
Interview: [SELECT FROM: Organizational personnel with personnel security responsibilities; organizational personnel who have signed/resigned access agreements; organizational personnel with information security responsibilities].
Test: [SELECT FROM: Organizational processes for access agreements; automated mechanisms supporting access agreements].
Justification to Select: 
Added by Privacy (Confidentiality Impact Level: High) Overlay: Access agreement documentation notifies users and organizations of their respective responsibilities regarding authorization for access to, rules of behavior, and handling of PII. This documentation provides a legal mechanism for holding individuals accountable for their actions.
Regulatory Statutory Reference: 
Added by Privacy (Confidentiality Impact Level: High) Overlay: OMB M-07-16, Att. 1, A.2. and Att. 4</t>
  </si>
  <si>
    <t>PS-6.1</t>
  </si>
  <si>
    <t>003035</t>
  </si>
  <si>
    <t>The organization develops and documents access agreements for organizational information systems.</t>
  </si>
  <si>
    <t>The organization being inspected/assessed develops and documents access agreements for organizational information systems.
Recommended Compelling Evidence:
1.) User Agreements to ensure organization develops and documents access agreements for organizational information systems.</t>
  </si>
  <si>
    <t>The organization conducting the inspection/assessment obtains and examines the documented access agreements to ensure the organization being inspected/assessed develops and documents access agreements for organizational information systems.</t>
  </si>
  <si>
    <t>The organization being inspected/assessed is automatically compliant with this CCI. The Army Acceptable Use Policy documents access agreements.  Privileged users sign a Privileged Access Agreement and System Authorization Access Request as documented in the DA Pamphlet 25-2-7, Chapter 2.</t>
  </si>
  <si>
    <t>PS-6.2</t>
  </si>
  <si>
    <t>001532</t>
  </si>
  <si>
    <t>The organization reviews and updates the access agreements in accordance with organization-defined frequency.</t>
  </si>
  <si>
    <t>The organization being inspected/assessed reviews/updates the access agreements annually of employees who have signed access agreements.  The purpose of this review/update is to ensure access agreements are current and departed employees no longer have access agreements.  The organization must maintain an audit trail of the review and update activity for review.  DoD has defined the frequency as annually.
Recommended Compelling Evidence:
1.) SOP/TTP documentation of review and update of user agreements which includes departed employees no longer have valid access agreements.
2.) Audit trail ensuring above is in compliance.</t>
  </si>
  <si>
    <t>The organization conducting the inspection/assessment obtains and examines the audit trail to ensure review/update occurred annually and departed employees no longer have valid access agreements.</t>
  </si>
  <si>
    <t>The organization being inspected/assessed is automatically compliant with this CCI. User agreements are required to be signed annually as documented in the AR 25-2, Chapter 5.</t>
  </si>
  <si>
    <t>PS-6.3</t>
  </si>
  <si>
    <t>001533</t>
  </si>
  <si>
    <t>The organization defines the frequency to review and update the access agreements.</t>
  </si>
  <si>
    <t>PS-6.4</t>
  </si>
  <si>
    <t>001531</t>
  </si>
  <si>
    <t>The organization ensures that individuals requiring access to organizational information and information systems sign appropriate access agreements prior to being granted access.</t>
  </si>
  <si>
    <t>The organization being inspected/assessed will ensure all individuals have appropriate access agreements in place prior to being granted access to information and information systems.  DD Form 2875 is the accepted DoD methodology of requesting and granting of access to information and information systems.
Recommended Compelling Evidence:
1.) List of organizational individuals with active accounts and validate the existence of signed DD Form 2875 (paper or electronic) for each active account on the list.</t>
  </si>
  <si>
    <t>The organization conducting the inspection/assessment obtains a list of organizational individuals with active accounts and validates the existence of signed DD Form 2875 (paper or electronic) associated with a sampling of individuals selected from the list.</t>
  </si>
  <si>
    <t>PS-6.5</t>
  </si>
  <si>
    <t>003036</t>
  </si>
  <si>
    <t>The organization ensures that individuals requiring access to organizational information and information systems re-sign access agreements to maintain access to organizational information systems when access agreements have been updated or in accordance with organization-defined frequency.</t>
  </si>
  <si>
    <t>The organization being inspected/assessed requires that individuals re-sign access agreements to maintain access to organizational information systems when access agreements have been updated or when there is a change to the user's level of access.
DoD has defined the frequency as when there is a change to the user's level of access.
Recommended Compelling Evidence:
1.) Re-signed access agreements maintaining access to organizational information systems.</t>
  </si>
  <si>
    <t>The organization conducting the inspection/assessment obtains and examines a sampling of re-signed access agreements to ensure the organization being inspected/assessed requires that individuals re-sign access agreements to maintain access to organizational information systems when access agreements have been updated or when there is a change to the user's level of access.
DoD has defined the frequency as when there is a change to the user's level of access.</t>
  </si>
  <si>
    <t>PS-6.6</t>
  </si>
  <si>
    <t>003037</t>
  </si>
  <si>
    <t>The organization defines the frequency for individuals requiring access to organization information and information systems to re-sign access agreements.</t>
  </si>
  <si>
    <t>DoD has defined the frequency as when there is a change to the user's level of access.
Recommended Compelling Evidence:
Automatically compliant.</t>
  </si>
  <si>
    <t>The organization being inspected/assessed is automatically compliant with this CCI because they are covered at the DoD level.
DoD has defined the frequency as when there is a change to the user's level of access.</t>
  </si>
  <si>
    <t>The organization being inspected/assessed is automatically compliant with this CCI because they are covered at the DoD level. DoD has defined the frequency as when there is a change to the user's level of access.</t>
  </si>
  <si>
    <t>PS-6(3)</t>
  </si>
  <si>
    <t>Description:
The organization
(a) Notifies individuals of applicable, legally binding post-employment requirements for protection of organizational information; and
(b) Requires individuals to sign an acknowledgment of these requirements, if applicable, as part of granting initial access to covered information.
Supplemental Guidance:
Organizations consult with the Office of the General Counsel regarding matters of post-employment requirements on terminated individuals.</t>
  </si>
  <si>
    <t>PS-6(3).1</t>
  </si>
  <si>
    <t>003038</t>
  </si>
  <si>
    <t>The organization notifies individuals of applicable, legally binding post-employment requirements for protection of organizational information.</t>
  </si>
  <si>
    <t>The organization being inspected/assessed notifies individuals of applicable, legally binding post-employment requirements for protection of organizational information.  The organization must maintain records of notifications of post-employment requirements for protection of organizational information.
Recommended Compelling Evidence:
1.) SOP/TTP procedure documentation for termination notifications including applicable, legally binding post-employment requirements for protection of organizational information.
2.) Signed termination notifications containing above information.</t>
  </si>
  <si>
    <t>The organization conducting the inspection/assessment obtains and examines the records of notifications of post-employment requirements for protection of organizational information to ensure the organization being inspected/assessed notifies individuals of applicable, legally binding post-employment requirements for protection of organizational information.</t>
  </si>
  <si>
    <t>PS-6(3).2</t>
  </si>
  <si>
    <t>003039</t>
  </si>
  <si>
    <t>The organization requires individuals to sign an acknowledgement of legally binding post-employment requirements for protection of organizational information, if applicable, as part of granting initial access to covered information.</t>
  </si>
  <si>
    <t>The organization being inspected/assessed documents and implements a process to require individuals to sign an acknowledgement of legally binding post-employment requirements for protection of organizational information, if applicable, as part of granting initial access to covered information.
Recommended Compelling Evidence:
1.) Post-employment documentation for departing individuals.</t>
  </si>
  <si>
    <t>The organization conducting the inspection/assessment obtains and examines the documented process and a sampling of signed acknowledgements to ensure the organization being inspected/assessed requires individuals to sign an acknowledgement of legally binding post-employment requirements for protection of organizational information, if applicable, as part of granting initial access to covered information.</t>
  </si>
  <si>
    <t>PS-7</t>
  </si>
  <si>
    <t>Description:
The organization:
a. Establishes personnel security requirements including security roles and responsibilities for third-party providers;
b. Requires third-party providers to comply with personnel security policies and procedures established by the organization;
c. Documents personnel security requirements;
d. Requires third-party providers to notify [Assignment: organization-defined personnel or roles] of any personnel transfers or terminations of third-party personnel who possess organizational credentials and/or badges, or who have information system privileges within [Assignment: organization-defined time period]; and
e. Monitors provider compliance.
Supplemental Guidance:
Third-party providers include, for example, service bureaus, contractors, and other organizations providing information system development, information technology services, outsourced applications, and network and security management. Organizations explicitly include personnel security requirements in acquisition-related documents. Third-party providers may have personnel working at organizational facilities with credentials, badges, or information system privileges issued by organizations. Notifications of third-party personnel changes ensure appropriate termination of privileges and credentials. Organizations define the transfers and terminations deemed reportable by security-related characteristics that include, for example, functions, roles, and nature of credentials/privileges associated with individuals transferred or terminated. Related controls: PS-2, PS-3, PS-4, PS-5, PS-6, SA-9, SA-21.
Added by Privacy (Confidentiality Impact Level: High) Overlay: Control: AR-3.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Personnel security policy; procedures addressing third-party personnel security; list of personnel security requirements; acquisition documents; service-level agreements; compliance monitoring process; other relevant documents or records].
Interview: [SELECT FROM: Organizational personnel with personnel security responsibilities; third-party providers; system/network administrators; organizational personnel with account management responsibilities; organizational personnel with information security responsibilities].
Test: [SELECT FROM: Organizational processes for managing and monitoring third-party personnel security; automated mechanisms supporting and/or implementing monitoring of provider compliance].
Justification to Select: 
Added by Privacy (Confidentiality Impact Level: High) Overlay: This control ensures that third-party service providers that will have access to PII are held accountable in the same way the organizational personnel are.
Regulatory Statutory Reference: 
Added by Privacy (Confidentiality Impact Level: High) Overlay: 5 U.S.C. Section: 552a(m); OMB Circular A-130, 7.g. and 8.a.1(f), FAR Parts 24.1, 39.105, and 52.224-1&amp;2</t>
  </si>
  <si>
    <t>PS-7.1</t>
  </si>
  <si>
    <t>001539</t>
  </si>
  <si>
    <t>The organization establishes personnel security requirements including security roles and responsibilities for third-party providers.</t>
  </si>
  <si>
    <t>DoD 5220.22-M, DoD 5220.22-R, DoD 5200.2-R, DoD 8570.01-M and DoDI 3020.41 meet the DoD personnel security requirements including security roles and responsibilities for third-party providers.
DoD Components are automatically compliant with this CCI because they are covered by the DoD level policies, DoD 5220.22-M, DoD 5220.22-R, DoD 5200.2-R, DoD 8570.01-M and DoDI 3020.41.
Recommended Compelling Evidence:
Automatically compliant per DoD 5220.22-M, DoD 5220.22-R, DoD 5200.2-R, DoD 8570.01-M and DoDI 3020.41.</t>
  </si>
  <si>
    <t>DoD 5220.22-M, DoD 5220.22-R, DoD 5200.2-R, DoD 8570.01-M and DoDI 3020.41 meet the DoD personnel security requirements including security roles and responsibilities for third-party providers.
DoD Components are automatically compliant with this CCI because they are covered by the DoD level policies, DoD 5220.22-M, DoD 5220.22-R, DoD 5200.2-R, DoD 8570.01-M and DoDI 3020.41.</t>
  </si>
  <si>
    <t>PS-7.2</t>
  </si>
  <si>
    <t>003040</t>
  </si>
  <si>
    <t>The organization requires third-party providers to comply with personnel security policies and procedures established by the organization.</t>
  </si>
  <si>
    <t>The organization being inspected/assessed documents and implements a process to require third-party providers to comply with personnel security policies and procedures established by the organization.
Recommended Compelling Evidence:
1.) SOP/TTP documentation defining third party providers to comply with personnel security policies and procedures established by the organization.</t>
  </si>
  <si>
    <t>The organization conducting the inspection/assessment obtains and examines the documented process to ensure the organization being inspected/assessed requires third-party providers to comply with personnel security policies and procedures established by the organization.</t>
  </si>
  <si>
    <t>PS-7.3</t>
  </si>
  <si>
    <t>001540</t>
  </si>
  <si>
    <t>The organization documents personnel security requirements for third-party providers.</t>
  </si>
  <si>
    <t>The organization being inspected/assessed documents personnel security requirements for third-party providers.
Recommended Compelling Evidence:
1.) Security Level Agreements signed by third party providers listed in SOP/TTP above to ensure compliance with policies and procedures established by the organization.</t>
  </si>
  <si>
    <t>The organization conducting the inspection/assessment obtains and examines the personnel security requirements to ensure the organization being inspected/assessed documents personnel security requirements for third-party providers.</t>
  </si>
  <si>
    <t>PS-7.4</t>
  </si>
  <si>
    <t>003041</t>
  </si>
  <si>
    <t>The organization requires third-party providers to notify organization-defined personnel or roles of any personnel transfers or terminations of third-party personnel who possess organizational credentials and/or badges, or who have information system privileges within an organization-defined time period.</t>
  </si>
  <si>
    <t>The organization being inspected/assessed documents and implements a process to require third-party providers to notify at a minimum, the ISSO and personnel responsible for transferring credentials of any personnel transfers or terminations of third-party personnel who possess organizational credentials and/or badges, or who have information system privileges immediately.   DoD has defined the personnel or roles as  at a minimum, the ISSO and personnel responsible for transferring credentials.  DoD has defined the time period as immediately.
Recommended Compelling Evidence:
1.) Service Level Agreements.</t>
  </si>
  <si>
    <t>The organization conducting the inspection/assessment obtains and examines the documented process to ensure the organization being inspected/assessed requires third-party providers to notify  at a minimum, the ISSO and personnel responsible for transferring credentials of any personnel transfers or terminations of third-party personnel who possess organizational credentials and/or badges, or who have information system privileges immediately.   DoD has defined the personnel or roles as  at a minimum, the ISSO and personnel responsible for transferring credentials.  DoD has defined the time period as immediately.</t>
  </si>
  <si>
    <t>PS-7.5</t>
  </si>
  <si>
    <t>003042</t>
  </si>
  <si>
    <t>The organization defines personnel or roles whom third-party providers are to notify when third-party personnel who possess organizational credentials and /or badges or who have information system privileges are transferred or terminated.</t>
  </si>
  <si>
    <t>DoD has defined the personnel or roles as  at a minimum, the ISSO and personnel responsible for transferring credentials.
Recommended Compelling Evidence:
Automatically compliant.</t>
  </si>
  <si>
    <t>The organization being inspected/assessed is automatically compliant with this CCI because they are covered at the DoD level.  DoD has defined the personnel or roles as  at a minimum, the ISSO and personnel responsible for transferring credentials.</t>
  </si>
  <si>
    <t>The organization being inspected/assessed is automatically compliant with this CCI because they are covered at the DoD level. DoD has defined the personnel or roles as at a minimum, the ISSO and personnel responsible for transferring credentials.</t>
  </si>
  <si>
    <t>PS-7.6</t>
  </si>
  <si>
    <t>003043</t>
  </si>
  <si>
    <t>The organization defines the time period for third-party providers to notify organization-defined personnel or roles when third-party personnel who possess organizational credentials and /or badges or who have information system privileges are transferred or terminated.</t>
  </si>
  <si>
    <t>PS-7.7</t>
  </si>
  <si>
    <t>001541</t>
  </si>
  <si>
    <t>The organization monitors third-party provider compliance with personnel security requirements.</t>
  </si>
  <si>
    <t>The organization being inspected/assessed monitors third-party provider compliance with personnel security requirements.  The organization must maintain an audit trail of monitoring activity.
Recommended Compelling Evidence:
1.) Organizational audit logs of third party providers that verify compliance with personnel security requirements in the Service Level Agreements.</t>
  </si>
  <si>
    <t>The organization conducting the inspection/assessment obtains and examines the audit trail of monitoring activity to ensure the organization being inspected/assessed monitors third-party provider compliance with personnel security requirements.</t>
  </si>
  <si>
    <t>Microsoft &lt;CSP&gt; is not considered a "Third-Party" under FEDRAMP authorization.  They are a CSP.  &lt;Organization&gt; does not utilize a third-part for any purposes in the environment.</t>
  </si>
  <si>
    <t>PS-8</t>
  </si>
  <si>
    <t>Description:
The organization:
a. Employs a formal sanctions process for individuals failing to comply with established information security policies and procedures; and
b. Notifies [Assignment: organization-defined personnel or roles] within [Assignment: organization-defined time period] when a formal employee sanctions process is initiated, identifying the individual sanctioned and the reason for the sanction.
Supplemental Guidance:
Organizational sanctions processes reflect applicable federal laws, Executive Orders, directives, regulations, policies, standards, and guidance. Sanctions processes are described in access agreements and can be included as part of general personnel policies and procedures for organizations. Organizations consult with the Office of the General Counsel regarding matters of employee sanctions. Related controls: PL-4, PS-6.
Added by Privacy (Confidentiality Impact Level: High) Overlay: If the personnel sanctions are associated with the loss, theft, or compromise of PII, additional care must be taken to prevent further privacy breach. When providing notice of sanctions, do not provide the PII involved in the incident to anyone without an explicit need to know. Unless the individual needs the specific PII elements breached to perform their job function, the individual does not need to know the PII. Instead, provide characterization of the type(s) of PII breached, e.g., provide "Full Name" instead of providing "John Doe," or "Blood Type" instead of "A positive."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Personnel security policy; procedures addressing personnel sanctions; rules of behavior; records of formal sanctions; other relevant documents or records].
Interview: [SELECT FROM: Organizational personnel with personnel security responsibilities; organizational personnel with information security responsibilities].
Test: [SELECT FROM: Organizational processes for managing personnel sanctions; automated mechanisms supporting and/or implementing notifications].
Justification to Select: 
Added by Privacy (Confidentiality Impact Level: High) Overlay: Applying clear and consistent sanctions for mishandling of PII demonstrates a degree of organizational accountability for meeting applicable privacy requirements.
Control Extension: 
Added by Privacy (Confidentiality Impact Level: High) Overlay: The organization employs a formal sanctions process for individuals failing to comply with established privacy policies and procedures.
Regulatory Statutory Reference: 
Added by Privacy (Confidentiality Impact Level: High) Overlay: 5 U.S.C. Section: 552a(e)(9); OMB M-07-16, Att. 2, A.2. and Att. 4</t>
  </si>
  <si>
    <t>PS-8.1</t>
  </si>
  <si>
    <t>001542</t>
  </si>
  <si>
    <t>The organization employs a formal sanctions process for individuals failing to comply with established information security policies and procedures.</t>
  </si>
  <si>
    <t>The organization being inspected/assessed will develop formal procedures within the organizational security policy to employ formal sanctions for personnel failing to comply with established information security policies and procedures.
Recommended Compelling Evidence:
1.) SOP/TTP documentation that defines formal procedures for sanctions for personnel failing to comply with established information security policies and procedures.</t>
  </si>
  <si>
    <t>The organization conducting the inspection/assessment obtains and examines the organizational security policy to ensure it addresses formal procedures for sanctions and interviews security personnel to validate the organization employs a formal sanctions process for personnel failing to comply with established information security policies and procedures.</t>
  </si>
  <si>
    <t>The organization being inspected/assessed is automatically compliant with this CCI. AR 380-5, Chapter 10 and AR 380-67, Chapter 8 identify formal sanctions process for individuals failing to comply with established information security policies and procedures.</t>
  </si>
  <si>
    <t>PS-8.2</t>
  </si>
  <si>
    <t>003046</t>
  </si>
  <si>
    <t>The organization defines the time period to notify organization-defined personnel or roles when a formal employee sanctions process is initiated.</t>
  </si>
  <si>
    <t>PS-8.3</t>
  </si>
  <si>
    <t>003044</t>
  </si>
  <si>
    <t>The organization notifies organization-defined personnel or roles within an organization-defined time period when a formal employee sanctions process is initiated, identifying the individual sanctioned and the reason for the sanction.</t>
  </si>
  <si>
    <t>The organization being inspected/assessed  notifies at a minimum, the ISSO immediately when a formal employee sanctions process is initiated, identifying the individual sanctioned and the reason for the sanction.  The organization must maintain records of notifications of employee sanctions.  DoD has defined the personnel or roles as at a minimum, the ISSO.   DoD has defined the time period as immediately.
Recommended Compelling Evidence:
1.) Records of notification of employee sanctions ensuring the organization notifies at a minimum, the ISSO immediately when a formal employee sanction process is initiated, identifying the individual sanctions and the reason for the sanction.</t>
  </si>
  <si>
    <t>The organization conducting the inspection/assessment obtains and examines the records of notifications of employee sanctions to ensure the organization being inspected/assessed notifies at a minimum, the ISSO immediately when a formal employee sanctions process is initiated, identifying the individual sanctioned and the reason for the sanction.  DoD has defined the personnel or roles as at a minimum, the ISSO.   DoD has defined the time period as immediately.</t>
  </si>
  <si>
    <t>The organization being inspected/assessed is automatically compliant with this CCI. DoD has defined the personnel or roles as at a minimum, the ISSO. DoD has defined the time period as immediately.</t>
  </si>
  <si>
    <t>PS-8.4</t>
  </si>
  <si>
    <t>003045</t>
  </si>
  <si>
    <t>The organization defines personnel or roles whom are to be notified when a formal employee sanctions process is initiated.</t>
  </si>
  <si>
    <t>DoD has defined the personnel or roles as at a minimum, the ISSO.
Recommended Compelling Evidence:
Automatically compliant.</t>
  </si>
  <si>
    <t>The organization being inspected/assessed is automatically compliant with this CCI because they are covered at the DoD level.  DoD has defined the personnel or roles as at a minimum, the ISSO.</t>
  </si>
  <si>
    <t>RA-1</t>
  </si>
  <si>
    <t>Description:
The organization:
a. Develops, documents, and disseminates to [Assignment: organization-defined personnel or roles]:
	1. A risk assessment policy that addresses purpose, scope, roles, responsibilities, management commitment, coordination among organizational entities, and compliance; and
	2. Procedures to facilitate the implementation of the risk assessment policy and associated risk assessment controls; and
b. Reviews and updates the current:
	1. Risk assessment policy [Assignment: organization-defined frequency]; and
	2. Risk assessment procedures [Assignment: organization-defined frequency].
Supplemental Guidance:
This control addresses the establishment of policy and procedures for the effective implementation of selected security controls and control enhancements in the RA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
Added by Privacy (Confidentiality Impact Level: High) Overlay: The privacy office (SAOP/CPO) should be consulted with in developing risk assessment policy and procedures to cover information systems containing PII.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risk assessment policy and procedures; other relevant documents or records].
Interview: [SELECT FROM: Organizational personnel with risk assessment responsibilities; organizational personnel with information security responsibilities].
Justification to Select: 
Added by Privacy (Confidentiality Impact Level: High) Overlay: Formal risk assessment processes and policies provide the foundation for implementation of the security controls required for protecting PII.
Control Extension: 
Added by Privacy (Confidentiality Impact Level: High) Overlay: Organization risk assessment policy and procedures shall incorporate the requirements to conduct information system privacy risk management processes across the life cycle of an information system collecting, using, maintaining, and/or disseminating PII.
Related Control: AR-2; PM-2.
Regulatory Statutory Reference: 
Added by Privacy (Confidentiality Impact Level: High) Overlay: OMB Circular A-130, 7.g. and 8.b.(3)(b); OMB M-07-16 Att. 1, A.2.; OMB M-05-08</t>
  </si>
  <si>
    <t>RA-1.1</t>
  </si>
  <si>
    <t>002368</t>
  </si>
  <si>
    <t>The organization defines the personnel or roles to whom the risk assessment policy is disseminated.</t>
  </si>
  <si>
    <t>DoD has defined the roles as at a minimum, the ISSM and ISSO.
Recommended Compelling Evidence:
Automatically compliant per DoDI 8510.01 which adopts NIST SP 800-30 as the DoD risk assessment policy.</t>
  </si>
  <si>
    <t>RA-1.2</t>
  </si>
  <si>
    <t>002369</t>
  </si>
  <si>
    <t>The organization defines the personnel or roles to whom the risk assessment procedures are disseminated.</t>
  </si>
  <si>
    <t>The organization being inspected/assessed is automatically compliant with this CCI because they are covered at the DoD level.
DoD has defined the roles as at a minimum, the ISSM and ISSO.</t>
  </si>
  <si>
    <t>RA-1.3</t>
  </si>
  <si>
    <t>001037</t>
  </si>
  <si>
    <t>The organization develops and documents a risk assessment policy that addresses purpose, scope, roles, responsibilities, management commitment, coordination among organizational entities, and compliance.</t>
  </si>
  <si>
    <t>NIST SP 800-30 meets the DoD requirements for risk assessment policy and procedures.
DoD Components are automatically compliant with this CCI because they are covered by the DoDi 8510.01 which adopts  NIST SP 800-30 as the DoD risk assessment policy.
Recommended Compelling Evidence:
Automatically compliant per DoDI 8510.01 which adopts NIST SP 800-30 as the DoD risk assessment policy.</t>
  </si>
  <si>
    <t>NIST SP 800-30 meets the DoD requirements for risk assessment policy and procedures.
DoD Components are automatically compliant with this CCI because they are covered by the DoDi 8510.01 which adopts  NIST SP 800-30 as the DoD risk assessment policy.</t>
  </si>
  <si>
    <t>RA-1.4</t>
  </si>
  <si>
    <t>001038</t>
  </si>
  <si>
    <t>The organization disseminates a risk assessment policy that addresses purpose, scope, roles, responsibilities, management commitment, coordination among organizational entities, and compliance to organization-defined personnel or roles.</t>
  </si>
  <si>
    <t>NIST SP 800-30 meets the DoD requirements for risk assessment policy and procedures and is disseminated via the NIST publications site: http://csrc.nist.gov/publications/PubsSPs.html
DoD Components are automatically compliant with this CCI because they are covered by the DoDi 8510.01 which adopts  NIST SP 800-30 as the DoD risk assessment policy.
Recommended Compelling Evidence:
Automatically compliant per DoDI 8510.01 which adopts NIST SP 800-30 as the DoD risk assessment policy.</t>
  </si>
  <si>
    <t>RA-1.5</t>
  </si>
  <si>
    <t>001041</t>
  </si>
  <si>
    <t>The organization develops and documents  procedures to facilitate the implementation of the risk assessment policy and associated risk assessment controls.</t>
  </si>
  <si>
    <t>RA-1.6</t>
  </si>
  <si>
    <t>001042</t>
  </si>
  <si>
    <t>The organization disseminates risk assessment procedures to facilitate the implementation of the risk assessment policy and associated risk assessment controls to organization-defined personnel or roles.</t>
  </si>
  <si>
    <t>RA-1.7</t>
  </si>
  <si>
    <t>001039</t>
  </si>
  <si>
    <t>The organization reviews and updates the current risk assessment policy in accordance with organization-defined frequency.</t>
  </si>
  <si>
    <t>RA-1.8</t>
  </si>
  <si>
    <t>001040</t>
  </si>
  <si>
    <t>The organization defines the frequency to review and update the current risk assessment policy.</t>
  </si>
  <si>
    <t>DoD has defined the frequency as reviewed annually - updated as appropriate but at least within 10 years of date of issuance.
Recommended Compelling Evidence:
Automatically compliant per DoDI 8510.01 which adopts NIST SP 800-30 as the DoD risk assessment policy.</t>
  </si>
  <si>
    <t>RA-1.9</t>
  </si>
  <si>
    <t>001043</t>
  </si>
  <si>
    <t>The organization reviews and updates the current risk assessment procedures in accordance with organization-defined frequency.</t>
  </si>
  <si>
    <t>RA-1.10</t>
  </si>
  <si>
    <t>001044</t>
  </si>
  <si>
    <t>The organization defines the frequency to review and update the current risk assessment procedures.</t>
  </si>
  <si>
    <t>DoD has defined the frequency as annually - updated as appropriate.
Recommended Compelling Evidence:
Automatically compliant per DoDI 8510.01 which adopts NIST SP 800-30 as the DoD risk assessment policy.</t>
  </si>
  <si>
    <t>DoD Components are automatically compliant with this CCI because they are covered by the DoDi 8510.01 which adopts  NIST SP 800-30 as the DoD risk assessment policy.
DoD has defined the frequency as annually - updated as appropriate.</t>
  </si>
  <si>
    <t>RA-2</t>
  </si>
  <si>
    <t>Description:
The organization:
a. Categorizes information and the information system in accordance with applicable federal laws, Executive Orders, directives, policies, regulations, standards, and guidance;
b. Documents the security categorization results (including supporting rationale) in the security plan for the information system; and
c. Ensures that the security categorization decision is reviewed and approved by the authorizing official or authorizing official designated representative.
Supplemental Guidance:
Clearly defined authorization boundaries are a prerequisite for effective security categorization decisions. Security categories describe the potential adverse impacts to organizational operations, organizational assets, and individuals if organizational information and information systems are comprised through a loss of confidentiality, integrity, or availability. Organizations conduct the security categorization process as an organization-wide activity with the involvement of chief information officers, senior information security officers, information system owners, mission/business owners, and information owners/stewards. Organizations also consider the potential adverse impacts to other organizations and, in accordance with the USA PATRIOT Act of 2001 and Homeland Security Presidential Directives, potential national-level adverse impacts. Security categorization processes carried out by organizations facilitate the development of inventories of information assets, and along with CM-8, mappings to specific information system components where information is processed, stored, or transmitted. Related controls: CM-8, MP-4, RA-3, SC-7.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Risk assessment policy; security planning policy and procedures; procedures addressing security categorization of organizational information and information systems; security plan; security categorization documentation; other relevant documents or records].
Interview: [SELECT FROM: Organizational personnel with security categorization and risk assessment responsibilities; organizational personnel with information security responsibilities].
Test: [SELECT FROM: Organizational processes for security categorization].
Justification to Select: 
Added by Privacy (Confidentiality Impact Level: High) Overlay: A determination of security categorization is based in part on whether the information is PII, or the system contains PII, and is a fundamental determination for implementing security controls. See Section 2.5 above.
Control Extension: 
Added by Privacy (Confidentiality Impact Level: High) Overlay: Involve the SAOP, the CPO, or their designee when conducting the security categorization process for information systems containing PII or PHI.
Regulatory Statutory Reference: 
Added by Privacy (Confidentiality Impact Level: High) Overlay: OMB M-07-16, Att. 1, A.2 ; OMB M-06-16; OMB M-14-04</t>
  </si>
  <si>
    <t>RA-2.1</t>
  </si>
  <si>
    <t>001045</t>
  </si>
  <si>
    <t>The organization categorizes information and the information system in accordance with applicable federal laws, Executive Orders, directives, policies, regulations, standards, and guidance.</t>
  </si>
  <si>
    <t>The organization being inspected/assessed documents and implements a process to categorize information and the information system in accordance with CNSSI 1253 and applicable federal laws, Executive Orders, directives, policies, regulations, standards, and guidance.  
Recommended Compelling Evidence:
1.) System security plan (SSP).
2.) Reference to system security plan (SSP) section pertaining to Risk Assessment Implementation and reference a procedure for categorizing information.</t>
  </si>
  <si>
    <t xml:space="preserve">The organization conducting the inspection/assessment obtains and examines the documented process to ensure the organization being inspected/assessed categorizes information and the information system in accordance with CNSSI 1253 and applicable federal laws, Executive Orders, directives, policies, regulations, standards, and guidance.  </t>
  </si>
  <si>
    <t>The organization being inspected/assessed is automatically compliant with this CCI. AR 25-2, DA PAM 25-2-14 documents the process for categorizing the information system.</t>
  </si>
  <si>
    <t>RA-2.2</t>
  </si>
  <si>
    <t>001046</t>
  </si>
  <si>
    <t>The organization documents the security categorization results (including supporting rationale) in the security plan for the information system.</t>
  </si>
  <si>
    <t>The organization being inspected/assessed documents the security categorization results (including supporting rationale) in the security plan for the information system IAW CNSSI 1253.   
Recommended Compelling Evidence:
1.) System security plan (SSP).
2.) Reference to system security plan (SSP) section pertaining to Risk Assessment Implementation and reference a procedure for categorizing information.</t>
  </si>
  <si>
    <t>The organization conducting the inspection/assessment obtains and examines the documented security categorization results to ensure the organization being inspected/assessed documents the security categorization results (including supporting rationale) in the security plan for the information system IAW CNSSI 1253.</t>
  </si>
  <si>
    <t>The organization being inspected/assessed is automatically compliant with this CCI. AR 25-2, DA PAM 25-2-14 documents the process for categorizing the information system in eMASS.</t>
  </si>
  <si>
    <t>RA-2.3</t>
  </si>
  <si>
    <t>001047</t>
  </si>
  <si>
    <t>The organization ensures the security categorization decision is reviewed and approved by the authorizing official or authorizing official designated representative.</t>
  </si>
  <si>
    <t>The organization being inspected/assessed documents and implements a process IAW CNSSI 1253 to ensure the security categorization decision is reviewed and approved by the authorizing official or authorizing official designated representative.
Recommended Compelling Evidence:
1.) Signed and dated documentation that outlines the organizations process for security categorization.</t>
  </si>
  <si>
    <t>The organization conducting the inspection/assessment obtains and examines the documented process to ensure the organization being inspected/assessed ensures the security categorization decision is reviewed and approved by the authorizing official or authorizing official designated representative.</t>
  </si>
  <si>
    <t>RA-3</t>
  </si>
  <si>
    <t>Description:
The organization:
a. Conducts an assessment of risk, including the likelihood and magnitude of harm, from the unauthorized access, use, disclosure, disruption, modification, or destruction of the information system and the information it processes, stores, or transmits;
b. Documents risk assessment results in [Selection: security plan; risk assessment report; [Assignment: organization-defined document]];
c. Reviews risk assessment results [Assignment: organization-defined frequency];
d. Disseminates risk assessment results to [Assignment: organization-defined personnel or roles]; and
e. Updates the risk assessment [Assignment: organization-defined frequency] or whenever there are significant changes to the information system or environment of operation (including the identification of new threats and vulnerabilities), or other conditions that may impact the security state of the system.
Supplemental Guidance:
Clearly defined authorization boundaries are a prerequisite for effective risk assessments. Risk assessments take into account threats, vulnerabilities, likelihood, and impact to organizational operations and assets, individuals, other organizations, and the Nation based on the operation and use of information systems. Risk assessments also take into account risk from external parties (e.g., service providers, contractors operating information systems on behalf of the organization, individuals accessing organizational information systems, outsourcing entities). In accordance with OMB policy and related E-authentication initiatives, authentication of public users accessing federal information systems may also be required to protect nonpublic or privacy-related information. As such, organizational assessments of risk also address public access to federal information systems.
 Risk assessments (either formal or informal) can be conducted at all three tiers in the risk management hierarchy (i.e., organization level, mission/business process level, or information system level) and at any phase in the system development life cycle. Risk assessments can also be conducted at various steps in the Risk Management Framework, including categorization, security control selection, security control implementation, security control assessment, information system authorization, and security control monitoring. RA-3 is noteworthy in that the control must be partially implemented prior to the implementation of other controls in order to complete the first two steps in the Risk Management Framework. Risk assessments can play an important role in security control selection processes, particularly during the application of tailoring guidance, which includes security control supplementation. Related controls: RA-2, PM-9.
Added by Privacy (Confidentiality Impact Level: High) Overlay: Related Control: AR-2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Risk assessment policy; security planning policy and procedures; procedures addressing organizational assessments of risk; security plan; risk assessment; risk assessment results; risk assessment reviews; risk assessment updates; other relevant documents or records].
Interview: [SELECT FROM: Organizational personnel with risk assessment responsibilities; organizational personnel with information security responsibilities].
Test: [SELECT FROM: Organizational processes for risk assessment; automated mechanisms supporting and/or for conducting, documenting, reviewing, disseminating, and updating the risk assessment].
Justification to Select: 
Added by Privacy (Confidentiality Impact Level: High) Overlay: A standardized risk assessment process should include a consideration of risks associated with the collection, maintenance, and use of PII. Effective implementation of privacy risk management processes requires both organizational and information system processes across the life cycle of the mission, business processes, and information system. An evaluation of privacy risk for an information system benefits an organization and the individuals whose PII are included by enabling the organization to identify, evaluate, and manage the privacy risks for the PII in that system. The content of the privacy risk assessment performed under this control should be addressed in concert with the privacy risk evaluation conducted through the internal risk management process to ensure privacy risks are identified, evaluated, and managed in information systems containing PII.
Control Extension: 
Added by Privacy (Confidentiality Impact Level: High) Overlay: Include an assessment of the potential risks and vulnerabilities to the confidentiality, integrity, and availability of PII in the related risk assessment documentation.
Regulatory Statutory Reference: 
Added by Privacy (Confidentiality Impact Level: High) Overlay: OMB Circular A-130, 7.g. and 8.b.(3)(b); M-07-16, Att. 1, A.2; M-06-16; M-05-08;</t>
  </si>
  <si>
    <t>RA-3.1</t>
  </si>
  <si>
    <t>001048</t>
  </si>
  <si>
    <t>The organization conducts an assessment of risk of the information system and the information it processes, stores, or transmits that includes the likelihood and magnitude of harm from the unauthorized access, use, disclosure, disruption, modification, or destruction.</t>
  </si>
  <si>
    <t>The organization being inspected/assessed conducts an assessment of risk of the information system and the information it processes, stores, or transmits that includes the likelihood and magnitude of harm from the unauthorized access, use, disclosure, disruption, modification, or destruction.  The organization must maintain an audit trail  of assessments.
Recommended Compelling Evidence:
1.) System security plan (SSP).
2.) Reference to system security plan (SSP) section pertaining to Risk Assessment Implementation.</t>
  </si>
  <si>
    <t>The organization conducting the inspection/assessment obtains and examines the audit trail of assessments to ensure the organization being inspected/assessed conducts an assessment of risk of the information system and the information it processes, stores, or transmits that includes the likelihood and magnitude of harm from the unauthorized access, use, disclosure, disruption, modification, or destruction.</t>
  </si>
  <si>
    <t>The organization being inspected/assessed is automatically compliant with this CCI. AR 25-2, DA PAM 25-2-14 defines the Security Assessment Report (SAR) conducted by the SCA as the assessment of Risk.</t>
  </si>
  <si>
    <t>RA-3.2</t>
  </si>
  <si>
    <t>001049</t>
  </si>
  <si>
    <t>The organization documents risk assessment results in the organization-defined document.</t>
  </si>
  <si>
    <t>The organization being inspected/assessed documents risk assessment results in the risk assessment report.  DoD has defined the document as a risk assessment report.
Recommended Compelling Evidence:
1.) System security plan (SSP).
2.) Reference to system security plan (SSP) section pertaining to Risk Assessment Implementation.</t>
  </si>
  <si>
    <t>The organization conducting the inspection/assessment obtains and examines the risk assessment report to ensure the organization being inspected/assessed documents risk assessment results in the risk assessment report.  DoD has defined the document as a risk assessment report.</t>
  </si>
  <si>
    <t>RA-3.3</t>
  </si>
  <si>
    <t>001642</t>
  </si>
  <si>
    <t>The organization defines the organizational document in which risk assessment results are documented (e.g., security plan, risk assessment report).</t>
  </si>
  <si>
    <t>DoD has defined the document as a risk assessment report.
Recommended Compelling Evidence:
Automatically compliant.</t>
  </si>
  <si>
    <t>The organization being inspected/assessed is automatically compliant with this CCI because they are covered at the DoD level.  DoD has defined the document as a risk assessment report.</t>
  </si>
  <si>
    <t>The organization being inspected/assessed is automatically compliant with this CCI because they are covered at the DoD level. DoD has defined the document as a risk assessment report.</t>
  </si>
  <si>
    <t>RA-3.4</t>
  </si>
  <si>
    <t>001050</t>
  </si>
  <si>
    <t>The organization reviews risk assessment results on an organization-defined frequency.</t>
  </si>
  <si>
    <t>The organization being inspected/assessed  reviews risk assessment results upon re-accreditation.   The organization must maintain a record of reviews.  DoD has defined the frequency as upon re-accreditation. 
Recommended Compelling Evidence:
1.) System security plan (SSP).
2.) Reference to system security plan (SSP) section pertaining to vulnerability scanning procedure. Reference section pertaining to Risk Assessment Implementation.</t>
  </si>
  <si>
    <t xml:space="preserve">The organization conducting the inspection/assessment obtains and examines the record of reviews to ensure the organization being inspected/assessed reviews risk assessment results upon re-accreditation.  DoD has defined the frequency as upon re-accreditation.  </t>
  </si>
  <si>
    <t>The organization being inspected/assessed is automatically compliant with this CCI. AR 25-2 and DA PAM 25-2-14 defines the frequency as upon re-authorization.</t>
  </si>
  <si>
    <t>RA-3.5</t>
  </si>
  <si>
    <t>001051</t>
  </si>
  <si>
    <t>The organization defines a frequency for reviewing risk assessment results.</t>
  </si>
  <si>
    <t>DoD has defined the frequency as upon re-accreditation. 
Recommended Compelling Evidence:
Automatically compliant.</t>
  </si>
  <si>
    <t xml:space="preserve">The organization being inspected/assessed is automatically compliant with this CCI because they are covered at the DoD level.  DoD has defined the frequency as upon re-accreditation. </t>
  </si>
  <si>
    <t>The organization being inspected/assessed is automatically compliant with this CCI because they are covered at the DoD level. DoD has defined the frequency as upon re-accreditation.</t>
  </si>
  <si>
    <t>RA-3.6</t>
  </si>
  <si>
    <t>002370</t>
  </si>
  <si>
    <t>The organization disseminates risk assessment results to organization-defined personnel or roles.</t>
  </si>
  <si>
    <t>The organization being inspected/assessed documents and implements a process to disseminates risk assessment results to the ISSM, ISSO, AO, and PM.  DoD has defined the personnel or roles as the ISSM, ISSO, AO, and PM.
Recommended Compelling Evidence:
1.) System security plan (SSP).
2.) Reference to system security plan (SSP) section pertaining to vulnerability scanning procedure. Reference section pertaining to a procedure for disseminating relevant information to the ISSM, ISSO, AO, and PM etc.</t>
  </si>
  <si>
    <t>The organization conducting the inspection/assessment obtains and examines the documented process to ensure the organization being inspected/assessed disseminates the risk assessment results to the ISSM, ISSO, AO, and PM.  DoD has defined the personnel or roles as the ISSM, ISSO, AO, and PM.</t>
  </si>
  <si>
    <t>The organization being inspected/assessed is automatically compliant with this CCI. AR 25-2 and DA PAM 25-2-14 defines the roles as the ISSM/ISSO/AO and PM.</t>
  </si>
  <si>
    <t>RA-3.7</t>
  </si>
  <si>
    <t>002371</t>
  </si>
  <si>
    <t>The organization defines the personnel or roles whom the risk assessment results will be disseminated.</t>
  </si>
  <si>
    <t>DoD has defined the personnel or roles as the ISSM, ISSO, AO, and PM.
Recommended Compelling Evidence:
Automatically compliant.</t>
  </si>
  <si>
    <t>The organization being inspected/assessed is automatically compliant with this CCI because they are covered at the DoD level.  DoD has defined the personnel or roles as the ISSM, ISSO, AO, and PM.</t>
  </si>
  <si>
    <t>The organization being inspected/assessed is automatically compliant with this CCI because they are covered at the DoD level. DoD has defined the personnel or roles as the ISSM, ISSO, AO, and PM.</t>
  </si>
  <si>
    <t>RA-3.8</t>
  </si>
  <si>
    <t>001052</t>
  </si>
  <si>
    <t>The organization updates the risk assessment on an organization-defined frequency or whenever there are significant changes to the information system or environment of operation (including the identification of new threats and vulnerabilities), or other conditions that may impact the security state of the system.</t>
  </si>
  <si>
    <t>The organization being inspected/assessed updates the risk assessment upon re-accreditation or whenever there are significant changes to the information system or environment of operation (including the identification of new threats and vulnerabilities), or other conditions that may impact the security state of the system.
DoD has defined the frequency as upon re-accreditation.
Recommended Compelling Evidence:
1.) Process documentation for risk assessment updates.</t>
  </si>
  <si>
    <t xml:space="preserve">The organization conducting the inspection/assessment obtains and examines historical versions of the risk assessment as well as records of changes to the system to ensure the organization being inspected/assessed updates the risk assessment upon re-accreditation or whenever there are significant changes to the information system or environment of operation (including the identification of new threats and vulnerabilities), or other conditions that may impact the security state of the system.  DoD has defined the frequency as upon re-accreditation. </t>
  </si>
  <si>
    <t>RA-3.9</t>
  </si>
  <si>
    <t>001053</t>
  </si>
  <si>
    <t>The organization defines a frequency for updating the risk assessment.</t>
  </si>
  <si>
    <t>RA-5</t>
  </si>
  <si>
    <t>Description:
The organization:
a. Scans for vulnerabilities in the information system and hosted applications [Assignment: organization-defined frequency and/or randomly in accordance with organization-defined process] and when new vulnerabilities potentially affecting the system/applications are identified and reported;
b. Employs vulnerability scanning tools and techniques that facilitate interoperability among tools and automate parts of the vulnerability management process by using standards for:
	1. Enumerating platforms, software flaws, and improper configurations;
	2. Formatting checklists and test procedures; and
	3. Measuring vulnerability impact;
c. Analyzes vulnerability scan reports and results from security control assessments;
d. Remediates legitimate vulnerabilities [Assignment: organization-defined response times] in accordance with an organizational assessment of risk; and
e. Shares information obtained from the vulnerability scanning process and security control assessments with [Assignment: organization-defined personnel or roles] to help eliminate similar vulnerabilities in other information systems (i.e., systemic weaknesses or deficiencies).
Supplemental Guidance:
Security categorization of information systems guides the frequency and comprehensiveness of vulnerability scans. Organizations determine the required vulnerability scanning for all information system components, ensuring that potential sources of vulnerabilities such as networked printers, scanners, and copiers are not overlooked. Vulnerability analyses for custom software applications may require additional approaches such as static analysis, dynamic analysis, binary analysis, or a hybrid of the three approaches. Organizations can employ these analysis approaches in a variety of tools (e.g., web-based application scanners, static analysis tools, binary analyzers) and in source code reviews. Vulnerability scanning includes, for example: (i) scanning for patch levels; (ii) scanning for functions, ports, protocols, and services that should not be accessible to users or devices; and (iii) scanning for improperly configured or incorrectly operating information flow control mechanisms. Organizations consider using tools that express vulnerabilities in the Common Vulnerabilities and Exposures (CVE) naming convention and that use the Open Vulnerability Assessment Language (OVAL) to determine/test for the presence of vulnerabilities. Suggested sources for vulnerability information include the Common Weakness Enumeration (CWE) listing and the National Vulnerability Database (NVD). In addition, security control assessments such as red team exercises provide other sources of potential vulnerabilities for which to scan. Organizations also consider using tools that express vulnerability impact by the Common Vulnerability Scoring System (CVSS). Related controls: CA-2, CA-7, CM-4, CM-6, RA-2, RA-3, SA-11, SI-2.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Risk assessment policy; procedures addressing vulnerability scanning; risk assessment; security plan; security assessment report; vulnerability scanning tools and associated configuration documentation; vulnerability scanning results; patch and vulnerability management records; other relevant documents or records].
Interview: [SELECT FROM: Organizational personnel with risk assessment, security control assessment and vulnerability scanning responsibilities; organizational personnel with vulnerability scan analysis responsibilities; organizational personnel with vulnerability remediation responsibilities; organizational personnel with information security responsibilities; system/network administrators].
Test: [SELECT FROM: Organizational processes for vulnerability scanning, analysis, remediation, and information sharing; automated mechanisms supporting and/or implementing vulnerability scanning, analysis, remediation, and information sharing].</t>
  </si>
  <si>
    <t>RA-5.1</t>
  </si>
  <si>
    <t>001054</t>
  </si>
  <si>
    <t>The organization scans for vulnerabilities in the information system and hosted applications on an organization-defined frequency.</t>
  </si>
  <si>
    <t>The organization being inspected/assessed will define, document, and implement procedures for vulnerability scans of the information system and hosted applications; and scan for vulnerabilities  in the information system and hosted applications every 30 days or as directed by an authoritative source (e.g. IAVM, CTOs, DTMs, STIGs).  This control is not targeted at security control compliance scanning.  DoD has defined the frequency as every 30 days or as directed by an authoritative source (e.g. IAVM, CTOs, DTMs, STIGs).
Recommended Compelling Evidence:
1.) Vulnerability scan results.</t>
  </si>
  <si>
    <t>The organization conducting the inspection/assessment obtains and examines the organization's vulnerability scanning procedures and results for the 90 days preceding the inspection/assessment.  If the system in question has not been operational for more than 90 days the organization will provide all available scan(s).</t>
  </si>
  <si>
    <t>IAW the &lt;CSSP&gt; SLA and validated as of 3/27/2020 ACAS and HBSS are configured in the environment.  3/27/2020</t>
  </si>
  <si>
    <t>RA-5.2</t>
  </si>
  <si>
    <t>001055</t>
  </si>
  <si>
    <t>The organization defines a frequency for scanning for vulnerabilities in the information system and hosted applications.</t>
  </si>
  <si>
    <t>DoD has defined the frequency as every 30 days or as directed by an authoritative source (e.g. IAVM, CTOs, DTMs, STIGs).
Recommended Compelling Evidence:
Automatically compliant.</t>
  </si>
  <si>
    <t>The organization being inspected/assessed is automatically compliant with this CCI because they are covered at the DoD level.  DoD has defined the frequency as every 30 days or as directed by an authoritative source (e.g. IAVM, CTOs, DTMs, STIGs).</t>
  </si>
  <si>
    <t>The organization being inspected/assessed is automatically compliant with this CCI because they are covered at the DoD level. DoD has defined the frequency as every 30 days or as directed by an authoritative source (e.g. IAVM, CTOs, DTMs, STIGs).</t>
  </si>
  <si>
    <t>RA-5.3</t>
  </si>
  <si>
    <t>001056</t>
  </si>
  <si>
    <t>The organization scans for vulnerabilities in the information system and hosted applications when new vulnerabilities potentially affecting the system/applications are identified and reported.</t>
  </si>
  <si>
    <t>The organization being inspected/assessed will conduct vulnerability scans of the information system and hosted applications when new vulnerabilities potentially affecting the system/applications are identified and reported via authoritative sources (e.g., IAVM, CTO, DTM, STIG, product vendor).
Recommended Compelling Evidence:
1.) System security plan (SSP).
2.) Reference to system security plan (SSP) section pertaining to vulnerability scanning procedures.</t>
  </si>
  <si>
    <t>The organization conducting the inspection/assessment obtains and examines the organization's vulnerability scanning procedures and results in order to validate the organization conducts vulnerability scans of its Information System (IS) and hosted  applications when new vulnerabilities potentially affecting the IS and/or applications are identified and reported.</t>
  </si>
  <si>
    <t>&lt;Organization Command&gt; is compliant with this CCI IAW with &lt;Organization&gt; Risk Assessment Plan, Section 6.0, Vulnerability Scanning. Vulnerability scanning will occur every 30 days and also when directed by authoritative sources (e.g., IAVM, CTOs, DTMs) at unscheduled intervals. The results of these scans are shared with, at a minimum, the &lt;CSSP&gt; Cybersecurity Service Provider, as well as the &lt;Organization&gt; ISSM, ISSO, PM and AO.</t>
  </si>
  <si>
    <t>RA-5.4</t>
  </si>
  <si>
    <t>001641</t>
  </si>
  <si>
    <t>The organization defines the process for conducting random vulnerability scans on the information system and hosted applications.</t>
  </si>
  <si>
    <t>DoD has defined the requirement for vulnerability scanning periodicity of every 30 days.  If the organization being inspected/assessed has determined a requirement for random scanning they must document that process.  DoD has defined the frequency as every 30 days or as directed by an authoritative source (e.g. IAVM, CTOs, DTMs, STIGs).
Recommended Compelling Evidence:
1.) System security plan (SSP).
2.) Reference to system security plan (SSP) section pertaining to vulnerability scanning procedures.</t>
  </si>
  <si>
    <t>The organization conducting the inspection/assessment obtains and examines random vulnerability process documentation (if applicable) to validate the organization has clearly defined and documented a process for conducting random vulnerability scans on the information system and hosted applications.  If the organization being inspected/assessed has determined they have no requirement for random scanning, there is no requirement for a process.</t>
  </si>
  <si>
    <t>The organization being inspected/assessed is automatically compliant with this CCI.  DoDI 8510.01 and AR 25-2 defines the requirement for scanning periodicity of every 30 days.</t>
  </si>
  <si>
    <t>RA-5.5</t>
  </si>
  <si>
    <t>001643</t>
  </si>
  <si>
    <t>The organization scans for vulnerabilities in the information system and hosted applications in accordance with the organization-defined process for random scans.</t>
  </si>
  <si>
    <t>The organization being inspected/assessed will conduct random vulnerability scans every 30 days or as directed by an authoritative source (e.g. IAVM, CTOs, DTMs, STIGs).
The organization will document the vulnerability scans as an audit trail for future reference.  The audit trail must be maintained IAW DoD, CYBERCOM, or component policies.
DoD has defined the frequency as every 30 days or as directed by an authoritative source (e.g. IAVM, CTOs, DTMs, STIGs).
.
Recommended Compelling Evidence:
1.) System security plan (SSP).
2.) Reference to system security plan (SSP) section pertaining to vulnerability scanning procedures.</t>
  </si>
  <si>
    <t>The organization conducting the inspection/assessment obtains and examines  
the vulnerability scanning results every 30 days or as directed by an authoritative source (e.g. IAVM, CTOs, DTMs, STIGs) to verify compliance with the organization being inspected/assessed random vulnerability scanning process.  
DoD has defined the frequency as every 30 days or as directed by an authoritative source (e.g. IAVM, CTOs, DTMs, STIGs).</t>
  </si>
  <si>
    <t xml:space="preserve">ACAS and SCAP tools are being used for vulnerability scanning.  &lt;Information System&gt; will use approved DoD vulnerability scanning tools, and both the CSSP and system owners ensures security control scanning and compliance at appropriate frequency or on demand/order by an authoritative source. </t>
  </si>
  <si>
    <t>RA-5.6</t>
  </si>
  <si>
    <t>001057</t>
  </si>
  <si>
    <t>The organization employs vulnerability scanning tools and techniques that facilitate interoperability among tools and automate parts of the vulnerability management process by using standards for: enumerating platforms, software flaws, and improper configurations; formatting checklists and test procedures; and measuring vulnerability impact.</t>
  </si>
  <si>
    <t>The organization being inspected/assessed employs the DoD Enterprise scanning tool.
Recommended Compelling Evidence:
1.) Documentation of vulnerability scan tool use.</t>
  </si>
  <si>
    <t>The organization conducting the inspection/assessment obtains and examines the software list or vulnerability scanning procedures to ensure the organization being inspected/assessed employs the DoD Enterprise scanning tool.</t>
  </si>
  <si>
    <t>RA-5.7</t>
  </si>
  <si>
    <t>001058</t>
  </si>
  <si>
    <t>The organization analyzes vulnerability scan reports and results from security control assessments.</t>
  </si>
  <si>
    <t>The organization being inspected/assessed analyzes vulnerability scan reports and security control assessment results with the intent of identifying legitimate vulnerabilities and the relationship between vulnerabilities and security controls.
Recommended Compelling Evidence:
1.) Sample of conducted vulnerability scans.</t>
  </si>
  <si>
    <t>The organization conducting the inspection/assessment will interview organizational personnel with security control assessment and vulnerability scanning responsibilities.  The purpose of the reviews and interviews is to validate the organization is conducting an analysis of the vulnerability scan reports and results from the security control assessments.</t>
  </si>
  <si>
    <t>RA-5.8</t>
  </si>
  <si>
    <t>001059</t>
  </si>
  <si>
    <t>The organization remediates legitimate vulnerabilities in organization-defined response times in accordance with an organizational assessment risk.</t>
  </si>
  <si>
    <t>The organization being inspected/assessed takes corrective actions as appropriate on legitimate vulnerabilities identified in RA-5, CCI 001058 IAW an authoritative source (e.g. IAVM, CTOs, DTMs, STIGs).  Audit records of actions must be maintained IAW applicable DoD, CYBERCOM, and/or component policies.  DoD has defined the response times as IAW an authoritative source (e.g. IAVM, CTOs, DTMs, STIGs).
Recommended Compelling Evidence:
1.) Standard operating procedure (SOP).
2.) Reference to standard operating procedure (SOP) section pertaining to the procedure in place to take actions to remediate vulnerabilities discovered during a vulnerability scan.</t>
  </si>
  <si>
    <t>The organization conducting the inspection/assessment obtains and examines audit records to validate the organization is taking action to remediate legitimate vulnerabilities within the required response times (IAW an authoritative source (e.g. IAVM, CTOs, DTMs, STIGs).  The organization conducting the inspection/assessment may conduct independent vulnerability scans to compare those scan results with audit records of remediation actions.  DoD has defined the response times as IAW an authoritative source (e.g. IAVM, CTOs, DTMs, STIGs).</t>
  </si>
  <si>
    <t>RA-5.9</t>
  </si>
  <si>
    <t>001060</t>
  </si>
  <si>
    <t>The organization defines response times for remediating legitimate vulnerabilities in accordance with an organization assessment of risk.</t>
  </si>
  <si>
    <t>DoD has defined the response times as IAW an authoritative source (e.g. IAVM, CTOs, DTMs).
Recommended Compelling Evidence:
Automatically compliant.</t>
  </si>
  <si>
    <t>The organization being inspected/assessed is automatically compliant with this CCI because they are covered at the DoD level.  DoD has defined the response times as IAW an authoritative source (e.g. IAVM, CTOs, DTMs).</t>
  </si>
  <si>
    <t>The organization being inspected/assessed is automatically compliant with this CCI because they are covered at the DoD level. DoD has defined the response times as IAW an authoritative source (e.g. IAVM, CTOs, DTMs).</t>
  </si>
  <si>
    <t>RA-5.10</t>
  </si>
  <si>
    <t>001061</t>
  </si>
  <si>
    <t>The organization shares information obtained from the vulnerability scanning process and security control assessments with organization-defined personnel or roles to help eliminate similar vulnerabilities in other information systems (i.e., systemic weaknesses or deficiencies).</t>
  </si>
  <si>
    <t>The organization being inspected/assessed documents and implements a process to share information obtained from the vulnerability scanning process and security control assessments with at a minimum, the ISSM and ISSO to help eliminate similar vulnerabilities in other information systems (i.e., systemic weaknesses or deficiencies).  DoD has defined the personnel or roles as at a minimum, the ISSO and ISSM.
Recommended Compelling Evidence:
1.) System security plan (SSP).
2.) Reference to system security plan (SSP) section pertaining to vulnerability scanning procedure. Reference section pertaining to a procedure for disseminating relevant information to the ISSM, ISSO, AO, and PM etc.</t>
  </si>
  <si>
    <t>The organization conducting the inspection/assessment obtains and examines the documented process to ensure the organization being inspected/assessed shares information obtained from the vulnerability scanning process and security control assessments with at a minimum, the ISSM and ISSO to help eliminate similar vulnerabilities in other information systems (i.e., systemic weaknesses or deficiencies).  DoD has defined the personnel or roles as at a minimum, the ISSO and ISSM.</t>
  </si>
  <si>
    <t>RA-5.11</t>
  </si>
  <si>
    <t>002376</t>
  </si>
  <si>
    <t>The organization defines the personnel or roles whom the information obtained from the vulnerability scanning process and security control assessments will be shared.</t>
  </si>
  <si>
    <t>DoD has defined the personnel or roles as at a minimum, the ISSO and ISSM.
Recommended Compelling Evidence:
Automatically compliant.</t>
  </si>
  <si>
    <t>The organization being inspected/assessed is automatically compliant with this CCI because they are covered at the DoD level.  DoD has defined the personnel or roles as at a minimum, the ISSO and ISSM.</t>
  </si>
  <si>
    <t>The organization being inspected/assessed is automatically compliant with this CCI because they are covered at the DoD level. DoD has defined the personnel or roles as at a minimum, the ISSO and ISSM.</t>
  </si>
  <si>
    <t>RA-5(1)</t>
  </si>
  <si>
    <t>Description:
The organization employs vulnerability scanning tools that include the capability to readily update the information system vulnerabilities to be scanned.
Supplemental Guidance:
The vulnerabilities to be scanned need to be readily updated as new vulnerabilities are discovered, announced, and scanning methods developed. This updating process helps to ensure that potential vulnerabilities in the information system are identified and addressed as quickly as possible. Related controls: SI-3, SI-7.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Procedures addressing vulnerability scanning; security plan; security assessment report; vulnerability scanning tools and associated configuration documentation; vulnerability scanning results; patch and vulnerability management records; other relevant documents or records].
Interview: [SELECT FROM: Organizational personnel with vulnerability scanning responsibilities; organizational personnel with information security responsibilities].
Test: [SELECT FROM: Organizational processes for vulnerability scanning; automated mechanisms/tools supporting and/or implementing vulnerability scanning].</t>
  </si>
  <si>
    <t>RA-5(1).1</t>
  </si>
  <si>
    <t>001062</t>
  </si>
  <si>
    <t>The organization employs vulnerability scanning tools that include the capability to readily update the information system vulnerabilities to be scanned.</t>
  </si>
  <si>
    <t>The organization being inspected/assessed will employ scanning tools that maintain currency with industry standard information system vulnerabilities to ensure that scanning activities are conducted with the most up to date list of known vulnerabilities to include USCYBERCOM issued IAVMs.
DoD has provided an enterprise scanning tool that fully meets this requirement.  Organizations that choose not to use the enterprise scanning tool must identify which scanning tool they are using and ensure that it meets these requirements.
Recommended Compelling Evidence:
1.) Documentation that scanning tool being used can be updated.</t>
  </si>
  <si>
    <t>The organization conducting the inspection/assessment will: 
1. If the inspected organization is using the DoD provided enterprise scanning tool, compliance with this control is complete.
2. Validate the identified tool in use by the inspected organization is able to maintain current up to date information system vulnerability data.</t>
  </si>
  <si>
    <t>RA-5(2)</t>
  </si>
  <si>
    <t>Description:
The organization updates the information system vulnerabilities scanned [Selection (one or more): [Assignment: organization-defined frequency]; prior to a new scan; when new vulnerabilities are identified and reported].
Supplemental Guidance:
Related controls: SI-3, SI-5.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Procedures addressing vulnerability scanning; security plan; security assessment report; vulnerability scanning tools and associated configuration documentation; vulnerability scanning results; patch and vulnerability management records; other relevant documents or records].
Interview: [SELECT FROM: Organizational personnel with vulnerability scanning responsibilities; organizational personnel with vulnerability scan analysis responsibilities; organizational personnel with information security responsibilities; system/network administrators].
Test: [SELECT FROM: Organizational processes for vulnerability scanning; automated mechanisms/tools supporting and/or implementing vulnerability scanning].</t>
  </si>
  <si>
    <t>RA-5(2).1</t>
  </si>
  <si>
    <t>001063</t>
  </si>
  <si>
    <t>The organization updates the information system vulnerabilities scanned on an organization-defined frequency, prior to a new scan and/or when new vulnerabilities are identified and reported.</t>
  </si>
  <si>
    <t>The organization being inspected/assessed will update the list of information system vulnerabilities scanned for prior to running scans.  The organization must maintain a record of scans including the list of vulnerabilities scanned for.  DoD has defined the frequency as prior to running scans.
Recommended Compelling Evidence:
1.) Documentation that scanning tool being used is up to date.</t>
  </si>
  <si>
    <t>The organization conducting the inspection/assessment obtains and examines the record of scans to ensure the latest most up to date scanning policies are present.</t>
  </si>
  <si>
    <t>RA-5(2).2</t>
  </si>
  <si>
    <t>001064</t>
  </si>
  <si>
    <t>The organization defines a frequency for updating the information system vulnerabilities scanned.</t>
  </si>
  <si>
    <t>DoD has defined the frequency as prior to running scans.
Recommended Compelling Evidence:
Automatically compliant.</t>
  </si>
  <si>
    <t>The organization being inspected/assessed is automatically compliant with this CCI because they are covered at the DoD level.  DoD has defined the frequency as prior to running scans.</t>
  </si>
  <si>
    <t>This control is provided via the SCCA agreement with DISA to provide services to the &lt;Information System&gt;. The control is met by DISA automatically updates new ACAS plugins prior to scanning</t>
  </si>
  <si>
    <t>The organization being inspected/assessed is automatically compliant with this CCI because they are covered at the DoD level. DoD has defined the frequency as prior to running scans.</t>
  </si>
  <si>
    <t>RA-5(4)</t>
  </si>
  <si>
    <t>Description:
The organization determines what information about the information system is discoverable by adversaries and subsequently takes [Assignment: organization-defined corrective actions].
Supplemental Guidance:
Discoverable information includes information that adversaries could obtain without directly compromising or breaching the information system, for example, by collecting information the system is exposing or by conducting extensive searches of the web. Corrective actions can include, for example, notifying appropriate organizational personnel, removing designated information, or changing the information system to make designated information less relevant or attractive to adversaries. Related control: AU-13.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Procedures addressing vulnerability scanning; security assessment report; penetration test results; vulnerability scanning results; risk assessment report; records of corrective actions taken; incident response records; audit records; other relevant documents or records].
Interview: [SELECT FROM: Organizational personnel with vulnerability scanning and/or penetration testing responsibilities; organizational personnel with vulnerability scan analysis responsibilities; organizational personnel responsible for risk response; organizational personnel responsible for incident management and response; organizational personnel with information security responsibilities].
Test: [SELECT FROM: Organizational processes for vulnerability scanning; organizational processes for risk response; organizational processes for incident management and response; automated mechanisms/tools supporting and/or implementing vulnerability scanning; automated mechanisms supporting and/or implementing risk response; automated mechanisms supporting and/or implementing incident management and response].</t>
  </si>
  <si>
    <t>RA-5(4).1</t>
  </si>
  <si>
    <t>001066</t>
  </si>
  <si>
    <t>The organization determines what information about the information system is discoverable by adversaries.</t>
  </si>
  <si>
    <t>If the organization being inspected/assessed is conducting vulnerability scans IAW base control RA-5, they are compliant with this CCI.
Recommended Compelling Evidence:
1.) System security plan (SSP).
2.) Reference to system security plan (SSP) section pertaining to procedure to discover what information may have been compromised in the event of a breach.</t>
  </si>
  <si>
    <t>The organization conducting the inspection/assessment will review results of validation of base control RA-5, if the inspected organization is compliant with the requirements of RA-5, they are compliant with this CCI.</t>
  </si>
  <si>
    <t>RA-5(4).2</t>
  </si>
  <si>
    <t>002374</t>
  </si>
  <si>
    <t>The organization defines the corrective actions when information about the information system is discoverable by adversaries.</t>
  </si>
  <si>
    <t>The organization being inspected/assessed defines and documents the corrective actions when information about the information system is discoverable by adversaries.  DoD has determined the corrective actions are not appropriate to define at the Enterprise level.
Recommended Compelling Evidence:
1.) System security plan (SSP)
2.) Reference to system security plan (SSP) section pertaining to corrective action procedure if the information system is compromised.</t>
  </si>
  <si>
    <t>The organization conducting the inspection/assessment obtains and examines the documented corrective actions to ensure the organization being inspected/assessed  defines the corrective actions when information about the information system is discoverable by adversaries.  DoD has determined the corrective actions are not appropriate to define at the Enterprise level.</t>
  </si>
  <si>
    <t>&lt;Organization Command&gt; is compliant with this CCI IAW with the &lt;Organization&gt; Risk Assessment Plan, Section 6, which incorporate by reference the prescribed actions and procedures in the event a compromise, per the &lt;Organization&gt; Incident Response Plan Section 5.2.2 Detecting Data  Compromise and Data Spills and Section 5.2.2.1, Response Action.</t>
  </si>
  <si>
    <t>RA-5(4).3</t>
  </si>
  <si>
    <t>002375</t>
  </si>
  <si>
    <t>The organization takes organization-defined corrective actions when information about the information system is discoverable by adversaries.</t>
  </si>
  <si>
    <t>The organization being inspected/assessed documents and implements a process to take the corrective actions defined in RA-5 (4), CCI 2374 when information about the information system is discoverable by adversaries.  The organization must maintain a record of actions taken.
Recommended Compelling Evidence:
1.) System security plan (SSP).
2.) Reference to system security plan (SSP) section pertaining to corrective action procedure if the information system is compromised.</t>
  </si>
  <si>
    <t>The organization conducting the inspection/assessment obtains and examines the documented process as well as the record of actions taken to ensure the organization being inspected/assessed takes the corrective actions defined in RA-5 (4), CCI 2374 when information about the information system is discoverable by adversaries.</t>
  </si>
  <si>
    <t>RA-5(5)</t>
  </si>
  <si>
    <t>Description:
The information system implements privileged access authorization to [Assignment: organization-identified information system components] for selected [Assignment: organization-defined vulnerability scanning activities].
Supplemental Guidance:
In certain situations, the nature of the vulnerability scanning may be more intrusive or the information system component that is the subject of the scanning may contain highly sensitive information. Privileged access authorization to selected system components facilitates more thorough vulnerability scanning and also protects the sensitive nature of such scanning.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Risk assessment policy; procedures addressing vulnerability scanning; security plan; information system design documentation; information system configuration settings and associated documentation; list of information system components for vulnerability scanning; personnel access authorization list; authorization credentials; access authorization records; other relevant documents or records].
Interview: [SELECT FROM: Organizational personnel with vulnerability scanning responsibilities; system/network administrators; organizational personnel responsible for access control to the information system; organizational personnel responsible for configuration management of the information system; system developers; organizational personnel with information security responsibilities].
Test: [SELECT FROM: Organizational processes for vulnerability scanning; organizational processes for access control; automated mechanisms supporting and/or implementing access control; automated mechanisms/tools supporting and/or implementing vulnerability scanning].</t>
  </si>
  <si>
    <t>RA-5(5).1</t>
  </si>
  <si>
    <t>001067</t>
  </si>
  <si>
    <t>The information system implements privileged access authorization to organization-identified information system components for selected organization-defined vulnerability scanning activities.</t>
  </si>
  <si>
    <t>The organization being inspected/assessed configures the information system to implement privileged access authorization to all information systems and infrastructure components for selected vulnerability scanning activities defined in RA-5 (5), CCI 2906.  For information system components that have applicable STIGs or SRGs, the organization being inspected/assessed must comply with the STIG/SRG guidance that pertains to CCI 1067.  DoD has defined the information system components as all information systems and infrastructure components.
Recommended Compelling Evidence:
1.) System security plan (SSP).
2.) Reference to system security plan (SSP) section pertaining to the roles and responsibilities of vulnerability scanning.</t>
  </si>
  <si>
    <t>The organization conducting the inspection/assessment examines the information system to ensure the organization being inspected/assessed configures the information system to implement privileged access authorization to all information systems and infrastructure components for selected vulnerability scanning activities defined in RA-5 (5), CCI 2906.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1067.  DoD has defined the information system components as all information systems and infrastructure components.</t>
  </si>
  <si>
    <t xml:space="preserve">STIG Check
Responsiblity of gaining system to perform scans against TKGm components. Recommend using ACAS or Trivy to scan components using least privledge service level account and document with ISSM.
Per the SLA and guidance from &lt;CSSP&gt; the &lt;Information System&gt; team does require privileged user access to &lt;CSSP&gt; CSSP.  Additionally, any users with access to &lt;CSP&gt; vulnerability management tools must meet privileged user requirements.  3/27/2020
</t>
  </si>
  <si>
    <t>RA-5(5).2</t>
  </si>
  <si>
    <t>001645</t>
  </si>
  <si>
    <t>The organization identifies the information system components to which privileged access is authorized for selected organization-defined vulnerability scanning activities.</t>
  </si>
  <si>
    <t>DoD has defined the information system components as all information systems and infrastructure components.
Recommended Compelling Evidence:
Automatically compliant.</t>
  </si>
  <si>
    <t>The organization being inspected/assessed is automatically compliant with this CCI because they are covered at the DoD level.  DoD has defined the information system components as all information systems and infrastructure components.</t>
  </si>
  <si>
    <t>This control is provided via the SCCA agreement with DISA to provide services to the &lt;Information System&gt;. The control is met by DISA requires administrative access to all endpoints in which this access can be made possible.</t>
  </si>
  <si>
    <t>The organization being inspected/assessed is automatically compliant with this CCI because they are covered at the DoD level. DoD has defined the information system components as all information systems and infrastructure components.</t>
  </si>
  <si>
    <t>RA-5(5).3</t>
  </si>
  <si>
    <t>002906</t>
  </si>
  <si>
    <t>The organization defines the vulnerability scanning activities in which the information system implements privileged access authorization to organization-identified information system components.</t>
  </si>
  <si>
    <t>The organization being inspected/assessed defines and documents the vulnerability scanning activities in which the information system implements privileged access authorization to organization-identified information system components.  DoD has determined the vulnerability scanning activities are not appropriate to define at the Enterprise level.
Recommended Compelling Evidence:
1.) System security plan (SSP).
2.) Reference to system security plan (SSP) section pertaining to the roles and responsibilities of vulnerability scanning.</t>
  </si>
  <si>
    <t>The organization conducting the inspection/assessment obtains and examines the documented vulnerability scanning activities to ensure the organization being inspected/assessed defines the vulnerability scanning activities in which the information system implements privileged access authorization to organization-identified information system components.  DoD has determined the vulnerability scanning activities are not appropriate to define at the Enterprise level.</t>
  </si>
  <si>
    <t>Per the SLA and guidance from &lt;CSSP&gt; the &lt;Information System&gt; team does require privileged user access to &lt;CSSP&gt; CSSP.  Additionally, any users with access to &lt;CSP&gt; vulnerability management tools must meet privileged user requirements.  3/27/2020</t>
  </si>
  <si>
    <t>RA-5(10)</t>
  </si>
  <si>
    <t>Description:
The organization correlates the output from vulnerability scanning tools to determine the presence of multi-vulnerability/multi-hop attack vectors.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Risk assessment policy; procedures addressing vulnerability scanning; risk assessment; security plan; vulnerability scanning tools and techniques documentation; vulnerability scanning results; vulnerability management records; audit records; event/vulnerability correlation logs; other relevant documents or records].
Interview: [SELECT FROM: Organizational personnel with vulnerability scanning responsibilities; organizational personnel with vulnerability scan analysis responsibilities; organizational personnel with information security responsibilities].
Test: [SELECT FROM: Organizational processes for vulnerability scanning; automated mechanisms/tools supporting and/or implementing vulnerability scanning; automated mechanisms implementing correlation of vulnerability scan results].</t>
  </si>
  <si>
    <t>RA-5(10).1</t>
  </si>
  <si>
    <t>002372</t>
  </si>
  <si>
    <t>The organization correlates the output from vulnerability scanning tools to determine the presence of multi-vulnerability/multi-hop attack vectors.</t>
  </si>
  <si>
    <t>The organization being inspected/assessed documents and implements a process to correlate the output from vulnerability scanning tools to determine the presence of multi-vulnerability/multi-hop attack vectors.
Recommended Compelling Evidence:
1.) Standard operating procedure (SOP).
2.) Reference to standard operating procedure (SOP) section for analyzing the vulnerability scans procedure.</t>
  </si>
  <si>
    <t>The organization conducting the inspection/assessment obtains and examines the documented process to ensure the organization being inspected/assessed correlates the output from vulnerability scanning tools to determine the presence of multi-vulnerability/ multi-hop attack vectors.</t>
  </si>
  <si>
    <t>Vulnerability scanning includes scanning for patch levels; scanning for functions, ports, protocols, and services that should not be accessible to users or devices; and scanning for improperly configured or incorrectly operating information flow control mechanisms.
&lt;Information System&gt; uses the Assured Compliance Assessment Solution, ACAS, for automated vulnerability scanning as described in Section 3.2.2 of the &lt;Information System&gt; System and Information Integrity Plan. ACAS automates organizational vulnerability and compliance scanning.
&lt;Information System&gt;‘s ACAS installation contains the Nessus Network Monitor. The Nessus Network Monitor monitors network traffic in real-time for server and client side vulnerabilities.
&lt;Information System&gt; uses Host Based Security System (HBSS) to monitor, detect, and defend computer networks and systems by providing host intrusion prevention, software compliance profiling, and asset baseline management as described in section 3.2.1 of the &lt;Information System&gt; System and Information Integrity Plan. Please refer to &lt;Information System&gt; Risk Assessment Plan (RA) page 10 for more information.</t>
  </si>
  <si>
    <t>SA-1</t>
  </si>
  <si>
    <t>Description:
The organization:
a. Develops, documents, and disseminates to [Assignment: organization-defined personnel or roles]:
	1. A system and services acquisition policy that addresses purpose, scope, roles, responsibilities, management commitment, coordination among organizational entities, and compliance; and
	2. Procedures to facilitate the implementation of the system and services acquisition policy and associated system and services acquisition controls; and
b. Reviews and updates the current:
	1. System and services acquisition policy [Assignment: organization-defined frequency]; and
	2. System and services acquisition procedures [Assignment: organization-defined frequency].
Supplemental Guidance:
This control addresses the establishment of policy and procedures for the effective implementation of selected security controls and control enhancements in the SA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and procedures; other relevant documents or records].
Interview: [SELECT FROM: Organizational personnel with system and services acquisition responsibilities; organizational personnel with information security responsibilities].</t>
  </si>
  <si>
    <t>SA-1.1</t>
  </si>
  <si>
    <t>003089</t>
  </si>
  <si>
    <t>The organization defines the personnel or roles to whom the system and services acquisition policy  is disseminated.</t>
  </si>
  <si>
    <t>DoD has defined the personnel or roles as all personnel.
Recommended Compelling Evidence:
Automatically compliant per DoDD 5000.01, DoDI 5000.02, and DoDI 8580.1.</t>
  </si>
  <si>
    <t>SA-1.2</t>
  </si>
  <si>
    <t>003090</t>
  </si>
  <si>
    <t>The organization defines the personnel or roles to whom procedures to facilitate the implementation of the system and services acquisition policy and associated system and services acquisition controls are disseminated.</t>
  </si>
  <si>
    <t>SA-1.3</t>
  </si>
  <si>
    <t>000603</t>
  </si>
  <si>
    <t>The organization disseminates to organization-defined personnel or roles a system and services acquisition policy.</t>
  </si>
  <si>
    <t>DoDD 5000.01, DoDI 5000.02, and DoDI 8580.1 meet the DoD requirements for system and services acquisition policy and procedures.
DoD Components are automatically compliant with this CCI because they are covered by the DoD level policies, DoDD 5000.01, DoDI 5000.02, and DoDI 8580.1.
Recommended Compelling Evidence:
Automatically compliant per DoDD 5000.01, DoDI 5000.02, and DoDI 8580.1.</t>
  </si>
  <si>
    <t>DoDD 5000.01, DoDI 5000.02, and DoDI 8580.1 meet the DoD requirements for system and services acquisition policy and procedures.
DoD Components are automatically compliant with this CCI because they are covered by the DoD level policies, DoDD 5000.01, DoDI 5000.02, and DoDI 8580.1.</t>
  </si>
  <si>
    <t>SA-1.4</t>
  </si>
  <si>
    <t>000602</t>
  </si>
  <si>
    <t>The organization develops and documents a system and services acquisition policy that addresses purpose, scope, roles, responsibilities, management commitment, coordination among organizational entities, and compliance.</t>
  </si>
  <si>
    <t>SA-1.5</t>
  </si>
  <si>
    <t>000605</t>
  </si>
  <si>
    <t>The organization develops and documents procedures to facilitate the implementation of the system and services acquisition policy and associated system and services acquisition controls.</t>
  </si>
  <si>
    <t>SA-1.6</t>
  </si>
  <si>
    <t>000606</t>
  </si>
  <si>
    <t>The organization disseminates to organization-defined personnel or roles procedures to facilitate the implementation of the system and services acquisition policy and associated system and services acquisition controls.</t>
  </si>
  <si>
    <t>SA-1.7</t>
  </si>
  <si>
    <t>000601</t>
  </si>
  <si>
    <t>The organization defines the frequency to review and update the current system and services acquisition policy.</t>
  </si>
  <si>
    <t>DoD has defined the frequency as every 5 years.
Recommended Compelling Evidence:
Automatically compliant per DoDD 5000.01, DoDI 5000.02, and DoDI 8580.1.</t>
  </si>
  <si>
    <t>SA-1.8</t>
  </si>
  <si>
    <t>000604</t>
  </si>
  <si>
    <t>The organization reviews and updates the current system and services acquisition policy in accordance with organization-defined frequency.</t>
  </si>
  <si>
    <t>SA-1.9</t>
  </si>
  <si>
    <t>000607</t>
  </si>
  <si>
    <t>The organization reviews and updates the current system and services acquisition procedures in accordance with organization-defined frequency.</t>
  </si>
  <si>
    <t>SA-1.10</t>
  </si>
  <si>
    <t>001646</t>
  </si>
  <si>
    <t>The organization defines the frequency to review and update the current system and services acquisition procedures.</t>
  </si>
  <si>
    <t>DoD has defined the frequency as annually.
Recommended Compelling Evidence:
Automatically compliant per DoDD 5000.01, DoDI 5000.02, and DoDI 8580.1.</t>
  </si>
  <si>
    <t>SA-2</t>
  </si>
  <si>
    <t>Description:
The organization:
a. Determines information security requirements for the information system or information system service in mission/business process planning;
b. Determines, documents, and allocates the resources required to protect the information system or information system service as part of its capital planning and investment control process; and
c. Establishes a discrete line item for information security in organizational programming and budgeting documentation.
Supplemental Guidance:
Resource allocation for information security includes funding for the initial information system or information system service acquisition and funding for the sustainment of the system/service. Related controls: PM-3, PM-11.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the allocation of resources to information security requirements; procedures addressing capital planning and investment control; organizational programming and budgeting documentation; other relevant documents or records].
Interview: [SELECT FROM: Organizational personnel with capital planning, investment control, organizational programming and budgeting responsibilities; organizational personnel responsible for determining information security requirements for information systems/services; organizational personnel with information security responsibilities].
Test: [SELECT FROM: Organizational processes for determining information security requirements; organizational processes for capital planning, programming, and budgeting; automated mechanisms supporting and/or implementing organizational capital planning, programming, and budgeting].
Justification to Select: 
Added by Privacy (Confidentiality Impact Level: High) Overlay: Resources must be considered for the protection of privacy and confidentiality when budgeting for an information system.
Control Extension: 
Added by Privacy (Confidentiality Impact Level: High) Overlay: As part of the capital planning and investment control process, the organization must determine, document, and allocate resources required to protect the privacy and confidentiality of PII in the information system.
Regulatory Statutory Reference: 
Added by Privacy (Confidentiality Impact Level: High) Overlay: E-Government Act of 2002 (Pub. L. No. 107-347), Section:  Section: 208; OMB Circular A-130, 7.g. and 8.b(3)(b)</t>
  </si>
  <si>
    <t>SA-2.1</t>
  </si>
  <si>
    <t>003091</t>
  </si>
  <si>
    <t>The organization determines information security requirements for the information system or information system service in mission/business process planning.</t>
  </si>
  <si>
    <t>The organization being inspected/assessed determines and documents information security requirements for the information system or information system service in mission/business process planning.
Recommended Compelling Evidence:
1.) Mission/Business planning documentation defines information security requirements for information systems or services.</t>
  </si>
  <si>
    <t>The organization conducting the inspection/assessment obtains and examines the documented information security requirements to ensure the organization being inspected/assessed determines information security requirements for the information system or information system service in mission/business process planning.</t>
  </si>
  <si>
    <t>The organization being inspected/assessed is automatically compliant with this CCI.  CNSSI 1253 and DoDI 8510.01 defines security categorization requirements which identify protection requirements for information systems or information system service in mission/business process planning</t>
  </si>
  <si>
    <t>SA-2.2</t>
  </si>
  <si>
    <t>000610</t>
  </si>
  <si>
    <t>The organization determines the resources required to protect the information system or information system service as part of its capital planning and investment control process.</t>
  </si>
  <si>
    <t>The organization being inspected/assessed determines the resources (funding, staffing, etc.) required for the cybersecurity requirements to protect the information system or information system service as part of its planning, programming, and budget  process (PPBE).
Recommended Compelling Evidence:
1.) System security plan (SSP).
2.) Mission/business planning documentation.
3.) Capital planning and investment documentation includes what resources are necessary to protect the information systems or services.</t>
  </si>
  <si>
    <t>The organization conducting the inspection/assessment obtains and examines the planning, programming, and budget documentation to ensure the organization being inspected/assessed has determined the resources required for cybersecurity requirements to protect the information system or information system service.</t>
  </si>
  <si>
    <t>SA-2.3</t>
  </si>
  <si>
    <t>000611</t>
  </si>
  <si>
    <t>The organization documents the resources required to protect the information system or information system service as part of its capital planning and investment control process.</t>
  </si>
  <si>
    <t>The organization being inspected/assessed documents the resources (funding, staffing, etc.) required for the cybersecurity requirements to protect the information system or information system service as part of its planning, programming, and budget  process (PPBE).
Recommended Compelling Evidence:
1.) System security plan (SSP).
2.) Mission/business planning documentation.
3.) Capital planning and investment documentation includes what resources are necessary to protect the information systems or services.</t>
  </si>
  <si>
    <t>The organization conducting the inspection/assessment obtains and examines the planning, programming, and budget documentation to ensure the organization being inspected/assessed has documented the resources required for cybersecurity requirements to protect the information system or information system service.</t>
  </si>
  <si>
    <t>&lt;Organization Command&gt; is compliant with this CCI IAW with &lt;Organization&gt; System and Services Acquisition Plan, Section 3.0 Allocation of Resources.</t>
  </si>
  <si>
    <t>SA-2.4</t>
  </si>
  <si>
    <t>000612</t>
  </si>
  <si>
    <t>The organization allocates the resources required to protect the information system or information system service as part of its capital planning and investment control process.</t>
  </si>
  <si>
    <t>The organization being inspected/assessed allocates the resources (funding, staffing, etc.) required for the cybersecurity requirements to protect the information system or information system service  as part of its planning, programming, and budget  process (PPBE).
Recommended Compelling Evidence:
1.) System security plan (SSP).
2.) Mission/business planning documentation.
3.) Capital planning and investment documentation includes what resources are necessary to protect the information systems or services.</t>
  </si>
  <si>
    <t>The organization conducting the inspection/assessment obtains and examines the planning, programming, and budget documentation to ensure the organization being inspected/assessed has allocated the resources required for cybersecurity requirements to protect the information system or information system service.</t>
  </si>
  <si>
    <t>SA-2.5</t>
  </si>
  <si>
    <t>000613</t>
  </si>
  <si>
    <t>The organization establishes a discrete line item for information security in organizational programming documentation.</t>
  </si>
  <si>
    <t>The organization being inspected/assessed identifies and establishes an individual line item for cybersecurity requirements to protect the information system  as part of the planning, programming, and budget  process (PPBE).
Recommended Compelling Evidence:
1.) Planning, programming and budget process (PPBE) documentation has a discrete individual line item for cybersecurity requirements.</t>
  </si>
  <si>
    <t>The organization conducting the inspection/assessment obtains and examines the planning, programming, and budget documentation to ensure the organization being inspected/assessed has identified and established an individual line item for cybersecurity requirements to protect the information system.</t>
  </si>
  <si>
    <t>During the assessment it was determined that limited resources were allocated to support the management and sustainment of the system.  Many tasks were being conducted by one person where it would be more beneficial long term to establish a dedicated Information Assurance (IA) and Information Technology (IT) team.</t>
  </si>
  <si>
    <t>SA-2.6</t>
  </si>
  <si>
    <t>000614</t>
  </si>
  <si>
    <t>The organization establishes a discrete line item for information security in organizational budgeting documentation.</t>
  </si>
  <si>
    <t>SA-3</t>
  </si>
  <si>
    <t>Description:
The organization:
a. Manages the information system using [Assignment: organization-defined system development life cycle] that incorporates information security considerations;
b. Defines and documents information security roles and responsibilities throughout the system development life cycle;
c. Identifies individuals having information security roles and responsibilities; and
d. Integrates the organizational information security risk management process into system development life cycle activities.
Supplemental Guidance:
A well-defined system development life cycle provides the foundation for the successful development, implementation, and operation of organizational information systems. To apply the required security controls within the system development life cycle requires a basic understanding of information security, threats, vulnerabilities, adverse impacts, and risk to critical missions/business functions. The security engineering principles in SA-8 cannot be properly applied if individuals that design, code, and test information systems and system components (including information technology products) do not understand security. Therefore, organizations include qualified personnel, for example, chief information security officers, security architects, security engineers, and information system security officers in system development life cycle activities to ensure that security requirements are incorporated into organizational information systems. It is equally important that developers include individuals on the development team that possess the requisite security expertise and skills to ensure that needed security capabilities are effectively integrated into the information system. Security awareness and training programs can help ensure that individuals having key security roles and responsibilities have the appropriate experience, skills, and expertise to conduct assigned system development life cycle activities. The effective integration of security requirements into enterprise architecture also helps to ensure that important security considerations are addressed early in the system development life cycle and that those considerations are directly related to the organizational mission/business processes. This process also facilitates the integration of the information security architecture into the enterprise architecture, consistent with organizational risk management and information security strategies. Related controls: AT-3, PM-7, SA-8.
Added by Privacy (Confidentiality Impact Level: High) Overlay: To ensure that privacy and security controls are appropriately considered during each phase of the System Development Life Cycle (SDLC), both the security and privacy offices should have a clear understanding of the requirements to protect PII. The privacy office should participate throughout the SDLC.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the integration of information security into the system development life cycle process; information system development life cycle documentation; information security risk management strategy/program documentation; other relevant documents or records].
Interview: [SELECT FROM: Organizational personnel with information security and system life cycle development responsibilities; organizational personnel with information security risk management responsibilities; organizational personnel with information security responsibilities].
Test: [SELECT FROM: Organizational processes for defining and documenting the SDLC; organizational processes for identifying SDLC roles and responsibilities; organizational process for integrating information security risk management into the SDLC; automated mechanisms supporting and/or implementing the SDLC].
Justification to Select: 
Added by Privacy (Confidentiality Impact Level: High) Overlay: Managing an information system through a defined lifecycle process helps to ensure that privacy controls are appropriately considered from the initial system conception and requirements development, to verification of implemented requirements, and through decommissioning.
Regulatory Statutory Reference: 
Added by Privacy (Confidentiality Impact Level: High) Overlay: OMB Circular A-130</t>
  </si>
  <si>
    <t>SA-3.1</t>
  </si>
  <si>
    <t>000615</t>
  </si>
  <si>
    <t>The organization manages the information system using organization-defined system development life cycle that incorporates information security considerations.</t>
  </si>
  <si>
    <t>The organization being inspected/assessed documents and implements a process  to manage the information system using the system development life cycle defined in SA-3, CCI 3092 that incorporates information security considerations IAW DoDI 8580.1.
Recommended Compelling Evidence:
1.) System security plan (SSP).
2.) System Development Life Cycle (SDLC) documentation defines processes to incorporate information security considerations.</t>
  </si>
  <si>
    <t>The organization conducting the inspection/assessment obtains and examines the documented process and artifacts of the system development life cycle process to ensure the organization being inspected/assessed manages the information system using the system development life cycle defined in SA-3, CCI 3092 that incorporates information security considerations IAW DoDI 8580.1.</t>
  </si>
  <si>
    <t>SA-3.2</t>
  </si>
  <si>
    <t>003092</t>
  </si>
  <si>
    <t>The organization defines a system development life cycle that is used to manage the information system.</t>
  </si>
  <si>
    <t>The organization being inspected/assessed defines and documents a system development life cycle that is used to manage the information system.   DoD has determined the system development life cycle is not appropriate to define at the Enterprise level.
Recommended Compelling Evidence:
1.) System Development Life Cycle (SDLC) documentation used to manage the information system.</t>
  </si>
  <si>
    <t>The organization conducting the inspection/assessment obtains and examines the documented system development life cycle to ensure the organization being inspected/assessed defines a system development life cycle that is used to manage the information system.   DoD has determined the system development life cycle is not appropriate to define at the Enterprise level.</t>
  </si>
  <si>
    <t>SA-3.3</t>
  </si>
  <si>
    <t>000616</t>
  </si>
  <si>
    <t>The organization defines and documents information system security roles and responsibilities throughout the system development life cycle.</t>
  </si>
  <si>
    <t>The organization being inspected/assessed defines and documents information system security roles and responsibilities throughout the system development life cycle IAW DoDI 8580.1.
Recommended Compelling Evidence:
1.) System Development Life Cycle (SDLC) documentation used to manage the information system defines security roles and responsibilities through the SDLC.</t>
  </si>
  <si>
    <t>The organization conducting the inspection/assessment obtains and examines the information system security roles and responsibilities to ensure the organization being inspected/assessed defines and documents information system security roles and responsibilities throughout the system development life cycle IAW DoDI 8580.1.</t>
  </si>
  <si>
    <t>SA-3.4</t>
  </si>
  <si>
    <t>000618</t>
  </si>
  <si>
    <t>The organization identifies individuals having information system security roles and responsibilities.</t>
  </si>
  <si>
    <t>The organization being inspected/assessed identifies and documents individuals having information system security roles and responsibilities.
Recommended Compelling Evidence:
1.) System security plan (SSP).
2.) System development life cycle (SDLC) documentation defines security roles and responsibilities.</t>
  </si>
  <si>
    <t>The organization conducting the inspection/assessment obtains and examines the documented individuals having information system security roles and responsibilities to ensure the organization being inspected/assessed identifies individuals having information system security roles and responsibilities.</t>
  </si>
  <si>
    <t>SA-3.5</t>
  </si>
  <si>
    <t>003093</t>
  </si>
  <si>
    <t>The organization integrates the organizational information security risk management process into system development life cycle activities.</t>
  </si>
  <si>
    <t>The organization being inspected/assessed documents and implements a process to  integrate the organizational information security risk management process into system development life cycle activities.
Recommended Compelling Evidence:
1.) System Development Life Cycle (SDLC) documentation documents process for risk management evaluation of information system.</t>
  </si>
  <si>
    <t>The organization conducting the inspection/assessment obtains and examines the documented process to ensure the organization being inspected/assessed integrates the organizational information security risk management process into system development life cycle activities.</t>
  </si>
  <si>
    <t>SA-4</t>
  </si>
  <si>
    <t>Description:
The organization includes the following requirements, descriptions, and criteria,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
a. Security functional requirements;
b. Security strength requirements;
c. Security assurance requirements;
d. Security-related documentation requirements;
e. Requirements for protecting security-related documentation;
f. Description of the information system development environment and environment in which the system is intended to operate; and
g. Acceptance criteria.
Supplemental Guidance:
Information system components are discrete, identifiable information technology assets (e.g., hardware, software, or firmware) that represent the building blocks of an information system. Information system components include commercial information technology products. Security functional requirements include security capabilities, security functions, and security mechanisms. Security strength requirements associated with such capabilities, functions, and mechanisms include degree of correctness, completeness, resistance to direct attack, and resistance to tampering or bypass. Security assurance requirements include: (i) development processes, procedures, practices, and methodologies; and (ii) evidence from development and assessment activities providing grounds for confidence that the required security functionality has been implemented and the required security strength has been achieved. Security documentation requirements address all phases of the system development life cycle.
 Security functionality, assurance, and documentation requirements are expressed in terms of security controls and control enhancements that have been selected through the tailoring process. The security control tailoring process includes, for example, the specification of parameter values through the use of assignment and selection statements and the specification of platform dependencies and implementation information. Security documentation provides user and administrator guidance regarding the implementation and operation of security controls. The level of detail required in security documentation is based on the security category or classification level of the information system and the degree to which organizations depend on the stated security capability, functions, or mechanisms to meet overall risk response expectations (as defined in the organizational risk management strategy). Security requirements can also include organizationally mandated configuration settings specifying allowed functions, ports, protocols, and services. Acceptance criteria for information systems, information system components, and information system services are defined in the same manner as such criteria for any organizational acquisition or procurement. The Federal Acquisition Regulation (FAR) Section 7.103 contains information security requirements from FISMA. Related controls: CM-6, PL-2, PS-7, SA-3, SA-5, SA-8, SA-11, SA-12.
Added by Privacy (Confidentiality Impact Level: High) Overlay: Related Control: AR-7.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the integration of information security requirements, descriptions, and criteria into the acquisition process; acquisition contracts for the information system, system component, or information system service; information system design documentation; other relevant documents or records].
Interview: [SELECT FROM: Organizational personnel with acquisition/contracting responsibilities; organizational personnel with responsibility for determining information system security functional, strength, and assurance requirements; system/network administrators; organizational personnel with information security responsibilities].
Test: [SELECT FROM: Organizational processes for determining information system security functional, strength, and assurance requirements; organizational processes for developing acquisition contracts; automated mechanisms supporting and/or implementing acquisitions and inclusion of security requirements in contracts].
Justification to Select: 
Added by Privacy (Confidentiality Impact Level: High) Overlay: Contracts for information systems, components, or services must meet the privacy requirements of the Federal government and it is much easier, and cheaper, to build privacy into a system at the acquisition phase of the life cycle than it is to bolt it on after the system is already acquired.
Control Extension: 
Added by Privacy (Confidentiality Impact Level: High) Overlay: When acquiring information systems, components, or services used to store, process, or transmit PII, ensure the following, in consultation with the privacy office, are included in the acquisition contract:
	h. List of security and privacy controls from the Privacy Overlays necessary to ensure protection of PII and, if appropriate, enforce applicable privacy requirements.
	i. Privacy requirements set forth in Appendix J of NIST SP 800-53, Rev. 4, including privacy training and awareness, and rules of behavior.
	j. Privacy functional requirements, i.e., functional requirements specific to privacy.
	k. FAR Clauses per FAR Part 24 and Part 39.105, and any other organization specific privacy clause
Regulatory Statutory Reference: 
Added by Privacy (Confidentiality Impact Level: High) Overlay: 5 U.S.C. Section: 552a(m) and (e)(10); OMB Circular A-130, 7.g. and Appendix 1; E-Government Act of 2002 (I; Pub. L. No. 107-347) Section: 208; Federal Information Management Security Act (Pub. L. No. 107-347); FAR Part 24 and 39.105</t>
  </si>
  <si>
    <t>SA-4.1</t>
  </si>
  <si>
    <t>003094</t>
  </si>
  <si>
    <t>The organization includes the security functional requirements,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</si>
  <si>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The organization being inspected/assessed documents within contracts/agreements for the information system, system component, or information system service,   the security functional requirements, explicitly or by reference, IAW DoDI 8580.1.
Recommended Compelling Evidence:
1.) Acquisition contract includes security functional requirements and documents compliance with laws and regulations, as well as organizational mission/business needs.</t>
  </si>
  <si>
    <t>The organization conducting the inspection/assessment obtains and examines the contracts/agreements to ensure the organization being inspected/assessed includes the security functional requirements,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 including DoDI 8580.1.</t>
  </si>
  <si>
    <t>SA-4.2</t>
  </si>
  <si>
    <t>003095</t>
  </si>
  <si>
    <t>The organization includes the security strength requirements,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</si>
  <si>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The organization being inspected/assessed documents within contracts/agreements for the information system, system component, or information system service,  the security strength requirements, explicitly or by reference, IAW DoDI 8580.1.
Recommended Compelling Evidence:
1.) Acquisition contract includes security strength requirements and documents compliance with laws and regulations, as well as organizational mission/business needs.</t>
  </si>
  <si>
    <t>The organization conducting the inspection/assessment obtains and examines the contracts/agreements to ensure the organization being inspected/assessed includes the security strength requirements,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  including DoDI 8580.1.</t>
  </si>
  <si>
    <t>SA-4.3</t>
  </si>
  <si>
    <t>003096</t>
  </si>
  <si>
    <t>The organization includes the security assurance requirements,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</si>
  <si>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The organization being inspected/assessed documents within contracts/agreements for the information system, system component, or information system service,  the security assurance requirements, explicitly or by reference, IAW DoDI 8580.1.
Recommended Compelling Evidence:
1.) Acquisition contract includes security assurance requirements and documents its compliance with laws and regulations, as well as organizational mission/business needs.</t>
  </si>
  <si>
    <t>The organization conducting the inspection/assessment obtains and examines the contracts/agreements to ensure the organization being inspected/assessed includes the security assurance requirements,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  including DoDI 8580.1.</t>
  </si>
  <si>
    <t>SA-4.4</t>
  </si>
  <si>
    <t>003097</t>
  </si>
  <si>
    <t>The organization includes the security-related documentation requirements,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</si>
  <si>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The organization being inspected/assessed documents within contracts/agreements for the information system, system component, or information system service,  the security-related documentation requirements, explicitly or by reference.
Recommended Compelling Evidence:
1.) Acquisition contract includes security-related documentation requirements and documents compliance with laws and regulations, as well as organizational mission/business needs.</t>
  </si>
  <si>
    <t>The organization conducting the inspection/assessment obtains and examines the contracts/agreements to ensure the organization being inspected/assessed includes the security-related documentation requirements,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</si>
  <si>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SA-4.5</t>
  </si>
  <si>
    <t>003098</t>
  </si>
  <si>
    <t>The organization includes requirements for protecting security-related documentation,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</si>
  <si>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The organization being inspected/assessed documents within contracts/agreements for the information system, system component, or information system service,  requirements for protecting security-related documentation, explicitly or by reference.
Recommended Compelling Evidence:
1.) Acquisition contract includes procedures for protecting security-related documentation and documents its compliance with laws and regulations, as well as organizational mission/business needs.</t>
  </si>
  <si>
    <t>The organization conducting the inspection/assessment obtains and examines the contracts/agreements to ensure the organization being inspected/assessed includes requirements for protecting security-related documentation,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</si>
  <si>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SA-4.6</t>
  </si>
  <si>
    <t>003099</t>
  </si>
  <si>
    <t>The organization includes description of the information system development environment and environment in which the system is intended to operate,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</si>
  <si>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The organization being inspected/assessed documents within contracts/agreements for the information system, system component, or information system service,  a description of the information system development environment and environment in which the system is intended to operate, explicitly or by reference.
Recommended Compelling Evidence:
1.) Acquisition contract includes description of information system environment, the environment in which it is intended to operate, and documents compliance with laws and regulations, as well as organizational mission/business needs.</t>
  </si>
  <si>
    <t>The organization conducting the inspection/assessment obtains and examines the contracts/agreements to ensure the organization being inspected/assessed  includes a description of the information system development environment and environment in which the system is intended to operate,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</si>
  <si>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SA-4.7</t>
  </si>
  <si>
    <t>003100</t>
  </si>
  <si>
    <t>The organization includes acceptance criteria,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</si>
  <si>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The organization being inspected/assessed documents within contracts/agreements for the information system, system component, or information system service,  acceptance criteria, explicitly or by reference.
Recommended Compelling Evidence:
1.) Acquisition contract includes information system or service acceptance criteria and documents compliance with laws and regulations, as well as organizational mission/business needs.</t>
  </si>
  <si>
    <t>The organization conducting the inspection/assessment obtains and examines the contracts/agreements  to ensure the organization being inspected/assessed includes acceptance criteria,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</si>
  <si>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SA-4(1)</t>
  </si>
  <si>
    <t>Description:
The organization requires the developer of the information system, system component, or information system service to provide a description of the functional properties of the security controls to be employed.
Supplemental Guidance:
Functional properties of security controls describe the functionality (i.e., security capability, functions, or mechanisms) visible at the interfaces of the controls and specifically exclude functionality and data structures internal to the operation of the controls. Related control: SA-5.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the integration of information security requirements, descriptions, and criteria into the acquisition process; solicitation documents; acquisition documentation; acquisition contracts for the information system, system component, or information system services; other relevant documents or records].
Interview: [SELECT FROM: Organizational personnel with acquisition/contracting responsibilities; organizational personnel with responsibility for determining information system security functional requirements; information system developer or service provider; organizational personnel with information security responsibilities].
Test: [SELECT FROM: Organizational processes for determining information system security functional, requirements; organizational processes for developing acquisition contracts; automated mechanisms supporting and/or implementing acquisitions and inclusion of security requirements in contracts].</t>
  </si>
  <si>
    <t>SA-4(1).1</t>
  </si>
  <si>
    <t>000623</t>
  </si>
  <si>
    <t>The organization requires the developer of the information system, system component, or information system service to provide a description of the functional properties of the security controls to be employed.</t>
  </si>
  <si>
    <t>DoDI 8510.01 system categorization meets the DoD requirement for providing a description of the functional properties of the security controls to be employed. 
DoD Components are automatically compliant with this CCI because they are covered by the DoD level policy, DoDI 8510.01.
Recommended Compelling Evidence:
Automatically compliant per DoDI 8510.01.</t>
  </si>
  <si>
    <t>DoDI 8510.01 system categorization meets the DoD requirement for providing a description of the functional properties of the security controls to be employed. 
DoD Components are automatically compliant with this CCI because they are covered by the DoD level policy, DoDI 8510.01.</t>
  </si>
  <si>
    <t>SA-4(2)</t>
  </si>
  <si>
    <t>Description:
The organization requires the developer of the information system, system component, or information system service to provide design and implementation information for the security controls to be employed that includes: [Selection (one or more): security-relevant external system interfaces; high-level design; low-level design; source code or hardware schematics; [Assignment: organization-defined design/implementation information]] at [Assignment: organization-defined level of detail].
Supplemental Guidance:
Organizations may require different levels of detail in design and implementation documentation for security controls employed in organizational information systems, system components, or information system services based on mission/business requirements, requirements for trustworthiness/resiliency, and requirements for analysis and testing. Information systems can be partitioned into multiple subsystems. Each subsystem within the system can contain one or more modules. The high-level design for the system is expressed in terms of multiple subsystems and the interfaces between subsystems providing security-relevant functionality. The low-level design for the system is expressed in terms of modules with particular emphasis on software and firmware (but not excluding hardware) and the interfaces between modules providing security-relevant functionality. Source code and hardware schematics are typically referred to as the implementation representation of the information system. Related control: SA-5.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the integration of information security requirements, descriptions, and criteria into the acquisition process; solicitation documents; acquisition documentation; acquisition contracts for the information system, system components, or information system services; design and implementation information for security controls employed in the information system, system component, or information system service; other relevant documents or records].
Interview: [SELECT FROM: Organizational personnel with acquisition/contracting responsibilities; organizational personnel with responsibility for determining information system security requirements; information system developer or service provider; organizational personnel with information security responsibilities].
Test: [SELECT FROM: Organizational processes for determining level of detail for system design and security controls; organizational processes for developing acquisition contracts; automated mechanisms supporting and/or implementing development of system design details].</t>
  </si>
  <si>
    <t>SA-4(2).1</t>
  </si>
  <si>
    <t>003101</t>
  </si>
  <si>
    <t>The organization requires the developer of the information system, system component, or information system service to provide design information for the security controls to be employed that includes security-relevant external system interfaces, high-level design, low-level design, source code, hardware schematics and/or organization-defined design/information at organization-defined level of detail.</t>
  </si>
  <si>
    <t>The organization being inspected/assessed defines and documents in contracts/agreements, the design information for the security controls that the developer will employ in the information system to include security-relevant external system interfaces, high-level design, low-level design, source code, hardware schematics and/or design/information defined in SA-4 (2), CCI 3103 at the level of detail defined in SA-4 (2), CCI 3105.
Recommended Compelling Evidence:
1.) System security plan (SSP).
2.) System development life cycle (SDLC) documentation includes design information by the system developer.
3.) Security control documentation includes security-relevant external system interfaces, high-level design, low-level design, source code, hardware schematics and organization defined design/information level of detail.</t>
  </si>
  <si>
    <t>The organization  conducting the inspection/assessment obtains and examines the contracts/agreements to ensure the organization being inspected/assessed requires the developer of the information system, system component, or information system service to provide design information for the security controls to be employed that includes security-relevant external system interfaces, high-level design, low-level design, source code and/or hardware schematics and/or design/information defined in SA-4 (2), CCI 3103 at the level of detail defined in SA-4 (2), CCI 3105.</t>
  </si>
  <si>
    <t>SA-4(2).2</t>
  </si>
  <si>
    <t>003102</t>
  </si>
  <si>
    <t>The organization requires the developer of the information system, system component, or information system service to provide implementation information for the security controls to be employed that includes security-relevant external system interfaces, high-level design, low-level design, source code and/or hardware schematics organization-defined implementation information at organization-defined level of detail.</t>
  </si>
  <si>
    <t>The organization being inspected/assessed defines and documents in contracts/agreements, the implementation information for the security controls that the developer will employ in the information system to include security-relevant external system interfaces, high-level design, low-level design, source code and/or hardware schematics and/or implementation information defined in SA-4 (2), CCI 3104 at the level of detail defined in SA-4 (2), CCI 3106.
Recommended Compelling Evidence:
1.) System security plan (SSP).
2.) System development life cycle (SDLC) documentation includes implementation information by the system developer.
3.) Security control documentation includes security-relevant external system interfaces, high-level design, low-level design, source code, hardware schematics and organization defined design/information level of detail.</t>
  </si>
  <si>
    <t>The organization  conducting the inspection/assessment obtains and examines the contracts/agreements to ensure the organization being inspected/assessed requires the developer of the information system, system component, or information system service to provide implementation information for the security controls to be employed that includes security-relevant external system interfaces, high-level design, low-level design, source code and/or hardware schematics and/or implementation information defined in SA-4 (2), CCI 3104 at the level of detail defined in SA-4 (2), CCI 3106.</t>
  </si>
  <si>
    <t>SA-4(2).3</t>
  </si>
  <si>
    <t>003103</t>
  </si>
  <si>
    <t>The organization defines the design information that the developer of the information system, system component, or information system service is required to provide for the security controls to be employed.</t>
  </si>
  <si>
    <t>The organization being inspected/assessed defines and documents the design information that the developer of the information system, system component, or information system service is required to provide for the security controls to be employed.  DoD has determined the design information is not appropriate to define at the Enterprise level.
Recommended Compelling Evidence:
1.) System security plan (SSP).
2.) System development life cycle (SDLC) documentation includes design information by the system developer, as it related to security controls to be employed.</t>
  </si>
  <si>
    <t>The organization conducting the inspection/assessment obtains and examines the documented design information to ensure the organization being inspected/assessed defines the design information that the developer of the information system, system component, or information system service is required to provide for the security controls to be employed.  DoD has determined the design information is not appropriate to define at the Enterprise level.</t>
  </si>
  <si>
    <t>&lt;Organization Command&gt; is compliant with this CCI IAW with &lt;Organization&gt; System and Services Acquisition Plan, Section 7.0, Security Engineering Principles.</t>
  </si>
  <si>
    <t>SA-4(2).4</t>
  </si>
  <si>
    <t>003104</t>
  </si>
  <si>
    <t>The organization defines the implementation information that the developer of the information system, system component, or information system service is required to provide for the security controls to be employed.</t>
  </si>
  <si>
    <t>The organization being inspected/assessed defines and documents the implementation information that the developer of the information system, system component, or information system service is required to provide for the security controls to be employed.  DoD has determined the implementation information is not appropriate to define at the Enterprise level.
Recommended Compelling Evidence:
1.) System security plan (SSP).
2.) System development life cycle (SDLC) documentation includes implementation information by the system developer, as it related to security controls to be employed.</t>
  </si>
  <si>
    <t>The organization conducting the inspection/assessment obtains and examines the documented implementation information to ensure the organization being inspected/assessed defines the implementation information that the developer of the information system, system component, or information system service is required to provide for the security controls to be employed.  DoD has determined the implementation information is not appropriate to define at the Enterprise level.</t>
  </si>
  <si>
    <t>SA-4(2).5</t>
  </si>
  <si>
    <t>003105</t>
  </si>
  <si>
    <t>The organization defines the level of detail the design information of the security controls is required to be provided by the developer of the information system, system component, or information system services.</t>
  </si>
  <si>
    <t>The organization being inspected/assessed defines and documents the level of detail the design information of the security controls is required to be provided by the developer of the information system, system component, or information system services.  DoD has determined the level of detail is not appropriate to define at the Enterprise level.
Recommended Compelling Evidence:
1.) System security plan (SSP) defines level of detail required in design information of all security controls, to be provided by developer of information system, component, or service.</t>
  </si>
  <si>
    <t>The organization conducting the inspection/assessment obtains and examines the documented level of detail to ensure the organization being inspected/assessed defines  the level of detail the design information of the security controls is required to be provided by the developer of the information system, system component, or information system services.  DoD has determined the level of detail is not appropriate to define at the Enterprise level.</t>
  </si>
  <si>
    <t>SA-4(2).6</t>
  </si>
  <si>
    <t>003106</t>
  </si>
  <si>
    <t>The organization defines the level of detail the implementation information of the security controls is required to be provided by the developer of the information system, system component, or information system services.</t>
  </si>
  <si>
    <t>The organization being inspected/assessed defines and documents the level of detail the implementation information of the security controls is required to be provided by the developer of the information system, system component, or information system services.  DoD has determined the level of detail is not appropriate to define at the Enterprise level.
Recommended Compelling Evidence:
1.) System security plan (SSP) defines level of detail required in design information of all security controls, to be provided by developer of information system, component, or service.</t>
  </si>
  <si>
    <t>The organization conducting the inspection/assessment obtains and examines the documented level of detail to ensure the organization being inspected/assessed defines  the level of detail the implementation information of the security controls is required to be provided by the developer of the information system, system component, or information system services.  DoD has determined the level of detail is not appropriate to define at the Enterprise level.</t>
  </si>
  <si>
    <t>The organization being inspected/assessed is automatically compliant with this CCI.  NIST SP 800-53 Catalogs, CNSSI 1253, DoDI 8510.01, AR 25-2, DA PAM 25-2-14 and the Acceptance User Policy (AUP) defines implementation guidance.</t>
  </si>
  <si>
    <t>SA-4(3)</t>
  </si>
  <si>
    <t>Description:
The organization requires the developer of the information system, system component, or information system service to demonstrate the use of a system development life cycle that includes [Assignment: organization-defined state-of-the-practice system/security engineering methods, software development methods, testing/evaluation/validation techniques, and quality control processes].
Supplemental Guidance:
Following a well-defined system development life cycle that includes state-of-the-practice software development methods, systems/security engineering methods, quality control processes, and testing, evaluation, and validation techniques helps to reduce the number and severity of latent errors within information systems, system components, and information system services. Reducing the number/severity of such errors reduces the number of vulnerabilities in those systems, components, and services. Related control: SA-12.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the integration of information security requirements, descriptions, and criteria into the acquisition process; solicitation documents; acquisition documentation; acquisition contracts for the information system, system component, or information system service; list of system/security engineering methods to be included in developer's system development life cycle process; list of software development methods to be included in developer's system development life cycle process; list of testing/evaluation/validation techniques to be included in developer's system development life cycle process; list of quality control processes to be included in developer's system development life cycle process; other relevant documents or records].
Interview: [SELECT FROM: Organizational personnel with acquisition/contracting responsibilities; organizational personnel with responsibility for determining information system security requirements; organizational personnel with information security and system life cycle responsibilities; information system developer or service provider].
Test: [SELECT FROM: Organizational processes for development methods, techniques, and processes].</t>
  </si>
  <si>
    <t>SA-4(3).1</t>
  </si>
  <si>
    <t>003107</t>
  </si>
  <si>
    <t>The organization requires the developer of the information system, system component, or information system service to demonstrate the use of a system development life cycle that includes organization-defined state-of-the-practice system/security engineering methods, software development methods, testing/evaluation/validation techniques, and quality control processes.</t>
  </si>
  <si>
    <t>The organization being inspected/assessed defines and documents within  contracts/agreements, a requirement for the developer to demonstrate the use of a system development life cycle that includes the state-of-the-practice system/security engineering methods, software development methods, testing/evaluation/validation techniques, and quality control processes defined in SA-4 (3), CCI 3108.
Recommended Compelling Evidence:
1.) System development life cycle (SDLC) includes organization-defined state-of-the-practice system/security engineering methods, software development methods , testing/evaluation/validation techniques, and quality control processes.</t>
  </si>
  <si>
    <t>The organization conducting the inspection/assessment obtains and examines the contracts/agreements to ensure the organization being inspected/assessed requires the developer of the information system, system component, or information system service to demonstrate the use of a system development life cycle that includes the state-of-the-practice system/security engineering methods, software development methods, testing/evaluation/validation techniques, and quality control processes defined in SA-4 (3), CCI 3108.</t>
  </si>
  <si>
    <t>&lt;Information System&gt; follows the System Development Lifecycle (SDLC) for all development activities that are performed within &lt;Information System&gt;. The &lt;Information System&gt; SDLC is based upon and adheres to NIST Risk Management Framework security controls. Proof of adherence may be found in the &lt;Information System&gt; Configuration Management Plan as well as the Incident Response Plan. The SDLC is used to; manage &lt;Information System&gt;; identify system security roles and responsibilities;</t>
  </si>
  <si>
    <t>SA-4(3).2</t>
  </si>
  <si>
    <t>003108</t>
  </si>
  <si>
    <t>The organization defines the state-of-the-practice system/security engineering methods, software development methods, testing/evaluation/validation techniques, and quality control processes  that the developer of the information system, system component, or information system service needs to include when demonstrating the use of a system development life cycle.</t>
  </si>
  <si>
    <t>The organization being inspected/assessed defines and documents within contracts/agreements, the requirement for the developer to provide information regarding the state-of-the-practice system/security engineering methods, software development methods, testing/evaluation/validation techniques, and quality control processes.
Recommended Compelling Evidence:
1.) System development life cycle (SDLC) includes organization-defined state-of-the-practice system/security engineering methods, software development methods , testing/evaluation/validation techniques, and quality control processes.</t>
  </si>
  <si>
    <t>The organization conducting the inspection/assessment obtains and examines the contracts/agreements to ensure the organization being inspected/assessed defines the state-of-the-practice system/security engineering methods, software development methods, testing/evaluation/validation techniques, and quality control processes  that the developer of the information system, system component, or information system service needs to include when demonstrating the use of a system development life cycle.</t>
  </si>
  <si>
    <t>SA-4(5)</t>
  </si>
  <si>
    <t>Description:
The organization requires the developer of the information system, system component, or information system service to:
(a) Deliver the system, component, or service with [Assignment: organization-defined security configurations] implemented; and
(b) Use the configurations as the default for any subsequent system, component, or service reinstallation or upgrade.
Supplemental Guidance:
Security configurations include, for example, the U.S. Government Configuration Baseline (USGCB) and any limitations on functions, ports, protocols, and services. Security characteristics include, for example, requiring that all default passwords have been changed. Related control: CM-8.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the integration of information security requirements, descriptions, and criteria into the acquisition process; solicitation documents; acquisition documentation; acquisition contracts for the information system, system component, or information system service; security configurations to be implemented by developer of the information system, system component, or information system service; service-level agreements; other relevant documents or records].
Interview: [SELECT FROM: Organizational personnel with acquisition/contracting responsibilities; organizational personnel with responsibility for determining information system security requirements; information system developer or service provider; organizational personnel with information security responsibilities].
Test: [SELECT FROM: Automated mechanisms used to verify that the configuration of the information system, component, or service, as delivered, is as specified].</t>
  </si>
  <si>
    <t>SA-4(5).1</t>
  </si>
  <si>
    <t>003109</t>
  </si>
  <si>
    <t>The organization requires the developer of the information system, system component, or information system service to deliver the system, component, or service with organization-defined security configurations implemented.</t>
  </si>
  <si>
    <t>The organization being inspected/assessed documents within contracts/agreements, requirements that the developer of the information system, system component, or information system service to deliver the system, component, or service with security configurations identified by the applicable requirements from DoDI 8510.01 and STIGs/SRGs.
DoD has defined the security configurations as security configurations identified by the applicable requirements from DoDI 8510.01 and STIGs/SRGs.
Recommended Compelling Evidence:
1.) System security plan (SSP).
2.) System development life cycle (SDLC) documentation that includes implementation information by the system developer, as it relates to security controls to be employed.</t>
  </si>
  <si>
    <t>The organization conducting the inspection/assessment obtains and examines the contracts/agreements to ensure the organization being inspected/assessed requires he developer of the information system, system component, or information system service to deliver the system, component, or service with security configurations identified by the applicable requirements from DoDI 8510.01 and STIGs/SRGs.
DoD has defined the security configurations as security configurations identified by the applicable requirements from DoDI 8510.01 and STIGs/SRGs.</t>
  </si>
  <si>
    <t>VMware will ensure the organization requires the developer of the information system, system component, or information system service to deliver the system, component, or service with organization-defined security configurations implemented.</t>
  </si>
  <si>
    <t>SA-4(5).2</t>
  </si>
  <si>
    <t>003110</t>
  </si>
  <si>
    <t>The organization defines the security configurations required to be implemented when the developer delivers the information system, system component, or information system service.</t>
  </si>
  <si>
    <t>DoD has defined the security configurations as security configurations identified by the applicable requirements from DoDI 8510.01 and STIGs/SRGs.
Recommended Compelling Evidence:
Automatically compliant per DoDI 8510.01.</t>
  </si>
  <si>
    <t>The organization being inspected/assessed is automatically compliant with this CCI because they are covered at the DoD level.  DoD has defined the security configurations as security configurations identified by the applicable requirements from DoDI 8510.01 and STIGs/SRGs.</t>
  </si>
  <si>
    <t>The organization being inspected/assessed is automatically compliant with this CCI because they are covered at the DoD level. DoD has defined the security configurations as security configurations identified by the applicable requirements from DoDI 8510.01 and STIGs/SRGs.</t>
  </si>
  <si>
    <t>SA-4(5).3</t>
  </si>
  <si>
    <t>003111</t>
  </si>
  <si>
    <t>The organization requires the developer of the information system, system component, or information system service to use the organization-defined security configurations as the default for any subsequent system, component, or service reinstallation or upgrade.</t>
  </si>
  <si>
    <t>The organization being inspected/assessed documents within contracts/agreements, requirements that the developer of the information system, system component, or information system service to use the applicable requirements from DoDI 8510.01 and STIGs/SRGs as the default for any subsequent system, component, or service reinstallation or upgrade.
DoD has defined the security configurations as security configurations identified by the applicable requirements from DoDI 8510.01 and STIGs/SRGs.
Recommended Compelling Evidence:
1.) System security plan.
2.) System development life cycle (SDLC) documentation includes implementation information by the system developer, as it relates to security controls to be employed.</t>
  </si>
  <si>
    <t>The organization conducting the inspection/assessment obtains and examines the contracts/agreements to ensure the organization being inspected/assessed requires the developer of the information system, system component, or information system service to use the applicable requirements from DoDI 8510.01 and STIGs/SRGs as the default for any subsequent system, component, or service reinstallation or upgrade.
DoD has defined the security configurations as security configurations identified by the applicable requirements from DoDI 8510.01 and STIGs/SRGs.</t>
  </si>
  <si>
    <t>&lt;Information System&gt; is compliant with the commercial cloud acquisition contract and support services contract. Cloud Contract: Compliance is through FedRAMP definitions and review of security, through selection and approval of Microsoft &lt;CSP&gt;. Specifically, FedRAMP defines how cloud vendors will meet the security baseline for all DoD cloud services. FedRAMP provides a standardized approach to security for the cloud and evaluates each cloud vendor for security adherence and availability for government use. &lt;Information System&gt; uses the Microsoft &lt;CSP&gt; Government commercial cloud, which FedRAMP evaluated and approved to the Impact Level 5 for Unclassified / For Official Use Only. The Microsoft &lt;CSP&gt; FedRAMP security evaluation combined with the DoD Commercial Cloud Computing Services as well as the &lt;Information System&gt; acquisition contract for Microsoft &lt;CSP&gt; Government capabilities, in total, address the applicable federal laws, Executive Orders, directives, policies, regulations, standards, guidelines, and organizational mission/business needs for the security functional requirements, explicitly or by reference, in the acquisition contract for the &lt;Information System&gt; information system, and information system services.</t>
  </si>
  <si>
    <t>SA-4(7)</t>
  </si>
  <si>
    <t>Description:
The organization:
(a) Limits the use of commercially provided information assurance (IA) and IA-enabled information technology products to those products that have been successfully evaluated against a National Information Assurance partnership (NIAP)-approved Protection Profile for a specific technology type, if such a profile exists; and
(b) Requires, if no NIAP-approved Protection Profile exists for a specific technology type but a commercially provided information technology product relies on cryptographic functionality to enforce its security policy, that the cryptographic module is FIPS-validated.
Supplemental Guidance:
Related controls: SC-12, SC-13.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the integration of information security requirements, descriptions, and criteria into the acquisition process; solicitation documents; acquisition documentation; acquisition contracts for the information system, system component, or information system service; NAIP-approved protection profiles; FIPS-validation information for cryptographic functionality; other relevant documents or records].
Interview: [SELECT FROM: Organizational personnel with acquisition/contracting responsibilities; organizational personnel with responsibility for determining information system security requirements; organizational personnel responsible for ensuring information assurance products are have been evaluated against a NIAP-approved protection profile or for ensuring products relying on cryptographic functionality are FIPS-validated; organizational personnel with information security responsibilities].
Test: [SELECT FROM: Organizational processes for selecting and employing products/services evaluated against a NIAP-approved protection profile or FIPS-validated products].</t>
  </si>
  <si>
    <t>SA-4(7).1</t>
  </si>
  <si>
    <t>000634</t>
  </si>
  <si>
    <t>The organization limits the use of commercially provided information assurance (IA) and IA-enabled information technology products to those products that have been successfully evaluated against a National Information Assurance partnership (NIAP)-approved Protection Profile for a specific technology type, if such a profile exists.</t>
  </si>
  <si>
    <t>The organization being inspected/assessed, when using commercially provided IA and IA-enabled IT products uses only products that have been successfully evaluated against a National Information Assurance partnership (NIAP)-approved Protection Profile for a specific technology type, if such a profile exists.
Recommended Compelling Evidence:
1.) System security plan (SSP).
2.) System development life cycle (SDLC) documentation includes information as it relates to commercially provided IA or IA enabled IT products.</t>
  </si>
  <si>
    <t>The organization conducting the inspection/assessment obtains and examines the hardware and software lists to ensure the organization being inspected/assessed, when using commercially provided IA and IA-enabled IT products uses only products that have been successfully evaluated against a National Information Assurance partnership (NIAP)-approved Protection Profile for a specific technology type, if such a profile exists.</t>
  </si>
  <si>
    <t>At the time of the assessment, the &lt;Information System&gt; team did not provide documentation regarding acquisition contracts for the system, components, and services.</t>
  </si>
  <si>
    <t>SA-4(7).2</t>
  </si>
  <si>
    <t>000635</t>
  </si>
  <si>
    <t>The organization requires, if no NIAP-approved Protection Profile exists for a specific technology type but a commercially provided information technology product relies on cryptographic functionality to enforce its security policy, that the cryptographic module is FIPS-validated.</t>
  </si>
  <si>
    <t>The organization being inspected/assessed, when using commercially provided IA or IA enabled IT products for which there is no NIAP-approved protection profile, relies on FIPS-validated cryptographic modules.
Recommended Compelling Evidence:
1.) System security plan (SSP) cryptographic module documentation is FIPS-validated.
2.) Documentation must confirm it is from FIPS 201-approved products list.</t>
  </si>
  <si>
    <t>The organization conducting the inspection/assessment obtains and examines the hardware and software lists to ensure the organization being inspected/assessed, when using commercially provided IA or IA enabled IT products for which there is no NIAP-approved protection profile, relies on FIPS-validated cryptographic modules.</t>
  </si>
  <si>
    <t>SA-4(9)</t>
  </si>
  <si>
    <t>Description:
The organization requires the developer of the information system, system component, or information system service to identify early in the system development life cycle, the functions, ports, protocols, and services intended for organizational use.
Supplemental Guidance:
The identification of functions, ports, protocols, and services early in the system development life cycle (e.g., during the initial requirements definition and design phases) allows organizations to influence the design of the information system, information system component, or information system service. This early involvement in the life cycle helps organizations to avoid or minimize the use of functions, ports, protocols, or services that pose unnecessarily high risks and understand the trade-offs involved in blocking specific ports, protocols, or services (or when requiring information system service providers to do so). Early identification of functions, ports, protocols, and services avoids costly retrofitting of security controls after the information system, system component, or information system service has been implemented. SA-9 describes requirements for external information system services with organizations identifying which functions, ports, protocols, and services are provided from external sources. Related controls: CM-7, SA-9.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the integration of information security requirements, descriptions, and criteria into the acquisition process; information system design documentation; information system documentation including functions, ports, protocols, and services intended for organizational use; acquisition contracts for information systems or services; acquisition documentation; solicitation documentation; service-level agreements; organizational security requirements, descriptions, and criteria for developers of information systems, system components, and information system services; other relevant documents or records].
Interview: [SELECT FROM: Organizational personnel with acquisition/contracting responsibilities; organizational personnel with responsibility for determining information system security requirements; system/network administrators; organizational personnel operating, using, and/or maintaining the information system; information system developers; organizational personnel with information security responsibilities].</t>
  </si>
  <si>
    <t>SA-4(9).1</t>
  </si>
  <si>
    <t>003114</t>
  </si>
  <si>
    <t>The organization requires the developer of the information system, system component, or information system service to identify early in the system development life cycle, the functions, ports, protocols, and services intended for organizational use.</t>
  </si>
  <si>
    <t>The organization being inspected/assessed documents within contracts/agreements, the requirement that the developer of the information system, system component, or information system service identify early in the system development life cycle, the functions, ports, protocols, and services intended for organizational use.
Ports identified shall be assessed and planned for in light of DISA's PPSM requirements.
Recommended Compelling Evidence:
1.) System security plan (SSP).
2.) System development life cycle (SDLC) documentation identifies functions, ports, protocols and services intended for use.</t>
  </si>
  <si>
    <t>The organization conducting the inspection/assessment obtains and examines the contracts/agreements to ensure the organization being inspected/assessed requires that the developer of the information system, system component, or information system service identify early in the system development life cycle, the functions, ports, protocols, and services intended for organizational use.</t>
  </si>
  <si>
    <t>SA-4(10)</t>
  </si>
  <si>
    <t>Description:
The organization employs only information technology products on the FIPS 201-approved products list for Personal Identity Verification (PIV) capability implemented within organizational information systems.
Supplemental Guidance:
Related controls: IA-2; IA-8.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the integration of information security requirements, descriptions, and criteria into the acquisition process; solicitation documentation; acquisition documentation; acquisition contracts for the information system, system component, or information system service; service-level agreements; other relevant documents or records].
Interview: [SELECT FROM: Organizational personnel with acquisition/contracting responsibilities; organizational personnel with responsibility for determining information system security requirements; organizational personnel with responsibility for ensuring only FIPS 201-approved products are implemented; organizational personnel with information security responsibilities].
Test: [SELECT FROM: Organizational processes for selecting and employing FIPS 201-approved products].</t>
  </si>
  <si>
    <t>SA-4(10).1</t>
  </si>
  <si>
    <t>003116</t>
  </si>
  <si>
    <t>The organization employs only information technology products on the FIPS 201-approved products list for Personal Identity Verification (PIV) capability implemented within organizational information systems.</t>
  </si>
  <si>
    <t>The organization being inspected/assessed employs DoD approved PKI tokens for identity verification.
Recommended Compelling Evidence:
1.) System security plan (SSP) must document Personal Identify Verification (PIV) capability being implemented for organization information systems.
2.) Documented confirmation of FIPS 201-approved products list.</t>
  </si>
  <si>
    <t>The organization conducting the inspection/assessment examines the information system to ensure DoD approved PKI tokens are implemented for identity verification.</t>
  </si>
  <si>
    <t>SA-5</t>
  </si>
  <si>
    <t>Description:
The organization:
a. Obtains administrator documentation for the information system, system component, or information system service that describes:
	1. Secure configuration, installation, and operation of the system, component, or service;
	2. Effective use and maintenance of security functions/mechanisms; and
	3. Known vulnerabilities regarding configuration and use of administrative (i.e., privileged) functions;
b. Obtains user documentation for the information system, system component, or information system service that describes:
	1. User-accessible security functions/mechanisms and how to effectively use those security functions/mechanisms;
	2. Methods for user interaction, which enables individuals to use the system, component, or service in a more secure manner; and
	3. User responsibilities in maintaining the security of the system, component, or service;
c. Documents attempts to obtain information system, system component, or information system service documentation when such documentation is either unavailable or nonexistent and [Assignment: organization-defined actions] in response;
d. Protects documentation as required, in accordance with the risk management strategy; and
e. Distributes documentation to [Assignment: organization-defined personnel or roles].
Supplemental Guidance:
This control helps organizational personnel understand the implementation and operation of security controls associated with information systems, system components, and information system services. Organizations consider establishing specific measures to determine the quality/completeness of the content provided. The inability to obtain needed documentation may occur, for example, due to the age of the information system/component or lack of support from developers and contractors. In those situations, organizations may need to recreate selected documentation if such documentation is essential to the effective implementation or operation of security controls. The level of protection provided for selected information system, component, or service documentation is commensurate with the security category or classification of the system. For example, documentation associated with a key DoD weapons system or command and control system would typically require a higher level of protection than a routine administrative system. Documentation that addresses information system vulnerabilities may also require an increased level of protection. Secure operation of the information system, includes, for example, initially starting the system and resuming secure system operation after any lapse in system operation. Related controls: CM-6, CM-8, PL-2, PL-4, PS-2, SA-3, SA-4.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information system documentation; information system documentation including administrator and user guides; records documenting attempts to obtain unavailable or nonexistent information system documentation; list of actions to be taken in response to documented attempts to obtain information system, system component, or information system service documentation; risk management strategy documentation; other relevant documents or records].
Interview: [SELECT FROM: Organizational personnel with acquisition/contracting responsibilities; organizational personnel with responsibility for determining information system security requirements; system administrators; organizational personnel operating, using, and/or maintaining the information system; information system developers; organizational personnel with information security responsibilities].
Test: [SELECT FROM: Organizational processes for obtaining, protecting, and distributing information system administrator and user documentation].</t>
  </si>
  <si>
    <t>SA-5.1</t>
  </si>
  <si>
    <t>003124</t>
  </si>
  <si>
    <t>The organization obtains administrator documentation for the information system, system component, or information system services that describes secure configuration of the system, component, or service.</t>
  </si>
  <si>
    <t>The organization being inspected/assessed documents within contracts/agreements, requirements that the developer provide administrator documentation for the information system, system component or information system service that describe  secure configuration of the system, component, or service.
Recommended Compelling Evidence:
1.) System security plan (SSP) must contain administrator documentation that describes secure configuration.</t>
  </si>
  <si>
    <t>The organization conducting the inspection/assessment obtains and examines the contracts/agreements to ensure the organization being inspected/assessed requires that the developer provide administrator documentation for the information system, system component or information system service that describe  secure configuration of the system, component, or service.</t>
  </si>
  <si>
    <t>VMware will ensure the organization obtains administrator documentation for the information system, system component, or information system services that describes secure configuration of the system, component, or service.</t>
  </si>
  <si>
    <t>SA-5.2</t>
  </si>
  <si>
    <t>003125</t>
  </si>
  <si>
    <t>The organization obtains administrator documentation for the information system, system component, or information system services that describes  secure installation of the system, component, or service.</t>
  </si>
  <si>
    <t>The organization being inspected/assessed documents within contracts/agreements, requirements that the developer provide administrator documentation for the information system, system component or information system service that describe  secure installation of the system, component, or service.
Recommended Compelling Evidence:
1.) System security plan (SSP) must contain administrator documentation that describes secure installation.</t>
  </si>
  <si>
    <t>The organization conducting the inspection/assessment obtains and examines the contracts/agreements to ensure the organization being inspected/assessed requires that the developer provide administrator documentation for the information system, system component or information system service that describe  secure installation of the system, component, or service.</t>
  </si>
  <si>
    <t>SA-5.3</t>
  </si>
  <si>
    <t>003126</t>
  </si>
  <si>
    <t>The organization obtains administrator documentation for the information system, system component, or information system services that describes secure  operation of the system, component, or service.</t>
  </si>
  <si>
    <t>The organization being inspected/assessed documents within contracts/agreements, requirements that the developer provide administrator documentation for the information system, system component or information system service that describe  secure  operation of the system, component, or service.
Recommended Compelling Evidence:
1.) System security plan (SSP) must contain administrator documentation that describes secure operation.</t>
  </si>
  <si>
    <t>The organization conducting the inspection/assessment obtains and examines the contracts/agreements to ensure the organization being inspected/assessed requires that the developer provide administrator documentation for the information system, system component or information system service that describe  secure  operation of the system, component, or service.</t>
  </si>
  <si>
    <t>SA-5.4</t>
  </si>
  <si>
    <t>003127</t>
  </si>
  <si>
    <t>The organization obtains administrator documentation for the information system, system component, or information system services that describes effective use and maintenance of security functions/mechanisms.</t>
  </si>
  <si>
    <t>The organization being inspected/assessed documents within contracts/agreements, requirements that the developer provide administrator documentation for the information system, system component or information system service that describe effective use and maintenance of security functions/mechanisms.
Recommended Compelling Evidence:
1.) System security plan (SSP) must contain administrator documentation that describes effective use and maintenance of security functions/mechanisms.</t>
  </si>
  <si>
    <t>The organization conducting the inspection/assessment obtains and examines the contracts/agreements to ensure the organization being inspected/assessed requires that the developer provide administrator documentation for the information system, system component or information system service that describe effective use and maintenance of security functions/mechanisms.</t>
  </si>
  <si>
    <t>SA-5.5</t>
  </si>
  <si>
    <t>003128</t>
  </si>
  <si>
    <t>The organization obtains administrator documentation for the information system, system component, or information system services that describes known vulnerabilities regarding configuration and use of administrative (i.e. privileged) functions.</t>
  </si>
  <si>
    <t>The organization being inspected/assessed documents within contracts/agreements, requirements that the developer provide administrator documentation for the information system, system component or information system service that describe known vulnerabilities regarding configuration and use of administrative (i.e. privileged) functions.
Recommended Compelling Evidence:
1.) System security plan (SSP) must contain administrator documentation that describes known vulnerabilities regarding configuration and used of administrative(privileged) functions.</t>
  </si>
  <si>
    <t>The organization conducting the inspection/assessment obtains and examines the contracts/agreements to ensure the organization being inspected/assessed requires that the developer provide administrator documentation for the information system, system component or information system service that describe known vulnerabilities regarding configuration and use of administrative (i.e. privileged) functions.</t>
  </si>
  <si>
    <t>SA-5.6</t>
  </si>
  <si>
    <t>003129</t>
  </si>
  <si>
    <t>The organization obtains user documentation for the information system, system component, or information system service that describes user-accessible security functions/mechanisms and how to effectively use those security functions/mechanisms.</t>
  </si>
  <si>
    <t>The organization being inspected/assessed documents within contracts/agreements, requirements that the developer provide user documentation for the information system, system component or information system service that describes user-accessible security functions/mechanisms and how to effectively use those security functions/mechanisms.
Recommended Compelling Evidence:
1.) System security plan (SSP) must contain user documentation that describes user-accessible security functions/mechanisms and to effectively use them.</t>
  </si>
  <si>
    <t>The organization conducting the inspection/assessment obtains and examines the contracts/agreements to ensure the organization being inspected/assessed requires that the developer provide user documentation for the information system, system component or information system service that describes user-accessible security functions/mechanisms and how to effectively use those security functions/mechanisms.</t>
  </si>
  <si>
    <t>SA-5.7</t>
  </si>
  <si>
    <t>003130</t>
  </si>
  <si>
    <t>The organization obtains user documentation for the information system, system component or information system service that describes methods for user interaction which enables individuals to use the system, component, or service in a more secure manner.</t>
  </si>
  <si>
    <t>The organization being inspected/assessed documents within contracts/agreements, requirements that the developer provide user documentation for the information system, system component or information system service that describes methods for user interaction which enables individuals to use the system, component, or service in a more secure manner.
Recommended Compelling Evidence:
1.) System security plan (SSP) must contain user documentation that describes methods for user interaction which enables individuals to use system, component or service in a more secure manner.</t>
  </si>
  <si>
    <t>The organization conducting the inspection/assessment obtains and examines the contracts/agreements to ensure the organization being inspected/assessed requires that the developer provide user documentation for the information system, system component or information system service that describes methods for user interaction which enables individuals to use the system, component, or service in a more secure manner.</t>
  </si>
  <si>
    <t>SA-5.8</t>
  </si>
  <si>
    <t>003131</t>
  </si>
  <si>
    <t>The organization obtains user documentation for the information system, system component or information system service that describes user responsibilities in maintaining the security of the system, component, or service.</t>
  </si>
  <si>
    <t>The organization being inspected/assessed documents within contracts/agreements, requirements that the developer provide user documentation for the information system, system component or information system service that describes user responsibilities in maintaining the security of the system, component, or service.
Recommended Compelling Evidence:
1.) System security plan (SSP) must contain user documentation that describes user responsibilities in maintain security of the system, component or service.</t>
  </si>
  <si>
    <t>The organization conducting the inspection/assessment obtains and examines the contracts/agreements to ensure the organization being inspected/assessed requires that the developer provide user documentation for the information system, system component or information system service that describes user responsibilities in maintaining the security of the system, component, or service.</t>
  </si>
  <si>
    <t>SA-5.9</t>
  </si>
  <si>
    <t>003132</t>
  </si>
  <si>
    <t>The organization takes organization-defined actions in response to attempts to obtain either unavailable or  nonexistent documentation for information system, system component, or information system service.</t>
  </si>
  <si>
    <t>The organization being inspected/assessed takes actions defined in SA-5, CCI 3133 in response to attempts to obtain either unavailable or  nonexistent documentation for information system, system component, or information system service.
The organization must maintain a record of actions taken.
DoD has determined the actions are not appropriate to define at the Enterprise level.
Recommended Compelling Evidence:
1.) System security plan (SSP) or Incident response plan must document organization defined actions to be taken in the event of attempt to obtain unavailable or nonexistent information.</t>
  </si>
  <si>
    <t>The organization conducting the inspection/assessment obtains and examines the record of actions taken to ensure the organization being inspected/assessed takes actions defined in SA-5, CCI 3133 in response to attempts to obtain either unavailable or  nonexistent documentation for information system, system component, or information system service.
DoD has determined the actions are not appropriate to define at the Enterprise level.</t>
  </si>
  <si>
    <t>SA-5.10</t>
  </si>
  <si>
    <t>003133</t>
  </si>
  <si>
    <t>The organization defines actions to be taken in response to attempts to obtain either unavailable or  nonexistent documentation for information system, system component, or information system service.</t>
  </si>
  <si>
    <t>The organization being inspected/assessed defines and documents actions to be taken in response to attempts to obtain either unavailable or  nonexistent documentation for information system, system component, or information system service.
DoD has determined the actions are not appropriate to define at the Enterprise level.
Recommended Compelling Evidence:
1.) System security plan (SSP) or Incident response plan must document organization defined actions to be taken in the event of attempt to obtain unavailable or nonexistent information.</t>
  </si>
  <si>
    <t>The organization conducting inspection/assessment obtains and examines the documented actions to ensure the organization being inspected/assessed defines action to be taken in response to attempts to obtain either unavailable or  nonexistent documentation for information system, system component, or information system service.
DoD has determined the actions are not appropriate to define at the Enterprise level.</t>
  </si>
  <si>
    <t>&lt;Organization Command&gt; is compliant with this CCI IAW with &lt;Organization&gt; Incident Response Plan, Section 2.6, Cyber Incident Categories, and Section 2.7, Cyber Incident Escalation Levels.</t>
  </si>
  <si>
    <t>SA-5.11</t>
  </si>
  <si>
    <t>000642</t>
  </si>
  <si>
    <t>The organization documents attempts to obtain information system, system component, or information system service documentation when such documentation is either unavailable or nonexistent.</t>
  </si>
  <si>
    <t>The organization being inspected/assessed documents attempts to obtain information system, system component, or information system service documentation when such documentation is either unavailable or nonexistent.
Recommended Compelling Evidence:
1.) System security plan (SSP) or Incident response plan must document organization defined actions to be taken in the event of attempt to obtain unavailable or nonexistent information about information system, component or service.</t>
  </si>
  <si>
    <t>The organization conducting the inspection/assessment obtains and examines the documented attempts to ensure the organization being inspected/assessed documents attempts to obtain information system, system component, or information system service documentation when such documentation is either unavailable or nonexistent.</t>
  </si>
  <si>
    <t>SA-5.12</t>
  </si>
  <si>
    <t>003134</t>
  </si>
  <si>
    <t>The organization protects information system, system component, or information system service documentation  as required, in accordance with the risk management strategy.</t>
  </si>
  <si>
    <t>The organization being inspected/assessed documents and implements processes to store and handle information system, system component, or information system service documentation  as required, in accordance with the risk management strategy.
Recommended Compelling Evidence:
1.) System security plan (SSP) must define how information system, service or component is protected in accordance with risk management strategy.</t>
  </si>
  <si>
    <t>The organization conducting the inspection/assessment obtains and examines the documented processes to ensure the organization being inspected/assessed stores and handles information system, system component, or information system service documentation  as required, in accordance with the risk management strategy.</t>
  </si>
  <si>
    <t>The organization being inspected/assessed is automatically compliant with this CCI. NIST SP 800-53 Catalog, CNSSI 1253, DoDI 8510.01, AR 25-2, DA PAM 25-2-14 and the Acceptance User Policy (AUP) provide implementation guidance.</t>
  </si>
  <si>
    <t>SA-5.13</t>
  </si>
  <si>
    <t>003135</t>
  </si>
  <si>
    <t>The organization distributes information system, system component, or information system service documentation to organization-defined personnel or roles.</t>
  </si>
  <si>
    <t>The organization being inspected/assessed distributes information system, system component, or information system service documentation to at a minimum, the ISSO, ISSM, and SCA, via an information sharing capability.  DoD has defined the personnel or roles as at a minimum, the ISSO, ISSM, and SCA.
Recommended Compelling Evidence:
1.) System security plan (SSP) will define all personnel authorized to receive documentation on information systems, services and components. Procedures for distribution will also be documented.</t>
  </si>
  <si>
    <t>The organization conducting the inspection/assessment obtains and examines the information system, system component, or information system service documentation via the organization's information sharing capability to ensure the organization being inspected/assessed distributes information system, system component, or information system service documentation to at a minimum, the ISSO, ISSM, and SCA.  DoD has defined the personnel or roles as at a minimum, the ISSO, ISSM, and SCA.</t>
  </si>
  <si>
    <t>SA-5.14</t>
  </si>
  <si>
    <t>003136</t>
  </si>
  <si>
    <t>The organization defines the personnel or roles the information system, system component, or information system service documentation is to be distributed.</t>
  </si>
  <si>
    <t>DoD has defined the personnel or roles as at a minimum, the ISSO, ISSM, and SCA.
Recommended Compelling Evidence:
Automatically compliant.</t>
  </si>
  <si>
    <t>The organization being inspected/assessed is automatically compliant with this CCI because they are covered at the DoD level.  DoD has defined the personnel or roles as at a minimum, the ISSO, ISSM, and SCA.</t>
  </si>
  <si>
    <t>The organization being inspected/assessed is automatically compliant with this CCI because they are covered at the DoD level. DoD has defined the personnel or roles as at a minimum, the ISSO, ISSM, and SCA.</t>
  </si>
  <si>
    <t>SA-8</t>
  </si>
  <si>
    <t>Description:
The organization applies information system security engineering principles in the specification, design, development, implementation, and modification of the information system.
Supplemental Guidance:
Organizations apply security engineering principles primarily to new development information systems or systems undergoing major upgrades. For legacy systems, organizations apply security engineering principles to system upgrades and modifications to the extent feasible, given the current state of hardware, software, and firmware within those systems. Security engineering principles include, for example: (i) developing layered protections; (ii) establishing sound security policy, architecture, and controls as the foundation for design; (iii) incorporating security requirements into the system development life cycle; (iv) delineating physical and logical security boundaries; (v) ensuring that system developers are trained on how to build secure software; (vi) tailoring security controls to meet organizational and operational needs; (vii) performing threat modeling to identify use cases, threat agents, attack vectors, and attack patterns as well as compensating controls and design patterns needed to mitigate risk; and (viii) reducing risk to acceptable levels, thus enabling informed risk management decisions. Related controls: PM-7, SA-3, SA-4, SA-17, SC-2, SC-3.
Added by Privacy (Confidentiality Impact Level: High) Overlay: When applying information system security engineering principles in the specification, design, development, implementation, and modification of an information system containing PII, the organization should apply privacy-enhanced system design and development principles described in NIST SP 800-53, Rev. 4, Appendix J.
Related Control: AR-7.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security engineering principles used in the specification, design, development, implementation, and modification of the information system; information system design documentation; information security requirements and specifications for the information system; other relevant documents or records].
Interview: [SELECT FROM: Organizational personnel with acquisition/contracting responsibilities; organizational personnel with responsibility for determining information system security requirements; organizational personnel with information system specification, design, development, implementation, and modification responsibilities; information system developers; organizational personnel with information security responsibilities].
Test: [SELECT FROM: Organizational processes for applying security engineering principles in information system specification, design, development, implementation, and modification; automated mechanisms supporting the application of security engineering principles in information system specification, design, development, implementation, and modification].
Justification to Select: 
Added by Privacy (Confidentiality Impact Level: High) Overlay: Considering the privacy requirements of an information system during the design phase of the life cycle ensures the most cost effective and efficient implementation of security and privacy controls.
Regulatory Statutory Reference: 
Added by Privacy (Confidentiality Impact Level: High) Overlay: E-Government Act of 2002 (Pub. L. 107-347) Section:  208; OMB Circular A-130 7.g.; OMB M-05-08; OMB M-03-22</t>
  </si>
  <si>
    <t>SA-8.1</t>
  </si>
  <si>
    <t>000664</t>
  </si>
  <si>
    <t>The organization applies information system security engineering principles in the specification of the information system.</t>
  </si>
  <si>
    <t>The organization managing the acquisition/development of the information system (e.g. PM) applies and documents system security engineering (SSE) principles as part of the overall systems engineering process IAW DoDD 5000.01 and DoDI 5000.02.  The primary source of general and DoD-specific guidance on SSE can be found in the NIST SP 800-160 - Systems Security Engineering, currently in draft form, and can be found here: http://csrc.nist.gov/publications/PubsSPs.html. Additional guidance can be found in the Defense Acquisition Guidebook (DAG) Chapters 4 and 13, found here: https://dag.dau.mil/. 
This CCI does not apply to COTS products.
The organization managing the acquisition/development of the information system must ensure that the system requirements documents reflect the  system security engineering principles that can be applied to information systems in development, systems undergoing major upgrades and to the extent feasible systems in sustainment.  Security engineering principles include:
 1. Developing layered protections;
 2. Establishing sound security policy, architecture, and controls as the foundation for design;
 3. Incorporating security requirements into all phases of the system development life cycle;
 4. Delineating physical and logical security boundaries; 
 5. Ensuring that system developers are trained on how to design and build secure software; 
 6. Tailoring security controls and protections to meet system-specific requirements and operational needs; 
 7. Performing threat modeling to identify use cases, threat agents, attack vectors, and attack patterns as well as compensating controls and design patterns needed to mitigate risk.
Recommended Compelling Evidence:
1.) System security plan (SSP).
2.) Design documentation must include system requirements documentation and it must apply information system security principles in specifications.</t>
  </si>
  <si>
    <t>The organization conducting the inspection/assessment obtains and examines the system requirements documents to ensure that the organization being inspected/assessed applies information system security engineering principles in the specification of the information system.</t>
  </si>
  <si>
    <t>SA-8.2</t>
  </si>
  <si>
    <t>000665</t>
  </si>
  <si>
    <t>The organization applies information system security engineering principles in the design of the information system.</t>
  </si>
  <si>
    <t>The organization managing the acquisition/development of the information system (e.g. PM) applies and documents system security engineering (SSE) principles as part of the overall systems engineering process IAW DoDD 5000.01 and DoDI 5000.02.  The primary source of general and DoD-specific guidance on SSE can be found in the NIST SP 800-160 - Systems Security Engineering, currently in draft form, and can be found here: http://csrc.nist.gov/publications/PubsSPs.html. Additional guidance can be found in the Defense Acquisition Guidebook (DAG) Chapters 4 and 13, found here: https://dag.dau.mil/. 
This CCI does not apply to COTS products.
The organization managing the acquisition/development of the information system must ensure that the design documents reflect the system security engineering principles that  can be applied to information systems in development, systems undergoing major upgrades and to the extent feasible systems in sustainment.  Security engineering principles include:
 1. Developing layered protections;
 2. Establishing sound security policy, architecture, and controls as the foundation for design;
 3. Incorporating security requirements into all phases of the system development life cycle;
 4. Delineating physical and logical security boundaries; 
 5. Ensuring that system developers are trained on how to design and build secure software; 
 6. Tailoring security controls and protections to meet system-specific requirements and operational needs; 
 7. Performing threat modeling to identify use cases, threat agents, attack vectors, and attack patterns as well as compensating controls and design patterns needed to mitigate risk.
Recommended Compelling Evidence:
1.) System security plan (SSP).
2.) Design documentation must include system requirements documentation and it must apply information system security principles in design.</t>
  </si>
  <si>
    <t>The organization conducting the inspection/assessment obtains and examines the design documents to ensure that the organization being inspected/assessed applies information system security engineering principles in the design of the information system.</t>
  </si>
  <si>
    <t>SA-8.3</t>
  </si>
  <si>
    <t>000666</t>
  </si>
  <si>
    <t>The organization applies information system security engineering principles in the development of the information system.</t>
  </si>
  <si>
    <t>The organization managing the acquisition/development of the information system (e.g. PM) applies and documents system security engineering (SSE) principles as part of the overall systems engineering process IAW DoDD 5000.01 and DoDI 5000.02.  The primary source of general and DoD-specific guidance on SSE can be found in the NIST SP 800-160 - Systems Security Engineering, currently in draft form, and can be found here: http://csrc.nist.gov/publications/PubsSPs.html. Additional guidance can be found in the Defense Acquisition Guidebook (DAG) Chapters 4 and 13, found here: https://dag.dau.mil/. 
This CCI does not apply to COTS products.
The organization managing the acquisition/development of the information system must ensure that the development procedures reflect the system security engineering principles that can be applied to information systems in development, systems undergoing major upgrades and to the extent feasible systems in sustainment.  Security engineering principles include:
 1. Developing layered protections;
 2. Establishing sound security policy, architecture, and controls as the foundation for design;
 3. Incorporating security requirements into all phases of the system development life cycle;
 4. Delineating physical and logical security boundaries; 
 5. Ensuring that system developers are trained on how to design and build secure software; 
 6. Tailoring security controls and protections to meet system-specific requirements and operational needs; 
 7. Performing threat modeling to identify use cases, threat agents, attack vectors, and attack patterns as well as compensating controls and design patterns needed to mitigate risk.
Examples of development procedures that should reflect SSE principles are configuration management plans, code review procedures, and coding style guides.  Configuration management plans should be IAW CM-9, CCI 001790.
Recommended Compelling Evidence:
1.) System security plan (SSP).
2.) Design documentation must include system requirements documentation and it must apply information system security principles in development.</t>
  </si>
  <si>
    <t>The organization conducting the inspection/assessment obtains and examines the system development procedures (e.g. configuration management plans, code review procedures, and coding style guides) to ensure that the organization being inspected/assessed applies information system security engineering principles in the development of the information system.</t>
  </si>
  <si>
    <t>SA-8.4</t>
  </si>
  <si>
    <t>000667</t>
  </si>
  <si>
    <t>The organization applies information system security engineering principles in the implementation of the information system.</t>
  </si>
  <si>
    <t>The organization managing the acquisition/development of the information system (e.g. PM) applies and documents system security engineering (SSE) principles as part of the overall systems engineering process IAW DoDD 5000.01 and DoDI 5000.02.  The primary source of general and DoD-specific guidance on SSE can be found in the NIST SP 800-160 - Systems Security Engineering, currently in draft form, and can be found here: http://csrc.nist.gov/publications/PubsSPs.html. Additional guidance can be found in the Defense Acquisition Guidebook (DAG) Chapters 4 and 13, found here: https://dag.dau.mil/. 
This CCI does not apply to COTS products.
The organization managing the acquisition/development of the information system must employ the procedures identified in SA-8, CCI, 000666 during the implementation of the information system.  The system owner must maintain an audit trail of the activities conducted IAW SA-8, CCI 000666.  An example of artifacts is CCB minutes, code review results, and source code analysis results.
Recommended Compelling Evidence:
1.) System security plan (SSP).
2.) Design documentation must include system requirements documentation and it must apply information system security principles in implementation .
3.) Audit trail regarding change management could be CCB minutes, code review meetings, code testing reports, etc. IAW CCI-001790/CM-9.</t>
  </si>
  <si>
    <t>The organization conducting the inspection/assessment obtains and examines the audit trail artifacts that were created during the implementation of SA-8, CCI 000666 to ensure that the organization being inspected/assessed applies information system security engineering principles in the implementation of the information system and that changes are made IAW the configuration management plan (CM-9, CCI 001790).</t>
  </si>
  <si>
    <t>&lt;Organization Command&gt; is compliant with this CCI IAW with &lt;Organization&gt; System and Services Acquisition Plan, Section 7.0, Security Engineering Principles. Also see audit trail regarding change management which would entail CCB minutes, code review meetings, code testing reports, etc. IAW CCI-001790/CM-9.</t>
  </si>
  <si>
    <t>SA-8.5</t>
  </si>
  <si>
    <t>000668</t>
  </si>
  <si>
    <t>The organization applies information system security engineering principles in the modification of the information system.</t>
  </si>
  <si>
    <t>The organization managing the acquisition/development of the information system (e.g. PM) applies and documents system security engineering (SSE) principles as part of the overall systems engineering process IAW DoDD 5000.01 and DoDI 5000.02.  The primary source of general and DoD-specific guidance on SSE can be found in the NIST SP 800-160 - Systems Security Engineering, currently in draft form, and can be found here: http://csrc.nist.gov/publications/PubsSPs.html. Additional guidance can be found in the Defense Acquisition Guidebook (DAG) Chapters 4 and 13, found here: https://dag.dau.mil/. 
This CCI does not apply to COTS products.
The organization managing the acquisition/development of the information system must employ the procedures identified in SA-8, CCI, 000666 during the modification of the information system.  The system owner must maintain an audit trail of the activities conducted IAW SA-8, CCI 000666.  An example of artifacts is CCB minutes, code review results, and source code analysis results.
Recommended Compelling Evidence:
1.) System security plan (SSP).
2.) Design documentation must include system requirements documentation and it must apply information system security principles in modification.
3.) Audit trail regarding change management could be CCB minutes, code review meetings, code testing reports, etc. IAW CCI-001790/CM-9.</t>
  </si>
  <si>
    <t>The organization conducting the inspection/assessment obtains and examines the audit trail artifacts that were created during the modification of SA-8, CCI 000666 to ensure that the organization being inspected/assessed applies information system security engineering principles in the modification of the information system and that changes are made IAW the configuration management plan (CM-9, CCI 001790).</t>
  </si>
  <si>
    <t>SA-9</t>
  </si>
  <si>
    <t>Description:
The organization:
a. Requires that providers of external information system services comply with organizational information security requirements and employ [Assignment: organization-defined security controls] in accordance with applicable federal laws, Executive Orders, directives, policies, regulations, standards, and guidance;
b. Defines and documents government oversight and user roles and responsibilities with regard to external information system services; and
c. Employs [Assignment: organization-defined processes, methods, and techniques] to monitor security control compliance by external service providers on an ongoing basis.
Supplemental Guidance:
External information system services are services that are implemented outside of the authorization boundaries of organizational information systems. This includes services that are used by, but not a part of, organizational information systems. FISMA and OMB policy require that organizations using external service providers that are processing, storing, or transmitting federal information or operating information systems on behalf of the federal government ensure that such providers meet the same security requirements that federal agencies are required to meet. Organizations establish relationships with external service providers in a variety of ways including, for example, through joint ventures, business partnerships, contracts, interagency agreements, lines of business arrangements, licensing agreements, and supply chain exchanges. The responsibility for managing risks from the use of external information system services remains with authorizing officials. For services external to organizations, a chain of trust requires that organizations establish and retain a level of confidence that each participating provider in the potentially complex consumer-provider relationship provides adequate protection for the services rendered. The extent and nature of this chain of trust varies based on the relationships between organizations and the external providers. Organizations document the basis for trust relationships so the relationships can be monitored over time. External information system services documentation includes government, service providers, end user security roles and responsibilities, and service-level agreements. Service-level agreements define expectations of performance for security controls, describe measurable outcomes, and identify remedies and response requirements for identified instances of noncompliance. Related controls: CA-3, IR-7, PS-7.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external information system services; procedures addressing methods and techniques for monitoring security control compliance by external service providers of information system services; acquisition contracts, service-level agreements; organizational security requirements and security specifications for external provider services; security control assessment evidence from external providers of information system services; other relevant documents or records].
Interview: [SELECT FROM: Organizational personnel with system and services acquisition responsibilities; external providers of information system services; organizational personnel with information security responsibilities].
Test: [SELECT FROM: Organizational processes for monitoring security control compliance by external service providers on an ongoing basis; automated mechanisms for monitoring security control compliance by external service providers on an ongoing basis].</t>
  </si>
  <si>
    <t>SA-9.1</t>
  </si>
  <si>
    <t>000669</t>
  </si>
  <si>
    <t>The organization requires that providers of external information system services comply with organizational information security requirements.</t>
  </si>
  <si>
    <t>The organization being inspected/assessed documents within contracts/agreements, requirements that providers of external information system services comply with any organization-specific information security requirements.
Recommended Compelling Evidence:
1.) System security plan (SSP).
2.) Design documentation must contain information system security requirements to be adhered to be external information services</t>
  </si>
  <si>
    <t>The organization conducting the inspection/assessment obtains and examines the contracts/agreements to ensure the organization being inspected/assessed requires that providers of external information system services comply with any organization-specific information security requirements.</t>
  </si>
  <si>
    <t>SA-9.2</t>
  </si>
  <si>
    <t>000670</t>
  </si>
  <si>
    <t>The organization requires that providers of external information system services employ organization-defined security controls in accordance with applicable federal laws, Executive Orders, directives, policies, regulations, standards, and guidance.</t>
  </si>
  <si>
    <t>The organization being inspected/assessed documents within contracts/agreements, the
requirement that providers of external information system services employ security controls defined in CNSSI 1253.
DoD has defined the security controls as security controls defined by CNSSI 1253.
Recommended Compelling Evidence:
1.) System security plan (SSP).
2.) Design documentation must contain requirements that external information system services employ organization defined security controls that are in accordance with laws and regulations.</t>
  </si>
  <si>
    <t>The organization conducting the inspection/assessment obtains and examines the contracts/agreements to ensure the organization being inspected/assessed requires that providers of external information system services employ security controls defined in CNSSI 1253.
DoD has defined the security controls as security controls defined by CNSSI 1253.</t>
  </si>
  <si>
    <t>SA-9.3</t>
  </si>
  <si>
    <t>003137</t>
  </si>
  <si>
    <t>The organization defines security controls that providers of external information system services employ in accordance with applicable federal laws, Executive Orders, directives, policies, regulations, standards, and guidance.</t>
  </si>
  <si>
    <t>DoD has defined the security controls as security controls defined by CNSSI 1253.
Recommended Compelling Evidence:
Automatically compliant per CNSSI 1253.</t>
  </si>
  <si>
    <t>The organization being inspected/assessed is automatically compliant with this CCI because they are covered at the DoD level.
DoD has defined the security controls as security controls defined by CNSSI 1253.</t>
  </si>
  <si>
    <t>The organization being inspected/assessed is automatically compliant with this CCI because they are covered at the DoD level. DoD has defined the security controls as security controls defined by CNSSI 1253.</t>
  </si>
  <si>
    <t>SA-9.4</t>
  </si>
  <si>
    <t>000671</t>
  </si>
  <si>
    <t>The organization defines government oversight with regard to external information system services.</t>
  </si>
  <si>
    <t>The organization being inspected/assessed must define in the official documentation governing the provision of the external IT services (e.g. contract, MOU, MOA, SLA, etc.) the government oversight to be conducted on  external information system services and service provider.
Recommended Compelling Evidence:
1.) System security plan (SSP) must define how government oversight is implemented with regards to external information services (includes contracts, MOUs, MOAs, SLAs).</t>
  </si>
  <si>
    <t>The organization conducting the inspection/assessment obtains and examines the official documentation governing the provision of the external IT services (e.g. contract, MOU, MOA, SLA, etc.) to confirm the organization has clearly defined the government oversight to be conducted on external information system services and service providers.</t>
  </si>
  <si>
    <t>&lt;Organization Command&gt; is compliant with this CCI IAW with &lt;Organization&gt; System and Services Acquisition Plan, Section 8.0, External Information System Services. &lt;Organization&gt; complies with FISMA and OMB policy by utilizing a risk-based approach as detailed in the &lt;Organization&gt; Risk Assessment Plan for using external service providers that are processing, storing, or transmitting federal information or operating information systems on behalf of the federal government ensuring that such providers meet the same security requirements that federal agencies are required to meet.</t>
  </si>
  <si>
    <t>SA-9.5</t>
  </si>
  <si>
    <t>000672</t>
  </si>
  <si>
    <t>The organization documents government oversight with regard to external information system services.</t>
  </si>
  <si>
    <t>The organization being inspected/assessed must establish in the official documentation governing the provision of the external IT services (e.g. contract, MOU, MOA, SLA, etc.) the government oversight to be conducted on  external information system services and service provider.
Recommended Compelling Evidence:
1.) System security plan (SSP) must define how government oversight is implemented with regards to external information services (includes contracts, MOUs, MOAs, SLAs).</t>
  </si>
  <si>
    <t>The organization conducting the inspection/assessment obtains and examines the official documentation governing the provision of the external IT services (e.g. contract, MOU, MOA, SLA, etc.) to confirm the organization has clearly established the government oversight to be conducted on external information system services and service providers.</t>
  </si>
  <si>
    <t>SA-9.6</t>
  </si>
  <si>
    <t>000673</t>
  </si>
  <si>
    <t>The organization defines user roles and responsibilities with regard to external information system services.</t>
  </si>
  <si>
    <t>The organization being inspected/assessed must define in the official documentation governing the provision of the external IT services (e.g. contract, MOU, MOA, SLA, etc.) the roles and responsibilities of all types of users of the external information system services.
Recommended Compelling Evidence:
1.) System security plan (SSP) must define user roles and responsibilities with regards to external information services (includes contracts, MOUs, MOAs, SLAs).</t>
  </si>
  <si>
    <t>The organization conducting the inspection/assessment obtains and examines the official documentation governing the provision of the external IT services (e.g. contract, MOU, MOA, SLA, etc.) to confirm the organization has clearly defined the roles and responsibilities of all types of users of the external information system services.</t>
  </si>
  <si>
    <t>SA-9.7</t>
  </si>
  <si>
    <t>000674</t>
  </si>
  <si>
    <t>The organization documents user roles and responsibilities with regard to external information system services.</t>
  </si>
  <si>
    <t>The organization being inspected/assessed must establish in the official documentation governing the provision of the external IT services (e.g. contract, MOU, MOA, SLA, etc.) the roles and responsibilities of all types of users of the external information system services.
Recommended Compelling Evidence:
1.) System security plan (SSP) must document user roles and responsibilities with regards to external information services (includes contracts, MOUs, MOAs, SLAs).</t>
  </si>
  <si>
    <t>The organization conducting the inspection/assessment obtains and examines the official documentation governing the provision of the external IT services (e.g. contract, MOU, MOA, SLA, etc.) to confirm the organization has clearly established the roles and responsibilities of all types of users of the external information system services.</t>
  </si>
  <si>
    <t>SA-9.8</t>
  </si>
  <si>
    <t>003138</t>
  </si>
  <si>
    <t>The organization employs organization-defined processes, methods, and techniques to monitor security control compliance by external service providers on an ongoing basis.</t>
  </si>
  <si>
    <t>The organization being inspected/assessed  implements the processes, methods, and techniques defined in SA-9, CCI 3139  to monitor security control compliance by external service providers on an ongoing basis.  The organization must maintain records of monitoring.
Recommended Compelling Evidence:
1.) System security plan (SSP) will define and document organization-defined processes, methods, and techniques for monitoring control compliance by external service providers on ongoing basis.</t>
  </si>
  <si>
    <t>The organization conducting the inspection/assessment obtains and examines the records of monitoring to ensure the organization being inspected/assessed implements the processes, methods, and techniques defined in SA-9, CCI 3139  to monitor security control compliance by external service providers on an ongoing basis.</t>
  </si>
  <si>
    <t>SA-9.9</t>
  </si>
  <si>
    <t>003139</t>
  </si>
  <si>
    <t>The organization defines processes, methods, and techniques to employ to monitor security control compliance by external service providers on an ongoing basis.</t>
  </si>
  <si>
    <t>The organization being inspected/assessed defines and documents processes, methods, and techniques to employ to monitor security control compliance by external service providers on an ongoing basis.  DoD has determined the processes, methods, and techniques are not appropriate to define at the Enterprise level.
Recommended Compelling Evidence:
1.) System security plan (SSP) will define and document organization-defined processes, methods, and techniques for monitoring control compliance by external service providers on ongoing basis.</t>
  </si>
  <si>
    <t>The organization conducting the inspection/assessment obtains and examines the documented  processes, methods, and techniques to ensure the organization being inspected/assessed defines processes, methods, and techniques to employ to monitor security control compliance by external service providers on an ongoing basis.</t>
  </si>
  <si>
    <t>SA-9(1)</t>
  </si>
  <si>
    <t>Description:
The organization:
(a) Conducts an organizational assessment of risk prior to the acquisition or outsourcing of dedicated information security services; and
(b) Ensures that the acquisition or outsourcing of dedicated information security services is approved by [Assignment: organization-defined personnel or roles].
Supplemental Guidance:
Dedicated information security services include, for example, incident monitoring, analysis and response, operation of information security-related devices such as firewalls, or key management services. Related controls: CA-6, RA-3.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external information system services; acquisition documentation; acquisition contracts for the information system, system component, or information system service; risk assessment reports; approval records for acquisition or outsourcing of dedicated information security services; other relevant documents or records].
Interview: [SELECT FROM: Organizational personnel with system and services acquisition responsibilities; organizational personnel with information system security responsibilities; external providers of information system services; organizational personnel with information security responsibilities].
Test: [SELECT FROM: Organizational processes for conducting a risk assessment prior to acquiring or outsourcing dedicated information security services; organizational processes for approving the outsourcing of dedicated information security services; automated mechanisms supporting and/or implementing risk assessment; automated mechanisms supporting and/or implementing approval processes].</t>
  </si>
  <si>
    <t>SA-9(1).1</t>
  </si>
  <si>
    <t>003140</t>
  </si>
  <si>
    <t>The organization conducts an organizational assessment of risk prior to the acquisition or outsourcing of dedicated information security services.</t>
  </si>
  <si>
    <t>The organization being inspected/assessed documents and implements a process to conduct an organizational assessment of risk prior to the acquisition or outsourcing of dedicated information security services.  The organization must maintain a record of risk assessment.
Recommended Compelling Evidence:
1.) System security plan (SSP) will define and document a record of risk assessment prior to the acquisition or outsourcing of dedicated information security services.</t>
  </si>
  <si>
    <t>The organization conducting the inspection/assessment obtains and examines a  list of acquired or outsourced information security services and the record of risk assessment to ensure the organization being inspected/assessed conducts an organizational assessment of risk prior to the acquisition or outsourcing of dedicated information security services.</t>
  </si>
  <si>
    <t>SA-9(1).2</t>
  </si>
  <si>
    <t>003141</t>
  </si>
  <si>
    <t>The organization ensures that the acquisition or outsourcing of dedicated information security services is approved by organization-defined personnel or roles.</t>
  </si>
  <si>
    <t>The organization being inspected/assessed  ensures that the acquisition or outsourcing of dedicated information security services is approved by the DoD Component CIO or their delegate(s).  The organization must maintain a record of approvals.  DoD has defined the personnel or roles the DoD Component CIO or their delegate(s).
Recommended Compelling Evidence:
1.) System security plan (SSP) will define and document a record of personnel or roles authorized to approve the acquisition or outsourcing of dedicated information security services.</t>
  </si>
  <si>
    <t>The organization conducting the inspection/assessment obtains and examines a list of acquired or outsourced information security services as well as the record of approvals to ensure the organization being inspected/assessed ensures that the acquisition or outsourcing of dedicated information security services is approved by the DoD Component CIO or their delegate(s).  DoD has defined the personnel or roles the DoD Component CIO or their delegate(s).</t>
  </si>
  <si>
    <t>&lt;Organization Command&gt; is compliant with this CCI IAW the &lt;Organization&gt; System and Services Acquisition Plan, Section 8.0, External Information System Services. See record of approvals of dedicated or outsourcinged Information security services approved by the &lt;Organization&gt; System Owner (SO) or Authorizing Official (AO).</t>
  </si>
  <si>
    <t>SA-9(1).3</t>
  </si>
  <si>
    <t>003142</t>
  </si>
  <si>
    <t>The organization defines the personnel or roles authorized to approve the acquisition or outsourcing of dedicated information security services.</t>
  </si>
  <si>
    <t>DoD has defined the personnel or roles the DoD Component CIO or their delegate(s).
Recommended Compelling Evidence:
Automatically compliant.</t>
  </si>
  <si>
    <t>The organization being inspected/assessed is automatically compliant with this CCI because they are covered at the DoD level.  DoD has defined the personnel or roles the DoD Component CIO or their delegate(s).</t>
  </si>
  <si>
    <t>The organization being inspected/assessed is automatically compliant with this CCI because they are covered at the DoD level. DoD has defined the personnel or roles the DoD Component CIO or their delegate(s).</t>
  </si>
  <si>
    <t>SA-9(2)</t>
  </si>
  <si>
    <t>Description:
The organization requires providers of [Assignment: organization-defined external information system services] to identify the functions, ports, protocols, and other services required for the use of such services. 
Supplemental Guidance:
Information from external service providers regarding the specific functions, ports, protocols, and services used in the provision of such services can be particularly useful when the need arises to understand the trade-offs involved in restricting certain functions/services or blocking certain ports/protocols. Related control: CM-7.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external information system services; acquisition contracts for the information system, system component, or information system service; acquisition documentation; solicitation documentation, service-level agreements; organizational security requirements and security specifications for external service providers; list of required functions, ports, protocols, and other services; other relevant documents or records].
Interview: [SELECT FROM: Organizational personnel with system and services acquisition responsibilities; organizational personnel with information security responsibilities; system/network administrators; external providers of information system services].</t>
  </si>
  <si>
    <t>SA-9(2).1</t>
  </si>
  <si>
    <t>003143</t>
  </si>
  <si>
    <t>The organization requires providers of organization-defined external information system services to identify the functions, ports, protocols, and other services required for the use of such services.</t>
  </si>
  <si>
    <t>The organization being inspected/assessed documents within contracts/agreements, the requirement that providers of all external information system services identify the functions, ports, protocols, and other services required for the use of such services.
DoD has defined the external information system services as all external information system services.
Recommended Compelling Evidence:
1.) System security plan (SSP) will define and document functions, ports, protocols and services required by organization-defined external information system services.</t>
  </si>
  <si>
    <t>The organization conducting the inspection/assessment obtains and examines the contracts/agreements to ensure the organization being inspected/assessed requires that providers of all external information system services identify the functions, ports, protocols, and other services required for the use of such services.
DoD has defined the external information system services as all external information system services.</t>
  </si>
  <si>
    <t>The organization being inspected/assessed is automatically compliant with this CCI. DoDI 85510.01 defines requirements for identification of functions, ports, protocols, and other services required for the use of such services for all Information Systems.</t>
  </si>
  <si>
    <t>SA-9(2).2</t>
  </si>
  <si>
    <t>003144</t>
  </si>
  <si>
    <t>The organization defines the external information system services for which the providers are required to identify the functions, ports, protocols, and other services required for the use of such services.</t>
  </si>
  <si>
    <t>DoD has defined the external information system services as all external information system services.
Recommended Compelling Evidence:
Automatically compliant.</t>
  </si>
  <si>
    <t>The organization being inspected/assessed is automatically compliant with this CCI because they are covered at the DoD level.  DoD has defined the external information system services as all external information system services.</t>
  </si>
  <si>
    <t>The organization being inspected/assessed is automatically compliant with this CCI because they are covered at the DoD level. DoD has defined the external information system services as all external information system services.</t>
  </si>
  <si>
    <t>SA-9(5)</t>
  </si>
  <si>
    <t>Description:
The organization restricts the location of [Selection (one or more): information processing; information/data; information system services] to [Assignment: organization-defined locations] based on [Assignment: organization-defined requirements or conditions].
Supplemental Guidance:
The location of information processing, information/data storage, or information system services that are critical to organizations can have a direct impact on the ability of those organizations to successfully execute their missions/business functions. This situation exists when external providers control the location of processing, storage or services. The criteria external providers use for the selection of processing, storage, or service locations may be different from organizational criteria. For example, organizations may want to ensure that data/information storage locations are restricted to certain locations to facilitate incident response activities (e.g., forensic analyses, after-the-fact investigations) in case of information security breaches/compromises. Such incident response activities may be adversely affected by the governing laws or protocols in the locations where processing and storage occur and/or the locations from which information system services emanate.
Added by Privacy (Confidentiality Impact Level: High) Overlay: Related Controls: AP-1, AP-2, UL-2.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external information system services; acquisition contracts for the information system, system component, or information system service; solicitation documentation; acquisition documentation; service-level agreements; restricted locations for information processing; information/data and/or information system services; information processing, information/data, and/or information system services to be maintained in restricted locations; organizational security requirements or conditions for external providers; other relevant documents or records].
Interview: [SELECT FROM: Organizational personnel with system and services acquisition responsibilities; organizational personnel with information security responsibilities; external providers of information system services].
Test: [SELECT FROM: Organizational processes for defining requirements to restrict locations of information processing, information/data, or information services; organizational processes for ensuring the location is restricted in accordance with requirements or conditions].
Justification to Select: 
Added by Privacy (Confidentiality Impact Level: High) Overlay: Other countries have different requirements for the protection of PII of either their own citizens or for transfer of PII across national borders. When selecting a service provider, the location for storage, maintenance, or processing must be considered. Some organizations, such as European Union member states, have very stringent data transfer restriction requirements and your organization may have a treaty or other agreement for data exchange and/or protection. Consult with your legal counsel or your organization's liaison to the Department of State.
Control Extension: 
Added by Privacy (Confidentiality Impact Level: High) Overlay: If the service provider will be maintaining PII outside of the United States the organization must evaluate the legal environment of the country in which the information will be maintained to ensure US equities are protected. If the service provider is located in the US and the PII is about non-US Citizens, then the organization must address the data transfer requirements of the country whose citizens PII is collected or maintained and must ensure that country's privacy/data protection legal requirements are met. Coordinate with your organization's legal counsel, privacy office, and Department of State representative in meeting this requirement.
Regulatory Statutory Reference: 
Added by Privacy (Confidentiality Impact Level: High) Overlay: OMB Circular A-130, 7.g., 9.b and 9.c.</t>
  </si>
  <si>
    <t>SA-9(5).1</t>
  </si>
  <si>
    <t>003152</t>
  </si>
  <si>
    <t>The organization restricts the location of information processing, information/data, and/or information system services to organization-defined locations based on organization-defined requirements or conditions.</t>
  </si>
  <si>
    <t>The organization being inspected/assessed  restricts the location of information processing, information/data, and/or information system services to locations defined in SA-9 (5), CCI 3153 based on requirements or conditions defined in SA-9 (5), CCI 3154.
Recommended Compelling Evidence:
1.) System security plan (SSP) will define the locations of information processing, information/data, and/or information system services to organization-defined locations based on organization-defined requirements or conditions.</t>
  </si>
  <si>
    <t>The organization conducting the inspection/assessment obtains and examines a list of locations of information processing, information/data, and/or information system services to ensure the organization being inspected/assessed restricts the location of information processing, information/data, and/or information system services to locations defined in SA-9 (5), CCI 3153 based on requirements or conditions defined in SA-9 (5), CCI 3154.</t>
  </si>
  <si>
    <t>The &lt;Information System&gt; ensures technical compliance through enforcement of the appropriate STIGs, SRGS and/or application development policies as applicable.  The organization will also document the mitigation in the SA plan.</t>
  </si>
  <si>
    <t>SA-9(5).2</t>
  </si>
  <si>
    <t>003153</t>
  </si>
  <si>
    <t>The organization defines the locations to restrict information processing, information/data, and/or information system services based on organization-defined requirements or conditions.</t>
  </si>
  <si>
    <t>The organization being inspected/assessed defines and documents the locations to restrict information processing, information/data, and/or information system services based on organization-defined requirements or conditions.
Definitions should take into account regulatory guidelines in place to protect the data being stored or processed.
DoD has determined the location is not appropriate to define at the Enterprise level.
Recommended Compelling Evidence:
1.) System security plan (SSP) will define the locations of information processing, information/data, and/or information system services to organization-defined locations based on organization-defined requirements or conditions.</t>
  </si>
  <si>
    <t>The organization conducting the inspection/assessment obtains and examines the documented locations to ensure the organization being inspected/assessed defines  the locations to restrict information processing, information/data, and/or information system services based on organization-defined requirements or conditions.  DoD has determined the location is not appropriate to define at the Enterprise level.</t>
  </si>
  <si>
    <t>SA-9(5).3</t>
  </si>
  <si>
    <t>003154</t>
  </si>
  <si>
    <t>The organization defines the requirements or conditions on which to base restricting the location of information processing, information/data, and/or information system services to organization-defined locations.</t>
  </si>
  <si>
    <t>The organization being inspected/assessed defines and documents the requirements or conditions on which to base restricting the location of information processing, information/data, and/or information system services to organization-defined locations.
Definitions should take into account regulatory guidelines in place to protect the data being stored or processed.
DoD has determined the requirements or conditions are not appropriate to define at the Enterprise level.
Recommended Compelling Evidence:
1.) System security plan (SSP) will define the locations of information processing, information/data, and/or information system services to organization-defined locations based on organization-defined requirements or conditions.</t>
  </si>
  <si>
    <t>The organization conducting the inspection/assessment obtains and examines the documented requirements or conditions to ensure the organization being inspected/assessed defines the requirements or conditions on which to base restricting the location of information processing, information/data, and/or information system services to organization-defined locations.  DoD has determined the requirements or conditions are not appropriate to define at the Enterprise level.</t>
  </si>
  <si>
    <t>SA-10</t>
  </si>
  <si>
    <t>Description:
The organization requires the developer of the information system, system component, or information system service to:
a. Perform configuration management during system, component, or service [Selection (one or more): design; development; implementation; operation];
b. Document, manage, and control the integrity of changes to [Assignment: organization-defined configuration items under configuration management];
c. Implement only organization-approved changes to the system, component, or service;
d. Document approved changes to the system, component, or service and the potential security impacts of such changes; and
e. Track security flaws and flaw resolution within the system, component, or service and report findings to [Assignment: organization-defined personnel].
Supplemental Guidance:
This control also applies to organizations conducting internal information systems development and integration. Organizations consider the quality and completeness of the configuration management activities conducted by developers as evidence of applying effective security safeguards. Safeguards include, for example, protecting from unauthorized modification or destruction, the master copies of all material used to generate security-relevant portions of the system hardware, software, and firmware. Maintaining the integrity of changes to the information system, information system component, or information system service requires configuration control throughout the system development life cycle to track authorized changes and prevent unauthorized changes. Configuration items that are placed under configuration management (if existence/use is required by other security controls) include: the formal model; the functional, high-level, and low-level design specifications; other design data; implementation documentation; source code and hardware schematics; the running version of the object code; tools for comparing new versions of security-relevant hardware descriptions and software/firmware source code with previous versions; and test fixtures and documentation. Depending on the mission/business needs of organizations and the nature of the contractual relationships in place, developers may provide configuration management support during the operations and maintenance phases of the life cycle. Related controls: CM-3, CM-4, CM-9, SA-12, SI-2.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system developer configuration management; solicitation documentation; acquisition documentation; service-level agreements; acquisition contracts for the information system, system component, or information system service; system developer configuration management plan; security flaw and flaw resolution tracking records; system change authorization records; change control records; configuration management records; other relevant documents or records].
Interview: [SELECT FROM: Organizational personnel with system and services acquisition responsibilities; organizational personnel with information security responsibilities; organizational personnel with configuration management responsibilities; system developers].
Test: [SELECT FROM: Organizational processes for monitoring developer configuration management; automated mechanisms supporting and/or implementing the monitoring of developer configuration management].</t>
  </si>
  <si>
    <t>SA-10.1</t>
  </si>
  <si>
    <t>003155</t>
  </si>
  <si>
    <t>The organization requires the developer of the information system, system component, or information system service to perform configuration management during system, component or service design, development, implementation and/or operation.</t>
  </si>
  <si>
    <t xml:space="preserve">The organization being inspected/assessed requires within contracts/agreements that the developer of the information system, system component, or information system service perform configuration management during system, component or service design, development, implementation and/or operation. The configuration management process applies to:
1. Documentation developed or used in the lifecycle, including requirements and interface specifications; 
2. Elements including design libraries;
3. Tools including design tools and test tools;
4. Technical data including test data; and
5. Information on element and system lifecycle processes
Recommended Compelling Evidence:
1.) System security plan (SSP).
2.) System development life cycle (SDLC) documentation.
3.) Continuous monitoring plan must require developer to perform configuration management during system, component or service design, development, implementation, and/or operation.
</t>
  </si>
  <si>
    <t>The organization conducting the inspection/assessment obtains and examines the contracts/agreements to ensure the organization being inspected/assessed requires the developer of the information system, system component, or information system service perform configuration management during system, component or service design, development, implementation and/or operation.</t>
  </si>
  <si>
    <t>SA-10.2</t>
  </si>
  <si>
    <t>003156</t>
  </si>
  <si>
    <t>The organization requires the developer of the information system, system component, or information system service to document the integrity of changes to organization-defined configuration items under configuration management.</t>
  </si>
  <si>
    <t xml:space="preserve">The organization being inspected/assessed requires within contracts/agreements that the developer  of the information system, system component, or information system service document the integrity of changes to configuration items under configuration management defined in SA-10, CCI 3159.
Recommended Compelling Evidence:
1.) System security plan (SSP).
2.) System development life cycle (SDLC) documentation.
3.) Continuous monitoring plan must require developer to perform configuration management during system, component or service design, development, implementation, and/or operation.
</t>
  </si>
  <si>
    <t>The organization conducting the inspection/assessment obtains and examines the contracts/agreements to ensure the organization being inspected/assessed requires that the developer  of the information system, system component, or information system service document the integrity of changes to configuration items under configuration management defined in SA-10, CCI 3159.</t>
  </si>
  <si>
    <t>SA-10.3</t>
  </si>
  <si>
    <t>003157</t>
  </si>
  <si>
    <t>The organization requires the developer of the information system, system component, or information system service to manage the integrity of changes to organization-defined configuration items under configuration management.</t>
  </si>
  <si>
    <t>The organization being inspected/assessed requires within contracts/agreements the requirement that the developer of the information system, system component, or information system service manage the integrity of changes to  configuration items under configuration management defined in SA-10, CCI 3159.
Recommended Compelling Evidence:
1.) System security plan (SSP).
2.) System development life cycle (SDLC) documentation.
3.) Continuous monitoring plan must require developer to perform configuration management during system, component or service design, development, implementation, and/or operation.</t>
  </si>
  <si>
    <t>The organization conducting the inspection/assessment obtains and examines the contracts/agreements to ensure the organization being inspected/assessed requires that the developer of the information system, system component, or information system service manage the integrity of changes to configuration items under configuration management defined in SA-10, CCI 3159.</t>
  </si>
  <si>
    <t>SA-10.4</t>
  </si>
  <si>
    <t>003158</t>
  </si>
  <si>
    <t>The organization requires the developer of the information system, system component, or information system service to control the integrity of changes to organization-defined configuration items under configuration management.</t>
  </si>
  <si>
    <t xml:space="preserve">The organization being inspected/assessed requires within contracts/agreements that the developer of the information system, system component, or information system service control the integrity of changes to configuration items under configuration management defined in SA-10, CCI 3159.
Recommended Compelling Evidence:
1.) System security plan (SSP).
2.) System development life cycle (SDLC) documentation.
3.) Continuous monitoring plan must require developer to perform configuration management during system, component or service design, development, implementation, and/or operation.
</t>
  </si>
  <si>
    <t>The organization conducting the inspection/assessment obtains and examines the contracts/agreements to ensure the organization being inspected/assessed requires that the developer of the information system, system component, or information system service control the integrity of changes to configuration items under configuration management defined in SA-10, CCI 3159.</t>
  </si>
  <si>
    <t>SA-10.5</t>
  </si>
  <si>
    <t>003159</t>
  </si>
  <si>
    <t>The organization defines the configuration items under configuration management that require the integrity of changes to be documented, managed and controlled.</t>
  </si>
  <si>
    <t>The organization being inspected/assessed defines and documents the configuration items under configuration management that require the integrity of changes to be documented, managed and controlled.  DoD has determined the configuration items are not appropriate to define at the Enterprise level.
Recommended Compelling Evidence:
1.) System security plan (SSP).
2.) System development life cycle (SDLC) documentation.
3.) Continuous monitoring plan must define configuration items under configuration management that require integrity of changes to be documented, managed and controlled.</t>
  </si>
  <si>
    <t>The organization conducting the inspection/assessment obtains and examines the documented configuration items to ensure the organization being inspected/assessed defines the configuration items under configuration management that require the integrity of changes to be documented, managed and controlled.  DoD has determined the configuration items are not appropriate to define at the Enterprise level.</t>
  </si>
  <si>
    <t>SA-10.6</t>
  </si>
  <si>
    <t>000692</t>
  </si>
  <si>
    <t>The organization requires the developer of the information system, system component, or information system service to implement only organization-approved changes to the system, component, or service.</t>
  </si>
  <si>
    <t>The organization being inspected/assessed requires within contracts/agreements that the developer of the information system, system component, or information system service implement only organization-approved changes to the system, component, or service throughout its life cycle.
Recommended Compelling Evidence:
1.) System security plan (SSP).
2.) System development life cycle (SDLC) documentation.
3.) Continuous monitoring plan must require that only organization-approved changes are implemented.</t>
  </si>
  <si>
    <t>The organization conducting the inspection/assessment obtains and examines contracts/agreements between the organization and the IS developer to confirm the organization has established in its acquisition contracts/agreements the requirement that the IS developer implement only organization-approved changes to the system, component, or service throughout its life cycle.</t>
  </si>
  <si>
    <t>SA-10.7</t>
  </si>
  <si>
    <t>000694</t>
  </si>
  <si>
    <t>The organization requires the developer of the information system, system component, or information system service to document approved changes to the system, component, or service.</t>
  </si>
  <si>
    <t>The organization being inspected/assessed requires within contracts/agreements that the  developer of the information system, system component, or information system service document approved changes to the system, component, or service.
Recommended Compelling Evidence:
1.) System security plan (SSP).
2.) System development life cycle (SDLC) documentation.
3.) Continuous monitoring plan must require that only organization-approved changes are implemented, and documented.</t>
  </si>
  <si>
    <t>The organization conducting the inspection/assessment obtains and examines the contracts/agreements to ensure the organization being inspected/assessed requires that the developer of the information system, system component, or information system service document approved changes to the system, component, or service.</t>
  </si>
  <si>
    <t>SA-10.8</t>
  </si>
  <si>
    <t>003160</t>
  </si>
  <si>
    <t>The organization requires the developer of the information system, system component, or information system service to document the potential security impacts of approved changes to the system, component, or service.</t>
  </si>
  <si>
    <t>The organization being inspected/assessed requires within contracts/agreements that the developer of the information system, system component, or information system service document the potential security impacts of approved changes to the system, component, or service.
Recommended Compelling Evidence:
1.) System security plan (SSP).
2.) System development life cycle (SDLC) documentation.
3.) Continuous monitoring plan must document developer evaluated assessments of potential security impacts of approved changes.</t>
  </si>
  <si>
    <t>The organization conducting the inspection/assessment obtains and examines the contracts/agreements to ensure the organization being inspected/assessed requires that the developer of the information system, system component, or information system service document the potential security impacts of approved changes to the system, component, or service.</t>
  </si>
  <si>
    <t>SA-10.9</t>
  </si>
  <si>
    <t>003161</t>
  </si>
  <si>
    <t>The organization requires the developer of the information system, system component, or information system service to track security flaws within the system, component, or service.</t>
  </si>
  <si>
    <t>The organization being inspected/assessed requires within contracts/agreements that the developer of the information system, system component, or information system service track security flaws within the system, component, or service.
Recommended Compelling Evidence:
1.) System security plan (SSP).
2.) System development life cycle (SDLC) documentation.
3.) Continuous monitoring plan must document developer flaw tracking.</t>
  </si>
  <si>
    <t>The organization conducting the inspection/assessment obtains and examines the contracts/agreements to ensure the organization being inspected/assessed requires that the developer of the information system, system component, or information system service track security flaws within the system, component, or service.</t>
  </si>
  <si>
    <t>SA-10.10</t>
  </si>
  <si>
    <t>003162</t>
  </si>
  <si>
    <t>The organization requires the developer of the information system, system component, or information system service to track flaw resolution within the system, component, or service.</t>
  </si>
  <si>
    <t>The organization being inspected/assessed requires within contracts/agreements that the developer of the information system, system component, or information system service track flaw resolution within the system, component, or service.
Recommended Compelling Evidence:
1.) System security plan (SSP).
2.) System development life cycle (SDLC) documentation.
3.) Continuous monitoring plan must document developer flaw tracking, and resolution.</t>
  </si>
  <si>
    <t>The organization conducting the inspection/assessment obtains and examines the contracts/agreements to ensure the organization being inspected/assessed requires that the developer of the information system, system component, or information system service track flaw resolution within the system, component, or service.</t>
  </si>
  <si>
    <t>SA-10.11</t>
  </si>
  <si>
    <t>003163</t>
  </si>
  <si>
    <t>The organization requires the developer of the information system, system component, or information system service to report security flaws and flaw resolution within the system, component, or service findings to organization-defined personnel.</t>
  </si>
  <si>
    <t>The organization being inspected/assessed requires within contracts/agreements that the developer of the information system, system component, or information system service report security flaws and flaw resolution within the system, component, or service findings to at a minimum, the ISSO and ISSM.
DoD has defined the personnel as at a minimum, the ISSO and ISSM.
Recommended Compelling Evidence:
1.) System security plan (SSP).
2.) System development life cycle (SDLC) documentation.
3.) Continuous monitoring plan must document developer flaw tracking, and resolution.</t>
  </si>
  <si>
    <t>The organization conducting the inspection/assessment obtains and examines the contracts/agreements to ensure the organization being inspected/assessed requires that the developer of the information system, system component, or information system service report security flaws and flaw resolution within the system, component, or service findings to at a minimum, the ISSO and ISSM.
 DoD has defined the personnel as at a minimum, the ISSO and ISSM.</t>
  </si>
  <si>
    <t>SA-10.12</t>
  </si>
  <si>
    <t>003164</t>
  </si>
  <si>
    <t>The organization defines the personnel to whom security flaw findings and flaw resolution within the system, component, or service are reported.</t>
  </si>
  <si>
    <t>DoD has defined the personnel as at a minimum, the ISSO and ISSM.
Recommended Compelling Evidence:
Automatically compliant.</t>
  </si>
  <si>
    <t>The organization being inspected/assessed is automatically compliant with this CCI because they are covered at the DoD level.  DoD has defined the personnel as at a minimum, the ISSO and ISSM.</t>
  </si>
  <si>
    <t>The organization being inspected/assessed is automatically compliant with this CCI because they are covered at the DoD level. DoD has defined the personnel as at a minimum, the ISSO and ISSM.</t>
  </si>
  <si>
    <t>SA-10(1)</t>
  </si>
  <si>
    <t>Description:
The organization requires the developer of the information system, system component, or information system service to enable integrity verification of software and firmware components.
Supplemental Guidance:
This control enhancement allows organizations to detect unauthorized changes to software and firmware components through the use of tools, techniques, and/or mechanisms provided by developers. Integrity checking mechanisms can also address counterfeiting of software and firmware components. Organizations verify the integrity of software and firmware components, for example, through secure one-way hashes provided by developers. Delivered software and firmware components also include any updates to such components. Related control: SI-7.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system developer configuration management; solicitation documentation; acquisition documentation; service-level agreements; acquisition contracts for the information system; system component, or information system service; system developer configuration management plan; software and firmware integrity verification records; system change authorization records; change control records; configuration management records; other relevant documents or records].
Interview: [SELECT FROM: Organizational personnel with system and services acquisition responsibilities; organizational personnel with information security responsibilities; organizational personnel with configuration management responsibilities; system developers].
Test: [SELECT FROM: Organizational processes for monitoring developer configuration management; automated mechanisms supporting and/or implementing the monitoring of developer configuration management].</t>
  </si>
  <si>
    <t>SA-10(1).1</t>
  </si>
  <si>
    <t>000698</t>
  </si>
  <si>
    <t>The organization requires the developer of the information system, system component, or information system service to enable integrity verification of software and firmware components.</t>
  </si>
  <si>
    <t>The organization being inspected/assessed requires within contracts/agreements that the developer of the information system, system component, or information system service enable integrity verification of software and firmware components.
The organization being inspected/assessed requires the developer to enable integrity verification of software and firmware that may include:
1. Stipulating and monitoring logical delivery of products and services, requiring downloading from approved, verification-enhanced sites;
2. Encrypting elements (software, software patches, etc.) and supply chain process data in transit (motion) and at rest throughout delivery;
3. Requiring suppliers to provide their elements “secure by default”, so that additional configuration is required to make the element insecure;
4. Implementing software designs using programming languages and tools that reduce the likelihood of weaknesses;
5. Implementing cryptographic hash verification; and
6. Establishing performance and sub-element baseline for the system and system elements to help detect unauthorized tampering/modification during repairs/refurbishing.
Recommended Compelling Evidence:
1.) System security plan (SSP).
2.) System development life cycle (SDLC) documentation.
3.) Continuous monitoring plan must document developer integrity verification of software and firmware components.</t>
  </si>
  <si>
    <t>The organization conducting the inspection/assessment obtains and examines the contracts/agreements to ensure the organization being inspected/assessed requires that the developer of the information system, system component, or information system service enable integrity verification of software and firmware components.</t>
  </si>
  <si>
    <t>VMware will ensure the organization requires the developer of the information system, system component, or information system service to enable integrity verification of software and firmware components.</t>
  </si>
  <si>
    <t>SA-11</t>
  </si>
  <si>
    <t>Description:
The organization requires the developer of the information system, system component, or information system service to:
a. Create and implement a security assessment plan;
b. Perform [Selection (one or more): unit; integration; system; regression] testing/evaluation at [Assignment: organization-defined depth and coverage];
c. Produce evidence of the execution of the security assessment plan and the results of the security testing/evaluation;
d. Implement a verifiable flaw remediation process; and
e. Correct flaws identified during security testing/evaluation.
Supplemental Guidance:
Developmental security testing/evaluation occurs at all post-design phases of the system development life cycle. Such testing/evaluation confirms that the required security controls are implemented correctly, operating as intended, enforcing the desired security policy, and meeting established security requirements. Security properties of information systems may be affected by the interconnection of system components or changes to those components. These interconnections or changes (e.g., upgrading or replacing applications and operating systems) may adversely affect previously implemented security controls. This control provides additional types of security testing/evaluation that developers can conduct to reduce or eliminate potential flaws. Testing custom software applications may require approaches such as static analysis, dynamic analysis, binary analysis, or a hybrid of the three approaches. Developers can employ these analysis approaches in a variety of tools (e.g., web-based application scanners, static analysis tools, binary analyzers) and in source code reviews. Security assessment plans provide the specific activities that developers plan to carry out including the types of analyses, testing, evaluation, and reviews of software and firmware components, the degree of rigor to be applied, and the types of artifacts produced during those processes. The depth of security testing/evaluation refers to the rigor and level of detail associated with the assessment process (e.g., black box, gray box, or white box testing). The coverage of security testing/evaluation refers to the scope (i.e., number and type) of the artifacts included in the assessment process. Contracts specify the acceptance criteria for security assessment plans, flaw remediation processes, and the evidence that the plans/processes have been diligently applied. Methods for reviewing and protecting assessment plans, evidence, and documentation are commensurate with the security category or classification level of the information system. Contracts may specify documentation protection requirements. Related controls: CA-2, CM-4, SA-3, SA-4, SA-5, SI-2.
Added by Privacy (Confidentiality Impact Level: High) Overlay: Related Control: AR-7.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system developer security testing; procedures addressing flaw remediation; solicitation documentation; acquisition documentation; service-level agreements; acquisition contracts for the information system, system component, or information system service; system developer security test plans; records of developer security testing results for the information system, system component, or information system service; security flaw and remediation tracking records; other relevant documents or records].
Interview: [SELECT FROM: Organizational personnel with system and services acquisition responsibilities; organizational personnel with information security responsibilities; organizational personnel with developer security testing responsibilities; system developers].
Test: [SELECT FROM: Organizational processes for monitoring developer security testing and evaluation; automated mechanisms supporting and/or implementing the monitoring of developer security testing and evaluation].
Justification to Select: 
Added by Privacy (Confidentiality Impact Level: High) Overlay: Testing is a key method to ensure privacy controls are implemented. Including privacy controls in the security assessment plan ensures they are tested.
Control Extension: 
Added by Privacy (Confidentiality Impact Level: High) Overlay: For information systems containing PII, the organization requires the developer of the information system, system component, or information system service to:
	a. Create and implement a security assessment plan that includes assessment of privacy controls.
	b. In testing:
		1. minimize to the use of PII to the maximum extent practicable.
		2. only conduct testing with actual PII if a formal MOA, MOU, or data exchange agreement has been established between the data owner of the PII and the entity developing/testing the information system including how loss, theft, or compromise (i.e., breach) of PII is to be handled.
		3. de-identify or anonymize PII to the maximum extent practicable.
		4. coordinate use of PII with the privacy office before conducting any testing.
Regulatory Statutory Reference: 
Added by Privacy (Confidentiality Impact Level: High) Overlay: 5 U.S.C. Section: 552a(e)(10); E-Government Act of 2002 (Pub. L. No. 107-347), Section: 208, and Title III; OMB Circular A-130, 7.g.; OMB M-03-22</t>
  </si>
  <si>
    <t>SA-11.1</t>
  </si>
  <si>
    <t>003171</t>
  </si>
  <si>
    <t>The organization requires the developer of the information system, system component, or information system service to create a security assessment plan.</t>
  </si>
  <si>
    <t>The organization being inspected/assessed requires that the developer create and document a security assessment plan that includes:
1. The types of analyses, testing, evaluation, and reviews of software and firmware components;
2. The degree of rigor to be applied; and
3. The types of artifacts produced during those processes.
Recommended Compelling Evidence:
1.) System security plan (SSP).
2.) System development life cycle (SDLC) documentation must contain developer-created Security Assessment Plan.</t>
  </si>
  <si>
    <t>The organization conducting the inspection/assessment obtains and examines the contracts/agreements to ensure the organization being inspected/assessed requires that the developer of the information system, system component, or information system service  create a security assessment plan.</t>
  </si>
  <si>
    <t>SA-11.2</t>
  </si>
  <si>
    <t>003172</t>
  </si>
  <si>
    <t>The organization requires the developer of the information system, system component, or information system service to implement a security assessment plan.</t>
  </si>
  <si>
    <t>The organization being inspected/assessed requires that the developer implement the security assessment plan developed in SA-11, CCI 003171.
Recommended Compelling Evidence:
1.) System security plan (SSP).
2.) System development life cycle (SDLC) documentation must require implementation of developer-created Security Assessment Plan.</t>
  </si>
  <si>
    <t>The organization conducting the inspection/assessment obtains and examines the contracts/agreements to ensure the organization being inspected/assessed requires that the developer of the information system, system component, or information system service  implement a security assessment plan.</t>
  </si>
  <si>
    <t>SA-11.3</t>
  </si>
  <si>
    <t>003173</t>
  </si>
  <si>
    <t>The organization requires the developer of the information system, system component, or information system service to perform unit, integration, system, and/or regression testing/evaluation at organization-defined depth and coverage.</t>
  </si>
  <si>
    <t>The organization being inspected/assessed documents within the contracts/agreements, the requirement that the developer of the information system, system component, or information system service perform unit, integration, system, and/or regression testing/evaluation at depth and coverage defined in SA-11, CCI 3174.
Recommended Compelling Evidence:
1.) System security plan (SSP).
2.) System development life cycle (SDLC) documentation must require developer to perform unit, integration, system, and/or regression testing at organization defined depth and coverage.</t>
  </si>
  <si>
    <t>The organization conducting the inspection/assessment obtains and examines the contracts/agreements to ensure the organization being inspected/assessed requires that the developer of the information system, system component, or information system service perform unit, integration, system, and/or regression testing/evaluation at depth and coverage defined in SA-11, CCI 3174.</t>
  </si>
  <si>
    <t>VMware will ensure the organization requires the developer of the information system, system component, or information system service to perform unit, integration, system, and/or regression testing/evaluation at organization-defined depth and coverage.</t>
  </si>
  <si>
    <t>SA-11.4</t>
  </si>
  <si>
    <t>003174</t>
  </si>
  <si>
    <t>The organization defines the depth and coverage  to perform unit, integration, system, and/or regression testing/evaluation.</t>
  </si>
  <si>
    <t>The organization being inspected/assessed defines and documents the depth and coverage  to perform unit, integration, system, and/or regression testing/evaluation. Examples of approaches or tool types that could be required are:
1. Approaches such as static analyses, dynamic analyses, binary analysis, or a hybrid of the three approaches; and
2. Tools such as web-based application scanners, static analysis tools, binary analyzers.
DoD has determined the depth and coverage are not appropriate to define at the Enterprise level.
Recommended Compelling Evidence:
1.) System security plan (SSP).
2.) System development life cycle (SDLC) documentation must define organization depth and coverage of unit, integration, system, and/or regression testing for developer to perform.</t>
  </si>
  <si>
    <t>The organization conducting the inspection/assessment obtains and examines the documented depth and coverage to ensure the organization being inspected/assessed defines the depth and coverage  to perform unit, integration, system, and/or regression testing/evaluation.  DoD has determined the depth and coverage are not appropriate to define at the Enterprise level.</t>
  </si>
  <si>
    <t>SA-11.5</t>
  </si>
  <si>
    <t>003175</t>
  </si>
  <si>
    <t>The organization requires the developer of the information system, system component, or information system service to produce evidence of the execution of the security assessment plan.</t>
  </si>
  <si>
    <t>The organization being inspected/assessed requires the developer to produce and provide evidence of the execution of the security assessment plan.
Recommended Compelling Evidence:
1.) System security plan (SSP).
2.) System development life cycle (SDLC) documentation must require execution of developer-created Security Assessment Plan.</t>
  </si>
  <si>
    <t>The organization conducting the inspection/assessment obtains and examines the contracts/agreements to ensure the organization being inspected/assessed requires that the developer of the information system, system component, or information system service produce evidence of the execution of the security assessment plan.</t>
  </si>
  <si>
    <t>SA-11.6</t>
  </si>
  <si>
    <t>003176</t>
  </si>
  <si>
    <t>The organization requires the developer of the information system, system component, or information system service to produce the results of the security testing/evaluation.</t>
  </si>
  <si>
    <t>The organization being inspected/assessed requires the developer to produce and provide results of the security testing/evaluation.
Recommended Compelling Evidence:
1.) System security plan (SSP).
2.) System development life cycle (SDLC) documentation must require developer results of security testing/evaluation.</t>
  </si>
  <si>
    <t>The organization conducting the inspection/assessment obtains and examines the contracts/agreements to ensure the organization being inspected/assessed requires that the developer of the information system, system component, or information system service produce the results of the security testing/evaluation.</t>
  </si>
  <si>
    <t>SA-11.7</t>
  </si>
  <si>
    <t>003177</t>
  </si>
  <si>
    <t>The organization requires the developer of the information system, system component, or information system service to implement a verifiable flaw remediation process.</t>
  </si>
  <si>
    <t>The organization being inspected/assessed requires the developer to implement a verifiable flaw remediation process.
Recommended Compelling Evidence:
1.) System security plan (SSP).
2.) System development life cycle (SDLC) documentation must require developer to implement verifiable flaw remediation process.</t>
  </si>
  <si>
    <t>The organization conducting the inspection/assessment obtains and examines the contracts/agreements to ensure the organization being inspected/assessed requires that the developer of the information system, system component, or information system service implement a verifiable flaw remediation process.</t>
  </si>
  <si>
    <t>SA-11.8</t>
  </si>
  <si>
    <t>003178</t>
  </si>
  <si>
    <t>The organization requires the developer of the information system, system component, or information system service to correct flaws identified during security testing/evaluation.</t>
  </si>
  <si>
    <t>The organization being inspected/assessed requires the developer to correct flaws identified during security testing/evaluation and to document and provide evidence that the flaws were corrected.
Recommended Compelling Evidence:
1.) System security plan (SSP).
2.) System development life cycle (SDLC) documentation must require developer correct flaws identified during security testing/evaluation process.</t>
  </si>
  <si>
    <t>The organization conducting the inspection/assessment obtains and examines the contracts/agreements to ensure the organization being inspected/assessed requires that the developer of the information system, system component, or information system service correct flaws identified during security testing/evaluation and provide evidence.</t>
  </si>
  <si>
    <t>VMware will ensure the organization requires the developer of the information system, system component, or information system service to correct flaws identified during security testing/evaluation.</t>
  </si>
  <si>
    <t>SA-11(5)</t>
  </si>
  <si>
    <t>Description:
The organization requires the developer of the information system, system component, or information system service to perform penetration testing at [Assignment: organization-defined breadth/depth] and with [Assignment: organization-defined constraints].
Supplemental Guidance:
Penetration testing is an assessment methodology in which assessors, using all available information technology product and/or information system documentation (e.g., product/system design specifications, source code, and administrator/operator manuals) and working under specific constraints, attempt to circumvent implemented security features of information technology products and information systems. Penetration testing can include, for example, white, gray, or black box testing with analyses performed by skilled security professionals simulating adversary actions. The objective of penetration testing is to uncover potential vulnerabilities in information technology products and information systems resulting from implementation errors, configuration faults, or other operational deployment weaknesses or deficiencies. Penetration tests can be performed in conjunction with automated and manual code reviews to provide greater levels of analysis than would ordinarily be possible.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system developer security testing; solicitation documentation; acquisition documentation; service-level agreements; acquisition contracts for the information system, system component, or information system service; system developer penetration testing and evaluation plans; system developer penetration testing and evaluation results; other relevant documents or records].
Interview: [SELECT FROM: Organizational personnel with system and services acquisition responsibilities; organizational personnel with information security responsibilities; organizational personnel with developer security testing responsibilities; system developers; independent verification agent].
Test: [SELECT FROM: Organizational processes for monitoring developer security testing and evaluation; automated mechanisms supporting and/or implementing the monitoring of developer security testing and evaluation].
Justification to Select: 
Added by Privacy (Confidentiality Impact Level: High) Overlay: To implement penetration testing identified in CA-8.
Control Extension: 
Added by Privacy (Confidentiality Impact Level: High) Overlay: If the system contains PII, then the penetration testing requirements of CA-8, as specified above in this overlay, shall be applied.
Regulatory Statutory Reference: 
Added by Privacy (Confidentiality Impact Level: High) Overlay: 5 U.S.C. Section: 552a(b) and (e)(10); OMB Circular A-130, 7.g. and 8.b.(2)(c)(iii)</t>
  </si>
  <si>
    <t>SA-11(5).1</t>
  </si>
  <si>
    <t>003190</t>
  </si>
  <si>
    <t>The organization requires the developer of the information system, system component, or information system service to perform penetration testing at organization-defined breadth/depth and with organization-defined constraints.</t>
  </si>
  <si>
    <t xml:space="preserve">The organization being inspected/assessed requires within contracts/agreements that the developer of the information system, system component, or information system service perform penetration testing at a breadth/depth defined in SA-11 (5), CCI 3191 and with constraints defined in SA-11 (5), CCI 3192.
Recommended Compelling Evidence:
1.) System security plan (SSP).
2.) System development life cycle (SDLC) documentation.
3.) Continuous monitoring plan must require developer to perform penetration testing at organization-defined breadth/depth and with organization-defined constraints defined in SA-11 (5), CCI 3191 and with constraints defined in SA-11 (5), CCI 3192.
</t>
  </si>
  <si>
    <t>The organization conducting the inspection/assessment obtains and examines the contracts/agreements to ensure the organization being inspected/assessed requires that  the developer of the information system, system component, or information system service perform penetration testing at a breadth/depth defined in SA-11 (5), CCI 3191 and with constraints defined in SA-11 (5), CCI 3192.</t>
  </si>
  <si>
    <t>SA-11(5).2</t>
  </si>
  <si>
    <t>003191</t>
  </si>
  <si>
    <t>The organization defines the breadth/depth the developer of the information system, system component, or information system service is required to perform penetration testing.</t>
  </si>
  <si>
    <t xml:space="preserve">The organization being inspected/assessed defines and documents the breadth/depth the developer of the information system, system component, or information system service is required to perform penetration testing.  DoD has determined the breadth/depth are not appropriate to define at the Enterprise level.
Recommended Compelling Evidence:
1.) System security plan (SSP).
2.) System development life cycle (SDLC) documentation.
3.) Continuous monitoring plan must define the breadth/depth the developer is required to perform penetration testing.
</t>
  </si>
  <si>
    <t>The organization conducting the inspection/assessment obtains and examines the documented breadth/depth to ensure the organization being inspected/assessed defines the breadth/depth the developer of the information system, system component, or information system service is required to perform penetration testing.  DoD has determined the constraints are not appropriate to define at the Enterprise level.</t>
  </si>
  <si>
    <t>SA-11(5).3</t>
  </si>
  <si>
    <t>003192</t>
  </si>
  <si>
    <t>The organization defines the constraints on penetration testing performed by developer of the information system, system component, or information system service.</t>
  </si>
  <si>
    <t xml:space="preserve">The organization being inspected/assessed defines and documents the constraints on penetration testing performed by developer of the information system, system component, or information system service.
Penetration testing should use all available information technology product documentation (e.g., product/system design specifications, source code, and administrator/operator manuals) and can include, for example, white, gray, or black box testing to attempt circumventing security features of the information technology product or system. Penetration testing should be performed:
1. by skilled security professionals working in controlled environments to simulate and execute adversary actions; and
2. in conjunction with automated and manual code reviews to provide greater levels of analysis than would ordinarily be possible.
DoD has determined the constraints are not appropriate to define at the Enterprise level.
Recommended Compelling Evidence:
1.) System security plan (SSP).
2.) System development life cycle (SDLC) documentation.
3.) Continuous monitoring plan must define the constraints on penetration testing the developer is required to perform.
</t>
  </si>
  <si>
    <t>The organization conducting the inspection/assessment obtains and examines the documented constraints to ensure the organization being inspected/assessed defines the constraints on penetration testing performed by developer of the information system, system component, or information system service.  DoD has determined the constraints are not appropriate to define at the Enterprise level.</t>
  </si>
  <si>
    <t>SA-12</t>
  </si>
  <si>
    <t>Description:
The organization protects against supply chain threats to the information system, system component, or information system service by employing [Assignment: organization-defined security safeguards] as part of a comprehensive, defense-in-breadth information security strategy.
Supplemental Guidance:
Information systems (including system components that compose those systems) need to be protected throughout the system development life cycle (i.e., during design, development, manufacturing, packaging, assembly, distribution, system integration, operations, maintenance, and retirement). Protection of organizational information systems is accomplished through threat awareness, by the identification, management, and reduction of vulnerabilities at each phase of the life cycle and the use of complementary, mutually reinforcing strategies to respond to risk. Organizations consider implementing a standardized process to address supply chain risk with respect to information systems and system components, and to educate the acquisition workforce on threats, risk, and required security controls. Organizations use the acquisition/procurement processes to require supply chain entities to implement necessary security safeguards to: (i) reduce the likelihood of unauthorized modifications at each stage in the supply chain; and (ii) protect information systems and information system components, prior to taking delivery of such systems/components. This control enhancement also applies to information system services. Security safeguards include, for example: (i) security controls for development systems, development facilities, and external connections to development systems; (ii) vetting development personnel; and (iii) use of tamper-evident packaging during shipping/warehousing. Methods for reviewing and protecting development plans, evidence, and documentation are commensurate with the security category or classification level of the information system. Contracts may specify documentation protection requirements. Related controls: AT-3, CM-8, IR-4, PE-16, PL-8, SA-3, SA-4, SA-8, SA-10, SA-14, SA-15, SA-18, SA-19, SC-29, SC-30, SC-38, SI-7.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supply chain protection; procedures addressing the integration of information security requirements into the acquisition process; solicitation documentation; acquisition documentation; service-level agreements; acquisition contracts for the information system, system component, or information system service; list of supply chain threats; list of security safeguards to be taken against supply chain threats; system development life cycle documentation; other relevant documents or records].
Interview: [SELECT FROM: Organizational personnel with system and services acquisition responsibilities; organizational personnel with information security responsibilities; organizational personnel with supply chain protection responsibilities].
Test: [SELECT FROM: Organizational processes for defining safeguards for and protecting against supply chain threats; automated mechanisms supporting and/or implementing safeguards for supply chain threats].</t>
  </si>
  <si>
    <t>SA-12.1</t>
  </si>
  <si>
    <t>000722</t>
  </si>
  <si>
    <t>The organization defines the security safeguards to employ to protect against supply chain threats to the information system, system component, or information system service.</t>
  </si>
  <si>
    <t>DoD has defined the requirements to protect against supply chain threats in DoDI 5200.44, "Protection of Mission Critical Functions to Achieve Trusted Systems and Networks (TSN)."
Recommended Compelling Evidence:
Automatically compliant per DoDI 5200.44.</t>
  </si>
  <si>
    <t>The organization being inspected/assessed is automatically compliant with this CCI because they are covered at the DoD level.
DoD has defined the requirements to protect against supply chain threats in DoDI 5200.44, "Protection of Mission Critical Functions to Achieve Trusted Systems and Networks (TSN)."</t>
  </si>
  <si>
    <t>The organization being inspected/assessed is automatically compliant with this CCI because they are covered at the DoD level. DoD has defined the requirements to protect against supply chain threats in DoDI 5200.44, Protection of Mission Critical Functions to Achieve Trusted Systems and Networks (TSN).</t>
  </si>
  <si>
    <t>SA-12.2</t>
  </si>
  <si>
    <t>000723</t>
  </si>
  <si>
    <t>The organization protects against supply chain threats to the information system, system component, or information system service by employing organization-defined security safeguards as part of a comprehensive, defense-in-breadth information security strategy.</t>
  </si>
  <si>
    <t>The organization being inspected/assessed must identify and document in the Security Plan whether the system is a “covered system” IAW DoDI 5200.44.  If it is a covered system, the organization must implement the requirements below:
1. Conduct a criticality analysis to identify mission critical functions and critical components and reduce the vulnerability of such functions and components through secure system design;
2. Request threat analysis of suppliers of critical components from the TSN focal point and manage access to and control of threat analysis products containing U.S. person information;
3. Engage TSN focal points for guidance on managing identified risk using DoD Components and Enterprise risk management resources; and
4. Apply TSN best practices, processes, techniques, and procurement tools prior to the acquisition of critical components or their integration into applicable systems, at any point in the system lifecycle. Such tools and practices include contract requirements and the SCRM key practices Guide.
Recommended Compelling Evidence:
1.) System security plan (SSP).
2.) System development life cycle (SDLC) documentation.
3.) Continuous monitoring plan must show organization-defined protections against supply chain threats.</t>
  </si>
  <si>
    <t>The organization conducting the inspection/assessment obtains and examines the Security Plan for the system to determine whether the system is a “covered system” IAW DoDI 5200.44.
If it is a covered system, the organization conducting the inspection/assessment obtains and examines documentation of compliance with DoDI 5200.44, to ensure the organization being inspected/assessed has:
1. Conducted a criticality analysis to identify mission critical functions and critical components and reduced the vulnerability of such functions and components through secure system design;
2. Requested threat analysis of suppliers of critical components from the TSN focal point and managed access to and control of threat analysis products containing U.S. person information;
3. Engaged TSN focal points for guidance on managing identified risk using DoD Components and Enterprise risk management resources; and
4. Applied TSN best practices, processes, techniques, and procurement tools prior to the acquisition of critical components or their integration into applicable systems, at any point in the system lifecycle. Such tools and practices include contract requirements and the SCRM key practices Guide.</t>
  </si>
  <si>
    <t>&lt;Organization Command&gt; is compliant with this CCI IAW the &lt;Organization&gt; System and Services Acquisition Plan, Section 11.0, Supply Chain Protection. There is not a requirement for &lt;Organization&gt; as a covered system as defined in DODI 5200.44 because per CJCS Instruction 6211.02D (Reference (m)), it is exempted – &lt;Organization&gt; is not a MAC I system, it is not high impact level for any of the three security objectives (confidentiality, integrity, and availability), and critical to the direct fulfillment of military or intelligence missions. Nevertheless, &lt;Organization&gt; as a cloud implementation only uses software defined componentry and hence is protected from traditional hardware-based supply chain corruption. While softwarebased supply chain corruption is a possibility, &lt;Organization&gt; directly acquires the cloud-based software defined system components directly from the providing source, Microsoft.</t>
  </si>
  <si>
    <t>SA-12(1)</t>
  </si>
  <si>
    <t>Description:
The organization employs [Assignment: organization-defined tailored acquisition strategies, contract tools, and procurement methods] for the purchase of the information system, system component, or information system service from suppliers.
Supplemental Guidance:
The use of acquisition and procurement processes by organizations early in the system development life cycle provides an important vehicle to protect the supply chain. Organizations use available all-source intelligence analysis to inform the tailoring of acquisition strategies, tools, and methods. There are a number of different tools and techniques available (e.g., obscuring the end use of an information system or system component, using blind or filtered buys). Organizations also consider creating incentives for suppliers who: (i) implement required security safeguards; (ii) promote transparency into their organizational processes and security practices; (iii) provide additional vetting of the processes and security practices of subordinate suppliers, critical information system components, and services; (iv) restrict purchases from specific suppliers or countries; and (v) provide contract language regarding the prohibition of tainted or counterfeit components. In addition, organizations consider minimizing the time between purchase decisions and required delivery to limit opportunities for adversaries to corrupt information system components or products. Finally, organizations can use trusted/controlled distribution, delivery, and warehousing options to reduce supply chain risk (e.g., requiring tamper-evident packaging of information system components during shipping and warehousing). Related control: SA-19.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supply chain protection; procedures addressing the integration of information security requirements into the acquisition process; procedures addressing the integration of acquisition strategies, contract tools, and procure methods into the acquisition process; solicitation documentation; acquisition documentation; service-level agreements; acquisition contracts for information systems or services; purchase orders/requisitions for the information system; system component; or information system service from suppliers; other relevant documents or records].
Interview: [SELECT FROM: Organizational personnel with system and services acquisition responsibilities; organizational personnel with information security responsibilities; organizational personnel with supply chain protection responsibilities].
Test: [SELECT FROM: Organizational processes for defining and employing tailored acquisition strategies, contract tools, and procurement methods; automated mechanisms supporting and/or implementing the definition and employment of tailored acquisition strategies, contract tools, and procurement methods].</t>
  </si>
  <si>
    <t>SA-12(1).1</t>
  </si>
  <si>
    <t>003198</t>
  </si>
  <si>
    <t>The organization employs organization-defined tailored acquisition strategies, contract tools, and procurement methods for the purchase of the information system, system component, or information system service from suppliers.</t>
  </si>
  <si>
    <t>The organization being inspected/assessed implements IAW the DoDI 5200.44 "Protection of Mission Critical Functions to Achieve Trusted Systems and Networks (TSN)” tailored acquisition strategies, contract tools, and procurement methods defined in SA-12 (1), CCI 3199 as a means to mitigate supply chain risk.
The organization being inspected/assessed must maintain documentation tracing the strategies, tools, and methods implemented to the organization-defined strategies, tools, and methods.
Recommended Compelling Evidence:
1.) System security plan (SSP).
2.) System development life cycle (SDLC) documentation.
3.) Continuous monitoring plan showing strategies for procurement of Information System, system components or Services from suppliers.</t>
  </si>
  <si>
    <t>The organization conducting the inspection/assessment obtains and examines documentation tracing the strategies, tools, and methods implemented to the organization-defined strategies, tools, and methods to ensure that the tailored acquisition strategies, contract tools, and procurement methods identified in SA-12 (1), CCI 3199 have been implemented.</t>
  </si>
  <si>
    <t>SA-12(1).2</t>
  </si>
  <si>
    <t>003199</t>
  </si>
  <si>
    <t>The organization defines tailored acquisition strategies, contract tools, and procurement methods to employ for the purchase of the information system, system component, or information system service from suppliers.</t>
  </si>
  <si>
    <t>The organization being inspected/assessed defines and documents  the tailored acquisition strategies, contract tools, and procurement methods IAW DoDI 5200.44, "Protection of Mission Critical Functions to Achieve Trusted Systems and Networks (TSN)."  Examples include:
1. Transferring a portion of the risk to the developer or supplier through the use of contract language and incentives;
2. Using contract language that requires the implementation of SCRM throughout the system lifecycle in applicable contracts and other acquisition and assistance instruments (grants, cooperative agreements, Cooperative Research and Development Agreements (CRADAs),and other transactions) examples include:
a. Language outlined in the Defense Acquisition Guidebook section 13.13. Contracting; 
b. Language requiring the use of protected mechanisms to deliver elements and data about elements, processes, and delivery mechanisms;
c. Language that articulates that requirements flow down supply chain tiers to sub-prime suppliers.
3. Incentives for suppliers that:
a. Implement required security safeguards and SCRM best practices;
b. Promote transparency into their organizational processes and security practices; 
c. Provide additional vetting of the processes and security practices of subordinate suppliers, critical information system components, and services; and
d. Implement contract to reduce SC risk down the contract stack.
4. Gaining insight into supplier security practices;
5. Using contract language and incentives to enable more robust risk management later in the lifecycle;
6. Using a centralized intermediary or “Blind Buy” approaches to acquire element(s) to hide actual usage locations from an untrustworthy supplier or adversary;
7. Exercise the authorities provided in section 806 of the 2011 NDAA, through  Public Law 111-383 referenced in the Defense Federal Acquisition Regulation Supplement (DFAR); interim rule part 252.239-7018 Supply Chain Risk. 
DoD has determined the tailored acquisition strategies, contract tools, and procurement methods are not appropriate to define at the Enterprise level.
Recommended Compelling Evidence:
1.) System security plan (SSP).
2.) System development life cycle (SDLC) documentation.
3.) Continuous monitoring plan showing strategies for procurement of Information System, system components or Services from suppliers.</t>
  </si>
  <si>
    <t>The organization conducting the inspection/assessment obtains and examines the documentation containing the tailored acquisition strategies, contract tools, and procurement methods to ensure they have been defined IAW DoDI 5200.44, "Protection of Mission Critical Functions to Achieve Trusted Systems and Networks (TSN)."
DoD has determined the tailored acquisition strategies, contract tools, and procurement methods are not appropriate to define at the Enterprise level.</t>
  </si>
  <si>
    <t>SA-12(5)</t>
  </si>
  <si>
    <t>Description:
The organization employs [Assignment: organization-defined security safeguards] to limit harm from potential adversaries identifying and targeting the organizational supply chain.
Supplemental Guidance:
Supply chain risk is part of the advanced persistent threat (APT). Security safeguards and countermeasures to reduce the probability of adversaries successfully identifying and targeting the supply chain include, for example: (i) avoiding the purchase of custom configurations to reduce the risk of acquiring information systems, components, or products that have been corrupted via supply chain actions targeted at specific organizations; (ii) employing a diverse set of suppliers to limit the potential harm from any given supplier in the supply chain; (iii) employing approved vendor lists with standing reputations in industry, and (iv) using procurement carve outs (i.e., exclusions to commitments or obligations).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configuration management policy; procedures addressing supply chain protection; procedures addressing the integration of information security requirements into the acquisition process; procedures addressing the baseline configuration of the information system; configuration management plan; information system design documentation; information system architecture and associated configuration documentation; solicitation documentation; acquisition documentation; acquisition contracts for the information system, system component, or information system service; list of security safeguards to be taken to protect organizational supply chain against potential supply chain threats; other relevant documents or records].
Interview: [SELECT FROM: Organizational personnel with system and services acquisition responsibilities; organizational personnel with information security responsibilities; organizational personnel with supply chain protection responsibilities].
Test: [SELECT FROM: Organizational processes for defining and employing safeguards to limit harm from adversaries of the organizational supply chain; automated mechanisms supporting and/or implementing the definition and employment of safeguards to protect the organizational supply chain].</t>
  </si>
  <si>
    <t>SA-12(5).1</t>
  </si>
  <si>
    <t>003201</t>
  </si>
  <si>
    <t>The organization employs organization-defined security safeguards to limit harm from potential adversaries identifying and targeting the organizational supply chain.</t>
  </si>
  <si>
    <t>The organization being inspected/assessed employs security safeguards defined in SA-12 (5), CCI 3202 to limit harm from potential adversaries identifying and targeting the organizational supply chain.
The organization must maintain a record of security safeguards employed.
Recommended Compelling Evidence:
1.) System security plan (SSP).
2.) System development life cycle (SDLC) documentation.
3.) Continuous monitoring plan showing security safeguards limiting harm from potential adversaries identifying and targeting the supply chain.</t>
  </si>
  <si>
    <t>The organization conducting the inspection/assessment obtains and examines the record of security safeguards supplied to ensure the organization being inspected/assessed employs security safeguards defined in SA-12 (5), CCI 3202 to limit harm from potential adversaries identifying and targeting the organizational supply chain.</t>
  </si>
  <si>
    <t>SA-12(5).2</t>
  </si>
  <si>
    <t>003202</t>
  </si>
  <si>
    <t>The organization defines security safeguards to employ to limit harm from potential adversaries identifying and targeting the organizational supply chain.</t>
  </si>
  <si>
    <t>The organization being inspected/assessed defines and documents security safeguards to employ to limit harm from potential adversaries identifying and targeting the organizational supply chain  IAW DoDI 5200.44. 
Examples of security safeguards that the organization should consider implementing to limit the harm from potential adversaries targeting the organizational supply chain, are:
1. Using trusted physical delivery mechanisms that do not permit access to the element during delivery (ship via a protected carrier, use cleared/official couriers, or a diplomatic pouch);
2. Using trusted electronic delivery of products and services (require downloading from approved, verification-enhanced sites);
3. Avoiding the purchase of custom configurations, where feasible;
4. Using procurement carve outs (i.e., exclusions to commitments or obligations), where feasible;
5. Using defensive design approaches; 
6. Employing system OPSEC principles;
7. Employing a diverse set of suppliers;
8. Employing approved vendor lists with standing reputations in industry;
9. Using a centralized intermediary and “Blind Buy” approaches to acquire element(s) to hide actual usage locations from an untrustworthy supplier or adversary Employing inventory management policies and processes; 
10. Using flexible agreements during each acquisition and procurement phase so that it is possible to meet emerging needs or requirements to address supply chain risk without requiring complete revision or re-competition of an acquisition or procurement;
11. Using international, national, commercial or government standards to increase potential supply base;
12. Limiting the disclosure of information that can become publicly available; and
13. Minimizing the time between purchase decisions and required delivery.
Organizations should reference the SCRM Key Practices and Implementation Guide for DoD for additional guidance.
DoD has determined the security safeguards are not appropriate to define at the Enterprise level.
Recommended Compelling Evidence:
1.) System security plan (SSP).
2.) System development life cycle (SDLC) documentation.
3.) Continuous monitoring plan showing security safeguards limiting harm from potential adversaries identifying and targeting the supply chain.</t>
  </si>
  <si>
    <t>The conducting the inspection/assessment obtains and examines the documented security safeguards to ensure they have been defined IAW DoDI 5200.44.
DoD has determined the security safeguards are not appropriate to define at the Enterprise level.</t>
  </si>
  <si>
    <t>SA-12(8)</t>
  </si>
  <si>
    <t>Description:
The organization uses all-source intelligence analysis of suppliers and potential suppliers of the information system, system component, or information system service.
Supplemental Guidance:
All-source intelligence analysis is employed by organizations to inform engineering, acquisition, and risk management decisions. All-source intelligence consists of intelligence products and/or organizations and activities that incorporate all sources of information, most frequently including human intelligence, imagery intelligence, measurement and signature intelligence, signals intelligence, and open source data in the production of finished intelligence. Where available, such information is used to analyze the risk of both intentional and unintentional vulnerabilities from development, manufacturing, and delivery processes, people, and the environment. This review is performed on suppliers at multiple tiers in the supply chain sufficient to manage risks. Related control: SA-15.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supply chain protection; solicitation documentation; acquisition documentation; acquisition contracts for the information system, system component, or information system service; records of all-source intelligence analyses; other relevant documents or records].
Interview: [SELECT FROM: Organizational personnel with system and services acquisition responsibilities; organizational personnel with information security responsibilities; organizational personnel with supply chain protection responsibilities].
Test: [SELECT FROM: Organizational processes for use of an all-source analysis of suppliers and potential suppliers; automated mechanisms supporting and/or implementing the use of all-source analysis of suppliers and potential suppliers].</t>
  </si>
  <si>
    <t>SA-12(8).1</t>
  </si>
  <si>
    <t>003205</t>
  </si>
  <si>
    <t>The organization uses all-source intelligence analysis of suppliers and potential suppliers of the information system, system component, or information system service.</t>
  </si>
  <si>
    <t>The organization being inspected/assessed documents and implements a process IAW DoDI 5200.44 to use all-source intelligence analysis of suppliers and potential suppliers of the information system, system component, or information system service.
All-source intelligence of suppliers that the organization may use includes:
1. Defense Intelligence Agency (DIA) Threat Assessment Center (TAC), the enterprise focal point for supplier threat assessments for the DoD acquisition community risks;
2. Other U.S. Government resources including:
a. Government Industry Data Exchange Program (GIDEP) – Database where government and industry can record issues with suppliers, including counterfeits; and
b. System for Award Management (SAM) – Database of companies that are barred from doing business with the US Government.
3. Open source and commercial research.
Recommended Compelling Evidence:
1.) System security plan (SSP).
2.) System development life cycle (SDLC) documentation.
3.) Continuous monitoring plan for implementation of the all-source intelligence of suppliers and potential suppliers of the information system, system component, or information system service.</t>
  </si>
  <si>
    <t>The organization conducting the inspection/assessment obtains and examines the documented process to ensure the organization being inspected/assessed implements a process IAW DoDI 5200.44 to use all-source intelligence analysis of suppliers and potential suppliers of the information system, system component, or information system service.</t>
  </si>
  <si>
    <t>SA-12(9)</t>
  </si>
  <si>
    <t>Description:
The organization employs [Assignment: organization-defined Operations Security (OPSEC) safeguards] in accordance with classification guides to protect supply chain-related information for the information system, system component, or information system service.
Supplemental Guidance:
Supply chain information includes, for example: user identities; uses for information systems, information system components, and information system services; supplier identities; supplier processes; security requirements; design specifications; testing and evaluation results; and system/component configurations. This control enhancement expands the scope of OPSEC to include suppliers and potential suppliers. OPSEC is a process of identifying critical information and subsequently analyzing friendly actions attendant to operations and other activities to: (i) identify those actions that can be observed by potential adversaries; (ii) determine indicators that adversaries might obtain that could be interpreted or pieced together to derive critical information in sufficient time to cause harm to organizations; (iii) implement safeguards or countermeasures to eliminate or reduce to an acceptable level, exploitable vulnerabilities; and (iv) consider how aggregated information may compromise the confidentiality of users or uses of the supply chain. OPSEC may require organizations to withhold critical mission/business information from suppliers and may include the use of intermediaries to hide the end use, or users, of information systems, system components, or information system services. Related control: PE-21.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supply chain protection; solicitation documentation; acquisition documentation; acquisition contracts for the information system, system component, or information system service; records of all-source intelligence analyses; other relevant documents or records].
Interview: [SELECT FROM: Organizational personnel with system and services acquisition responsibilities; organizational personnel with information security responsibilities; organizational personnel with supply chain protection responsibilities].
Test: [SELECT FROM: Organizational processes for defining and employing OPSEC safeguards; automated mechanisms supporting and/or implementing the definition and employment of OPSEC safeguards].</t>
  </si>
  <si>
    <t>SA-12(9).1</t>
  </si>
  <si>
    <t>003206</t>
  </si>
  <si>
    <t>The organization employs organization-defined Operations Security (OPSEC) safeguards in accordance with classification guides to protect supply chain-related information for the information system, system component, or information system service.</t>
  </si>
  <si>
    <t>The organization being inspected/assessed implements Operations Security (OPSEC) safeguards defined in SA-12 (9), CCI 3206 to protect supply chain-related information for the information system, system component, or information system service.
Recommended Compelling Evidence:
1.) System security plan (SSP).
2.) System development life cycle (SDLC) documentation.
3.) Continuous monitoring plan for implementation of OPSEC safeguards in accordance with classification guidelines to protect supply chain-related information for the information system, system component, or information system service.</t>
  </si>
  <si>
    <t>The organization conducting the inspection/assessment obtains and examines any applicable artifacts showing the use of OPSEC safeguards to ensure the organization being inspected/assessed implements OPSEC safeguards defined in SA-12 (9), CCI 3206 to protect supply chain-related information for the information system, system component, or information system service.
DoD has determined the OPSEC safeguards are not appropriate to define at the Enterprise level.</t>
  </si>
  <si>
    <t>SA-12(9).2</t>
  </si>
  <si>
    <t>003210</t>
  </si>
  <si>
    <t>The organization defines the Operations Security (OPSEC) safeguards to be employed in accordance with classification guides to protect supply chain-related information for the information system, system component, or information system service.</t>
  </si>
  <si>
    <t>The organization being inspected/assessed defines and documents  Operations Security (OPSEC) safeguards IAW DoDD 5205.02E, DoD Manual 5205.02, and DoDI 5200.44.
OPSEC safeguards may include:
1. Limiting the disclosure of information needed to design, develop, test, produce, deliver, and support the element  for example, supplier identities, supplier processes, potential suppliers, security requirements, design specifications, testing and evaluation result, and system/component configurations, including the use of direct shipping, blind buys, etc.; 
2. Extending supply chain awareness, education, and training for suppliers, intermediate users, and end users;
3. Extending the range of OPSEC tactics, techniques, and procedures to potential suppliers, contracted suppliers, or sub-prime contractor tier of suppliers; and
4. Using centralized support and maintenance services to minimize direct interactions between end users and original suppliers.
DoD has determined the OPSEC safeguards are not appropriate to define at the Enterprise level.
Recommended Compelling Evidence:
1.) System security plan (SSP).
2.) System development life cycle (SDLC) documentation.
3.) Continuous monitoring plan for definition of OPSEC safeguards in accordance with classification guidelines to protect supply chain-related information for the information system, system component, or information system service.</t>
  </si>
  <si>
    <t>The organization being inspected/assessed obtains and examines the documented OPSEC safeguards to ensure they have been defined IAW DoDD 5205.02E, DoD Manual 5205.02, and DoDI 5200.44.
DoD has determined the OPSEC safeguards are not appropriate to define at the Enterprise level.</t>
  </si>
  <si>
    <t>SA-12(11)</t>
  </si>
  <si>
    <t>Description:
The organization employs [Selection (one or more): organizational analysis; independent third-party analysis; organizational penetration testing; independent third-party penetration testing] of [Assignment: organization-defined supply chain elements, processes, and actors] associated with the information system, system component, or information system service.
Supplemental Guidance:
This control enhancement addresses analysis and/or testing of the supply chain, not just delivered items. Supply chain elements are information technology products or product components that contain programmable logic and that are critically important to information system functions. Supply chain processes include, for example: (i) hardware, software, and firmware development processes; (ii) shipping/handling procedures; (iii) personnel and physical security programs; (iv) configuration management tools/measures to maintain provenance; or (v) any other programs, processes, or procedures associated with the production/distribution of supply chain elements. Supply chain actors are individuals with specific roles and responsibilities in the supply chain. The evidence generated during analyses and testing of supply chain elements, processes, and actors is documented and used to inform organizational risk management activities and decisions. Related control: RA-5.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supply chain protection; evidence of organizational analysis, independent third-party analysis, organizational penetration testing, and/or independent third-party penetration testing; list of supply chain elements, processes, and actors (associated with the information system, system component, or information system service) subject to analysis and/or testing; other relevant documents or records].
Interview: [SELECT FROM: Organizational personnel with system and services acquisition responsibilities; organizational personnel with information security responsibilities; organizational personnel with supply chain protection responsibilities; organizational personnel with responsibilities for analyzing and/or testing supply chain elements, processes, and actors].
Test: [SELECT FROM: Organizational processes for defining and employing methods of analysis/testing of supply chain elements, processes, and actors; automated mechanisms supporting and/or implementing the analysis/testing of supply chain elements, processes, and actors].</t>
  </si>
  <si>
    <t>SA-12(11).1</t>
  </si>
  <si>
    <t>003214</t>
  </si>
  <si>
    <t>The organization employs organizational analysis, independent third-party analysis, organizational penetration testing and/or independent third-party penetration testing of organization-defined supply chain elements, processes and actors associated with the information system, system component, or information system service.</t>
  </si>
  <si>
    <t>The organization being inspected/assessed documents and implements processes to employ organizational analysis, independent third-party analysis, organizational penetration testing and/or independent third-party penetration testing of supply chain elements, processes and actors defined in SA-12 (11), CCI 3215 associated with the information system, system component, or information system service. 
Penetration testing/analysis should be performed:
1. On potential system elements before accepting the system;
2. As a realistic simulation of the active adversary’s known adversary tactics, techniques, procedures (TTPs), and tools; and 
3. Throughout the lifecycle on physical and logical systems, elements, and processes.
Recommended Compelling Evidence:
1.) System security plan (SSP).
2.) System development life cycle (SDLC) documentation.
3.) Continuous monitoring plan for employing organizational or independent third party analysis, organizational or independent penetration testing or organization-defined supply chain elements, processes and actors associated with the information system, system components or information system service.</t>
  </si>
  <si>
    <t>The organization conducting the inspection/assessment obtains and examines the documented processes to ensure the organization being inspected/assessed employs organizational analysis, independent third-party analysis, organizational penetration testing and/or independent third-party penetration testing of supply chain elements, processes and actors defined in SA-12 (11), CCI 3215 associated with the information system, system component, or information system service.</t>
  </si>
  <si>
    <t>SA-12(11).2</t>
  </si>
  <si>
    <t>003215</t>
  </si>
  <si>
    <t>The organization defines the supply chain elements, processes, and actors associated with the information system, system component, or information system service for organizational analysis, independent third-party analysis, organizational penetration testing and/or independent third-party penetration testing.</t>
  </si>
  <si>
    <t>The organization being inspected/assessed defines and documents the supply chain elements, processes, and actors associated with the information system, system component, or information system service for organizational analysis, independent third-party analysis, organizational penetration testing and/or independent third-party penetration testing. 
Penetration testing should be performed throughout the lifecycle on physical and logical systems, elements, and processes including: 
1. Hardware, software, and firmware development processes;
2. Shipping/handling procedures;
3. Personnel and physical security programs;
4. Configuration management tools/measures to maintain provenance; and
5. Any other programs, processes, or procedures associated with the production/distribution of supply chain elements.
The elements, processes, and actors must be defined IAW DoDI 5200.44.
DoD has determined the elements, processes, and actions are not appropriate to define at the Enterprise level.
Recommended Compelling Evidence:
1.) System security plan (SSP).
2.) System development life cycle (SDLC) documentation.
3.) Continuous monitoring plan for defining organizational or independent third party analysis, organizational or independent penetration testing or organization-defined supply chain elements, processes and actors associated with the information system, system components or information system service.</t>
  </si>
  <si>
    <t>The organization conducting the inspection/assessment obtains and examines the documented supply chain elements, processes, and actors to ensure the organization being inspected/assessed defines  the supply chain elements, processes, and actors associated with the information system, system component, or information system service for organizational analysis, independent third-party analysis, organizational penetration testing and/or independent third-party penetration testing IAW DoDI 5200.44.   DoD has determined the elements, processes, and actions are not appropriate to define at the Enterprise level.</t>
  </si>
  <si>
    <t>SA-14</t>
  </si>
  <si>
    <t>Description:
The organization identifies critical information system components and functions by performing a criticality analysis for [Assignment: organization-defined information systems, information system components, or information system services] at [Assignment: organization-defined decision points in the system development life cycle].
Supplemental Guidance:
Criticality analysis is a key tenet of supply chain risk management and informs the prioritization of supply chain protection activities such as attack surface reduction, use of all-source intelligence, and tailored acquisition strategies. Information system engineers can conduct an end-to-end functional decomposition of an information system to identify mission-critical functions and components. The functional decomposition includes the identification of core organizational missions supported by the system, decomposition into the specific functions to perform those missions, and traceability to the hardware, software, and firmware components that implement those functions, including when the functions are shared by many components within and beyond the information system boundary. Information system components that allow for unmediated access to critical components or functions are considered critical due to the inherent vulnerabilities such components create. Criticality is assessed in terms of the impact of the function or component failure on the ability of the component to complete the organizational missions supported by the information system. A criticality analysis is performed whenever an architecture or design is being developed or modified, including upgrades. Related controls: CP-2, PL-2, PL-8, PM-1, SA-8, SA-12, SA-13, SA-15, SA-20.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criticality analysis requirements for information systems, security plan; contingency plan; list of information systems, information system components, or information system services requiring criticality analyses; list of critical information system components and functions identified by criticality analyses; criticality analysis documentation; business impact analysis documentation; system development life cycle documentation; other relevant documents or records].
Interview: [SELECT FROM: Organizational personnel with system and services acquisition responsibilities; organizational personnel with information security responsibilities; organizational personnel with responsibilities for performing criticality analysis for the information system].</t>
  </si>
  <si>
    <t>SA-14.1</t>
  </si>
  <si>
    <t>003229</t>
  </si>
  <si>
    <t>The organization identifies critical information system components by performing a criticality analysis for organization-defined information systems, information system components, or information system services at organization-defined decision points in the system development life cycle.</t>
  </si>
  <si>
    <t>The organization being inspected/assessed identifies and documents critical information system components by performing a criticality analysis for information systems, information system components, or information system services IAW DoDI 5200.44.  Information systems include all DoD Information Technology.
Criticality analysis is the primary method by which a program identifies mission-critical functions and associated components. Criticality analysis includes the following iterative steps:
1. Identify and group mission threads.
2. Decompose the mission threads into their mission-critical functions and assign them criticality levels.
3. Map the mission-critical functions to the system architecture and identify the defined system components (hardware, software, and firmware) that implement those functions (i.e., components that are critical to the mission effectiveness of the system or an interfaced network).
4. Allocate criticality levels to those components that have been defined.
Criticality levels are determined by assessing the relative impact on the system’s ability to complete its mission if the function and associated component fails. Level I is total mission failure, Level II is significant/unacceptable degradation, Level III is partial/acceptable, and Level IV is negligible.
Once the program has identified critical components through the criticality analysis, the program systems engineers and SSEs can use the results along with the vulnerability assessment and threat assessment to determine the risk.  
The organization should reference the Defense Acquisition Guidebook (DAG) Chapter 13 for more information.
Recommended Compelling Evidence:
1.) System security plan (SSP).
2.) System development life cycle (SDLC) documentation.
3.) Continuous monitoring plan for identifying critical information system components by performing a criticality analysis for organization-defined information systems, information system component or information system services at organization-defined decision points in the system development life cycle.</t>
  </si>
  <si>
    <t>The organization conducting the inspection/assessment obtains and examines the documented information system components to ensure the organization being inspected/assessed identifies critical information system components by performing a criticality analysis for information systems, information system components, or information system services IAW DoDI 5200.44.</t>
  </si>
  <si>
    <t>SA-14.2</t>
  </si>
  <si>
    <t>003230</t>
  </si>
  <si>
    <t>The organization identifies critical information system functions by performing a criticality analysis for organization-defined information systems, information system components, or information system services at organization-defined decision points in the system development life cycle.</t>
  </si>
  <si>
    <t>The organization being inspected/assessed identifies and documents  critical information system functions by performing a criticality analysis for information systems, information system components, or information system services IAW DoDI 5200.44.
Criticality analysis is the primary method by which a program identifies mission-critical functions and associated components. Criticality analysis includes the following iterative steps:
1. Identify and group mission threads.
2. Decompose the mission threads into their mission-critical functions and assign them criticality levels.
3. Map the mission-critical functions to the system architecture and identify the defined system components (hardware, software, and firmware) that implement those functions (i.e., components that are critical to the mission effectiveness of the system or an interfaced network).
4. Allocate criticality levels to those components that have been defined.
Criticality levels are determined by assessing the relative impact on the system’s ability to complete its mission if the function and associated component fails. Level I is total mission failure, Level II is significant/unacceptable degradation, Level III is partial/acceptable, and Level IV is negligible.
Once the program has identified critical functions through the criticality analysis, the program systems engineers and SSEs can use the results along with the vulnerability assessment and threat assessment to determine the risk.  
The organization should reference the Defense Acquisition Guidebook (DAG) Chapter 13 for more information.
Recommended Compelling Evidence:
1.) System security plan (SSP).
2.) System development life cycle (SDLC) documentation.
3.) Continuous monitoring plan for identifying critical information system functions by performing a criticality analysis for organization-defined information systems, information system component or information system services at organization-defined decision points in the system development life cycle.</t>
  </si>
  <si>
    <t>The organization conducting the inspection/assessment obtains and examines the documented information system functions to ensure the organization being inspected/assessed identifies critical information system functions by performing a criticality analysis for information systems, information system components, or information system services IAW DoDI 5200.44.</t>
  </si>
  <si>
    <t>All systems within &lt;Information System&gt; are mission support and therefore do not fall under DoDI 5200.44. &lt;Information System&gt; utilizes the System Development Life Cycle (Enclosure 1), and the &lt;Information System&gt; Configuration Management Plan (CM) to protect &lt;Information System&gt; through threat awareness, by the identification, management, and reduction of vulnerabilities at each phase of the life cycle and the use of complementary, mutually reinforcing strategies to respond to risk. 
There is not a requirement for &lt;Information System&gt; as a covered system as defined in DODI 5200.44 because per CJCS Instruction 6211.02D (Reference (m)), it is exempted – &lt;Information System&gt; is not a MAC I system, it is not high impact level for any of the three security objectives (confidentiality, integrity, and availability), and critical to the direct fulfillment of military or intelligence missions. Nevertheless, &lt;Information System&gt; as a cloud implementation only uses software defined componentry and hence is protected from traditional hardware-based supply chain corruption. While software-based supply chain corruption is a possibility, &lt;Information System&gt; directly acquires the cloud-based software defined system components directly from the providing source, Microsoft.</t>
  </si>
  <si>
    <t>SA-14.3</t>
  </si>
  <si>
    <t>003231</t>
  </si>
  <si>
    <t>The organization defines the information systems, information system components, or information system services for which the organization identifies critical information system components and functions for criticality analysis.</t>
  </si>
  <si>
    <t>The organization being inspected/assessed defines and documents the information systems, information system components, or information system services for which the organization identifies critical information system components and functions for criticality analysis IAW DoDI 5200.44.
The organization should perform Criticality Analysis to identify and prioritize mission-critical functions and critical components in accordance with the DoDI 5200.44. The criticality analysis allows a program to focus attention (and resources) on the system capabilities, mission-critical functions that matter most. Mission-critical functions are those functions of the system that, if corrupted or disabled, would likely lead to mission failure or degradation. Mission-critical components are primarily the elements of the system (hardware, software, and firmware) that implement critical functions; however, system components that perform defensive functions to protect inherently critical components and other components with unmediated access to inherently critical components, may themselves be mission critical. 
DoD has determined the decision points are not appropriate to define at the Enterprise level.
Recommended Compelling Evidence:
1.) System security plan (SSP).
2.) System development life cycle (SDLC) documentation.
3.) Continuous monitoring plan for defining the information systems, information system components, or information system services for which the organization identifies critical information system components and functions for criticality analysis.</t>
  </si>
  <si>
    <t>The organization conducting the inspection/assessment obtains and examines the documented information systems, information system components, or information system services to ensure they have been defined IAW DoDI 5200.44.
DoD has determined the information systems, information system components, or information system services are not appropriate to define at the Enterprise level.</t>
  </si>
  <si>
    <t>SA-14.4</t>
  </si>
  <si>
    <t>003232</t>
  </si>
  <si>
    <t>The organization defines the decision points in the system development life cycle at which to perform a criticality analysis to identify critical information system components and functions for organization-defined information systems, information system components , or information system services.</t>
  </si>
  <si>
    <t>The organization being inspected/assessed defines and documents  the decision points in the system development life cycle at which to perform a criticality analysis to identify critical information system components and functions for organization-defined information systems, information system components , or information system services IAW DoDI 5200.44 and DoDI 5000.2.
Criticality analysis is an iterative process that should be performed whenever an architecture or design is being developed or modified and executed across the acquisition lifecycle, building on growing maturity and updated information,  in preparation for acquisition milestone reviews, and at other points in the acquisition lifecycle as defined by the DoDI 5000.2.
A DoD program needs to perform criticality analysis throughout the acquisition life cycle. As a minimum, DoD programs need to perform / update a criticality analysis, along with the threat assessment, vulnerability assessment, risk assessment, cost-benefit trade-off and countermeasure selection, before each technical review.
DoD has determined the decision points are not appropriate to define at the Enterprise level.
Recommended Compelling Evidence:
1.) System security plan (SSP).
2.) System development life cycle (SDLC) documentation.
3.) Continuous monitoring plan for defining the decision points in the system development life cycle at which to perform a criticality analysis to identify critical information system components and functions for organization-defined information systems, information system components , or information system services.</t>
  </si>
  <si>
    <t>The organization conducting the inspection/assessment obtains and examines the documented decision points to ensure they have been defined IAW DoDI 5200.44 and DoDI 5000.2.
DoD has determined the decision points are not appropriate to define at the Enterprise level.</t>
  </si>
  <si>
    <t>SA-15</t>
  </si>
  <si>
    <t>Description:
The organization:
a. Requires the developer of the information system, system component, or information system service to follow a documented development process that:
	1. Explicitly addresses security requirements;
	2. Identifies the standards and tools used in the development process;
	3. Documents the specific tool options and tool configurations used in the development process; and
	4. Documents, manages, and ensures the integrity of changes to the process and/or tools used in development; and
b. Reviews the development process, standards, tools, and tool options/configurations [Assignment: organization-defined frequency] to determine if the process, standards, tools, and tool options/configurations selected and employed can satisfy [Assignment: organization-defined security requirements].
Supplemental Guidance:
Development tools include, for example, programming languages and computer-aided design (CAD) systems. Reviews of development processes can include, for example, the use of maturity models to determine the potential effectiveness of such processes. Maintaining the integrity of changes to tools and processes enables accurate supply chain risk assessment and mitigation, and requires robust configuration control throughout the life cycle (including design, development, transport, delivery, integration, and maintenance) to track authorized changes and prevent unauthorized changes. Related controls: SA-3, SA-8.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development process, standards, and tools; procedures addressing the integration of security requirements during the development process; solicitation documentation; acquisition documentation; service-level agreements; acquisition contracts for the information system, system component, or information system service; system developer documentation listing tool options/configuration guides, configuration management records; change control records; configuration control records; documented reviews of development process, standards, tools, and tool options/configurations; other relevant documents or records].
Interview: [SELECT FROM: Organizational personnel with system and services acquisition responsibilities; organizational personnel with information security responsibilities; system developer].</t>
  </si>
  <si>
    <t>SA-15.1</t>
  </si>
  <si>
    <t>003233</t>
  </si>
  <si>
    <t>The organization requires the developer of the information system, system component, or information system service to follow a documented development process.</t>
  </si>
  <si>
    <t>The organization being inspected/assessed requires within contracts/agreements that the developer of the information system, system component, or information system service to follow a documented development process.
Recommended Compelling Evidence:
1.) System security plan (SSP).
2.) System development life cycle (SDLC) documentation.
3.) Continuous monitoring plan for requiring the developer of the information system, system component, or information system service to follow a documented development process.</t>
  </si>
  <si>
    <t>The organization conducting the inspection/assessment obtains and examines the contracts/agreements to ensure the organization being inspected/assessed requires  that the developer of the information system, system component, or information system service to follow a documented development process.</t>
  </si>
  <si>
    <t>VMware will ensure the organization requires the developer of the information system, system component, or information system service to follow a documented development process.</t>
  </si>
  <si>
    <t>SA-15.2</t>
  </si>
  <si>
    <t>003234</t>
  </si>
  <si>
    <t>The documented information system, system component, or information system service development process explicitly addresses security requirements.</t>
  </si>
  <si>
    <t>The organization being inspected/assessed requires within contracts/agreements that the developer  of the information system, system component, or information system service explicitly addresses security requirements.
Recommended Compelling Evidence:
1.) System security plan (SSP).
2.) System development life cycle (SDLC) documentation.
3.) Continuous monitoring plan for ensuring documented information system, system component, or information system service development process explicitly addresses security requirements.</t>
  </si>
  <si>
    <t>The organization conducting the inspection/assessment obtains and examines the contracts/agreements to ensure the organization being inspected/assessed requires that the developer  of the information system, system component, or information system service explicitly addresses security requirements.</t>
  </si>
  <si>
    <t>SA-15.3</t>
  </si>
  <si>
    <t>003235</t>
  </si>
  <si>
    <t>The documented information system, system component, or information system service development process identifies the standards used in the development process.</t>
  </si>
  <si>
    <t>The organization being inspected/assessed requires within contracts/agreements that the developer  of the information system, system component, or information system service  identifies the standards used in the development process,   for example, programming languages and computer-aided design (CAD) systems.
Recommended Compelling Evidence:
1.) System security plan (SSP).
2.) System development life cycle (SDLC) documentation.
3.) Continuous monitoring plan for ensuring documented information system, system component, or information system service development process identifies the standards used in the development process.</t>
  </si>
  <si>
    <t>The organization conducting the inspection/assessment obtains and examines the contracts/agreements to ensure the organization being inspected/assessed requires that the developer  of the information system, system component, or information system service  identifies the standards used in the development process.</t>
  </si>
  <si>
    <t>SA-15.4</t>
  </si>
  <si>
    <t>003236</t>
  </si>
  <si>
    <t>The documented information system, system component, or information system service development process identifies the tools used in the development process.</t>
  </si>
  <si>
    <t>The organization being inspected/assessed requires within contracts/agreements that the developer  of the information system, system component, or information system service  identifies the tools used in the development process,  for example, programming languages and computer-aided design (CAD) systems.
Recommended Compelling Evidence:
1.) System security plan (SSP).
2.) System development life cycle (SDLC) documentation.
3.) Continuous monitoring plan for ensuring documented information system, system component, or information system service development process identifies the tools used in the development process.</t>
  </si>
  <si>
    <t>The organization conducting the inspection/assessment obtains and examines the contracts/agreements to ensure the organization being inspected/assessed requires that the developer  of the information system, system component, or information system service  identifies the tools used in the development process.</t>
  </si>
  <si>
    <t>SA-15.5</t>
  </si>
  <si>
    <t>003237</t>
  </si>
  <si>
    <t>The documented information system, system component, or information system service development process documents the specific tool options and tool configurations used in the development process.</t>
  </si>
  <si>
    <t>The organization being inspected/assessed requires within contracts/agreements that the developer  of the information system, system component, or information system service documents the specific tool options and tool configurations used in the development process.
Recommended Compelling Evidence:
1.) System security plan (SSP).
2.) System development life cycle (SDLC) documentation.
3.) Continuous monitoring plan for ensuring documented information system, system component, or information system service development process documents the specific tool options and tool configurations used in the development process.</t>
  </si>
  <si>
    <t>The organization conducting the inspection/assessment obtains and examines the contracts/agreements to ensure the organization being inspected/assessed requires that the developer  of the information system, system component, or information system service documents the specific tool options and tool configurations used in the development process.</t>
  </si>
  <si>
    <t>SA-15.6</t>
  </si>
  <si>
    <t>003238</t>
  </si>
  <si>
    <t>The documented information system, system component, or information system service development process documents changes to the process and/or tools used in development.</t>
  </si>
  <si>
    <t>The organization being inspected/assessed requires within contracts/agreements that the developer  of the information system, system component, or information system service documents changes to the process and/or tools used in development.
Recommended Compelling Evidence:
1.) System security plan (SSP).
2.) System development life cycle (SDLC) documentation.
3.) Continuous monitoring plan for ensuring documented information system, system component, or information system service development process documenting changes to the process and/or tools used in development.</t>
  </si>
  <si>
    <t>The organization conducting the inspection/assessment obtains and examines the contracts/agreements to ensure the organization being inspected/assessed requires that the developer  of the information system, system component, or information system service documents changes to the process and/or tools used in development.</t>
  </si>
  <si>
    <t>SA-15.7</t>
  </si>
  <si>
    <t>003239</t>
  </si>
  <si>
    <t>The documented information system, system component, or information system service development process manages changes to the process and/or tools used in development.</t>
  </si>
  <si>
    <t>The organization being inspected/assessed requires within contracts/agreements that the developer  of the information system, system component, or information system service document a process to manage changes to the process and/or tools used in development.
Recommended Compelling Evidence:
1.) System security plan (SSP).
2.) System development life cycle (SDLC) documentation.
3.) Continuous monitoring plan for ensuring documented information system, system component, or information system service development process managing changes to the process and/or tools used in development.</t>
  </si>
  <si>
    <t>The organization conducting the inspection/assessment obtains and examines the contracts/agreements to ensure the organization being inspected/assessed requires that the developer  of the information system, system component, or information system service document a process to manage changes to the process and/or tools used in development.</t>
  </si>
  <si>
    <t>&lt;Organization Command&gt; is compliant with this CCI IAW the &lt;Organization&gt; System and Services Acquisition Plan, Section 9.0, Developer Configuration Management. &lt;Organization Command&gt; also requires &lt;Organization&gt; developers to document, manage, and maintain all changes of the &lt;Organization&gt; including security impacts, flaws, and remediation which are reported to the ISSO and ISSM. Configuration management is implemented throughout all stages of the System Development Life Cycle (SDLC).</t>
  </si>
  <si>
    <t>SA-15.8</t>
  </si>
  <si>
    <t>003240</t>
  </si>
  <si>
    <t>The documented information system, system component, or information system service development process ensures the integrity of changes to the process and/or tools used in development.</t>
  </si>
  <si>
    <t>The organization being inspected/assessed requires within contracts/agreements that the developer  of the information system, system component, or information system service document the integrity of changes to the process and/or tools used in development.
Recommended Compelling Evidence:
1.) System security plan (SSP).
2.) System development life cycle (SDLC) documentation.
3.) Continuous monitoring plan for ensuring documented information system, system component, or information system service development process ensuring the integrity of changes to the process and/or tools used in development.</t>
  </si>
  <si>
    <t>The organization conducting the inspection/assessment obtains and examines the contracts/agreements to ensure the organization being inspected/assessed requires that the developer  of the information system, system component, or information system service document the integrity of changes to the process and/or tools used in development.</t>
  </si>
  <si>
    <t>&lt;Organization Command&gt; is compliant with this CCI IAW the &lt;Organization&gt; System and Services Acquisition Plan, Section 9.0, Developer Configuration Management. &lt;Organization Command&gt; requires &lt;Organization&gt; developers to; enable integrity verification and perform configuration management as detailed in the &lt;Organization&gt; Configuration Management Plan (CM). &lt;Organization Command&gt; also requires &lt;Organization&gt; developers to document, manage, and maintain all changes of the &lt;Organization&gt; including security impacts, flaws, and remediation which are reported to the ISSO and ISSM. Configuration management is implemented throughout all stages of the System Development Life Cycle (SDLC).</t>
  </si>
  <si>
    <t>SA-15.9</t>
  </si>
  <si>
    <t>003241</t>
  </si>
  <si>
    <t>The organization reviews the development process in accordance with organization-defined frequency to determine if the development process selected and employed can satisfy organization-defined security requirements.</t>
  </si>
  <si>
    <t>The organization being inspected/assessed documents and implements a process to review the development process before first use and annually thereafter to determine if the development process selected and employed can satisfy the security requirements defined in SA-15, CCI 3246.  Reviews of development processes can include, for example, the use of capability maturity model integration (CMMI) to determine the potential effectiveness of such processes. 
The organization must maintain a record of reviews.
DoD has defined the frequency as before first use and annually thereafter.
Recommended Compelling Evidence:
1.) System security plan (SSP).
2.) System development life cycle (SDLC) documentation.
3.) Continuous monitoring plan for reviewing the organization-defined frequency to ensure the development process selected and employed can satisfy organization-defined security requirements.</t>
  </si>
  <si>
    <t>The organization conducting the inspection/assessment obtains and examines the documented process as well as the record of reviews to ensure the organization being inspected/assessed reviews the development process before first use and annually thereafter to determine if the development process selected and employed can satisfy the security requirements defined in SA-15, CCI 3246.  DoD has defined the frequency as before first use and annually thereafter.</t>
  </si>
  <si>
    <t>&lt;Organization Command&gt; is compliant with this CCI IAW the &lt;Organization&gt; System and Services Acquisition Plan, Section 12.0, Development Process, Standrards, and Tools. &lt;Organization Command&gt; requires &lt;Organization&gt; developers follow the System Development Lifecycle (enclosure 1) and the &lt;Organization&gt; Configuration Management Plan (CM) to address security requirements and identify standards, tools, configurations, and document changes used in the development process.  &lt;Organization&gt; reviews annually all RMF documentation, including the SDLC, to determine if the development process, standards, and tools selected satisfy the security requirements as outlined in the SSP and CM Plans.</t>
  </si>
  <si>
    <t>SA-15.10</t>
  </si>
  <si>
    <t>003242</t>
  </si>
  <si>
    <t>The organization reviews the development standards in accordance with organization-defined frequency to determine if the development standards selected and employed can satisfy organization-defined security requirements.</t>
  </si>
  <si>
    <t>The organization being inspected/assessed documents and implements a process to review the development standards before first use and annually thereafter to determine if the development standards selected and employed can satisfy the security requirements defined in SA-15, CCI 3246.  The organization must maintain a record of reviews.  DoD has defined the frequency as before first use and annually thereafter.
Recommended Compelling Evidence:
1.) System security plan (SSP).
2.) System development life cycle (SDLC) documentation.
3.) Continuous monitoring plan for reviewing the organization-defined frequency to ensure the development process selected and employed can satisfy organization-defined security requirements.</t>
  </si>
  <si>
    <t>The organization conducting the inspection/assessment obtains and examines the documented process as well as the record of reviews to ensure the organization being inspected/assessed reviews the development standards before first use and annually thereafter to determine if the development standards selected and employed can satisfy the security requirements defined in SA-15, CCI 3246.  DoD has defined the frequency as before first use and annually thereafter.</t>
  </si>
  <si>
    <t>SA-15.11</t>
  </si>
  <si>
    <t>003243</t>
  </si>
  <si>
    <t>The organization reviews the development tools in accordance with organization-defined frequency to determine if the development tools selected and employed can satisfy organization-defined security requirements.</t>
  </si>
  <si>
    <t>The organization being inspected/assessed documents and implements a process to review the development tools before first use and annually thereafter to determine if the development tools selected and employed can satisfy the security requirements defined in SA-15, CCI 3246.  The organization must maintain a record of reviews.  DoD has defined the frequency as before first use and annually thereafter.
Recommended Compelling Evidence:
1.) System security plan (SSP).
2.) System development life cycle (SDLC) documentation.
3.) Continuous monitoring plan for reviewing the organization-defined frequency to ensure the development process selected and employed can satisfy organization-defined security requirements.</t>
  </si>
  <si>
    <t>The organization conducting the inspection/assessment obtains and examines the documented process as well as the record of reviews to ensure the organization being inspected/assessed reviews the development tools before first use and annually thereafter to determine if the development tools selected and employed can satisfy the security requirements defined in SA-15, CCI 3246.  DoD has defined the frequency as before first use and annually thereafter.</t>
  </si>
  <si>
    <t>SA-15.12</t>
  </si>
  <si>
    <t>003244</t>
  </si>
  <si>
    <t>The organization reviews the development tool options/configurations in accordance with organization-defined frequency to determine if the development tool options/configurations selected and employed can satisfy organization-defined security requirements.</t>
  </si>
  <si>
    <t>The organization being inspected/assessed documents and implements a process to review the development tool options/configurations before first use and annually thereafter to determine if the development tool options/configurations selected and employed can satisfy the security requirements defined in SA-15, CCI 3246.  The organization must maintain a record of reviews.  DoD has defined the frequency as before first use and annually thereafter.
Recommended Compelling Evidence:
1.) System security plan (SSP).
2.) System development life cycle (SDLC) documentation.
3.) Continuous monitoring plan for reviewing the development tool options/configurations in accordance with organization-defined frequency to determine if the development tool options/configurations selected and employed satisfy the organization-defined security requirements.</t>
  </si>
  <si>
    <t>The organization conducting the inspection/assessment obtains and examines the documented process as well as the record of reviews to ensure the organization being inspected/assessed reviews the development tool options/configurations before first use and annually thereafter to determine if the development tool options/configurations selected and employed can satisfy the security requirements defined in SA-15, CCI 3246.  DoD has defined the frequency as before first use and annually thereafter.</t>
  </si>
  <si>
    <t>SA-15.13</t>
  </si>
  <si>
    <t>003245</t>
  </si>
  <si>
    <t>The organization defines the frequency on which to review the development process, standards, tools, and tool options/configurations to determine if the process, standards, tools, and tool options/configurations selected and employed can satisfy organization-defined security requirements.</t>
  </si>
  <si>
    <t>DoD has defined the frequency as before first use and annually thereafter.
Recommended Compelling Evidence:
Automatically compliant.</t>
  </si>
  <si>
    <t>The organization being inspected/assessed is automatically compliant with this CCI because they are covered at the DoD level.  DoD has defined the frequency as before first use and annually thereafter.</t>
  </si>
  <si>
    <t>The organization being inspected/assessed is automatically compliant with this CCI because they are covered at the DoD level. DoD has defined the frequency as before first use and annually thereafter.</t>
  </si>
  <si>
    <t>SA-15.14</t>
  </si>
  <si>
    <t>003246</t>
  </si>
  <si>
    <t>The organization defines the security requirements that must be satisfied by conducting a review of the development process, standards, tools, and tool options/configurations.</t>
  </si>
  <si>
    <t>The organization being inspected/assessed defines and documents the security requirements that must be satisfied by conducting a review of the development process, standards, tools, and tool options/configurations.  DoD has determined the security requirements are not appropriate to define at the Enterprise level.
Recommended Compelling Evidence:
1.) System security plan (SSP).
2.) System development life cycle (SDLC) documentation.
3.) Continuous monitoring plan for defining the security requirements that must be satisfied by conducting a review of the development process, standards, tools and tool options/configurations.</t>
  </si>
  <si>
    <t>The organization conducting the inspection/assessment obtains and examines the documented security requirements to ensure the organization being inspected/assessed defines the security requirements that must be satisfied by conducting a review of the development process, standards, tools, and tool options/configurations.  DoD has determined the security requirements are not appropriate to define at the Enterprise level.</t>
  </si>
  <si>
    <t>SA-15(3)</t>
  </si>
  <si>
    <t>Description:
The organization requires the developer of the information system, system component, or information system service to perform a criticality analysis at [Assignment: organization-defined breadth/depth] and at [Assignment: organization-defined decision points in the system development life cycle]. 
Supplemental Guidance:
This control enhancement provides developer input to the criticality analysis performed by organizations in SA-14. Developer input is essential to such analysis because organizations may not have access to detailed design documentation for information system components that are developed as commercial off-the-shelf (COTS) information technology products (e.g., functional specifications, high-level designs, low-level designs, and source code/hardware schematics). Related controls: SA-4, SA-14.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development process, standards, and tools; procedures addressing criticality analysis requirements for the information system, system component, or information system service; solicitation documentation; acquisition documentation; service-level agreements; acquisition contracts for the information system, system component, or information system service; criticality analysis documentation; business impact analysis documentation; software development life cycle documentation; other relevant documents or records].
Interview: [SELECT FROM: Organizational personnel with system and services acquisition responsibilities; organizational personnel with information security responsibilities; organizational personnel responsibility for performing criticality analysis; system developer].
Test: [SELECT FROM: Organizational processes for performing criticality analysis; automated mechanisms supporting and/or implementing criticality analysis].</t>
  </si>
  <si>
    <t>SA-15(3).1</t>
  </si>
  <si>
    <t>003253</t>
  </si>
  <si>
    <t>The organization requires the developer of the information system, system component, or information system service to perform a criticality analysis at organization-defined breadth/depth and at organization-defined decision points in the system development life cycle.</t>
  </si>
  <si>
    <t>The organization being inspected/assessed requires within contracts/agreements that the developer of the information system, system component, or information system service perform a criticality analysis at the breadth/depth IAW DoDI 5200.44.
The organization should develop Request for Proposals (RFPs) and other contract language that require contractors to perform Criticality Analyses (CAs) periodically.  Developer input into criticality analysis provides detailed design documentation for information system components (e.g., functional specifications, high-level designs, low-level designs, and source code/hardware schematics). Criticality Analysis should be conducted in accordance with the DoDI 5200.44 and the DoDI 5000.2.
Once the program has identified critical functions through the criticality analysis, the program systems engineers and SSEs can use the results along with the vulnerability assessment and threat assessment to determine the risk.  
The organization should reference the Defense Acquisition Guidebook (DAG) Chapter 13 for more information.
Recommended Compelling Evidence:
1.) System security plan (SSP).
2.) System development life cycle (SDLC) documentation.
3.) Continuous monitoring plan requiring developers of the information system, system component or information system service to perform a criticality analysis at organization-defined breadth/depth and at organization-defined decision points in the system development life cycle.</t>
  </si>
  <si>
    <t>The organization conducting the inspection/assessment obtains and examines the contracts/agreements to ensure the organization being inspected/assessed requires that the developer of the information system, system component, or information system service perform a criticality analysis at the breadth/depth IAW DoDI 5200.44.</t>
  </si>
  <si>
    <t>There is not a requirement for &lt;Information System&gt; as a covered system as defined in DODI 5200.44 because per CJCS Instruction 6211.02D (Reference (m)), it is exempted – &lt;Information System&gt; is not a MAC I system, it is not high impact level for any of the three security objectives (confidentiality, integrity, and availability), and critical to the direct fulfillment of military or intelligence missions. Nevertheless, &lt;Information System&gt; as a cloud implementation only uses software defined componentry and hence is protected from traditional hardware-based supply chain corruption. While software-based supply chain corruption is a possibility, &lt;Information System&gt; directly acquires the cloud-based software defined system components directly from the providing source, Microsoft.</t>
  </si>
  <si>
    <t>SA-15(3).2</t>
  </si>
  <si>
    <t>003254</t>
  </si>
  <si>
    <t>The organization defines the breadth/depth the developer of the information system, system component, or information system service is required to perform a criticality analysis.</t>
  </si>
  <si>
    <t>The organization being inspected/assessed defines and documents the breadth/depth the developer of the information system, system component, or information system service is required to perform a criticality analysis IAW DoDI 5200.44. 
The criticality analysis allows a program to focus attention (and resources) on the system capabilities, mission-critical functions that matter most. Mission-critical functions are those functions of the system that, if corrupted or disabled, would likely lead to mission failure or degradation. Mission-critical components are primarily the elements of the system (hardware, software, and firmware) that implement critical functions; however, system components that perform defensive functions to protect inherently critical components and other components with unmediated access to inherently critical components, may themselves be mission critical. 
Criticality analysis is the primary method by which a program identifies mission-critical functions and associated components. Criticality analysis includes the following iterative steps:
1. Identify and group mission threads.
2. Decompose the mission threads into their mission-critical functions and assign them criticality levels.
3. Map the mission-critical functions to the system architecture and identify the defined system components (hardware, software, and firmware) that implement those functions (i.e., components that are critical to the mission effectiveness of the system or an interfaced network).
4. Allocate criticality levels to those components that have been defined.
Criticality levels are determined by assessing the relative impact on the system’s ability to complete its mission if the function and associated component fails. Level I is total mission failure, Level II is significant/unacceptable degradation, Level III is partial/acceptable, and Level IV is negligible.
The organization should reference the Defense Acquisition Guidebook (DAG) Chapter 13 for more information.
DoD has determined the breadth/depth are not appropriate to define at the Enterprise level.
Recommended Compelling Evidence:
1.) System security plan (SSP).
2.) System development life cycle (SDLC) documentation.
3.) Continuous monitoring plan defining the breadth/depth the developers for the information system, system component or information system service is required to perform a criticality analysis.</t>
  </si>
  <si>
    <t>The organization conducting the inspection/assessment obtains and examines the documented breadth/depth to ensure the organization being inspected/assessed defines the breadth/depth the developer of the information system, system component, or information system service is required to perform a criticality analysis IAW DoDI 5200.44.
DoD has determined the breadth/depth are not appropriate to define at the Enterprise level.</t>
  </si>
  <si>
    <t>SA-15(3).3</t>
  </si>
  <si>
    <t>003255</t>
  </si>
  <si>
    <t>The organization defines decision points in the system development life cycle the developer of the information system, system component, or information system service is required to perform a criticality analysis.</t>
  </si>
  <si>
    <t>The organization being inspected/assessed defines and documents decision points in the system development life cycle the developer of the information system, system component, or information system service is required to perform a criticality analysis IAW DoDI 5200.44 and DoDI 5000.2.
Criticality analysis is an iterative process that should be performed whenever an architecture or design is being developed or modified and executed across the acquisition lifecycle, building on growing maturity and updated information. 
Criticality analysis is performed throughout the acquisition life cycle.  As a minimum, the developer should support the performing and update a criticality analysis, along with the threat assessment, vulnerability assessment, risk assessment, cost-benefit trade-off and countermeasure selection, before each technical review.
Recommended Compelling Evidence:
1.) System security plan (SSP).
2.) System development life cycle (SDLC) documentation.
3.) Continuous monitoring plan defining decision points in the system development life cycle the developers of the information system, system component or information system service is required to perform a criticality analysis.</t>
  </si>
  <si>
    <t>The organization conducting the inspection/assessment obtains and examines the documented decision points to ensure the organization being inspected/assessed defines  decision points in the system development life cycle the developer of the information system, system component, or information system service is required to perform a criticality analysis IAW DoDI 5200.44 and DoDI 5000.2.
DoD has determined the decision points are not appropriate to define at the Enterprise level.</t>
  </si>
  <si>
    <t>SA-15(4)</t>
  </si>
  <si>
    <t>Description:
The organization requires that developers perform threat modeling and a vulnerability analysis for the information system at [Assignment: organization-defined breadth/depth] that:
(a) Uses [Assignment: organization-defined information concerning impact, environment of operations, known or assumed threats, and acceptable risk levels];
(b) Employs [Assignment: organization-defined tools and methods]; and
(c) Produces evidence that meets [Assignment: organization-defined acceptance criteria].
Supplemental Guidance:
Related control: SA-4.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development process, standards, and tools; solicitation documentation; acquisition documentation; service-level agreements; acquisition contracts for the information system, system component, or information system service; threat modeling documentation; vulnerability analysis results; organizational risk assessments; acceptance criteria for evidence produced from threat modeling and vulnerability analysis; other relevant documents or records].
Interview: [SELECT FROM: Organizational personnel with system and services acquisition responsibilities; organizational personnel with information security responsibilities; system developer].
Test: [SELECT FROM: Organizational processes for performing development threat modeling and vulnerability analysis; automated mechanisms supporting and/or implementing development threat modeling and vulnerability analysis].</t>
  </si>
  <si>
    <t>SA-15(4).1</t>
  </si>
  <si>
    <t>003256</t>
  </si>
  <si>
    <t>The organization requires that developers perform threat modeling for the information system at organization-defined breadth/depth.</t>
  </si>
  <si>
    <t>The organization being inspected/assessed requires within contracts/agreements that the developers perform threat modeling for the information system at the breadth/depth defined in SA-15 (4), CCI 3258.
Recommended Compelling Evidence:
1.) System security plan (SSP).
2.) System development life cycle (SDLC) documentation.
3.) Continuous monitoring plan requiring developers perform threat modeling for the information system at organization-defined breadth/depth.</t>
  </si>
  <si>
    <t>The organization conducting the inspection/assessment obtains and examines the contracts/agreements to ensure the organization being inspected/assessed requires that the developers perform threat modeling for the information system at the breadth/depth defined in SA-15 (4), CCI 3258.</t>
  </si>
  <si>
    <t>VMware will ensure the organization requires that developers perform threat modeling for the information system at organization-defined breadth/depth.</t>
  </si>
  <si>
    <t>SA-15(4).2</t>
  </si>
  <si>
    <t>003257</t>
  </si>
  <si>
    <t>The organization requires that developers perform a vulnerability analysis for the information system at organization-defined breadth/depth.</t>
  </si>
  <si>
    <t>The organization being inspected/assessed requires within contracts/agreements that the developers perform a vulnerability analysis for the information system at the breadth/depth defined in SA-15 (4), CCI 3259  to inform design or implementation changes and resulting vulnerabilities are accounted for during development . Vulnerability analysis should consider a review of system design and may include static analyses, dynamic analyses, simulations, and penetration testing. The developer should document the type of vulnerability analysis that was performed, the results (including defects) and any follow on actions.
Recommended Compelling Evidence:
1.) System security plan (SSP).
2.) System development life cycle (SDLC) documentation.
3.) Continuous monitoring plan requiring developers perform a vulnerability analysis for the information system at organization-defined breadth/depth.</t>
  </si>
  <si>
    <t>The organization conducting the inspection/assessment obtains and examines the contracts/agreements to ensure the organization being inspected/assessed requires that the developers perform a vulnerability analysis for the information system at the breadth/depth defined in SA-15 (4), CCI 3259.</t>
  </si>
  <si>
    <t>SA-15(4).3</t>
  </si>
  <si>
    <t>003258</t>
  </si>
  <si>
    <t>The organization defines breadth/depth that threat modeling for the information system must be performed by developers.</t>
  </si>
  <si>
    <t>The organization being inspected/assessed requires within contracts/agreements that the developers perform threat modeling for the information system at the breadth/depth defined in SA-15 (4), CCI 3258.
Recommended Compelling Evidence:
1.) System security plan (SSP).
2.) System development life cycle (SDLC) documentation.
3.) Continuous monitoring plan defining breadth/depth that threat modeling for the information system must be performed by developers.</t>
  </si>
  <si>
    <t>SA-15(4).4</t>
  </si>
  <si>
    <t>003259</t>
  </si>
  <si>
    <t>The organization defines breadth/depth that vulnerability analysis for the information system must be performed by developers.</t>
  </si>
  <si>
    <t>The organization being inspected/assessed requires within contracts/agreements that the developers perform a vulnerability analysis for the information system at the breadth/depth defined in SA-15 (4), CCI 3259  to inform design or implementation changes and resulting vulnerabilities are accounted for during development . Vulnerability analysis should consider a review of system design and may include static analyses, dynamic analyses, simulations, and penetration testing. The developer should document the type of vulnerability analysis that was performed, the results (including defects) and any follow on actions.
Recommended Compelling Evidence:
1.) System security plan (SSP).
2.) System development life cycle (SDLC) documentation.
3.) Continuous monitoring plan defining breadth/depth that vulnerability analysis for the information system must be performed by developers.</t>
  </si>
  <si>
    <t>SA-15(4).5</t>
  </si>
  <si>
    <t>003260</t>
  </si>
  <si>
    <t>Threat modeling performed by the developer for the information system uses organization-defined information concerning impact, environment of operations, known or assumed threats, and acceptable risk levels.</t>
  </si>
  <si>
    <t>The organization being inspected/assessed requires within contracts/agreements  that the developer's threat modeling include the use of  information concerning impact, environment of operations, known or assumed threats, and acceptable risk levels defined in SA-15 (4), CCI 3262.
Recommended Compelling Evidence:
1.) System security plan (SSP).
2.) System development life cycle (SDLC) documentation.
3.) Continuous monitoring plan requiring that threat modeling performed by developers for the information system uses organization-defined information concerning impact, environment of operations, known or assumed threats and acceptable risk levels.</t>
  </si>
  <si>
    <t>The organization conducting the inspection/assessment obtains and examines the contracts/agreements to ensure the organization being inspected/assessed  documents within their contracts/agreements, their requirement that the developer's threat modeling include the use of  information concerning impact, environment of operations, known or assumed threats, and acceptable risk levels defined in SA-15 (4), CCI 3262.</t>
  </si>
  <si>
    <t>&lt;Information System&gt; documents all security engineering principles within references including the &lt;Information System&gt; System and Information Integrity Plan, &lt;Information System&gt; System and Communications Protection Plan, &lt;Information System&gt; Information System Maintenance Plan, &lt;Information System&gt; Configuration Management Plan, &lt;Information System&gt; Access Control Plan, &lt;Information System&gt; Identification and Authentication Plan, and the &lt;Information System&gt; System Security Plan. Engineers perform threat modeling to identify use cases, threat agents, attack vectors, and attack patterns as well as compensating controls and design patterns needed to mitigate risk. Refer to &lt;Information System&gt; Systems and Services Acquisition Plan (SA) page 3 for more information.</t>
  </si>
  <si>
    <t>SA-15(4).6</t>
  </si>
  <si>
    <t>003261</t>
  </si>
  <si>
    <t>Vulnerability analysis performed by the developer for the information system uses organization-defined information concerning impact, environment of operations, known or assumed threats, and acceptable risk levels.</t>
  </si>
  <si>
    <t>The organization being inspected/assessed requires within contracts/agreements that the developer's vulnerability analysis include the use of  information concerning impact, environment of operations, known or assumed threats, and acceptable risk levels defined in SA-15 (4), CCI 3263. Vulnerability analysis should consider a review of system design and may include static analyses, dynamic analyses, simulations, and penetration testing. The developer should document the type of vulnerability analysis that was performed, the results (including defects) and any follow on actions.
Recommended Compelling Evidence:
1.) System security plan (SSP).
2.) System development life cycle (SDLC) documentation.
3.) Continuous monitoring plan requiring that vulnerability analysis performed by developers for the information system uses organization-defined information concerning impact, environment of operations, known or assumed threats and acceptable risk levels.</t>
  </si>
  <si>
    <t>The organization conducting the inspection/assessment obtains and examines the contracts/agreements to ensure the organization being inspected/assessed  documents within their contracts/agreements, their requirement that the developer's vulnerability analysis include the use of  information concerning impact, environment of operations, known or assumed threats, and acceptable risk levels defined in SA-15 (4), CCI 3263.</t>
  </si>
  <si>
    <t>SA-15(4).7</t>
  </si>
  <si>
    <t>003262</t>
  </si>
  <si>
    <t>The organization defines information concerning impact, environment of operations, known or assumed threats, and acceptable risk levels to be used to perform threat modeling for the information system by the developer.</t>
  </si>
  <si>
    <t>The organization being inspected/assessed defines and documents information concerning impact, environment of operations, known or assumed threats, and acceptable risk levels to be used to perform threat modeling for the information system by the developer.  DoD has determined the information is not appropriate to define at the Enterprise level.
Recommended Compelling Evidence:
1.) System security plan (SSP).
2.) System development life cycle (SDLC) documentation.
3.) Continuous monitoring plan defining information concerning impact, environment of operations, known or assumed threats and acceptable risk levels to be used to perform threat modeling for the information system by developers.</t>
  </si>
  <si>
    <t>The organization conducting the inspection/assessment obtains and examines the documented information to ensure the organization being inspected/assessed defines  information concerning impact, environment of operations, known or assumed threats, and acceptable risk levels to be used to perform threat modeling for the information system by the developer.  DoD has determined the information is not appropriate to define at the Enterprise level.</t>
  </si>
  <si>
    <t>SA-15(4).8</t>
  </si>
  <si>
    <t>003263</t>
  </si>
  <si>
    <t>The organization defines information concerning impact, environment of operations, known or assumed threats, and acceptable risk levels to be used to perform a vulnerability analysis for the information system by the developer.</t>
  </si>
  <si>
    <t>The organization being inspected/assessed defines and documents information concerning impact, environment of operations, known or assumed threats, and acceptable risk levels to be used to perform a vulnerability analysis for the information system by the developer.  DoD has determined the information is not appropriate to define at the Enterprise level.
Recommended Compelling Evidence:
1.) System security plan (SSP).
2.) System development life cycle (SDLC) documentation.
3.) Continuous monitoring plan defining information concerning impact, environment of operations, known or assumed threats and acceptable risk levels to be used to perform vulnerability analysis for the information system by developers.</t>
  </si>
  <si>
    <t>The organization conducting the inspection/assessment obtains and examines the documented information to ensure the organization being inspected/assessed defines information concerning impact, environment of operations, known or assumed threats, and acceptable risk levels to be used to perform a vulnerability analysis for the information system by the developer.  DoD has determined the information is not appropriate to define at the Enterprise level.</t>
  </si>
  <si>
    <t>SA-15(4).9</t>
  </si>
  <si>
    <t>003264</t>
  </si>
  <si>
    <t>The organization requires the threat modeling performed by the developers employ organization-defined tools and methods.</t>
  </si>
  <si>
    <t>The organization being inspected/assessed requires within contracts/agreements that the threat modeling performed by the developers employ the tools and methods defined in SA-15 (4), CCI 3266.
Recommended Compelling Evidence:
1.) System security plan (SSP).
2.) System development life cycle (SDLC) documentation.
3.) Continuous monitoring plan requiring the threat modeling performed by developers employ organization-defined tools and methods.</t>
  </si>
  <si>
    <t>The organization conducting the inspection/assessment obtains and examines the contracts/agreements to ensure the organization being inspected/assessed requires that the threat modeling performed by the developers employ the tools and methods defined in SA-15 (4), CCI 3266.</t>
  </si>
  <si>
    <t>SA-15(4).10</t>
  </si>
  <si>
    <t>003265</t>
  </si>
  <si>
    <t>The organization requires the vulnerability analysis performed by the developers employ organization-defined tools and methods.</t>
  </si>
  <si>
    <t>The organization being inspected/assessed requires within contracts/agreements that the vulnerability analysis performed by the developers employ the tools and methods defined in SA-15 (4), CCI 3267.
Recommended Compelling Evidence:
1.) System security plan (SSP).
2.) System development life cycle (SDLC) documentation.
3.) Continuous monitoring plan requiring the vulnerability analysis performed by developers employ organization-defined tools and methods.</t>
  </si>
  <si>
    <t>The organization conducting the inspection/assessment obtains and examines the contracts/agreements to ensure the organization being inspected/assessed requires that the vulnerability analysis performed by the developers employ the tools and methods defined in SA-15 (4), CCI 3267.</t>
  </si>
  <si>
    <t>SA-15(4).11</t>
  </si>
  <si>
    <t>003266</t>
  </si>
  <si>
    <t>The organization defines tools and methods to be employed to perform threat modeling for the information system by the developer.</t>
  </si>
  <si>
    <t>The organization being inspected/assessed defines and documents tools and methods to be employed to perform threat modeling for the information system by the developer.  DoD has determined the tools and methods are not appropriate to define at the Enterprise level.
Recommended Compelling Evidence:
1.) System security plan (SSP).
2.) System development life cycle (SDLC) documentation.
3.) Continuous monitoring plan defining the tools and methods to be employed to perform threat modeling for the information system by developers.</t>
  </si>
  <si>
    <t>The organization conducting the inspection/assessment obtains and examines the documented tools and methods to ensure the organization being inspected/assessed defines tools and methods to be employed to perform threat modeling for the information system by the developer.  DoD has determined the tools and methods are not appropriate to define at the Enterprise level.</t>
  </si>
  <si>
    <t>SA-15(4).12</t>
  </si>
  <si>
    <t>003267</t>
  </si>
  <si>
    <t>The organization defines tools and methods to be employed to perform a vulnerability analysis for the information system by the developer.</t>
  </si>
  <si>
    <t>The organization being inspected/assessed defines and documents tools and methods to be employed to perform a vulnerability analysis for the information system by the developer.  DoD has determined the tools and methods are not appropriate to define at the Enterprise level.
Recommended Compelling Evidence:
1.) System security plan (SSP).
2.) System development life cycle (SDLC) documentation.
3.) Continuous monitoring plan defining the tools and methods to be employed to perform vulnerability analysis for the information system by developers.</t>
  </si>
  <si>
    <t>The organization conducting the inspection/assessment obtains and examines the documented tools and methods to ensure the organization being inspected/assessed defines tools and methods to be employed to perform a vulnerability analysis for the information system by the developer.  DoD has determined the tools and methods are not appropriate to define at the Enterprise level.</t>
  </si>
  <si>
    <t>SA-15(4).13</t>
  </si>
  <si>
    <t>003268</t>
  </si>
  <si>
    <t>The organization requires that developers performing threat modeling for the information system produces evidence that meets organization-defined acceptance criteria.</t>
  </si>
  <si>
    <t>The organization being inspected/assessed requires within contracts/agreements that the developers performing threat modeling for the information system produces evidence that meet the acceptance criteria defined in SA-15 (4), CCI 3270.
Recommended Compelling Evidence:
1.) System security plan (SSP).
2.) System development life cycle (SDLC) documentation.
3.) Continuous monitoring plan requiring developers performing threat modeling for the information system produce evidence that meets organization-defined acceptance criteria.</t>
  </si>
  <si>
    <t>The organization conducting the inspection/assessment obtains and examines the contracts/agreements to ensure the organization being inspected/assessed requires that the developers performing threat modeling for the information system produces evidence that meet the acceptance criteria defined in SA-15 (4), CCI 3270.</t>
  </si>
  <si>
    <t>SA-15(4).14</t>
  </si>
  <si>
    <t>003269</t>
  </si>
  <si>
    <t>The organization requires that developers performing vulnerability analysis for the information system produces evidence that meets organization-defined acceptance criteria.</t>
  </si>
  <si>
    <t>The organization being inspected/assessed requires within contracts/agreements that the developers performing vulnerability analysis for the information system produces evidence that meet the acceptance criteria defined in SA-15 (4), CCI 3271.
Recommended Compelling Evidence:
1.) System security plan (SSP).
2.) System development life cycle (SDLC) documentation.
3.) Continuous monitoring plan requiring developers performing vulnerability analysis for the information system produce evidence that meets organization-defined acceptance criteria.</t>
  </si>
  <si>
    <t>The organization conducting the inspection/assessment obtains and examines the contracts/agreements to ensure the organization being inspected/assessed requires that the vulnerability analysis performed by the developers performing vulnerability analysis for the information system produces evidence that meet the acceptance criteria defined in SA-15 (4), CCI 3271.</t>
  </si>
  <si>
    <t>SA-15(4).15</t>
  </si>
  <si>
    <t>003270</t>
  </si>
  <si>
    <t>The organization defines the acceptance criteria that must be met when threat modeling of the information system is performed by the developer.</t>
  </si>
  <si>
    <t>The organization being inspected/assessed defines and documents the acceptance criteria that must be met when threat modeling of the information system is performed by the developer.  DoD has determined the acceptance criteria is not appropriate to define at the Enterprise level.
Recommended Compelling Evidence:
1.) System security plan (SSP).
2.) System development life cycle (SDLC) documentation.
3.) Continuous monitoring plan defining the acceptance criteria that must be met when threat modeling of the information system is performed by developers.</t>
  </si>
  <si>
    <t>The organization conducting the inspection/assessment obtains and examines the documented acceptance criteria to ensure the organization being inspected/assessed defines the acceptance criteria that must be met when threat modeling of the information system is performed by the developer.  DoD has determined the acceptance criteria is not appropriate to define at the Enterprise level.</t>
  </si>
  <si>
    <t>SA-15(4).16</t>
  </si>
  <si>
    <t>003271</t>
  </si>
  <si>
    <t>The organization defines the acceptance criteria that must be met when vulnerability analysis of the information system is performed by the developer.</t>
  </si>
  <si>
    <t>The organization being inspected/assessed defines and documents the acceptance criteria that must be met when vulnerability analysis of the information system is performed by the developer.  DoD has determined the acceptance criteria is not appropriate to define at the Enterprise level.
Recommended Compelling Evidence:
1.) System security plan (SSP).
2.) System development life cycle (SDLC) documentation.
3.) Continuous monitoring plan defining the acceptance criteria that must be met when vulnerability analysis of the information system is performed by developers.</t>
  </si>
  <si>
    <t>The organization conducting the inspection/assessment obtains and examines the documented acceptance criteria to ensure the organization being inspected/assessed defines the acceptance criteria that must be met when vulnerability analysis of the information system is performed by the developer.   DoD has determined the acceptance criteria is not appropriate to define at the Enterprise level.</t>
  </si>
  <si>
    <t>SA-15(7)</t>
  </si>
  <si>
    <t>Description:
The organization requires the developer of the information system, system component, or information system service to:
(a) Perform an automated vulnerability analysis using [Assignment: organization-defined tools];
(b) Determine the exploitation potential for discovered vulnerabilities;
(c) Determine potential risk mitigations for delivered vulnerabilities; and
(d) Deliver the outputs of the tools and results of the analysis to [Assignment: organization-defined personnel or roles].
Supplemental Guidance:
Related control: RA-5.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development process, standards, and tools; solicitation documentation; acquisition documentation; service-level agreements; acquisition contracts for the information system, system component, or information system service; vulnerability analysis tools and associated documentation; risk assessment reports; vulnerability analysis results; vulnerability mitigation reports; risk mitigation strategy documentation; other relevant documents or records].
Interview: [SELECT FROM: Organizational personnel with system and services acquisition responsibilities; organizational personnel with information security responsibilities; system developer; organizational personnel performing automated vulnerability analysis on the information system].
Test: [SELECT FROM: Organizational processes for vulnerability analysis of information systems, system components, or information system services under development; automated mechanisms supporting and/or implementing vulnerability analysis of information systems, system components, or information system services under development].</t>
  </si>
  <si>
    <t>SA-15(7).1</t>
  </si>
  <si>
    <t>003275</t>
  </si>
  <si>
    <t>The organization requires the developer of the information system, system component, or information system services to perform an automated vulnerability analysis using organization-defined tools.</t>
  </si>
  <si>
    <t>The organization being inspected/assessed requires within contracts/agreements that the  developer of the information system, system component, or information system service perform an automated vulnerability analysis using the tools defined in SA-15 (7), CCI 3276.
The organization should require the developer to perform automated vulnerability analysis which may include dynamic analyses, static analyses, and regression testing tools. Automated testing should be performed in conjunction with manual testing to provide greater levels of analysis.
Recommended Compelling Evidence:
1.) System security plan (SSP).
2.) System development life cycle (SDLC) documentation.
3.) Continuous monitoring plan requiring developers of the information system, system component or information system service to perform an automated vulnerability analysis using organization-defined tools.</t>
  </si>
  <si>
    <t>The organization conducting the inspection/assessment obtains and examines the contracts/agreements to ensure the organization being inspected/assessed requires that the developer of the information system, system component, or information system service perform an automated vulnerability analysis using the tools defined in SA-15 (7), CCI 3276.</t>
  </si>
  <si>
    <t>SA-15(7).2</t>
  </si>
  <si>
    <t>003276</t>
  </si>
  <si>
    <t>The organization defines the tools the developer of the information system, system component, or information system services uses to perform an automated vulnerability analysis.</t>
  </si>
  <si>
    <t>The organization being inspected/assessed defines and documents the tools the developer of the information system, system component, or information system services uses to perform an automated vulnerability analysis.  DoD has determined the tools are not appropriate to define at the Enterprise level.
Recommended Compelling Evidence:
1.) System security plan (SSP).
2.) System development life cycle (SDLC) documentation.
3.) Continuous monitoring plan defining the tools the developers of the information system, system component or information system service uses to perform an automated vulnerability analysis.</t>
  </si>
  <si>
    <t>The organization conducting the inspection/assessment obtains and examines the documented tools to ensure the organization being inspected/assessed defines  the tools the developer of the information system, system component, or information system services uses to perform an automated vulnerability analysis.  DoD has determined the tools are not appropriate to define at the Enterprise level.</t>
  </si>
  <si>
    <t>The organization currently uses ACAS, &lt;CSP&gt; Security Center, &lt;CSP&gt; Sentinel for automated vulnerability analysis.</t>
  </si>
  <si>
    <t>SA-15(7).3</t>
  </si>
  <si>
    <t>003277</t>
  </si>
  <si>
    <t>The organization requires the developer of the information system, system component, or information system services to determine the exploitation potential for discovered vulnerabilities.</t>
  </si>
  <si>
    <t>The organization being inspected/assessed requires within contracts/agreements that the  developer of the information system, system component, or information system service determine the exploitation potential for discovered vulnerabilities.
Recommended Compelling Evidence:
1.) System security plan (SSP).
2.) System development life cycle (SDLC) documentation.
3.) Continuous monitoring plan requiring developers of the information system, system component or information system services to determine the exploitation potential for discovered vulnerabilities.</t>
  </si>
  <si>
    <t>The organization conducting the inspection/assessment obtains and examines the contracts/agreements to ensure the organization being inspected/assessed requires that the developer of the information system, system component, or information system service  determine the exploitation potential for discovered vulnerabilities.</t>
  </si>
  <si>
    <t>SA-15(7).4</t>
  </si>
  <si>
    <t>003278</t>
  </si>
  <si>
    <t>The organization requires the developer of the information system, system component, or information system services to determine potential risk mitigations for delivered vulnerabilities.</t>
  </si>
  <si>
    <t>The organization being inspected/assessed requires within contracts/agreements that the  developer of the information system, system component, or information system service determine potential risk mitigations for delivered vulnerabilities.
Recommended Compelling Evidence:
1.) System security plan (SSP).
2.) System development life cycle (SDLC) documentation.
3.) Continuous monitoring plan requiring developers of the information system, system component or information system services to determine potential risk mitigations for delivered vulnerabilities.</t>
  </si>
  <si>
    <t>The organization conducting the inspection/assessment obtains and examines the contracts/agreements to ensure the organization being inspected/assessed requires that the developer of the information system, system component, or information system service  determine potential risk mitigations for delivered vulnerabilities.</t>
  </si>
  <si>
    <t>SA-15(7).5</t>
  </si>
  <si>
    <t>003279</t>
  </si>
  <si>
    <t>The organization requires the developer of the information system, system component, or information system services to deliver the outputs of the tools and results of the vulnerability analysis to organization-defined personnel or roles.</t>
  </si>
  <si>
    <t>The organization being inspected/assessed requires within contracts/agreements that the  developer of the information system, system component, or information system service deliver the outputs of the tools and results of the vulnerability analysis to  the ISSO, ISSM, and PM.
DoD has defined the personnel or roles as the ISSO, ISSM, and PM.
Recommended Compelling Evidence:
1.) System security plan (SSP).
2.) System development life cycle (SDLC) documentation.
3.) Continuous monitoring plan requiring developers of the information system, system component or information system services to deliver the outputs of the tools and results of the vulnerability analysis to organization-defined personnel or roles.</t>
  </si>
  <si>
    <t>The organization conducting the inspection/assessment obtains and examines the contracts/agreements to ensure the organization being inspected/assessed requires that the developer of the information system, system component, or information system service  deliver the outputs of the tools and results of the vulnerability analysis to  the ISSO, ISSM, and PM.
DoD has defined the personnel or roles as the ISSO, ISSM, and PM.</t>
  </si>
  <si>
    <t>SA-15(7).6</t>
  </si>
  <si>
    <t>003280</t>
  </si>
  <si>
    <t>The organization defines the personnel or roles to whom the outputs of the tools and results of the vulnerability analysis are delivered.</t>
  </si>
  <si>
    <t>DoD has defined the personnel or roles as the ISSO, ISSM, and PM.
Recommended Compelling Evidence:
Automatically compliant.</t>
  </si>
  <si>
    <t>The organization being inspected/assessed is automatically compliant with this CCI because they are covered at the DoD level.  DoD has defined the personnel or roles as the ISSO, ISSM, and PM.</t>
  </si>
  <si>
    <t>The organization being inspected/assessed is automatically compliant with this CCI because they are covered at the DoD level. DoD has defined the personnel or roles as the ISSO, ISSM, and PM.</t>
  </si>
  <si>
    <t>SA-15(9)</t>
  </si>
  <si>
    <t>Description:
The organization approves, documents, and controls the use of live data in development and test environments for the information system, system component, or information system service.
Supplemental Guidance:
The use of live data in preproduction environments can result in significant risk to organizations. Organizations can minimize such risk by using test or dummy data during the development and testing of information systems, information system components, and information system services.
Added by Privacy (Confidentiality Impact Level: High) Overlay: If PII will be provided to a third-party during testing, the organization will need a formal MOA, MOU, or data exchange agreement before providing access to that third-party. Such agreement will at a minimum include how loss, theft, or compromise of PII is to be handled. Related Controls: SA-9, DM-1(1), DM-3, UL-2.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development process, standards, and tools; solicitation documentation; acquisition documentation; service-level agreements; acquisition contracts for the information system, system component, or information system service; information system design documentation; information system configuration settings and associated documentation; documentation authorizing use of live data in development and test environments; other relevant documents or records].
Interview: [SELECT FROM: Organizational personnel with system and services acquisition responsibilities; organizational personnel with information security responsibilities; system developer].
Test: [SELECT FROM: Organizational processes for approving, documenting, and controlling the use of live data in development and test environments; automated mechanisms supporting and/or implementing the approval, documentation, and control of the use of live data in development and test environments].
Justification to Select: 
Added by Privacy (Confidentiality Impact Level: High) Overlay: Preproduction environments may not be as formally controlled as production environments. Use of PII in a preproduction environment increases risk to the organization because the preproduction environment may not be as secure as the production environment.
Control Extension: 
Added by Privacy (Confidentiality Impact Level: High) Overlay: Before use of live data containing PII in a preproduction environment, the organization shall:
	a. Implement policies and procedures in coordination with the privacy office for evaluating the risk of use of PII in a preproduction environment.
	b. Protect, per NIST SP 800-122, the PII within the preproduction environment at the same level as in the production environment.
	c. Use anonymized data substitution (See NIST SP 800-122, Section 4.2.4) if possible.
Regulatory Statutory Reference: 
Added by Privacy (Confidentiality Impact Level: High) Overlay: 5 U.S.C. §552a(b) and (e)(10); NIST SP 800-122</t>
  </si>
  <si>
    <t>SA-15(9).1</t>
  </si>
  <si>
    <t>003283</t>
  </si>
  <si>
    <t>The organization approves the use of live data in development environments for the information system, system component, or information system service.</t>
  </si>
  <si>
    <t>The organization being inspected/assessed documents and implements a process to approve the use of live data in development environments for the information system, system component, or information system service.  The organization must maintain a record of approvals.
Recommended Compelling Evidence:
1.) System security plan (SSP).
2.) System development life cycle (SDLC) documentation.
3.) Continuous monitoring plan approves the use of live data in development environments for the information system, system components or information system service.</t>
  </si>
  <si>
    <t>The organization conducting the inspection/assessment obtains and examines the documented process as well as the record of approvals to ensure the organization being inspected/assessed approves the use of live data in development environments for the information system, system component, or information system service.</t>
  </si>
  <si>
    <t>SA-15(9).2</t>
  </si>
  <si>
    <t>003284</t>
  </si>
  <si>
    <t>The organization approves the use of live data in test environments for the information system, system component, or information system service.</t>
  </si>
  <si>
    <t>The organization being inspected/assessed documents and implements a process to approve the use of live data in test environments for the information system, system component, or information system service.  The organization must maintain a record of approvals.
Recommended Compelling Evidence:
1.) System security plan (SSP).
2.) System development life cycle (SDLC) documentation.
3.) Continuous monitoring plan approves the use of live data in test environments for the information system, system components or information system service.</t>
  </si>
  <si>
    <t>The organization conducting the inspection/assessment obtains and examines the documented process as well as the record of approvals to ensure the organization being inspected/assessed approves the use of live data in test environments for the information system, system component, or information system service.</t>
  </si>
  <si>
    <t>SA-15(9).3</t>
  </si>
  <si>
    <t>003285</t>
  </si>
  <si>
    <t>The organization documents the use of live data in development environments for the information system, system component, or information system service.</t>
  </si>
  <si>
    <t>The organization being inspected/assessed documents the use of live data in development environments for the information system, system component, or information system service.
Recommended Compelling Evidence:
1.) System security plan (SSP).
2.) System development life cycle (SDLC) documentation.
3.) Continuous monitoring plan documents the use of live data in development environments for the information system, system components or information system service.</t>
  </si>
  <si>
    <t>The organization conducting the inspection/assessment obtains and examines the documented use of live data in test environments to ensure the organization being inspected/assessed documents the use of live data in development environments for the information system, system component, or information system service.</t>
  </si>
  <si>
    <t>SA-15(9).4</t>
  </si>
  <si>
    <t>003286</t>
  </si>
  <si>
    <t>The organization documents the use of live data in test environments for the information system, system component, or information system service.</t>
  </si>
  <si>
    <t>The organization being inspected/assessed documents the use of live data in test environments for the information system, system component, or information system service.
Recommended Compelling Evidence:
1.) System security plan (SSP).
2.) System development life cycle (SDLC) documentation.
3.) Continuous monitoring plan documents the use of live data in test environments for the information system, system components or information system service.</t>
  </si>
  <si>
    <t>The organization conducting the inspection/assessment obtains and examines the documented use of live data in test environments to ensure the organization being inspected/assessed documents the use of live data in test environments for the information system, system component, or information system service.</t>
  </si>
  <si>
    <t>SA-15(9).5</t>
  </si>
  <si>
    <t>003287</t>
  </si>
  <si>
    <t>The organization controls the use of live data in development environments for the information system, system component, or information system service.</t>
  </si>
  <si>
    <t>The organization being inspected/assessed documents and implements a process to control the use of live data in development environments for the information system, system component, or information system service.  The Enclave Test and Development STIG identifies requirements for test and development environments.
Recommended Compelling Evidence:
1.) System security plan (SSP).
2.) System development life cycle (SDLC) documentation.
3.) Continuous monitoring plan controls the use of live data in development environments for the information system, system components or information system service.</t>
  </si>
  <si>
    <t>The organization conducting the inspection/assessment obtains and examines the documented process to ensure the organization being inspected/assessed controls the use of live data in development environments for the information system, system component, or information system service.</t>
  </si>
  <si>
    <t>SA-15(9).6</t>
  </si>
  <si>
    <t>003288</t>
  </si>
  <si>
    <t>The organization controls the use of live data in test environments for the information system, system component, or information system service.</t>
  </si>
  <si>
    <t>The organization being inspected/assessed documents and implements a process to control the use of live data in test environments for the information system, system component, or information system service.  The Enclave Test and Development STIG identifies requirements for test and development environments.
Recommended Compelling Evidence:
1.) System security plan (SSP).
2.) System development life cycle (SDLC) documentation.
3.) Continuous monitoring plan controls the use of live data in test environments for the information system, system components or information system service.</t>
  </si>
  <si>
    <t>The organization conducting the inspection/assessment obtains and examines the documented process to ensure the organization being inspected/assessed controls the use of live data in test environments for the information system, system component, or information system service.</t>
  </si>
  <si>
    <t>SA-16</t>
  </si>
  <si>
    <t>Description:
The organization requires the developer of the information system, system component, or information system service to provide [Assignment: organization-defined training] on the correct use and operation of the implemented security functions, controls, and/or mechanisms.
Supplemental Guidance:
This control applies to external and internal (in-house) developers. Training of personnel is an essential element to ensure the effectiveness of security controls implemented within organizational information systems. Training options include, for example, classroom-style training, web-based/computer-based training, and hands-on training. Organizations can also request sufficient training materials from developers to conduct in-house training or offer self-training to organizational personnel. Organizations determine the type of training necessary and may require different types of training for different security functions, controls, or mechanisms. Related controls: AT-2, AT-3, SA-5.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developer-provided training; solicitation documentation; acquisition documentation; service-level agreements; acquisition contracts for the information system, system component, or information system service; developer-provided training materials; training records; other relevant documents or records].
Interview: [SELECT FROM: Organizational personnel with system and services acquisition responsibilities; organizational personnel with information system security responsibilities; system developer; organizational or third-party developers with training responsibilities for the information system, system component, or information system service].</t>
  </si>
  <si>
    <t>SA-16.1</t>
  </si>
  <si>
    <t>003291</t>
  </si>
  <si>
    <t>The organization requires the developer of the information system, system component, or information system service to provide organization-defined training on the correct use and operation of the implemented security functions, controls, and/or mechanisms.</t>
  </si>
  <si>
    <t>The organization being inspected/assessed documents within contracts/agreements, the requirement that the  developer of the information system, system component, or information system service provide training defined in SA-16, CCI 3292 on the correct use and operation of the implemented security functions, controls, and/or mechanisms.
Recommended Compelling Evidence:
1.) System security plan (SSP).
2.) System development life cycle (SDLC) documentation.
3.) Continuous monitoring plan that requires developers of the information system, system component or information system service to provide organization-defined training on the correct use and operation of the implemented security functions, controls and/or mechanisms.</t>
  </si>
  <si>
    <t>The organization conducting the inspection/assessment obtains and examines the contracts/agreements to ensure the organization being inspected/assessed requires that the developer of the information system, system component, or information system service provide training defined in SA-16, CCI 3292 on the correct use and operation of the implemented security functions, controls, and/or mechanisms.</t>
  </si>
  <si>
    <t>SA-16.2</t>
  </si>
  <si>
    <t>003292</t>
  </si>
  <si>
    <t>The organization defines the training the developer of the information system, system component, or information system service is required to provide on the correct use and operation of the implemented security functions, controls, and/or mechanisms.</t>
  </si>
  <si>
    <t>The organization being inspected/assessed defines and documents the training the developer of the information system, system component, or information system service is required to provide on the correct use and operation of the implemented security functions, controls, and/or mechanisms.  DoD has determined the training is not appropriate to define at the Enterprise level.
Recommended Compelling Evidence:
1.) System security plan (SSP).
2.) System development life cycle (SDLC) documentation.
3.) Continuous monitoring plan that defines the training developers of the information system, system component or information system service are required to provide on the use and operation of the implemented security functions, controls and/or mechanisms.</t>
  </si>
  <si>
    <t>The organization  conducting the inspection/assessment obtains and examines the documented training to ensure the organization being inspected/assessed defines the training the developer of the information system, system component, or information system service is required to provide on the correct use and operation of the implemented security functions, controls, and/or mechanisms.  DoD has determined the training is not appropriate to define at the Enterprise level.</t>
  </si>
  <si>
    <t>The organization sources training from the actual developers of the technologies/security tools being utilized. Prior to receiving ACAS/HBSS access, users must complete the training outlined by the PCTC (https://pctc.cyberforce.site/lms)</t>
  </si>
  <si>
    <t>SA-17</t>
  </si>
  <si>
    <t>Description:
The organization requires the developer of the information system, system component, or information system service to produce a design specification and security architecture that:
a. Is consistent with and supportive of the organization's security architecture which is established within and is an integrated part of the organization's enterprise architecture;
b. Accurately and completely describes the required security functionality, and the allocation of security controls among physical and logical components; and
c. Expresses how individual security functions, mechanisms, and services work together to provide required security capabilities and a unified approach to protection.
Supplemental Guidance:
This control is primarily directed at external developers, although it could also be used for internal (in-house) development. In contrast, PL-8 is primarily directed at internal developers to help ensure that organizations develop an information security architecture and such security architecture is integrated or tightly coupled to the enterprise architecture. This distinction is important if/when organizations outsource the development of information systems, information system components, or information system services to external entities, and there is a requirement to demonstrate consistency with the organization's enterprise architecture and information security architecture. Related controls: PL-8, PM-7, SA-3, SA-8.
Added by Privacy (Confidentiality Impact Level: High) Overlay: Related Control: AR-7.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enterprise architecture policy; procedures addressing developer security architecture and design specification for the information system; solicitation documentation; acquisition documentation; service-level agreements; acquisition contracts for the information system, system component, or information system service; design specification and security architecture documentation for the system; information system design documentation; information system configuration settings and associated documentation; other relevant documents or records].
Interview: [SELECT FROM: Organizational personnel with system and services acquisition responsibilities; organizational personnel with information security responsibilities; system developer; organizational personnel with security architecture and design responsibilities].
Justification to Select: 
Added by Privacy (Confidentiality Impact Level: High) Overlay: The security architecture and design identifies security and privacy controls necessary to support privacy requirements. The SAOP or CPO are the best resource for identifying privacy requirements and privacy controls.
Control Extension: 
Added by Privacy (Confidentiality Impact Level: High) Overlay: The organization requires the developer of the information system, system component, or information system service to produce a design specification and security architecture that accurately and completely describes the privacy requirements, and the allocation of security and privacy controls among physical and logical components.
Regulatory Statutory Reference: 
Added by Privacy (Confidentiality Impact Level: High) Overlay: E-Government Act of 2002 (Pub. L. No. 107-347) Title III; 5 U.S.C. Section: 552a(e)(10); OMB M-05-08</t>
  </si>
  <si>
    <t>SA-17.1</t>
  </si>
  <si>
    <t>003293</t>
  </si>
  <si>
    <t>The organization requires the developer of the information system, system component, or information system service to produce a design specification and security architecture.</t>
  </si>
  <si>
    <t>The organization being inspected/assessed documents within contracts/agreements, the requirement that the  developer of the information system, system component, or information system service  produce a design specification and security architecture.
Recommended Compelling Evidence:
1.) System security plan (SSP).
2.) System development life cycle (SDLC) documentation.
3.) Continuous monitoring plan that requires developers of the information system, system component or information system service to produce a design specification and security architecture.</t>
  </si>
  <si>
    <t>The organization conducting the inspection/assessment obtains and examines the contracts/agreements to ensure the organization being inspected/assessed requires that the developer of the information system, system component, or information system service  produce a design specification and security architecture.</t>
  </si>
  <si>
    <t>SA-17.2</t>
  </si>
  <si>
    <t>003294</t>
  </si>
  <si>
    <t>The design specification and security architecture is consistent with and supportive of the organization's security architecture which is established within and is interrogated part of the organization's enterprise architecture.</t>
  </si>
  <si>
    <t>The organization being inspected/assessed documents within contracts/agreements, the requirement that the developer produce a design specification and security architecture that is consistent with and supportive of the organization's security architecture which is established within and is interrogated part of the organization's enterprise architecture.
Recommended Compelling Evidence:
1.) System security plan (SSP).
2.) System development life cycle (SDLC) documentation.
3.) Continuous monitoring plan that ensures the design specification and security architecture is consistent with and supportive of the organization's security architecture which is established within and is interrogated part to the organization's enterprise architecture.</t>
  </si>
  <si>
    <t>The organization conducting the inspection/assessment obtains and examines the contracts/agreements to ensure the organization being inspected/assessed requires that the developer produce a design specification and security architecture that is consistent with and supportive of the organization's security architecture which is established within and is interrogated part of the organization's enterprise architecture.</t>
  </si>
  <si>
    <t>SA-17.3</t>
  </si>
  <si>
    <t>003295</t>
  </si>
  <si>
    <t>The design specification and security architecture accurately and completely describes the required security functionality</t>
  </si>
  <si>
    <t>The organization being inspected/assessed documents within contracts/agreements, the requirement that the developer produce a design specification and security architecture that accurately and completely describes the required security functionality.
Recommended Compelling Evidence:
1.) System security plan (SSP).
2.) System development life cycle (SDLC) documentation.
3.) Continuous monitoring plan that ensures the design specification and security architecture accurately and completely describes the required security functionality.</t>
  </si>
  <si>
    <t>The organization conducting the inspection/assessment obtains and examines the contracts/agreements to ensure the organization being inspected/assessed requires that the developer produce a design specification and security architecture that accurately and completely describes the required security functionality.</t>
  </si>
  <si>
    <t>SA-17.4</t>
  </si>
  <si>
    <t>003296</t>
  </si>
  <si>
    <t>The design specification and security architecture accurately and completely describes the allocation of security controls among physical and logical components.</t>
  </si>
  <si>
    <t>The organization being inspected/assessed documents within contracts/agreements, the requirement that the developer produce a design specification and security architecture  that accurately and completely describes the allocation of security controls among physical and logical components.
Recommended Compelling Evidence:
1.) System security plan (SSP).
2.) System development life cycle (SDLC) documentation.
3.) Continuous monitoring plan that ensures the design specification and security architecture accurately and completely describes the allocation of security controls among physical and logical components.</t>
  </si>
  <si>
    <t>The organization conducting the inspection/assessment obtains and examines the contracts/agreements to ensure the organization being inspected/assessed requires that the developer produce a design specification and security architecture that accurately and completely describes the allocation of security controls among physical and logical components.</t>
  </si>
  <si>
    <t>SA-17.5</t>
  </si>
  <si>
    <t>003297</t>
  </si>
  <si>
    <t>The design specification and security architecture expresses how individual security functions, mechanisms, and services work together to provide required security capabilities and a unified approach to protection.</t>
  </si>
  <si>
    <t>The organization being inspected/assessed documents within contracts/agreements, the requirement that the developer produce a design specification and security architecture  that expresses how individual security functions, mechanisms, and services work together to provide required security capabilities and a unified approach to protection.
Recommended Compelling Evidence:
1.) System security plan (SSP).
2.) System development life cycle (SDLC) documentation.
3.) Continuous monitoring plan that ensures the design specification and security architecture expresses how individual security functions, mechanisms and services work together to provide required security capabilities and a unified approach to protection.</t>
  </si>
  <si>
    <t>The organization conducting the inspection/assessment obtains and examines the contracts/agreements to ensure the organization being inspected/assessed requires that the developer produce a design specification and security architecture that expresses how individual security functions, mechanisms, and services work together to provide required security capabilities and a unified approach to protection.</t>
  </si>
  <si>
    <t>SA-19</t>
  </si>
  <si>
    <t>Description:
The organization:
a. Develops and implements anti-counterfeit policy and procedures that include the means to detect and prevent counterfeit components from entering the information system; and
b. Reports counterfeit information system components to [Selection (one or more): source of counterfeit component; [Assignment: organization-defined external reporting organizations]; [Assignment: organization-defined personnel or roles]].
Supplemental Guidance:
Sources of counterfeit components include, for example, manufacturers, developers, vendors, and contractors. Anti-counterfeiting policy and procedures support tamper resistance and provide a level of protection against the introduction of malicious code. External reporting organizations include, for example, US-CERT. Related controls: PE-3, SA-12, SI-7.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anti-counterfeit policy and procedures; media disposal policy; media protection policy; incident response policy; training materials addressing counterfeit information system components; training records on detection and prevention of counterfeit components from entering the information system; reports notifying developers/manufacturers/vendors/ contractors and/or external reporting organizations of counterfeit information system components; other relevant documents or records].
Interview: [SELECT FROM: Organizational personnel with system and services acquisition responsibilities; organizational personnel with information security responsibilities; organizational personnel with responsibility for anti-counterfeit policy, procedures, and reporting].
Test: [SELECT FROM: Organizational processes for anti-counterfeit detection, prevention, and reporting; automated mechanisms supporting and/or implementing anti-counterfeit detection, prevention, and reporting].</t>
  </si>
  <si>
    <t>SA-19.1</t>
  </si>
  <si>
    <t>003356</t>
  </si>
  <si>
    <t>The organization develops anti-counterfeit policy that include the means to detect counterfeit components from entering the information system.</t>
  </si>
  <si>
    <t>The organization being inspected/assessed develops and documents an anti-counterfeit policy that include the means to detect counterfeit components from entering the information system.
Recommended Compelling Evidence:
1.) System security plan (SSP).
2.) System development life cycle (SDLC) documentation.
3.) Continuous monitoring plan for developing anti-counterfeit policy that include the means to detect counterfeit components from entering the information system.</t>
  </si>
  <si>
    <t>The organization conducting the inspection/assessment obtains and examines the documented  anti-counterfeit policy to ensure the organization being inspected/assessed develops an anti-counterfeit policy that include the means to detect counterfeit components from entering the information system.</t>
  </si>
  <si>
    <t>The organization being inspected/assessed is automatically compliant with this CCI.  DoDI 4140.67 and DoDI 5200.44 defines policies to detect counterfeit components from entering the information system.</t>
  </si>
  <si>
    <t>SA-19.2</t>
  </si>
  <si>
    <t>003357</t>
  </si>
  <si>
    <t>The organization develops anti-counterfeit policy that include the means to prevent counterfeit components from entering the information system.</t>
  </si>
  <si>
    <t>The organization being inspected/assessed develops and documents an anti-counterfeit policy that include the means to prevent counterfeit components from entering the information system.
Recommended Compelling Evidence:
1.) System security plan (SSP).
2.) System development life cycle (SDLC) documentation.
3.) Continuous monitoring plan for developing anti-counterfeit policy that include the means to prevent counterfeit components from entering the information system.</t>
  </si>
  <si>
    <t>The organization conducting the inspection/assessment obtains and examines the documented  anti-counterfeit policy to ensure the organization being inspected/assessed develops an anti-counterfeit policy that include the means to prevent counterfeit components from entering the information system.</t>
  </si>
  <si>
    <t>The organization being inspected/assessed is automatically compliant with this CCI. DoDI 4140.67 and DoDI 5200.44 defines policies to detect counterfeit components from entering the information system.</t>
  </si>
  <si>
    <t>SA-19.3</t>
  </si>
  <si>
    <t>003358</t>
  </si>
  <si>
    <t>The organization develops anti-counterfeit procedures that include the means to detect counterfeit components from entering the information system.</t>
  </si>
  <si>
    <t>The organization being inspected/assessed develops and documents anti-counterfeit procedures that include the means to detect counterfeit components from entering the information system.
Recommended Compelling Evidence:
1.) System security plan (SSP).
2.) System development life cycle (SDLC) documentation.
3.) Continuous monitoring plan for developing anti-counterfeit policy that include the means to detect counterfeit components from entering the information system.</t>
  </si>
  <si>
    <t>The organization conducting the inspection/assessment obtains and examines the documented  anti-counterfeit procedures to ensure the organization being inspected/assessed develops anti-counterfeit procedures that include the means to detect counterfeit components from entering the information system.</t>
  </si>
  <si>
    <t>SA-19.4</t>
  </si>
  <si>
    <t>003359</t>
  </si>
  <si>
    <t>The organization develops anti-counterfeit procedures that include the means to prevent counterfeit components from entering the information system.</t>
  </si>
  <si>
    <t>The organization being inspected/assessed develops and documents anti-counterfeit procedures that include the means to prevent counterfeit components from entering the information system.
Recommended Compelling Evidence:
1.) System security plan (SSP).
2.) System development life cycle (SDLC) documentation.
3.) Continuous monitoring plan for developing anti-counterfeit policy that include the means to prevent counterfeit components from entering the information system.</t>
  </si>
  <si>
    <t>The organization conducting the inspection/assessment obtains and examines the documented  anti-counterfeit procedures to ensure the organization being inspected/assessed develops anti-counterfeit procedures that include the means to prevent counterfeit components from entering the information system.</t>
  </si>
  <si>
    <t>SA-19.5</t>
  </si>
  <si>
    <t>003360</t>
  </si>
  <si>
    <t>The organization implements anti-counterfeit policy that include the means to detect counterfeit components from entering the information system.</t>
  </si>
  <si>
    <t>The organization being inspected/assessed implements the policy defined in SA-19, CCIs 3356 that include the means to detect counterfeit components from entering the information system.
Recommended Compelling Evidence:
1.) System security plan (SSP).
2.) System development life cycle (SDLC) documentation.
3.) Continuous monitoring plan for implementing anti-counterfeit policy that include the means to detect counterfeit components from entering the information system.</t>
  </si>
  <si>
    <t>The organization conducting the inspection/assessment obtains and examines the policy defined in SA-19, CCIs 3356 and any artifacts applicable to counterfeit components to ensure the organization being inspected/assessed implements the policy defined in SA-19, CCIs 3356 that include the means to detect counterfeit components from entering the information system.</t>
  </si>
  <si>
    <t>SA-19.6</t>
  </si>
  <si>
    <t>003361</t>
  </si>
  <si>
    <t>The organization implements anti-counterfeit policy that include the means to prevent counterfeit components from entering the information system.</t>
  </si>
  <si>
    <t>The organization being inspected/assessed implements the policy defined in SA-19, CCIs 3357 that include the means to prevent counterfeit components from entering the information system.
Recommended Compelling Evidence:
1.) System security plan (SSP).
2.) System development life cycle (SDLC) documentation.
3.) Continuous monitoring plan for implementing anti-counterfeit policy that include the means to prevent counterfeit components from entering the information system.</t>
  </si>
  <si>
    <t>The organization conducting the inspection/assessment obtains and examines the policy defined in SA-19, CCIs 3357 and any artifacts applicable to counterfeit components to ensure the organization being inspected/assessed implements the policy defined in SA-19, CCIs 3357 that include the means to detect counterfeit components from entering the information system.</t>
  </si>
  <si>
    <t>SA-19.7</t>
  </si>
  <si>
    <t>003362</t>
  </si>
  <si>
    <t>The organization implements anti-counterfeit procedures that include the means to detect counterfeit components from entering the information system.</t>
  </si>
  <si>
    <t>The organization being inspected/assessed implements the procedures defined in SA-19, CCIs 3358 that include the means to detect counterfeit components from entering the information system.
Recommended Compelling Evidence:
1.) System security plan (SSP).
2.) System development life cycle (SDLC) documentation.
3.) Continuous monitoring plan for implementing anti-counterfeit policy that include the means to detect counterfeit components from entering the information system.</t>
  </si>
  <si>
    <t>The organization conducting the inspection/assessment obtains and examines the procedures defined in SA-19, CCIs 3358 and any artifacts applicable to counterfeit components to ensure the organization being inspected/assessed implements the procedures defined in SA-19, CCIs 3358 that include the means to detect counterfeit components from entering the information system.</t>
  </si>
  <si>
    <t>SA-19.8</t>
  </si>
  <si>
    <t>003363</t>
  </si>
  <si>
    <t>The organization implements anti-counterfeit procedures that include the means to prevent counterfeit components from entering the information system.</t>
  </si>
  <si>
    <t>The organization being inspected/assessed implements the procedures defined in SA-19, CCIs 3359 that include the means to prevent counterfeit components from entering the information system.
Recommended Compelling Evidence:
1.) System security plan (SSP).
2.) System development life cycle (SDLC) documentation.
3.) Continuous monitoring plan for implementing anti-counterfeit policy that include the means to prevent counterfeit components from entering the information system.</t>
  </si>
  <si>
    <t>The organization conducting the inspection/assessment obtains and examines the procedures defined in SA-19, CCIs 3359 and any artifacts applicable to counterfeit components to ensure the organization being inspected/assessed implements the procedures defined in SA-19, CCIs 3359 that include the means to prevent counterfeit components from entering the information system.</t>
  </si>
  <si>
    <t>SA-19.9</t>
  </si>
  <si>
    <t>003364</t>
  </si>
  <si>
    <t>The organization reports counterfeit information system components to source of counterfeit component, organization-defined external reporting organizations and/or organization-defined personnel or roles.</t>
  </si>
  <si>
    <t>The organization being inspected/assessed documents and implements a process to report counterfeit information system components to source of counterfeit component, at a minimum, USCYBERCOM. And/or at a minimum, the ISSO, ISSM, and PM.  The organization must maintain a record of reporting.  DoD has defined the personnel or roles as at a minimum, the ISSO, ISSM, and PM.  DoD has defined the external reporting organizations as at a minimum, USCYBERCOM.
Recommended Compelling Evidence:
1.) System security plan (SSP).
2.) System development life cycle (SDLC) documentation.
3.) Continuous monitoring plan for reporting counterfeit information system components to source of counterfeit component, organization-defined external reporting organizations and/or organization-defined personnel or roles.</t>
  </si>
  <si>
    <t>The organization conducting the inspection/assessment obtains and examines the documented process as well as the record of reporting to ensure the organization being inspected/assessed reports counterfeit information system components to source of counterfeit component, at a minimum, USCYBERCOM. And/or at a minimum, the ISSO, ISSM, and PM.</t>
  </si>
  <si>
    <t>SA-19.10</t>
  </si>
  <si>
    <t>003365</t>
  </si>
  <si>
    <t>The organization defines the external reporting organizations to whom counterfeit information system components are to be reported.</t>
  </si>
  <si>
    <t>DoD has defined the external reporting organizations as at a minimum, USCYBERCOM.
Recommended Compelling Evidence:
Automatically compliant.</t>
  </si>
  <si>
    <t>The organization being inspected/assessed is automatically compliant with this CCI because they are covered at the DoD level.  DoD has defined the external reporting organizations as at a minimum, USCYBERCOM</t>
  </si>
  <si>
    <t>The organization being inspected/assessed is automatically compliant with this CCI. DoD has defined the external reporting organizations as at a minimum, USCYBERCOM.</t>
  </si>
  <si>
    <t>SA-19.11</t>
  </si>
  <si>
    <t>003366</t>
  </si>
  <si>
    <t>The organization defines the personnel or roles to whom counterfeit information system components are to be reported.</t>
  </si>
  <si>
    <t>DoD has defined the personnel or roles as at a minimum, the ISSO, ISSM, and PM.
Recommended Compelling Evidence:
Automatically compliant.</t>
  </si>
  <si>
    <t>The organization being inspected/assessed is automatically compliant with this CCI because they are covered at the DoD level.  DoD has defined the personnel or roles as at a minimum, the ISSO, ISSM, and PM.</t>
  </si>
  <si>
    <t>The organization being inspected/assessed is automatically compliant with this CCI. DoD has defined the personnel or roles as at a minimum, the ISSO, ISSM, and PM.</t>
  </si>
  <si>
    <t>SA-21</t>
  </si>
  <si>
    <t>Description:
The organization requires that the developer of [Assignment: organization-defined information system, system component, or information system service]:
a. Have appropriate access authorizations as determined by assigned [Assignment: organization-defined official government duties]; and
b. Satisfy [Assignment: organization-defined additional personnel screening criteria].
Supplemental Guidance:
Because the information system, system component, or information system service may be employed in critical activities essential to the national and/or economic security interests of the United States, organizations have a strong interest in ensuring that the developer is trustworthy. The degree of trust required of the developer may need to be consistent with that of the individuals accessing the information system/component/service once deployed. Examples of authorization and personnel screening criteria include clearance, satisfactory background checks, citizenship, and nationality. Trustworthiness of developers may also include a review and analysis of company ownership and any relationships the company has with entities potentially affecting the quality/reliability of the systems, components, or services being developed. Related controls: PS-3, PS-7.
Added by Privacy (Confidentiality Impact Level: High) Overlay: Related Control: AR-5.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personnel security policy and procedures; procedures addressing personnel screening; information system design documentation; information system configuration settings and associated documentation; list of appropriate access authorizations required by developers of the information system; personnel screening criteria and associated documentation; other relevant documents or records].
Interview: [SELECT FROM: Organizational personnel with system and services acquisition responsibilities; organizational personnel with information security responsibilities; organizational personnel with responsibility for developer screening].
Test: [SELECT FROM: Organizational processes for developer screening; automated mechanisms supporting developer screening].
Justification to Select: 
Added by Privacy (Confidentiality Impact Level: High) Overlay: Access to PII and PHI requires both a valid need to know as documented by an access authorization request, and requires a background investigation (or appropriate screening) to ensure the individual being provided access is suitable. These access authorization requirements extend to developers of information systems containing PII and PHI.
Regulatory Statutory Reference: 
Added by Privacy (Confidentiality Impact Level: High) Overlay: 5 C.F.R. Section: 731.106</t>
  </si>
  <si>
    <t>SA-21.1</t>
  </si>
  <si>
    <t>003384</t>
  </si>
  <si>
    <t>The organization defines the information system, system component, or information system service which require the information system developer to have appropriate access authorizations and satisfy additional personnel screening criteria.</t>
  </si>
  <si>
    <t>The organization being inspected/assessed defines and documents the information system, system component, or information system service which require the information system developer to have appropriate access authorizations and satisfy additional personnel screening criteria.   DoD has determined the information system, system component, or information system service is not appropriate to define at the Enterprise level.
Recommended Compelling Evidence:
1.) System security plan (SSP).
2.) System development life cycle (SDLC) documentation.
3.) Continuous monitoring plan that defines the information system, system component, or information system service which require the information system developers to have appropriate access authorizations and satisfy additional personnel screening criteria.</t>
  </si>
  <si>
    <t>The organization conducting the inspection/assessment obtains and examines the documented information system, system component, or information system service to ensure the organization being inspected/assessed defines the information system, system component, or information system service which require the information system developer to have appropriate access authorizations and satisfy additional personnel screening criteria.   DoD has determined the information system, system component, or information system service is not appropriate to define at the Enterprise level.</t>
  </si>
  <si>
    <t>SA-21.2</t>
  </si>
  <si>
    <t>003383</t>
  </si>
  <si>
    <t>The organization defines the official government duties to be assigned to the developer of organization-defined information system, system component, or information system service.</t>
  </si>
  <si>
    <t>The organization being inspected/assessed defines and documents the official government duties to be assigned to the developer of organization-defined information system, system component, or information system service.  DoD has determined the official government duties are not appropriate to define at the Enterprise level.
Recommended Compelling Evidence:
1.) System security plan (SSP).
2.) System development life cycle (SDLC) documentation.
3.) Continuous monitoring plan that defines the official government duties to be assigned to the developers of organization-defined information system, system component, or information system service.</t>
  </si>
  <si>
    <t>The organization conducting the inspection/assessment obtains and examines the documented official government duties to ensure the organization being inspected/assessed defines the official government duties to be assigned to the developer of organization-defined information system, system component, or information system service.  DoD has determined the official government duties are not appropriate to define at the Enterprise level.</t>
  </si>
  <si>
    <t>SA-21.3</t>
  </si>
  <si>
    <t>003385</t>
  </si>
  <si>
    <t>The organization requires that the developer of organization-defined information system, system component, or information system service have appropriate access authorizations as determined by assigned organization-defined official government duties.</t>
  </si>
  <si>
    <t>The organization being inspected/assessed requires within contracts that the developer of information system, system component, or information system service defined in SA-21, CCI 3384  have appropriate access authorizations as determined by assigned official government duties defined in SA-21, CCI 3383.
Recommended Compelling Evidence:
1.) System security plan (SSP).
2.) System development life cycle (SDLC) documentation.
3.) Continuous monitoring plan that requires the developers of organization-defined information system, system component, or information system service have appropriate access authorizations as determined by assigned organization-defined official government duties.</t>
  </si>
  <si>
    <t>The organization conducting the inspection/assessment obtains and examines the contracts/agreements to ensure the organization being inspected/assessed requires that the developer of information system, system component, or information system service defined in SA-21, CCI 3384  have appropriate access authorizations as determined by assigned official government duties defined in SA-21, CCI 3383.</t>
  </si>
  <si>
    <t>SA-21.4</t>
  </si>
  <si>
    <t>003381</t>
  </si>
  <si>
    <t>The organization defines additional personnel screening criteria that must be satisfied by the developer of organization-defined information system, system component, or information system service.</t>
  </si>
  <si>
    <t>The organization being inspected/assessed defines and documents additional personnel screening criteria that must be satisfied by the developer of organization-defined information system, system component, or information system service.
DoD has determined the additional personnel screening criteria is not appropriate to define at the Enterprise level.
The organization should ensure that the developer is trustworthy by performing a review of the developer that may include:
1. Organization and process certifications;
2. Security policies, procedures, and activities across the lifecycle;
3. Supply chain and how suppliers select/manage their suppliers/service providers;
4. Financials to determine if the supplier is financially stable;
5. Foreign Ownership, Control,  and Influence;
6. Past performance and vulnerabilities;
7. Business relationships;
8. Maturity of business processes; and
9. Developer screening practices that may include::
a. Evaluating and vetting key personnel through security reviews (including clearance, satisfactory background checks, citizenship, and nationality) by acquirers or suppliers in any capacity (full-time employee, part-time employee, consultant, contractor, subcontractor, vendor, agent, etc.);
b. Reevaluating personnel through security reviews and assessments on a periodic basis or upon occurrence of specific significant events.
Recommended Compelling Evidence:
1.) System security plan (SSP).
2.) System development life cycle (SDLC) documentation.
3.) Continuous monitoring plan for defining additional personnel screening criteria that must be satisfied by the developers of organization-defined information system, system component, or information system service</t>
  </si>
  <si>
    <t>The organization conducting the inspection/assessment obtains and examines the documented additional personnel screening criteria to ensure the organization being inspected/assessed defines additional personnel screening criteria that must be satisfied by the developer of organization-defined information system, system component, or information system service.  DoD has determined the additional personnel screening criteria is not appropriate to define at the Enterprise level.</t>
  </si>
  <si>
    <t>SA-21.5</t>
  </si>
  <si>
    <t>003382</t>
  </si>
  <si>
    <t>The organization requires that the developer of organization-defined information system, system component, or information system service satisfy organization-defined additional personnel screening criteria.</t>
  </si>
  <si>
    <t>The organization being inspected/assessed requires within contracts that the developer of information system, system component, or information system service defined in SA-21, CCI 3384 satisfy additional personnel screening criteria defined in SA-21, CCI 3381.
Recommended Compelling Evidence:
1.) System security plan (SSP).
2.) System development life cycle (SDLC) documentation.
3.) Continuous monitoring plan that requires the developers of organization-defined information system, system component, or information system service satisfy organization-defined additional personnel screening criteria.</t>
  </si>
  <si>
    <t>The organization conducting the inspection/assessment obtains and examines the contracts/agreements to ensure the organization being inspected/assessed requires that the developer of information system, system component, or information system service defined in SA-21, CCI 3384 satisfy additional personnel screening criteria defined in SA-21, CCI 3381.</t>
  </si>
  <si>
    <t>SA-22</t>
  </si>
  <si>
    <t>Description:
The organization:
a. Replaces information system components when support for the components is no longer available from the developer, vendor, or manufacturer; and
b. Provides justification and documents approval for the continued use of unsupported system components required to satisfy mission/business needs.
Supplemental Guidance:
Support for information system components includes, for example, software patches, firmware updates, replacement parts, and maintenance contracts. Unsupported components (e.g., when vendors are no longer providing critical software patches), provide a substantial opportunity for adversaries to exploit new weaknesses discovered in the currently installed components. Exceptions to replacing unsupported system components may include, for example, systems that provide critical mission/business capability where newer technologies are not available or where the systems are so isolated that installing replacement components is not an option. Related controls: PL-2, SA-3.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services acquisition policy; procedures addressing replacement or continued use of unsupported information system components; documented evidence of replacing unsupported information system components; documented approvals (including justification) for continued use of unsupported information system components; other relevant documents or records].
Interview: [SELECT FROM: Organizational personnel with system and services acquisition responsibilities; organizational personnel with information security responsibilities; organizational personnel with responsibility system development life cycle; organizational personnel responsible for configuration management].
Test: [SELECT FROM: Organizational processes for replacing unsupported system components; automated mechanisms supporting and/or implementing replacement of unsupported system components].</t>
  </si>
  <si>
    <t>SA-22.1</t>
  </si>
  <si>
    <t>003376</t>
  </si>
  <si>
    <t>The organization replaces information system components when support for the components is no longer available from the developer, vendor, or manufacturer.</t>
  </si>
  <si>
    <t>The organization being inspected/assessed documents and implements a process to replace information system components when support for the components is no longer available from the developer, vendor, or manufacturer.
Recommended Compelling Evidence:
1.) System security plan (SSP).
2.) System development life cycle (SDLC) documentation.
3.) Continuous monitoring plan for replacing information system components when support for the components is no longer available from the developer, vendor, or manufacturer.</t>
  </si>
  <si>
    <t>The organization conducting the inspection/assessment obtains and examines the documented process as well as the hardware and software lists to ensure the organization being inspected/assessed replaces information system components when support for the components is no longer available from the developer, vendor, or manufacturer.</t>
  </si>
  <si>
    <t>VMware will ensure the organization replaces information system components when support for the components is no longer available from the developer, vendor, or manufacturer.</t>
  </si>
  <si>
    <t>SA-22.2</t>
  </si>
  <si>
    <t>003374</t>
  </si>
  <si>
    <t>The organization documents approval for the continued use of unsupported system components required to satisfy mission/business needs.</t>
  </si>
  <si>
    <t>The organization being inspected/assessed documents approval for the continued use of unsupported system components required to satisfy mission/business needs.
Recommended Compelling Evidence:
1.) System security plan (SSP).
2.) System development life cycle (SDLC) documentation.
3.) Continuous monitoring plan for documenting approval for the continued use of unsupported system components required to satisfy mission/business needs.</t>
  </si>
  <si>
    <t>The organization conducting the inspection/assessment obtains and examines the hardware and software lists as well as the documented approvals to ensure the organization being inspected/assessed documents approval for the continued use of unsupported system components required to satisfy mission/business needs.</t>
  </si>
  <si>
    <t>VMware will ensure the organization documents approval for the continued use of unsupported system components required to satisfy mission/business needs.</t>
  </si>
  <si>
    <t>SA-22.3</t>
  </si>
  <si>
    <t>003375</t>
  </si>
  <si>
    <t>The organization provides justification for the continued use of unsupported system components required to satisfy mission/business needs.</t>
  </si>
  <si>
    <t>The organization being inspected/assessed documents justification for the continued use of unsupported system components required to satisfy mission/business needs.
Recommended Compelling Evidence:
1.) System security plan (SSP).
2.) System development life cycle (SDLC) documentation.
3.) Continuous monitoring plan for providing justification for the continued use of unsupported system components required to satisfy mission/business needs.</t>
  </si>
  <si>
    <t>The organization conducting the inspection/assessment obtains and examines the documented justification as well as the hardware and software lists to ensure the organization being inspected/assessed provides justification for the continued use of unsupported system components required to satisfy mission/business needs.</t>
  </si>
  <si>
    <t>SC-1</t>
  </si>
  <si>
    <t>Description:
The organization:
a. Develops, documents, and disseminates to [Assignment: organization-defined personnel or roles]:
	1. A system and communications protection policy that addresses purpose, scope, roles, responsibilities, management commitment, coordination among organizational entities, and compliance; and
	2. Procedures to facilitate the implementation of the system and communications protection policy and associated system and communications protection controls; and
b. Reviews and updates the current:
	1. System and communications protection policy [Assignment: organization-defined frequency]; and
	2. System and communications protection procedures [Assignment: organization-defined frequency].
Supplemental Guidance:
This control addresses the establishment of policy and procedures for the effective implementation of selected security controls and control enhancements in the SC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and procedures; other relevant documents or records].
Interview: [SELECT FROM: Organizational personnel with system and communications protection responsibilities; organizational personnel with information security responsibilities].</t>
  </si>
  <si>
    <t>SC-1.1</t>
  </si>
  <si>
    <t>002378</t>
  </si>
  <si>
    <t>The organization defines the personnel or roles to be recipients of the system and communications protection policy.</t>
  </si>
  <si>
    <t>The organization being inspected/assessed defines and documents personnel or roles to be recipients of the system and communications protection policy.  The personnel or roles must include at a minimum, the ISSM/ISSO.  DoD has defined the personnel or roles as at a minimum, the ISSO/ISSM.
Recommended Compelling Evidence:
1.) Signed and dated documentation that lists all the roles and personnel who must be a recipients of the system and communication protection policy.</t>
  </si>
  <si>
    <t>The organization conducting the inspection/assessment obtains and examines the documented personnel or roles to ensure the organization being inspected/assessed defines the personnel or roles to be recipients of the system and communications protection policy. The personnel or roles must include at a minimum, the ISSM/ISSO.   DoD has defined the personnel or roles as at a minimum, the ISSO/ISSM.</t>
  </si>
  <si>
    <t>SC-1.2</t>
  </si>
  <si>
    <t>002380</t>
  </si>
  <si>
    <t>The organization defines the personnel or roles to be recipients of the procedures to facilitate the implementation of the system and communications protection policy and associated system and communications protection controls.</t>
  </si>
  <si>
    <t>The organization being inspected/assessed defines and documents personnel or roles to be recipients of the procedures to facilitate the implementation of the system and communications protection policy and associated system and communications protection controls.  The personnel or roles must include at a minimum, the ISSM/ISSO.  DoD has defined the personnel or roles as at a minimum, the ISSO/ISSM.
Recommended Compelling Evidence:
1.) Signed and dated procedure documentation that lists all the roles and personnel who are to facilitate the implementation of the system and communications protection policy and associated system and communications protection controls.</t>
  </si>
  <si>
    <t>The organization conducting the inspection/assessment obtains and examines the documented personnel or roles to ensure the organization being inspected/assessed defines the personnel or roles to be recipients of the procedures to facilitate the implementation of the system and communications protection policy and associated system and communications protection controls. The personnel or roles must include at a minimum, the ISSM/ISSO.   DoD has defined the personnel or roles as at a minimum, the ISSO/ISSM.</t>
  </si>
  <si>
    <t>SC-1.3</t>
  </si>
  <si>
    <t>001074</t>
  </si>
  <si>
    <t>The organization develops and documents a system and communications protection policy that addresses purpose, scope, roles, responsibilities, management commitment, coordination among organizational entities, and compliance</t>
  </si>
  <si>
    <t>DoDI 8523.01 "Communications Security (COMSEC)" meets the DoD requirement for developing a system and communications protection policy.
DoD Components are automatically compliant with this CCI because they are covered by the DoD level policy, DoDI 8523.01.
Recommended Compelling Evidence:
Automatically compliant per DoDI 8523.01.</t>
  </si>
  <si>
    <t>DoDI 8523.01 "Communications Security (COMSEC)" meets the DoD requirement for developing a system and communications protection policy.
DoD Components are automatically compliant with this CCI because they are covered by the DoD level policy, DoDI 8523.01.</t>
  </si>
  <si>
    <t>DoDI 8523.01 Communications Security (COMSEC)meets the DoD requirement for developing a system and communications protection policy. DoD Components are automatically compliant with this control because they are covered by the DoD level policy, DoDI 8523.01.</t>
  </si>
  <si>
    <t>SC-1.4</t>
  </si>
  <si>
    <t>001075</t>
  </si>
  <si>
    <t>The organization disseminates to organization-defined personnel or roles the system and communications protection policy.</t>
  </si>
  <si>
    <t>DoDI 8523.01 "Communications Security (COMSEC)" meets the DoD requirement for disseminating the system and communications protection policy. 
DoD Components are automatically compliant with this CCI because they are covered by the DoD level policy, DoDI 8523.01.
Recommended Compelling Evidence:
Automatically compliant per DoDI 8523.01.</t>
  </si>
  <si>
    <t>DoDI 8523.01 "Communications Security (COMSEC)" meets the DoD requirement for disseminating the system and communications protection policy. 
DoD Components are automatically compliant with this CCI because they are covered by the DoD level policy, DoDI 8523.01.</t>
  </si>
  <si>
    <t>DoDI 8523.01 Communications Security (COMSEC)meets the DoD requirement for disseminating the system and communications protection policy. DoD Components are automatically compliant with this control because they are covered by the DoD level policy, DoDI 8523.01.</t>
  </si>
  <si>
    <t>SC-1.5</t>
  </si>
  <si>
    <t>001078</t>
  </si>
  <si>
    <t>The organization develops and documents system and communications protection procedures to facilitate the implementation of the system and communications protection policy and communications protection controls and associated system and communications protection controls.</t>
  </si>
  <si>
    <t>DoDI 8523.01 "Communications Security (COMSEC)" meets the DoD requirement for developing system and communications protection procedures.
DoD Components are automatically compliant with this CCI because they are covered by the DoD level policy, DoDI 8523.01.
Recommended Compelling Evidence:
Automatically compliant per DoDI 8523.01.</t>
  </si>
  <si>
    <t>DoDI 8523.01 "Communications Security (COMSEC)" meets the DoD requirement for developing system and communications protection procedures.
DoD Components are automatically compliant with this CCI because they are covered by the DoD level policy, DoDI 8523.01.</t>
  </si>
  <si>
    <t>DoDI 8523.01 Communications Security (COMSEC)meets the DoD requirement for developing system and communications protection procedures. DoD Components are automatically compliant with this control because they are covered by the DoD level policy, DoDI 8523.01.</t>
  </si>
  <si>
    <t>SC-1.6</t>
  </si>
  <si>
    <t>001079</t>
  </si>
  <si>
    <t>The organization disseminates to organization-defined personnel or roles the procedures to facilitate the implementation of the system and communications protection policy and associated system and communications protection controls.</t>
  </si>
  <si>
    <t>DoDI 8523.01 "Communications Security (COMSEC)" meets the DoD requirement for disseminating the procedures to facilitate the implementation of the system and communications protection policy.
DoD Components are automatically compliant with this CCI because they are covered by the DoD level policy, DoDI 8523.01.
Recommended Compelling Evidence:
Automatically compliant per DoDI 8523.01.</t>
  </si>
  <si>
    <t>DoDI 8523.01 "Communications Security (COMSEC)" meets the DoD requirement for disseminating the procedures to facilitate the implementation of the system and communications protection policy.
DoD Components are automatically compliant with this CCI because they are covered by the DoD level policy, DoDI 8523.01.</t>
  </si>
  <si>
    <t>DoDI 8523.01 Communications Security (COMSEC)meets the DoD requirement for disseminating the procedures to facilitate the implementation of the system and communications protection policy. DoD Components are automatically compliant with this control because they are covered by the DoD level policy, DoDI 8523.01.</t>
  </si>
  <si>
    <t>SC-1.7</t>
  </si>
  <si>
    <t>001076</t>
  </si>
  <si>
    <t>The organization reviews and updates the system and communications protection policy in accordance with organization-defined frequency.</t>
  </si>
  <si>
    <t>DoDI 8523.01 "Communications Security (COMSEC)" meets the DoD requirement for reviewing and updating the system and communications protection policy.
DoD Components are automatically compliant with this CCI because they are covered by the DoD level policy, DoDI 8523.01.
Recommended Compelling Evidence:
Automatically compliant per DoDI 8523.01.</t>
  </si>
  <si>
    <t>DoDI 8523.01 "Communications Security (COMSEC)" meets the DoD requirement for reviewing and updating the system and communications protection policy.
DoD Components are automatically compliant with this CCI because they are covered by the DoD level policy, DoDI 8523.01.</t>
  </si>
  <si>
    <t>DoDI 8523.01 Communications Security (COMSEC)meets the DoD requirement for reviewing and updating the system and communications protection policy. DoD Components are automatically compliant with this control because they are covered by the DoD level policy, DoDI 8523.01.</t>
  </si>
  <si>
    <t>SC-1.8</t>
  </si>
  <si>
    <t>001077</t>
  </si>
  <si>
    <t>The organization defines the frequency for reviewing and updating the system and communications protection policy.</t>
  </si>
  <si>
    <t>DoD has defined the frequency as every 5 years.
Recommended Compelling Evidence:
Automatically compliant.</t>
  </si>
  <si>
    <t>SC-1.9</t>
  </si>
  <si>
    <t>001080</t>
  </si>
  <si>
    <t>The organization reviews and updates the system and communications protection procedures in accordance with organization-defined frequency.</t>
  </si>
  <si>
    <t>DoDI 8523.01 "Communications Security (COMSEC)"meets the DoD requirement for reviewing and updating the system and communications protection procedures.
DoD Components are automatically compliant with this CCI because they are covered by the DoD level policy, DoDI 8523.01.
Recommended Compelling Evidence:
Automatically compliant per DoDI 8523.01.</t>
  </si>
  <si>
    <t>DoDI 8523.01 "Communications Security (COMSEC)"meets the DoD requirement for reviewing and updating the system and communications protection procedures.
DoD Components are automatically compliant with this CCI because they are covered by the DoD level policy, DoDI 8523.01.</t>
  </si>
  <si>
    <t>DoDI 8523.01 Communications Security (COMSEC)meets the DoD requirement for reviewing and updating the system and communications protection procedures. DoD Components are automatically compliant with this control because they are covered by the DoD level policy, DoDI 8523.01.</t>
  </si>
  <si>
    <t>SC-1.10</t>
  </si>
  <si>
    <t>001081</t>
  </si>
  <si>
    <t>The organization defines the frequency of system and communications protection procedure reviews and updates.</t>
  </si>
  <si>
    <t>SC-2</t>
  </si>
  <si>
    <t>Description:
The information system separates user functionality (including user interface services) from information system management functionality.
Supplemental Guidance:
Information system management functionality includes, for example, functions necessary to administer databases, network components, workstations, or servers, and typically requires privileged user access. The separation of user functionality from information system management functionality is either physical or logical. Organizations implement separation of system management-related functionality from user functionality by using different computers, different central processing units, different instances of operating systems, different network addresses, virtualization techniques, or combinations of these or other methods, as appropriate. This type of separation includes, for example, web administrative interfaces that use separate authentication methods for users of any other information system resources. Separation of system and user functionality may include isolating administrative interfaces on different domains and with additional access controls. Related controls: SA-4, SA-8, SC-3.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application partitioning;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system developer].
Test: [SELECT FROM: Separation of user functionality from information system management functionality].
Justification to Select: 
Added by Privacy (Confidentiality Impact Level: High) Overlay: It is necessary to store PII on separate logical partitions from applications and software that provide user functionality in order to restrict accidental or unintentional loss of, or access to, PII by both unauthorized users and unauthorized applications.
Control Extension: 
Added by Privacy (Confidentiality Impact Level: High) Overlay: In any situation where PII is present, PII shall be stored on a logical or physical partition separate from the applications and software partition.
Regulatory Statutory Reference: 
Added by Privacy (Confidentiality Impact Level: High) Overlay: 5 U.S.C. Section: 552a(e)(10); OMB Circular A-130, 7.g. and 8.b.(3)</t>
  </si>
  <si>
    <t>SC-2.1</t>
  </si>
  <si>
    <t>001082</t>
  </si>
  <si>
    <t>The information system separates user functionality (including user interface services) from information system management functionality.</t>
  </si>
  <si>
    <t>The organization being inspected/assessed configures the information system to separate user functionality (including user interface services) from information system management functionality.  For information system components that have applicable STIGs or SRGs, the organization being inspected/assessed must comply with the STIG/SRG guidance that pertains to CCI 1082.
Recommended Compelling Evidence:
1.) Data flow diagram.
2.) Applicable STIG/SRG checks.</t>
  </si>
  <si>
    <t>The organization conducting the inspection/assessment examines the information system to ensure the organization being inspected/assessed configures the information system to separate user functionality (including user interface services) from information system management functionality.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1082.</t>
  </si>
  <si>
    <t>SC-3</t>
  </si>
  <si>
    <t>Description:
The information system isolates security functions from nonsecurity functions.
Supplemental Guidance:
The information system isolates security functions from nonsecurity functions by means of an isolation boundary (implemented via partitions and domains). Such isolation controls access to and protects the integrity of the hardware, software, and firmware that perform those security functions. Information systems implement code separation (i.e., separation of security functions from nonsecurity functions) in a number of ways, including, for example, through the provision of security kernels via processor rings or processor modes. For non-kernel code, security function isolation is often achieved through file system protections that serve to protect the code on disk, and address space protections that protect executing code. Information systems restrict access to security functions through the use of access control mechanisms and by implementing least privilege capabilities. While the ideal is for all of the code within the security function isolation boundary to only contain security-relevant code, it is sometimes necessary to include nonsecurity functions within the isolation boundary as an exception. Related controls: AC-3, AC-6, SA-4, SA-5, SA-8, SA-13, SC-2, SC-7, SC-39.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security function isolation; list of security functions to be isolated from nonsecurity functions;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system developer].
Test: [SELECT FROM: Separation of security functions from nonsecurity functions within the information system].</t>
  </si>
  <si>
    <t>SC-3.1</t>
  </si>
  <si>
    <t>001084</t>
  </si>
  <si>
    <t>The information system isolates security functions from nonsecurity functions.</t>
  </si>
  <si>
    <t>The organization being inspected/assessed configures the information system to isolate security functions from nonsecurity functions.  For information system components that have applicable STIGs or SRGs, the organization being inspected/assessed must comply with the STIG/SRG guidance that pertains to CCI 1084.
Recommended Compelling Evidence:
1.) Applicable STIG/SRG checks.</t>
  </si>
  <si>
    <t>The organization conducting the inspection/assessment examines the information system to ensure the organization being inspected/assessed configures the information system to isolate security functions from nonsecurity functions.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1084.</t>
  </si>
  <si>
    <t>The &lt;Information System&gt; ensures technical compliance through enforcement of the appropriate STIGs, SRGS and/or application development policies as applicable.  The organization will also document the mitigation in the SC plan.</t>
  </si>
  <si>
    <t>Information systems can maintain separate execution domains for each executing process by assigning each process a separate address space. Each information system process has a distinct address space so that communication between processes is performed in a manner controlled through the security functions, and one process cannot modify the executing code of another process.
&lt;Information System&gt; employs multi-state processor technologies, which provides separate execution domains by default. For more information, please refer to &lt;Information System&gt; System and Communications Protection Plan (SC)</t>
  </si>
  <si>
    <t>SC-4</t>
  </si>
  <si>
    <t>Description:
The information system prevents unauthorized and unintended information transfer via shared system resources.
Supplemental Guidance:
This control prevents information, including encrypted representations of information, produced by the actions of prior users/roles (or the actions of processes acting on behalf of prior users/roles) from being available to any current users/roles (or current processes) that obtain access to shared system resources (e.g., registers, main memory, hard disks) after those resources have been released back to information systems. The control of information in shared resources is also commonly referred to as object reuse and residual information protection. This control does not address: (i) information remanence which refers to residual representation of data that has been nominally erased or removed; (ii) covert channels (including storage and/or timing channels) where shared resources are manipulated to violate information flow restrictions; or (iii) components within information systems for which there are only single users/roles. Related controls: AC-3, AC-4, MP-6.
Added by Privacy (Confidentiality Impact Level: High) Overlay: Following use of a shared system resource, ensure that shared system resource(s) is purged of PII to prevent unintended users or processes from accessing PII.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information protection in shared system resources;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system developer].
Test: [SELECT FROM: Automated mechanisms preventing unauthorized and unintended transfer of information via shared system resources].
Justification to Select: 
Added by Privacy (Confidentiality Impact Level: High) Overlay: Shared system resources include, among other things, memory and disk caches. To protect against unauthorized or unintended access to PII, purging of these shared system resources minimizes the risk of such access. For example, ensuring that the clipboard in Windows(TM) is emptied or restricted when access or using PII.
Regulatory Statutory Reference: 
Added by Privacy (Confidentiality Impact Level: High) Overlay: 5 U.S.C. Section: 552a(b) and (e)(10); OMB Circular A-130, 7.g. and 8.b.(3)</t>
  </si>
  <si>
    <t>SC-4.1</t>
  </si>
  <si>
    <t>001090</t>
  </si>
  <si>
    <t>The information system prevents unauthorized and unintended information transfer via shared system resources.</t>
  </si>
  <si>
    <t>The organization being inspected/assessed configures the information system to  prevent unauthorized and unintended information transfer via shared system resources.  For information system components that have applicable STIGs or SRGs, the organization being inspected/assessed must comply with the STIG/SRG guidance that pertains to CCI 1090.
Recommended Compelling Evidence:
1.) Data flow diagram.
2.) Applicable STIG/SRG checks.</t>
  </si>
  <si>
    <t>The organization conducting the inspection/assessment examines the information system to ensure the organization being inspected/assessed configures the information system to  prevent unauthorized and unintended information transfer via shared system resources.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1090.</t>
  </si>
  <si>
    <t>V-238332 - sudo find / -type d -perm -002 ! -perm -1000 
/var/lib/kubelet/pods/e8910e5f-18e2-4a1f-b5ec-5a8253cd2425/volumes/kubernetes.io~configmap/kube-proxy
/var/lib/kubelet/pods/4a6d44e8-3a62-46d6-a3e2-9873d1249dc4/volumes/kubernetes.io~configmap/antrea-agent-tweaker-config
/var/lib/kubelet/pods/4a6d44e8-3a62-46d6-a3e2-9873d1249dc4/volumes/kubernetes.io~configmap/antrea-config
This is a finding</t>
  </si>
  <si>
    <t>SC-5</t>
  </si>
  <si>
    <t>Description:
The information system protects against or limits the effects of the following types of denial of service attacks: [Assignment: organization-defined types of denial of service attacks or reference to source for such information] by employing [Assignment: organization-defined security safeguards].
Supplemental Guidance:
A variety of technologies exist to limit, or in some cases, eliminate the effects of denial of service attacks. For example, boundary protection devices can filter certain types of packets to protect information system components on internal organizational networks from being directly affected by denial of service attacks. Employing increased capacity and bandwidth combined with service redundancy may also reduce the susceptibility to denial of service attacks. Related controls: SC-6, SC-7.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denial of service protection; information system design documentation; security plan; list of denial of services attacks requiring employment of security safeguards to protect against or limit effects of such attacks; list of security safeguards protecting against or limiting the effects of denial of service attacks; information system configuration settings and associated documentation; information system audit records; other relevant documents or records].
Interview: [SELECT FROM: System/network administrators; organizational personnel with information security responsibilities; organizational personnel with incident response responsibilities; system developer].
Test: [SELECT FROM: Automated mechanisms protecting against or limiting the effects of denial of service attacks].</t>
  </si>
  <si>
    <t>SC-5.1</t>
  </si>
  <si>
    <t>001093</t>
  </si>
  <si>
    <t>The organization defines the types of denial of service attacks (or provides references to sources of current denial of service attacks) that can be addressed by the information system.</t>
  </si>
  <si>
    <t>The organization being inspected/assessed defines and documents the types of denial of service attacks (or provides references to sources of current denial of service attacks) that can be addressed by the information system.  DoD has determined the types of denial of service attacks are not appropriate to define at the Enterprise level.
Recommended Compelling Evidence:
1.) Signed and dated Threat Model.
2.) Signed and dated System Security Plan (SSP) or any other documentation that defines the types of DoS attacks that can be addressed by the information system.</t>
  </si>
  <si>
    <t>The organization conducting the inspection/assessment obtains and examines the documented types of denial of service attacks to ensure the organization being inspected/assessed defines the types of denial of service attacks (or provides references to sources of current denial of service attacks) that can be addressed by the information system.  DoD has determined the types of denial of service attacks are not appropriate to define at the Enterprise level.</t>
  </si>
  <si>
    <t>SC-5.2</t>
  </si>
  <si>
    <t>002385</t>
  </si>
  <si>
    <t>The information system protects against or limits the effects of organization-defined types of denial of service attacks by employing organization-defined security safeguards.</t>
  </si>
  <si>
    <t>The organization being inspected/assessed configures the information system to protect against or limits the effects of types of denial of service attacks defined in SC-5, CCI 1093 by employing security safeguards defined in SC-5, CCI 2386.  For information system components that have applicable STIGs or SRGs, the organization being inspected/assessed must comply with the STIG/SRG guidance that pertains to CCI 2385.
Recommended Compelling Evidence:
1.) Configuration documentation on how organization configures the information system to protect against or limits the effects of types of DoS attacks defined in SC-5, CCI 1093 by employing security safeguards defined in SC-5, CCI 2386.
2.) Applicable STIG/SRG checks.</t>
  </si>
  <si>
    <t>The organization conducting the inspection/assessment examines the information system to ensure the organization being inspected/assessed configures the information system to protect against or limits the effects of types of denial of service attacks defined in SC-5, CCI 1093 by employing security safeguards defined in SC-5, CCI 2386.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2385.</t>
  </si>
  <si>
    <t>V-238367 - Netid            State             Recv-Q            Send-Q                       Local Address:Port                         Peer Address:Port           Process            
udp              UNCONN            0                 0                                     [::]:6081                                 [::]:*                                 
udp              UNCONN            0                 0                                     [::]:sunrpc                               [::]:*                                 
tcp              LISTEN            0                 128                                   [::]:ssh                                  [::]:*                                 
tcp              LISTEN            0                 100                                   [::]:smtp                                 [::]:*                                 
tcp              LISTEN            0                 4096                                     *:10250                                   *:*                                 
tcp              LISTEN            0                 4096                                     *:10350                                   *:*                                 
tcp              LISTEN            0                 4096                                  [::]:sunrpc                               [::]:*                                 
tcp              LISTEN            0                 4096                                     *:10256                                   *:*  
sudo ufw status
Status: inactive
This is a finding. ufw should be enabled and configured to rate limit per STIG.</t>
  </si>
  <si>
    <t>"V-238367 - Netid            State             Recv-Q            Send-Q                       Local Address:Port                         Peer Address:Port           Process            
udp              UNCONN            0                 0                                     [::]:6081                                 [::]:*                                 
udp              UNCONN            0                 0                                     [::]:sunrpc                               [::]:*                                 
tcp              LISTEN            0                 128                                   [::]:ssh                                  [::]:*                                 
tcp              LISTEN            0                 100                                   [::]:smtp                                 [::]:*                                 
tcp              LISTEN            0                 4096                                     *:10250                                   *:*                                 
tcp              LISTEN            0                 4096                                     *:10350                                   *:*                                 
tcp              LISTEN            0                 4096                                  [::]:sunrpc                               [::]:*                                 
tcp              LISTEN            0                 4096                                     *:10256                                   *:*  
sudo ufw status
Status: inactive
This is a finding. ufw should be enabled and configured to rate limit per STIG."</t>
  </si>
  <si>
    <t>SC-5.3</t>
  </si>
  <si>
    <t>002386</t>
  </si>
  <si>
    <t>The organization defines the security safeguards to be employed to protect the information system against, or limit the effects of, denial of service attacks.</t>
  </si>
  <si>
    <t>The organization being inspected/assessed defines and documents the security safeguards to be employed to protect the information system against, or limit the effects of, denial of service attacks.  DoD has determined the security safeguards are not appropriate to define at the Enterprise level.
Recommended Compelling Evidence:
1.) Signed and dated Threat Model.
2.) System Security Plan (SSP) or any other documentation that defines security safeguards that are employed to protect the information system against, or limit the effects of, denial of service attacks.</t>
  </si>
  <si>
    <t>The organization conducting the inspection/assessment obtains and examines the documented security safeguards to ensure the organization being inspected/assessed defines the security safeguards to be employed to protect the information system against, or limit the effects of, denial of service attacks.  DoD has determined the security safeguards are not appropriate to define at the Enterprise level.</t>
  </si>
  <si>
    <t>VMware will ensure the organization defines the security safeguards to be employed to protect the information system against, or limit the effects of, denial of service attacks.</t>
  </si>
  <si>
    <t>SC-5(1)</t>
  </si>
  <si>
    <t>Description:
The information system restricts the ability of individuals to launch [Assignment: organization-defined denial of service attacks] against other information systems.
Supplemental Guidance:
Restricting the ability of individuals to launch denial of service attacks requires that the mechanisms used for such attacks are unavailable. Individuals of concern can include, for example, hostile insiders or external adversaries that have successfully breached the information system and are using the system as a platform to launch cyber attacks on third parties. Organizations can restrict the ability of individuals to connect and transmit arbitrary information on the transport medium (i.e., network, wireless spectrum). Organizations can also limit the ability of individuals to use excessive information system resources. Protection against individuals having the ability to launch denial of service attacks may be implemented on specific information systems or on boundary devices prohibiting egress to potential target systems.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denial of service protection; information system design documentation; security plan; list of denial of service attacks launched by individuals against information systems; information system configuration settings and associated documentation; information system audit records; other relevant documents or records].
Interview: [SELECT FROM: System/network administrators; organizational personnel with information security responsibilities; organizational personnel with incident response responsibilities; system developer].
Test: [SELECT FROM: Automated mechanisms restricting the ability to launch denial of service attacks against other information systems].</t>
  </si>
  <si>
    <t>SC-5(1).1</t>
  </si>
  <si>
    <t>001094</t>
  </si>
  <si>
    <t>The information system restricts the ability of individuals to launch organization-defined denial of service attacks against other information systems.</t>
  </si>
  <si>
    <t xml:space="preserve">The organization being inspected/assessed configures the information system to restrict the ability of individuals to launch denial of service attacks defined in SC-5 (1), CCI 2387 against other information systems.  For information system components that have applicable STIGs or SRGs, the organization being inspected/assessed must comply with the STIG/SRG guidance that pertains to CCI 1094.
Recommended Compelling Evidence:
1.) Configuration documentation on how organization configures the information system to restrict the ability of individuals to launch DoS attacks defined in SC-5 (1), CCI 2387 against other information systems.
2.) Applicable STIG/SRG checks.
</t>
  </si>
  <si>
    <t>The organization conducting the inspection/assessment examines the information system to ensure the organization being inspected/assessed configures the information system to  restrict the ability of individuals to launch denial of service attacks defined in SC-5 (1), CCI 2387 against other information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1094.</t>
  </si>
  <si>
    <t>VMware will ensure the information system restricts the ability of individuals to launch organization-defined denial of service attacks against other information systems.</t>
  </si>
  <si>
    <t>SC-5(1).2</t>
  </si>
  <si>
    <t>002387</t>
  </si>
  <si>
    <t>The organization defines the denial of service attacks against other information systems the information system is to restrict the ability of individuals to launch.</t>
  </si>
  <si>
    <t>The organization being inspected/assessed defines and documents  the denial of service attacks against other information systems the information system is to restrict the ability of individuals to launch.  DoD has determined the denial of service attacks as not appropriate to define at the Enterprise level.
Recommended Compelling Evidence:
1.) Signed and dated Threat Model.
2.) System Security Plan (SSP) or any other documentation that defines the denial of service attacks against other information systems the information system is to restrict the ability of individuals to launch.</t>
  </si>
  <si>
    <t>The organization conducting the inspection/assessment obtains and examines the documented denial of service attacks to ensure the organization being inspected/assessed defines the denial of service attacks against other information systems the information system is to restrict the ability of individuals to launch.  DoD has determined the denial of service attacks as not appropriate to define at the Enterprise level.</t>
  </si>
  <si>
    <t>SC-5(2)</t>
  </si>
  <si>
    <t>Description:
The information system manages excess capacity, bandwidth, or other redundancy to limit the effects of information flooding denial of service attacks.
Supplemental Guidance:
Managing excess capacity ensures that sufficient capacity is available to counter flooding attacks. Managing excess capacity may include, for example, establishing selected usage priorities, quotas, or partitioning.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denial of service protection;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organizational personnel with incident response responsibilities; system developer].
Test: [SELECT FROM: Automated mechanisms implementing management of information system bandwidth, capacity, and redundancy to limit the effects of information flooding denial of service attacks].</t>
  </si>
  <si>
    <t>SC-5(2).1</t>
  </si>
  <si>
    <t>001095</t>
  </si>
  <si>
    <t>The information system manages excess capacity, bandwidth, or other redundancy to limit the effects of information flooding types of denial of service attacks.</t>
  </si>
  <si>
    <t xml:space="preserve">The organization being inspected/assessed configures the information system to manage excess capacity, bandwidth, or other redundancy to limit the effects of information flooding types of denial of service attacks.  For information system components that have applicable STIGs or SRGs, the organization being inspected/assessed must comply with the STIG/SRG guidance that pertains to CCI 1095.
Recommended Compelling Evidence:
1.) Organization configuration documentation on how the organization configures the information system to manage excess capacity, bandwidth, or other redundancy to limit the effects of information flooding types of DoS attacks.
2.) Applicable STIG/SRG checks.
</t>
  </si>
  <si>
    <t>The organization conducting the inspection/assessment examines the information system to ensure the organization being inspected/assessed configures the information system to manage excess capacity, bandwidth, or other redundancy to limit the effects of information flooding types of denial of service attacks.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1095.</t>
  </si>
  <si>
    <t>See the &lt;Organization&gt; Systems and Communications Protection Plan, overall and  section 2.5 . The appropriate STIGs will also be applied.</t>
  </si>
  <si>
    <t>SC-5(3)</t>
  </si>
  <si>
    <t>Description:
The organization:
(a) Employs [Assignment: organization-defined monitoring tools] to detect indicators of denial of service attacks against the information system; and
(b) Monitors [Assignment: organization-defined information system resources] to determine if sufficient resources exist to prevent effective denial of service attacks.
Supplemental Guidance:
Organizations consider utilization and capacity of information system resources when managing risk from denial of service due to malicious attacks. Denial of service attacks can originate from external or internal sources. Information system resources sensitive to denial of service include, for example, physical disk storage, memory, and CPU cycles. Common safeguards to prevent denial of service attacks related to storage utilization and capacity include, for example, instituting disk quotas, configuring information systems to automatically alert administrators when specific storage capacity thresholds are reached, using file compression technologies to maximize available storage space, and imposing separate partitions for system and user data. Related controls: CA-7, SI-4.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denial of service protection; information system design documentation; information system monitoring tools and techniques documentation; information system configuration settings and associated documentation; information system audit records; other relevant documents or records].
Interview: [SELECT FROM: System/network administrators; organizational personnel with information security responsibilities; organizational personnel with detection and monitoring responsibilities].
Test: [SELECT FROM: Automated mechanisms/tools implementing information system monitoring for denial of service attacks].</t>
  </si>
  <si>
    <t>SC-5(3).1</t>
  </si>
  <si>
    <t>002388</t>
  </si>
  <si>
    <t>The organization defines a list of monitoring tools to be employed to detect indicators of denial of service attacks against the information system.</t>
  </si>
  <si>
    <t>The organization being inspected/assessed defines and documents a list of monitoring tools to be employed to detect indicators of denial of service attacks against the information system.  DoD has determined the monitoring tools are not appropriate to define at the Enterprise level.
Recommended Compelling Evidence:
1.) Signed and dated list of monitoring tools to be employed to detect indicators of denial of service attacks against the information system.</t>
  </si>
  <si>
    <t>The organization conducting the inspection/assessment obtains and examines the documented monitoring tools to ensure the organization being inspected/assessed defines a list of monitoring tools to be employed to detect indicators of denial of service attacks against the information system.  DoD has determined the monitoring tools are not appropriate to define at the Enterprise level.</t>
  </si>
  <si>
    <t>SC-5(3).2</t>
  </si>
  <si>
    <t>002389</t>
  </si>
  <si>
    <t>The organization employs organization-defined list of monitoring tools to detect indicators of denial of service attacks against the information system.</t>
  </si>
  <si>
    <t>The organization being inspected/assessed implements the monitoring tools defined in SC-5 (3), CCI 2388 to detect indicators of denial of service attacks against the information system.
Recommended Compelling Evidence:
1.) Signed and dated organization-defined list of monitoring tools to detect indicators of denial of service attacks against the information system.
2.) Sampling of monitoring results.</t>
  </si>
  <si>
    <t>The organization conducting the inspection/assessment obtains and examines the list of monitoring tools as defined in SC-5 (3), CCI 2388 and a sampling of monitoring results to ensure the organization being inspected/assessed employs organization-defined list of monitoring tools to detect indicators of denial of service attacks against the information system.</t>
  </si>
  <si>
    <t>SC-5(3).3</t>
  </si>
  <si>
    <t>002390</t>
  </si>
  <si>
    <t>The organization defines the information system resources to be monitored to determine if sufficient resources exist to prevent effective denial of service attacks.</t>
  </si>
  <si>
    <t>The organization being inspected/assessed defines and documents the information system resources to be monitored to determine if sufficient resources exist to prevent effective denial of service attacks.  DoD has determined the information system resources are not appropriate to define at the Enterprise level.
Recommended Compelling Evidence:
1.) Signed and dated documentation that defines information system resources that monitor and determine if sufficient resources exist to prevent effective DoS attacks.</t>
  </si>
  <si>
    <t>The organization conducting the inspection/assessment obtains and examines the documented information system resources to ensure the organization being inspected/assessed  defines the information system resources to be monitored to determine if sufficient resources exist to prevent effective denial of service attacks.  DoD has determined the information system resources are not appropriate to define at the Enterprise level.</t>
  </si>
  <si>
    <t>SC-5(3).4</t>
  </si>
  <si>
    <t>002391</t>
  </si>
  <si>
    <t>The organization monitors organization-defined information system resources to determine if sufficient resources exist to prevent effective denial of service attacks.</t>
  </si>
  <si>
    <t>The organization being inspected/assessed monitors information system resources defined in SC-5 (3), CCI 2390 to determine if sufficient resources exist to prevent effective denial of service attacks.
Recommended Compelling Evidence:
1.) Signed and dated documentation that defines monitoring procedures.
2.) Monitoring process artifacts.</t>
  </si>
  <si>
    <t>The organization conducting the inspection/assessment obtains and examines the documented monitoring procedures and any available artifacts from the monitoring process to ensure the organization being inspected/assessed monitors information system resources defined in SC-5 (3), CCI 2390 to determine if sufficient resources exist to prevent effective denial of service attacks.</t>
  </si>
  <si>
    <t>SC-7</t>
  </si>
  <si>
    <t>Description:
The information system:
a. Monitors and controls communications at the external boundary of the system and at key internal boundaries within the system;
b. Implements subnetworks for publicly accessible system components that are [Selection: physically; logically] separated from internal organizational networks; and
c. Connects to external networks or information systems only through managed interfaces consisting of boundary protection devices arranged in accordance with an organizational security architecture.
Supplemental Guidance:
Managed interfaces include, for example, gateways, routers, firewalls, guards, network-based malicious code analysis and virtualization systems, or encrypted tunnels implemented within a security architecture (e.g., routers protecting firewalls or application gateways residing on protected subnetworks). Subnetworks that are physically or logically separated from internal networks are referred to as demilitarized zones or DMZs. Restricting or prohibiting interfaces within organizational information systems includes, for example, restricting external web traffic to designated web servers within managed interfaces and prohibiting external traffic that appears to be spoofing internal addresses. Organizations consider the shared nature of commercial telecommunications services in the implementation of security controls associated with the use of such services. Commercial telecommunications services are commonly based on network components and consolidated management systems shared by all attached commercial customers, and may also include third party-provided access lines and other service elements. Such transmission services may represent sources of increased risk despite contract security provisions. Related controls: AC-4, AC-17, CA-3, CM-7, CP-8, IR-4, RA-3, SC-5, SC-13.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boundary protection; list of key internal boundaries of the information system; information system design documentation; boundary protection hardware and software; information system configuration settings and associated documentation; enterprise security architecture documentation; information system audit records; other relevant documents or records].
Interview: [SELECT FROM: System/network administrators; organizational personnel with information security responsibilities; system developer; organizational personnel with boundary protection responsibilities].
Test: [SELECT FROM: Automated mechanisms implementing boundary protection capability].</t>
  </si>
  <si>
    <t>SC-7.1</t>
  </si>
  <si>
    <t>001097</t>
  </si>
  <si>
    <t>The information system monitors and controls communications at the external boundary of the system and at key internal boundaries within the system.</t>
  </si>
  <si>
    <t>The organization being inspected/assessed documents and implements processes to monitor and control communications at the external boundary of the system and at key internal boundaries within the system.  The organization must maintain an audit trail of monitoring activities.
Recommended Compelling Evidence:
1.) Current Network diagram.
2.) Applicable firewall rule set.
3.) Applicable firewall logs.</t>
  </si>
  <si>
    <t>The organization conducting the inspection/assessment obtains and examines the documented process as well as the audit trail of monitoring activities to ensure the organization being inspected/assessed  monitors and controls communications at the external boundary of the system and at key internal boundaries within the system.</t>
  </si>
  <si>
    <t>SC-7.2</t>
  </si>
  <si>
    <t>002395</t>
  </si>
  <si>
    <t>The information system implements subnetworks for publicly accessible system components that are physically and/or logically separated from internal organizational networks.</t>
  </si>
  <si>
    <t>The organization being inspected/assessed designs the information system to leverage subnetworks so that publicly accessible system components are physically and/or logically separated from internal organizational networks.
Recommended Compelling Evidence:
1.) Current network topology diagrams.
2.) Architecture documentation or relevant documentation for identifying component partitioning.</t>
  </si>
  <si>
    <t>The organization conducting the inspection/assessment obtains and examines network topology diagrams, architecture documentation, or any other documentation identifying component partitioning to ensure the organization being inspected/assessed implements subnetworks for publicly accessible system components that are physically and/or logically separated from internal organizational networks.</t>
  </si>
  <si>
    <t>SC-7.3</t>
  </si>
  <si>
    <t>001098</t>
  </si>
  <si>
    <t>The information system connects to external networks or information systems only through managed interfaces consisting of boundary protection devices arranged in accordance with an organizational security architecture.</t>
  </si>
  <si>
    <t>The organization being inspected/assessed designs the information system to enforce requirements that components connect to external networks or information systems only through managed interfaces consisting of boundary protection devices arranged in accordance with an organizational security architecture.
Recommended Compelling Evidence:
1.) Current network topology diagrams.
2.) Architecture documentation or relevant documentation for identifying component connectivity.</t>
  </si>
  <si>
    <t>The organization conducting the inspection/assessment obtains and examines network topology diagrams, architecture documentation, or any other documentation identifying component connectivity to ensure the organization being inspected/assessed   connects to external networks or information systems only through managed interfaces consisting of boundary protection devices arranged in accordance with an organizational security architecture.</t>
  </si>
  <si>
    <t>SC-7(3)</t>
  </si>
  <si>
    <t>Description:
The organization limits the number of external network connections to the information system.
Supplemental Guidance:
Limiting the number of external network connections facilitates more comprehensive monitoring of inbound and outbound communications traffic. The Trusted Internet Connection (TIC) initiative is an example of limiting the number of external network connections.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boundary protection; information system design documentation; boundary protection hardware and software; information system architecture and configuration documentation; information system configuration settings and associated documentation; communications and network traffic monitoring logs; information system audit records; other relevant documents or records].
Interview: [SELECT FROM: System/network administrators; organizational personnel with information security responsibilities; organizational personnel with boundary protection responsibilities].
Test: [SELECT FROM: Automated mechanisms implementing boundary protection capability; automated mechanisms limiting the number of external network connections to the information system].</t>
  </si>
  <si>
    <t>SC-7(3).1</t>
  </si>
  <si>
    <t>001101</t>
  </si>
  <si>
    <t>The organization limits the number of external network connections to the information system.</t>
  </si>
  <si>
    <t>The organization being inspected/assessed documents and implements information system access control mechanisms to limit the number of external connections to the information system.
Recommended Compelling Evidence:
1.) Signed and dated system communications protection policy.
2.) Current network topology diagrams.
3.) Architecture documentation or any other relevant documentation.</t>
  </si>
  <si>
    <t>The organization conducting the inspection/assessment obtains and examines the documented access control mechanisms to ensure that the organization being inspected/assessed limits the number of external network connections to the information system.</t>
  </si>
  <si>
    <t>This control is provided via the SCCA agreement with DISA to provide services to the &lt;Information System&gt;. The control is met by External connections are limited to only those approved for CAP connection. SCCA is responsible for PPSM.</t>
  </si>
  <si>
    <t>SC-7(4)</t>
  </si>
  <si>
    <t>Description:
The organization:
(a) Implements a managed interface for each external telecommunication service;
(b) Establishes a traffic flow policy for each managed interface;
(c) Protects the confidentiality and integrity of the information being transmitted across each interface;
(d) Documents each exception to the traffic flow policy with a supporting mission/business need and duration of that need; and
(e) Reviews exceptions to the traffic flow policy [Assignment: organization-defined frequency] and removes exceptions that are no longer supported by an explicit mission/business need.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traffic flow policy; information flow control policy; procedures addressing boundary protection; information system security architecture; information system design documentation; boundary protection hardware and software; information system architecture and configuration documentation; information system configuration settings and associated documentation; records of traffic flow policy exceptions; information system audit records; other relevant documents or records].
Interview: [SELECT FROM: System/network administrators; organizational personnel with information security responsibilities; organizational personnel with boundary protection responsibilities].
Test: [SELECT FROM: Organizational processes for documenting and reviewing exceptions to the traffic flow policy; organizational processes for removing exceptions to the traffic flow policy; automated mechanisms implementing boundary protection capability; managed interfaces implementing traffic flow policy].</t>
  </si>
  <si>
    <t>SC-7(4).1</t>
  </si>
  <si>
    <t>001102</t>
  </si>
  <si>
    <t>The organization implements a managed interface for each external telecommunication service.</t>
  </si>
  <si>
    <t>The organization being inspected/assessed designs the information system to have a managed interface for each telecommunication service.
Recommended Compelling Evidence:
1.) Current network topology diagrams.
2.) Architecture documentation or relevant documentation for identifying system interfaces.</t>
  </si>
  <si>
    <t>The organization conducting the inspection/assessment obtains and examines network topology diagrams, architecture documentation, or any other documentation identifying system interfaces to ensure the organization being inspected/assessed implements a managed interface for each external telecommunication service.</t>
  </si>
  <si>
    <t>See the &lt;Organization&gt; System and Communications Policy and Procedures, and associated artifacts.</t>
  </si>
  <si>
    <t>SC-7(4).2</t>
  </si>
  <si>
    <t>001103</t>
  </si>
  <si>
    <t>The organization establishes a traffic flow policy for each managed interface for each external telecommunication service.</t>
  </si>
  <si>
    <t>The organization being inspected/assessed defines and documents a traffic flow policy for each managed interface for each external telecommunication service.
Recommended Compelling Evidence:
1.) Signed and dated traffic flow policy document for managed interfaces for each external telecommunication service.
2.) Data flow diagram.</t>
  </si>
  <si>
    <t>The organization conducting the inspection/assessment obtains and examines the documented traffic flow policy to ensure the organization being inspected/assessed establishes a traffic flow policy for each managed interface for each external telecommunication service.</t>
  </si>
  <si>
    <t>SC-7(4).3</t>
  </si>
  <si>
    <t>002396</t>
  </si>
  <si>
    <t>The organization protects the confidentiality and integrity of the information being transmitted across each interface for each external telecommunication service.</t>
  </si>
  <si>
    <t>The organization being inspected/assessed documents and implements mechanisms to protect the confidentiality and integrity of the information being transmitted across each interface for each external telecommunication service.
Recommended Compelling Evidence:
1.) Signed and dated mechanism documentation that describes how the site protects the confidentiality and integrity of the information being transmitted across each interface for each external telecommunication service.
2.) Network diagram.
3.) Applicable firewall rule set.
4.) Applicable firewall logs.</t>
  </si>
  <si>
    <t>The organization conducting the inspection/assessment obtains and examines the documented mechanisms to ensure the organization being inspected/assessed protects the confidentiality and integrity of the information being transmitted across each interface for each external telecommunication service.</t>
  </si>
  <si>
    <t>SC-7(4).4</t>
  </si>
  <si>
    <t>001105</t>
  </si>
  <si>
    <t>The organization documents each exception to the traffic flow policy with a supporting mission/business need and duration of that need for each external telecommunication service.</t>
  </si>
  <si>
    <t>The organization being inspected/assessed documents each exception to the traffic flow policy with a supporting mission/business need and duration of that need for each external telecommunication service.
Recommended Compelling Evidence:
1.) Signed and dated traffic flow policy document.
2.) Network diagram.
3.) Applicable firewall rule set.
4.) Applicable firewall logs.</t>
  </si>
  <si>
    <t>The organization conducting the inspection/assessment obtains and examines the documented exceptions to the traffic flow policy to ensure the organization being inspected/assessed identifies each exception with supporting mission/business need and duration of that need for each external telecommunication service.</t>
  </si>
  <si>
    <t>SC-7(4).5</t>
  </si>
  <si>
    <t>001106</t>
  </si>
  <si>
    <t>The organization reviews exceptions to the traffic flow policy on an organization-defined frequency for each external telecommunication service.</t>
  </si>
  <si>
    <t>The organization being inspected/assessed implements a process to review exceptions to the traffic flow policy every 180 days for each external telecommunication service.  The organization must maintain an audit trail of reviews.  DoD has defined the frequency as every 180 days.
Recommended Compelling Evidence:
1.) Signed and dated traffic flow policy.
2.) Process documentation that reviews exceptions to the traffic flow policy.</t>
  </si>
  <si>
    <t>The organization conducting the inspection/assessment obtains and examines the audit trail of reviews to ensure the organization being inspected/assessed reviews exceptions to the traffic flow policy every 180 days for each external telecommunication service.  DoD has defined the frequency as every 180 days.</t>
  </si>
  <si>
    <t>SC-7(4).6</t>
  </si>
  <si>
    <t>001107</t>
  </si>
  <si>
    <t>The organization defines a frequency for the review of exceptions to the traffic flow policy for each external telecommunication service.</t>
  </si>
  <si>
    <t>DoD has defined the frequency as every 180 days.
Recommended Compelling Evidence:
Automatically compliant.</t>
  </si>
  <si>
    <t>SC-7(4).7</t>
  </si>
  <si>
    <t>001108</t>
  </si>
  <si>
    <t>The organization removes traffic flow policy exceptions that are no longer supported by an explicit mission/business need for each external telecommunication service.</t>
  </si>
  <si>
    <t>The organization being inspected/assessed documents and implements a process to remove traffic flow policy exceptions that are no longer supported by an explicit mission/business need for each external telecommunication service.
Recommended Compelling Evidence:
1.) Signed and dated traffic flow policy.
2.) Process documentation that reviews exceptions to the traffic flow policy.</t>
  </si>
  <si>
    <t>The organization conducting the inspection/assessment obtains and examines the documented process as well as a sampling of existing exceptions to ensure the organization being inspected/assessed removes traffic flow policy exceptions that are no longer supported by an explicit mission/business need for each external telecommunication service.</t>
  </si>
  <si>
    <t>SC-7(5)</t>
  </si>
  <si>
    <t>Description:
The information system at managed interfaces denies network communications traffic by default and allows network communications traffic by exception (i.e., deny all, permit by exception).
Supplemental Guidance:
This control enhancement applies to both inbound and outbound network communications traffic. A deny-all, permit-by-exception network communications traffic policy ensures that only those connections which are essential and approved are allowed.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boundary protection;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system developer; organizational personnel with boundary protection responsibilities].
Test: [SELECT FROM: Automated mechanisms implementing traffic management at managed interfaces].</t>
  </si>
  <si>
    <t>SC-7(5).1</t>
  </si>
  <si>
    <t>001109</t>
  </si>
  <si>
    <t>The information system at managed interfaces denies network communications traffic by default and allows network communications traffic by exception (i.e., deny all, permit by exception).</t>
  </si>
  <si>
    <t>The organization being inspected/assessed configures the information system to deny network communications traffic at managed interfaces by default and allows network communications traffic by exception (i.e., deny all, permit by exception).  For information system components that have applicable STIGs or SRGs, the organization being inspected/assessed must comply with the STIG/SRG guidance that pertains to CCI 1109.
Recommended Compelling Evidence:
1.) Current Network diagram.
2.) Applicable firewall rule set.
3.) Applicable firewall logs.
4.) Applicable STIG/SRG checks.</t>
  </si>
  <si>
    <t>The organization conducting the inspection/assessment examines the information system to ensure the organization being inspected/assessed configures the information system to  deny network communications traffic at managed interfaces by default and allows network communications traffic by exception (i.e., deny all, permit by exception).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1109.</t>
  </si>
  <si>
    <t>This control is provided via the SCCA agreement with DISA to provide services to the &lt;Information System&gt;. The control is met by All perimeter router and firewall devices are configured as deny-by-default, permit-by-exception in both inbound and outbound directions if subscribed to VDSS.</t>
  </si>
  <si>
    <t>SC-7(7)</t>
  </si>
  <si>
    <t>Description:
The information system, in conjunction with a remote device, prevents the device from simultaneously establishing non-remote connections with the system and communicating via some other connection to resources in external networks.
Supplemental Guidance:
This control enhancement is implemented within remote devices (e.g., notebook computers) through configuration settings to disable split tunneling in those devices, and by preventing those configuration settings from being readily configurable by users. This control enhancement is implemented within the information system by the detection of split tunneling (or of configuration settings that allow split tunneling) in the remote device, and by prohibiting the connection if the remote device is using split tunneling. Split tunneling might be desirable by remote users to communicate with local information system resources such as printers/file servers. However, split tunneling would in effect allow unauthorized external connections, making the system more vulnerable to attack and to exfiltration of organizational information. The use of VPNs for remote connections, when adequately provisioned with appropriate security controls, may provide the organization with sufficient assurance that it can effectively treat such connections as non-remote connections from the confidentiality and integrity perspective. VPNs thus provide a means for allowing non-remote communications paths from remote devices. The use of an adequately provisioned VPN does not eliminate the need for preventing split tunneling.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boundary protection; information system design documentation; information system hardware and software; information system architecture; information system configuration settings and associated documentation; information system audit records; other relevant documents or records].
Interview: [SELECT FROM: System/network administrators; organizational personnel with information security responsibilities; system developer; organizational personnel with boundary protection responsibilities].
Test: [SELECT FROM: Automated mechanisms implementing boundary protection capability; automated mechanisms supporting/restricting non-remote connections].</t>
  </si>
  <si>
    <t>SC-7(7).1</t>
  </si>
  <si>
    <t>002397</t>
  </si>
  <si>
    <t>The information system, in conjunction with a remote device, prevents the device from simultaneously establishing non-remote connections with the system and communicating via some other connection to resources in external networks.</t>
  </si>
  <si>
    <t>The organization being inspected/assessed configures the information system to prevent the device from simultaneously establishing non-remote connections with the system and communicating via some other connection to resources in external networks.  For information system components that have applicable STIGs or SRGs, the organization being inspected/assessed must comply with the STIG/SRG guidance that pertains to CCI 2397.
Recommended Compelling Evidence:
1.) Current Network diagram.
2.) Applicable STIG/SRG checks.</t>
  </si>
  <si>
    <t>The organization conducting the inspection/assessment examines the information system to ensure the organization being inspected/assessed configures the information system to prevent the device from simultaneously establishing non-remote connections with the system and communicating via some other connection to resources in external networks.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2397.</t>
  </si>
  <si>
    <t>This control is provided via the SCCA agreement with DISA to provide services to the &lt;Information System&gt;. The control is met by Split tunneling is not enabled in or out of the CAP.</t>
  </si>
  <si>
    <t>SC-7(8)</t>
  </si>
  <si>
    <t>Description:
The information system routes [Assignment: organization-defined internal communications traffic] to [Assignment: organization-defined external networks] through authenticated proxy servers at managed interfaces.
Supplemental Guidance:
External networks are networks outside of organizational control. A proxy server is a server (i.e., information system or application) that acts as an intermediary for clients requesting information system resources (e.g., files, connections, web pages, or services) from other organizational servers. Client requests established through an initial connection to the proxy server are evaluated to manage complexity and to provide additional protection by limiting direct connectivity. Web content filtering devices are one of the most common proxy servers providing access to the Internet. Proxy servers support logging individual Transmission Control Protocol (TCP) sessions and blocking specific Uniform Resource Locators (URLs), domain names, and Internet Protocol (IP) addresses. Web proxies can be configured with organization-defined lists of authorized and unauthorized websites. Related controls: AC-3, AU-2.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boundary protection; information system design documentation; information system hardware and software; information system architecture; information system configuration settings and associated documentation; information system audit records; other relevant documents or records].
Interview: [SELECT FROM: System/network administrators; organizational personnel with information security responsibilities; system developer; organizational personnel with boundary protection responsibilities].
Test: [SELECT FROM: Automated mechanisms implementing traffic management through authenticated proxy servers at managed interfaces].</t>
  </si>
  <si>
    <t>SC-7(8).1</t>
  </si>
  <si>
    <t>001112</t>
  </si>
  <si>
    <t>The information system routes organization-defined internal communications traffic to organization-defined external networks through authenticated proxy servers at managed interfaces.</t>
  </si>
  <si>
    <t>The organization being inspected/assessed configures the information system to route  protocols as designated by PPSM guidance (e.g. HTTPS, HTTP, FTP, SNMP) to any network external to the authorization boundary through authenticated proxy servers at managed interfaces.  For information system components that have applicable STIGs or SRGs, the organization being inspected/assessed must comply with the STIG/SRG guidance that pertains to CCI 1112.  DoD has defined the internal communications traffic as protocols as designated by PPSM guidance (e.g. HTTPS, HTTP, FTP, SNMP).  DoD has defined the external networks as any network external to the authorization boundary.
Recommended Compelling Evidence:
1.) Current Network diagram.
2.) Applicable STIG/SRG checks.
3.) Signed and dated document that describes how the site configures the information system to route protocols as designed by PPSM guidance.
4.) Applicable firewall rule set.
5.) Applicable firewall logs.</t>
  </si>
  <si>
    <t>The organization conducting the inspection/assessment examines the information system to ensure the organization being inspected/assessed configures the information system to route  protocols as designated by PPSM guidance (e.g. HTTPS, HTTP, FTP, SNMP) to any network external to the authorization boundary through authenticated proxy servers at managed interfaces.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1112.  DoD has defined the internal communications traffic as protocols as designated by PPSM guidance (e.g. HTTPS, HTTP, FTP, SNMP).  DoD has defined the external networks as any network external to the authorization boundary.</t>
  </si>
  <si>
    <t>Remote connections are not allowed to the production environment.  In the event that they are in the future the AO will be informed of the proposed change and the IS configured to prevent the device from simultaneously establishing non-remote connections with the system and communicating via some other connection IAW SC policy, section 2.7.
Ref &lt;Information System&gt; SC Plan section 2 as well as the &lt;Information System&gt; Network Architecture Diagram, all in- and outbound traffic go through the DISA managed DoD Cloud Access Point.</t>
  </si>
  <si>
    <t>SC-7(8).2</t>
  </si>
  <si>
    <t>001113</t>
  </si>
  <si>
    <t>The organization defines the internal communications traffic to be routed to external networks.</t>
  </si>
  <si>
    <t>DoD has defined the internal communications traffic as protocols as designated by PPSM guidance (e.g. HTTPS, HTTP, FTP, SNMP).
Recommended Compelling Evidence:
Automatically compliant.</t>
  </si>
  <si>
    <t>The organization being inspected/assessed is automatically compliant with this CCI because they are covered at the DoD level.  DoD has defined the internal communications traffic as protocols as designated by PPSM guidance (e.g. HTTPS, HTTP, FTP, SNMP).</t>
  </si>
  <si>
    <t>The organization being inspected/assessed is automatically compliant with this CCI because they are covered at the DoD level. DoD has defined the internal communications traffic as protocols as designated by PPSM guidance (e.g. HTTPS, HTTP, FTP, SNMP).</t>
  </si>
  <si>
    <t>SC-7(8).3</t>
  </si>
  <si>
    <t>001114</t>
  </si>
  <si>
    <t>The organization defines the external networks to which the organization-defined internal communications traffic should be routed.</t>
  </si>
  <si>
    <t>DoD has defined the external networks as any network external to the authorization boundary.
Recommended Compelling Evidence:
Automatically compliant.</t>
  </si>
  <si>
    <t>The organization being inspected/assessed is automatically compliant with this CCI because they are covered at the DoD level.  DoD has defined the external networks as any network external to the authorization boundary.</t>
  </si>
  <si>
    <t>The organization being inspected/assessed is automatically compliant with this CCI because they are covered at the DoD level. DoD has defined the external networks as any network external to the authorization boundary.</t>
  </si>
  <si>
    <t>SC-7(9)</t>
  </si>
  <si>
    <t>Description:
The information system:
(a) Detects and denies outgoing communications traffic posing a threat to external information systems; and
(b) Audits the identity of internal users associated with denied communications.
Supplemental Guidance:
Detecting outgoing communications traffic from internal actions that may pose threats to external information systems is sometimes termed extrusion detection. Extrusion detection at information system boundaries as part of managed interfaces includes the analysis of incoming and outgoing communications traffic searching for indications of internal threats to the security of external systems. Such threats include, for example, traffic indicative of denial of service attacks and traffic containing malicious code. Related controls: AU-2, AU-6, SC-38, SC-44, SI-3, SI-4.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boundary protection; information system design documentation; information system hardware and software; information system architecture; information system configuration settings and associated documentation; information system audit records; other relevant documents or records].
Interview: [SELECT FROM: System/network administrators; organizational personnel with information security responsibilities; system developer; organizational personnel with boundary protection responsibilities].
Test: [SELECT FROM: Automated mechanisms implementing boundary protection capability; automated mechanisms implementing detection and denial of threatening outgoing communications traffic; automated mechanisms implementing auditing of outgoing communications traffic].</t>
  </si>
  <si>
    <t>SC-7(9).1</t>
  </si>
  <si>
    <t>002398</t>
  </si>
  <si>
    <t>The information system detects outgoing communications traffic posing a threat to external information systems.</t>
  </si>
  <si>
    <t>The organization being inspected/assessed configures the information system to detect outgoing communications traffic posing a threat to external information systems.  For information system components that have applicable STIGs or SRGs, the organization being inspected/assessed must comply with the STIG/SRG guidance that pertains to CCI 2398.
Recommended Compelling Evidence:
1.) Organization configuration documentation for the information system to detect outgoing communications traffic posing a threat to external information systems.
2.) Applicable STIG/SRG checks.
3.) Applicable firewall rule set.
4.) Applicable firewall logs.</t>
  </si>
  <si>
    <t>The organization conducting the inspection/assessment examines the information system to ensure the organization being inspected/assessed configures the information system to detect outgoing communications traffic posing a threat to external information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2398.</t>
  </si>
  <si>
    <t xml:space="preserve">See &lt;Information System&gt; System and Communication Protection Plan Section 2.7. All applicable STIGs are applied.
</t>
  </si>
  <si>
    <t>SC-7(9).2</t>
  </si>
  <si>
    <t>002399</t>
  </si>
  <si>
    <t>The information system denies outgoing communications traffic posing a threat to external information systems.</t>
  </si>
  <si>
    <t>The organization being inspected/assessed configures the information system to deny outgoing communications traffic posing a threat to external information systems.  For information system components that have applicable STIGs or SRGs, the organization being inspected/assessed must comply with the STIG/SRG guidance that pertains to CCI 2399.
Recommended Compelling Evidence:
1.) Organization configuration documentation for the information system to deny outgoing communications traffic posing a threat to external information systems.
2.) Applicable STIG/SRG checks.
3.) Applicable firewall rule set.
4.) Applicable firewall logs.</t>
  </si>
  <si>
    <t>The organization conducting the inspection/assessment examines the information system to ensure the organization being inspected/assessed configures the information system to deny outgoing communications traffic posing a threat to external information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2399.</t>
  </si>
  <si>
    <t xml:space="preserve">This CCI is shared with the CSSP and remote connections are not allowed to the production environment.  In the event that they are in the future the AO will be informed of the proposed change and the IS configured to prevent the device from simultaneously establishing non-remote connections with the system and communicating via some other connection IAW SC policy, section 2.7.
 </t>
  </si>
  <si>
    <t>SC-7(9).3</t>
  </si>
  <si>
    <t>002400</t>
  </si>
  <si>
    <t>The information system audits the identity of internal users associated with denied outgoing communications traffic posing a threat to external information systems.</t>
  </si>
  <si>
    <t>The organization being inspected/assessed configures the information system to audit the identity of internal users associated with denied outgoing communications traffic posing a threat to external information systems.  For information system components that have applicable STIGs or SRGs, the organization being inspected/assessed must comply with the STIG/SRG guidance that pertains to CCI 2400.
Recommended Compelling Evidence:
1.) Organization configuration documentation for the information system to audit the identity of internal users associated with denied outgoing communications traffic posing a threat to external information systems
2.) Applicable STIG/SRG checks.
3.) Applicable firewall rule set.
4.) Applicable firewall logs.</t>
  </si>
  <si>
    <t>The organization conducting the inspection/assessment examines the information system to ensure the organization being inspected/assessed configures the information system to audit the identity of internal users associated with denied outgoing communications traffic posing a threat to external information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2400.</t>
  </si>
  <si>
    <t xml:space="preserve">This CCI is shared with the CSSP and remote connections are not allowed to the production environment.  In the event that they are in the future the AO will be informed of the proposed change and the IS configured to prevent the device from simultaneously establishing non-remote connections with the system and communicating via some other connection IAW SC policy, section 2.7. 
 </t>
  </si>
  <si>
    <t>SC-7(10)</t>
  </si>
  <si>
    <t>Description:
The organization prevents the unauthorized exfiltration of information across managed interfaces.
Supplemental Guidance:
Safeguards implemented by organizations to prevent unauthorized exfiltration of information from information systems include, for example: (i) strict adherence to protocol formats; (ii) monitoring for beaconing from information systems; (iii) monitoring for steganography; (iv) disconnecting external network interfaces except when explicitly needed; (v) disassembling and reassembling packet headers; and (vi) employing traffic profile analysis to detect deviations from the volume/types of traffic expected within organizations or call backs to command and control centers. Devices enforcing strict adherence to protocol formats include, for example, deep packet inspection firewalls and XML gateways. These devices verify adherence to protocol formats and specification at the application layer and serve to identify vulnerabilities that cannot be detected by devices operating at the network or transport layers. This control enhancement is closely associated with cross-domain solutions and system guards enforcing information flow requirements. Related control: SI-3.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boundary protection;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organizational personnel with boundary protection responsibilities].
Test: [SELECT FROM: Automated mechanisms implementing boundary protection capability; preventing unauthorized exfiltration of information across managed interfaces].</t>
  </si>
  <si>
    <t>SC-7(10).1</t>
  </si>
  <si>
    <t>001116</t>
  </si>
  <si>
    <t>The organization prevents the unauthorized exfiltration of information across managed interfaces.</t>
  </si>
  <si>
    <t>The organization being inspected/assessed documents and implements mechanisms to prevent  the unauthorized exfiltration of information across managed interfaces.
Recommended Compelling Evidence:
1.) Signed and dated document that describes a mechanisms to prevent the unauthorized exfiltration of information across managed interfaces.</t>
  </si>
  <si>
    <t>The organization conducting the inspection/assessment obtains and examines the documented mechanisms to ensure the organization being inspected/assessed prevents the unauthorized exfiltration of information across managed interfaces.</t>
  </si>
  <si>
    <t>SC-7(11)</t>
  </si>
  <si>
    <t>Description:
The information system only allows incoming communications from [Assignment: organization-defined authorized sources] routed to [Assignment: organization-defined authorized destinations].
Supplemental Guidance:
This control enhancement provides determinations that source and destination address pairs represent authorized/allowed communications. Such determinations can be based on several factors including, for example, the presence of source/destination address pairs in lists of authorized/allowed communications, the absence of address pairs in lists of unauthorized/disallowed pairs, or meeting more general rules for authorized/allowed source/destination pairs. Related control: AC-3.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boundary protection;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system developer; organizational personnel with boundary protection responsibilities].
Test: [SELECT FROM: Automated mechanisms implementing boundary protection capabilities with respect to source/destination address pairs].</t>
  </si>
  <si>
    <t>SC-7(11).1</t>
  </si>
  <si>
    <t>002401</t>
  </si>
  <si>
    <t>The organization defines the authorized sources from which the information system will allow incoming communications.</t>
  </si>
  <si>
    <t>The organization being inspected/assessed defines and documents the  authorized sources from which the information system will allow incoming communications.  DoD has determined the authorized sources are not appropriate to define at the Enterprise level.
Recommended Compelling Evidence:
1.) Signed and dated document that defines the authorized sources from which the information system will allow incoming communications.</t>
  </si>
  <si>
    <t>The organization conducting the inspection/assessment obtains and examines the documented authorized sources to ensure the organization being inspected/assessed  defines the authorized sources from which the information system will allow incoming communications.  DoD has determined the authorized sources are not appropriate to define at the Enterprise level.</t>
  </si>
  <si>
    <t>SC-7(11).2</t>
  </si>
  <si>
    <t>002402</t>
  </si>
  <si>
    <t>The organization defines the authorized destinations for routing inbound communications.</t>
  </si>
  <si>
    <t>The organization being inspected/assessed defines and documents the authorized destinations for routing inbound communications.  DoD has determined the authorized destinations are not appropriate to define at the Enterprise level.
Recommended Compelling Evidence:
1.) Signed and dated document that defines the authorized destinations for routing inbound communications.</t>
  </si>
  <si>
    <t>The organization conducting the inspection/assessment obtains and examines the documented authorized destinations to ensure the organization being inspected/assessed  defines the authorized destinations for routing inbound communications.  DoD has determined the authorized destinations are not appropriate to define at the Enterprise level.</t>
  </si>
  <si>
    <t>SC-7(11).3</t>
  </si>
  <si>
    <t>002403</t>
  </si>
  <si>
    <t>The information system only allows incoming communications from organization-defined authorized sources routed to organization-defined authorized destinations.</t>
  </si>
  <si>
    <t>The organization being inspected/assessed configures the information system to allow incoming communications from  authorized sources defined in SC-7 (11), CCI 2401 routed to authorized destinations defined in SC-7 (11), CCI 2402.  For information system components that have applicable STIGs or SRGs, the organization being inspected/assessed must comply with the STIG/SRG guidance that pertains to CCI 2403.
Recommended Compelling Evidence:
1.) Organization configuration documentation for the information system to allow incoming communications from authorized sources.
2.) Applicable STIG/SRG checks.
3.) Applicable firewall rule set.
4.) Applicable firewall logs.</t>
  </si>
  <si>
    <t>The organization conducting the inspection/assessment examines the information system to ensure the organization being inspected/assessed configures the information system to allow incoming communications from  authorized sources defined in SC-7 (11), CCI 2401 routed to authorized destinations defined in SC-7 (11), CCI 2402.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2403.</t>
  </si>
  <si>
    <t>See &lt;Information System&gt; Network Architecture Diagram, &lt;Information System&gt; System Communication and Protection Plan specifically sections 2.7.  Shared with CSSP with system requirement for deny all/by exception policy.</t>
  </si>
  <si>
    <t>SC-7(12)</t>
  </si>
  <si>
    <t>Description:
The organization implements [Assignment: organization-defined host-based boundary protection mechanisms] at [Assignment: organization-defined information system components].
Supplemental Guidance:
Host-based boundary protection mechanisms include, for example, host-based firewalls. Information system components employing host-based boundary protection mechanisms include, for example, servers, workstations, and mobile devices.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boundary protection; information system design documentation; boundary protection hardware and software; information system configuration settings and associated documentation; information system audit records; other relevant documents or records].
Interview: [SELECT FROM: System/network administrators; organizational personnel with information security responsibilities; organizational personnel with boundary protection responsibilities; information system users].
Test: [SELECT FROM: Automated mechanisms implementing host-based boundary protection capabilities].</t>
  </si>
  <si>
    <t>SC-7(12).1</t>
  </si>
  <si>
    <t>002404</t>
  </si>
  <si>
    <t>The organization defines the host-based boundary protection mechanisms that are to be implemented at organization-defined information system components.</t>
  </si>
  <si>
    <t>DoD has defined the information system components as McAfee Host Intrusion Prevention (HIPS).
Recommended Compelling Evidence:
Automatically compliant.</t>
  </si>
  <si>
    <t>The organization being inspected/assessed is automatically compliant with this CCI because they are covered at the DoD level.  DoD has defined the information system components as McAfee Host Intrusion Prevention (HIPS).</t>
  </si>
  <si>
    <t>This control is provided via the SCCA agreement with DISA to provide services to the &lt;Information System&gt;. The control is met by HBSS provides host-based firewall, anti-virus, application whitelisting, and other host-based protection mechanisms.</t>
  </si>
  <si>
    <t>The organization being inspected/assessed is automatically compliant with this CCI because they are covered at the DoD level. DoD has defined the information system components as McAfee Host Intrusion Prevention (HIPS).</t>
  </si>
  <si>
    <t>SC-7(12).2</t>
  </si>
  <si>
    <t>002405</t>
  </si>
  <si>
    <t>The organization defines the information system components at which organization-defined host-based  boundary protection mechanisms will be implemented.</t>
  </si>
  <si>
    <t>DoD has defined the information system components as all information system components.
Recommended Compelling Evidence:
Automatically compliant.</t>
  </si>
  <si>
    <t>The organization being inspected/assessed is automatically compliant with this CCI because they are covered at the DoD level.  DoD has defined the information system components as all information system components.</t>
  </si>
  <si>
    <t>The organization being inspected/assessed is automatically compliant with this CCI because they are covered at the DoD level. DoD has defined the information system components as all information system components.</t>
  </si>
  <si>
    <t>SC-7(12).3</t>
  </si>
  <si>
    <t>002406</t>
  </si>
  <si>
    <t>The organization implements organization-defined host-based boundary protection mechanisms at organization-defined information system components.</t>
  </si>
  <si>
    <t>The organization being inspected/assessed implements McAfee Host Intrusion Prevention (HIPS) on all information system components.  DoD has defined the host-based boundary protection mechanisms as McAfee Host Intrusion Prevention (HIPS).  DoD has defined the information system components as all information system components.
Recommended Compelling Evidence:
1.) Organization documentation on the implementation of Host Intrusion Prevention (HIPS) on all information system components.
2.) Sampling of information system components to verify that the site only uses McAfee HIPS.</t>
  </si>
  <si>
    <t>The organization conducting the inspection/assessment examines a sampling of information system components to ensure the organization being inspected/assessed implements McAfee Host Intrusion Prevention (HIPS) on all information system components.  DoD has defined the host-based boundary protection mechanisms as McAfee Host Intrusion Prevention (HIPS).  DoD has defined the information system components as all information system components.</t>
  </si>
  <si>
    <t>SC-7(13)</t>
  </si>
  <si>
    <t>Description:
The organization isolates [Assignment: organization-defined information security tools, mechanisms, and support components] from other internal information system components by implementing physically separate subnetworks with managed interfaces to other components of the system.
Supplemental Guidance:
Physically separate subnetworks with managed interfaces are useful, for example, in isolating computer network defenses from critical operational processing networks to prevent adversaries from discovering the analysis and forensics techniques of organizations. Related controls: SA-8, SC-2, SC-3.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boundary protection; information system design documentation; information system hardware and software; information system architecture; information system configuration settings and associated documentation; list of security tools and support components to be isolated from other internal information system components; information system audit records; other relevant documents or records].
Interview: [SELECT FROM: System/network administrators; organizational personnel with information security responsibilities; organizational personnel with boundary protection responsibilities].
Test: [SELECT FROM: Automated mechanisms supporting and/or implementing isolation of information security tools, mechanisms, and support components].</t>
  </si>
  <si>
    <t>SC-7(13).1</t>
  </si>
  <si>
    <t>001119</t>
  </si>
  <si>
    <t>The organization isolates organization-defined information security tools, mechanisms, and support components from other internal information system components by implementing physically separate subnetworks with managed interfaces to other components of the system.</t>
  </si>
  <si>
    <t>The organization being inspected/assessed designs the information system to isolate key information security tools, mechanisms, and support components such as, but not limited to PKI, Patching infrastructure, HBSS, CND Tools, Special Purpose Gateway, vulnerability tracking systems, honeypots, internet access points (IAPs); network element and data center administrative/management traffic; Demilitarized Zones (DMZs), Server farms/computing centers,  centralized audit log servers etc. from other internal information system components by implementing physically separate subnetworks with managed interfaces to other components of the system.  DoD has defined the  key information security tools, mechanisms, and support components as key information security tools, mechanisms, and support components such as, but not limited to PKI, Patching infrastructure, HBSS, CND Tools, Special Purpose Gateway, vulnerability tracking systems, honeypots, internet access points (IAPs); network element and data center administrative/management traffic; Demilitarized Zones (DMZs), Server farms/computing centers,  centralized audit log servers etc.  
Recommended Compelling Evidence:
1.) Current network topology diagrams.
2.) Architecture documentation or any other relevant documentation.</t>
  </si>
  <si>
    <t>The organization conducting the inspection/assessment obtains and examines network topology diagrams, architecture documentation, or any other documentation identifying component partitioning to ensure the organization being inspected/assessed isolates key information security tools, mechanisms, and support components such as, but not limited to PKI, Patching infrastructure, HBSS, CND Tools, Special Purpose Gateway, vulnerability tracking systems, honeypots, internet access points (IAPs); network element and data center administrative/management traffic; Demilitarized Zones (DMZs), Server farms/computing centers,  centralized audit log servers etc. from other internal information system components by implementing physically separate subnetworks with managed interfaces to other components of the system.  DoD has defined the  key information security tools, mechanisms, and support components as key information security tools, mechanisms, and support components such as, but not limited to PKI, Patching infrastructure, HBSS, CND Tools, Special Purpose Gateway, vulnerability tracking systems, honeypots, internet access points (IAPs); network element and data center administrative/management traffic; Demilitarized Zones (DMZs), Server farms/computing centers,  centralized audit log servers etc.</t>
  </si>
  <si>
    <t>N/A to customer per &lt;CSP&gt; CRM</t>
  </si>
  <si>
    <t>SC-7(13).2</t>
  </si>
  <si>
    <t>001120</t>
  </si>
  <si>
    <t>The organization defines key information security tools, mechanisms, and support components to be isolated.</t>
  </si>
  <si>
    <t>DoD has defined the  key information security tools, mechanisms, and support components as key information security tools, mechanisms, and support components such as, but not limited to PKI, Patching infrastructure, HBSS, CND Tools, Special Purpose Gateway, vulnerability tracking systems, honeypots, internet access points (IAPs); network element and data center administrative/management traffic; Demilitarized Zones (DMZs), Server farms/computing centers,  centralized audit log servers etc.
Recommended Compelling Evidence:
Automatically compliant.</t>
  </si>
  <si>
    <t>The organization being inspected/assessed is automatically compliant with this CCI because they are covered at the DoD level.  DoD has defined the  key information security tools, mechanisms, and support components as key information security tools, mechanisms, and support components such as, but not limited to PKI, Patching infrastructure, HBSS, CND Tools, Special Purpose Gateway, vulnerability tracking systems, honeypots, internet access points (IAPs); network element and data center administrative/management traffic; Demilitarized Zones (DMZs), Server farms/computing centers,  centralized audit log servers etc.</t>
  </si>
  <si>
    <t>The organization being inspected/assessed is automatically compliant with this CCI because they are covered at the DoD level. DoD has defined the key information security tools, mechanisms, and support components as key information security tools, mechanisms, and support components such as, but not limited to PKI, Patching infrastructure, HBSS, CND Tools, Special Purpose Gateway, vulnerability tracking systems, honeypots, internet access points (IAPs); network element and data center administrative/management traffic; Demilitarized Zones (DMZs), Server farms/computing centers, centralized audit log servers etc.</t>
  </si>
  <si>
    <t>SC-7(14)</t>
  </si>
  <si>
    <t>Description:
The organization protects against unauthorized physical connections at [Assignment: organization-defined managed interfaces].
Supplemental Guidance:
Information systems operating at different security categories or classification levels may share common physical and environmental controls, since the systems may share space within organizational facilities. In practice, it is possible that these separate information systems may share common equipment rooms, wiring closets, and cable distribution paths. Protection against unauthorized physical connections can be achieved, for example, by employing clearly identified and physically separated cable trays, connection frames, and patch panels for each side of managed interfaces with physical access controls enforcing limited authorized access to these items. Related controls: PE-4, PE-19.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boundary protection; information system design documentation; information system hardware and software; information system architecture; information system configuration settings and associated documentation; facility communications and wiring diagram; other relevant documents or records].
Interview: [SELECT FROM: System/network administrators; organizational personnel with information security responsibilities; organizational personnel with boundary protection responsibilities].
Test: [SELECT FROM: Automated mechanisms supporting and/or implementing protection against unauthorized physical connections].</t>
  </si>
  <si>
    <t>SC-7(14).1</t>
  </si>
  <si>
    <t>001121</t>
  </si>
  <si>
    <t>The organization protects against unauthorized physical connections at organization-defined managed interfaces.</t>
  </si>
  <si>
    <t>The organization being inspected/assessed documents and implements mechanisms to protect against unauthorized physical connections at internet access points, enclave LAN to WAN, cross domain solutions, and any DoD Approved Alternate Gateways.  DoD has defined the managed interfaces as internet access points, enclave LAN to WAN, cross domain solutions, and any DoD Approved Alternate Gateways.
Recommended Compelling Evidence:
1.) Signed and dated documentation that describes a mechanisms to ensure the organization protects against unauthorized physical connections at internet access points, enclave LAN to WAN, cross domain solutions, and any DoD Approved Alternate Gateways.
2.) Network diagram.
3.) Applicable firewall rule set.
4.) Applicable firewall logs.</t>
  </si>
  <si>
    <t>The organization conducting the inspection/assessment obtains and examines the documented mechanisms to ensure the organization being inspected/assessed protects against unauthorized physical connections at internet access points, enclave LAN to WAN, cross domain solutions, and any DoD Approved Alternate Gateways.
DoD has defined the managed interfaces as internet access points, enclave LAN to WAN, cross domain solutions, and any DoD Approved Alternate Gateways.</t>
  </si>
  <si>
    <t>Provided as part of the FEDRAMP approved Microsoft &lt;CSP&gt; cloud capabilities and protected environment; see IdAM-EAMS System and Communication Protection Plan sections 6.6 "Boundary Configuration" and 20.0	"Operations Security".</t>
  </si>
  <si>
    <t>SC-7(14).2</t>
  </si>
  <si>
    <t>001122</t>
  </si>
  <si>
    <t>The organization defines the managed interfaces where boundary protections against unauthorized physical connections are to be implemented.</t>
  </si>
  <si>
    <t>DoD has defined the managed interfaces as internet access points, enclave LAN to WAN, cross domain solutions, and any DoD Approved Alternate Gateways.
Recommended Compelling Evidence:
Automatically compliant.</t>
  </si>
  <si>
    <t>The organization being inspected/assessed is automatically compliant with this CCI because they are covered at the DoD level.  DoD has defined the managed interfaces as internet access points, enclave LAN to WAN, cross domain solutions, and any DoD Approved Alternate Gateways.</t>
  </si>
  <si>
    <t>Protects Against Unauthorized Physical Connections is provided as an inheritable control via SLA with the IaaS/CSP</t>
  </si>
  <si>
    <t>The organization being inspected/assessed is automatically compliant with this CCI because they are covered at the DoD level. DoD has defined the managed interfaces as internet access points, enclave LAN to WAN, cross domain solutions, and any DoD Approved Alternate Gateways.</t>
  </si>
  <si>
    <t>SC-7(14).3</t>
  </si>
  <si>
    <t>002407</t>
  </si>
  <si>
    <t>The organization defines the managed interfaces at which the organization protects against unauthorized physical connections.</t>
  </si>
  <si>
    <t>SC-7(18)</t>
  </si>
  <si>
    <t>Description:
The information system fails securely in the event of an operational failure of a boundary protection device.
Supplemental Guidance:
Fail secure is a condition achieved by employing information system mechanisms to ensure that in the event of operational failures of boundary protection devices at managed interfaces (e.g., routers, firewalls, guards, and application gateways residing on protected subnetworks commonly referred to as demilitarized zones), information systems do not enter into unsecure states where intended security properties no longer hold. Failures of boundary protection devices cannot lead to, or cause information external to the devices to enter the devices, nor can failures permit unauthorized information releases. Related controls: CP-2, SC-24.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boundary protection; information system design documentation; information system architecture; information system configuration settings and associated documentation; information system audit records; other relevant documents or records].
Interview: [SELECT FROM: System/network administrators; organizational personnel with information security responsibilities; system developer; organizational personnel with boundary protection responsibilities].
Test: [SELECT FROM: Automated mechanisms supporting and/or implementing secure failure].</t>
  </si>
  <si>
    <t>SC-7(18).1</t>
  </si>
  <si>
    <t>001126</t>
  </si>
  <si>
    <t>The information system fails securely in the event of an operational failure of a boundary protection device.</t>
  </si>
  <si>
    <t>The organization being inspected/assessed configures the information system to  fail securely in the event of an operational failure of a boundary protection device.  For information system components that have applicable STIGs or SRGs, the organization being inspected/assessed must comply with the STIG/SRG guidance that pertains to CCI 1126.
Recommended Compelling Evidence:
1.) Organization configuration documentation for the information system to prevent discovery of specific system components composing a managed interface.
2.) Applicable STIG/SRG checks.</t>
  </si>
  <si>
    <t>The organization conducting the inspection/assessment examines the information system to ensure the organization being inspected/assessed configures the information system to  fail securely in the event of an operational failure of a boundary protection device.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1126.</t>
  </si>
  <si>
    <t>SC-7(21)</t>
  </si>
  <si>
    <t>Description:
The organization employs boundary protection mechanisms to separate [Assignment: organization-defined information system components] supporting [Assignment: organization-defined missions and/or business functions].
Supplemental Guidance:
Organizations can isolate information system components performing different missions and/or business functions. Such isolation limits unauthorized information flows among system components and also provides the opportunity to deploy greater levels of protection for selected components. Separating system components with boundary protection mechanisms provides the capability for increased protection of individual components and to more effectively control information flows between those components. This type of enhanced protection limits the potential harm from cyber attacks and errors. The degree of separation provided varies depending upon the mechanisms chosen. Boundary protection mechanisms include, for example, routers, gateways, and firewalls separating system components into physically separate networks or subnetworks, cross-domain devices separating subnetworks, virtualization techniques, and encrypting information flows among system components using distinct encryption keys. Related controls: CA-9, SC-3.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boundary protection; information system design documentation; information system hardware and software; enterprise architecture documentation; information system architecture; information system configuration settings and associated documentation; information system audit records; other relevant documents or records].
Interview: [SELECT FROM: System/network administrators; organizational personnel with information security responsibilities; organizational personnel with boundary protection responsibilities].
Test: [SELECT FROM: Automated mechanisms supporting and/or implementing the capability to separate information system components supporting organizational missions and/or business functions].</t>
  </si>
  <si>
    <t>SC-7(21).1</t>
  </si>
  <si>
    <t>002413</t>
  </si>
  <si>
    <t>The organization defines the information system components supporting organization-defined missions and/or business functions that are to be separated using boundary protection mechanisms.</t>
  </si>
  <si>
    <t>The organization being inspected/assessed defines and documents  the information system components supporting organization-defined missions and/or business functions that are to be separated using boundary protection mechanisms.  DoD has determined the information system components are not appropriate to define at the Enterprise level.
Recommended Compelling Evidence:
1.) Signed and dated document that defines information system components supporting organization-defined missions and/or business functions that are to be separated using boundary protection mechanisms.</t>
  </si>
  <si>
    <t>The organization conducting the inspection/assessment obtains and examines the documented information system components to ensure the organization being inspected/assessed defines the information system components supporting organization-defined missions and/or business functions that are to be separated using boundary protection mechanisms.  DoD has determined the information system components are not appropriate to define at the Enterprise level.</t>
  </si>
  <si>
    <t>SC-7(21).2</t>
  </si>
  <si>
    <t>002414</t>
  </si>
  <si>
    <t>The organization defines the missions and/or business functions for which boundary protection mechanisms will be employed to separate the supporting organization-defined information system components.</t>
  </si>
  <si>
    <t>The organization being inspected/assessed defines and documents  the missions and/or business functions for which boundary protection mechanisms will be employed to separate the supporting organization-defined information system components.  DoD has determined the missions and/or business functions are not appropriate to define at the Enterprise level.
Recommended Compelling Evidence:
1.) Signed and dated document that defines the missions and/or business functions for which boundary protection mechanisms will be employed to separate the supporting organization-defined information system components.</t>
  </si>
  <si>
    <t>The organization conducting the inspection/assessment obtains and examines the documented missions and/or business functions to ensure the organization being inspected/assessed defines the missions and/or business functions for which boundary protection mechanisms will be employed to separate the supporting organization-defined information system components.  DoD has determined the missions and/or business functions are not appropriate to define at the Enterprise level.</t>
  </si>
  <si>
    <t>&lt;Information System&gt; architecture includes monitoring and controls for network communications. Any connections to the Internet, or other external networks or information systems, occur through managed interfaces consisting of appropriate boundary protection devices (e.g., proxies, gateways, routers, firewalls, guards, encrypted tunnels) arranged in an effective architecture.
&lt;Information System&gt; supports outgoing and incoming communication for all authorized users through the Cloud Access Point (CAP). &lt;Information System&gt; also supports incoming and outgoing communication to and from the Cybersecurity Service Provider (CSSP) through a public IP managed interface over port 22 using the Secure Shell (SSH) and port 443 using the Transport Layer Security (TLS) protocols. These connections are depicted in the &lt;Information System&gt; network diagram. For more information, please review &lt;Information System&gt; System and Communications Protection Plan (SC) Page 4.</t>
  </si>
  <si>
    <t>SC-7(21).3</t>
  </si>
  <si>
    <t>002415</t>
  </si>
  <si>
    <t>The organization employs boundary protection mechanisms to separate organization-defined information system components supporting organization-defined missions and/or business functions.</t>
  </si>
  <si>
    <t>The organization being inspected/assessed designs the information system to employ boundary protection mechanisms to separate  information system components defined in SC-7 (21), CCI 2413 supporting missions and/or business functions defined in SC-7 (21), CCI 2414.
Recommended Compelling Evidence:
1.) Current network topology diagrams.
2.) Architecture documentation.</t>
  </si>
  <si>
    <t>The organization conducting the inspection/assessment obtains and examines network topology diagrams, architecture documentation, or any other documentation identifying component partitioning to ensure the organization being inspected/assessed  employs boundary protection mechanisms to separate  information system components defined in SC-7 (21), CCI 2413 supporting missions and/or business functions defined in SC-7 (21), CCI 2414.</t>
  </si>
  <si>
    <t>SC-8</t>
  </si>
  <si>
    <t>Description:
The information system protects the [Selection (one or more): confidentiality; integrity] of transmitted information.
Supplemental Guidance:
This control applies to both internal and external networks and all types of information system components from which information can be transmitted (e.g., servers, mobile devices, notebook computers, printers, copiers, scanners, facsimile machines). Communication paths outside the physical protection of a controlled boundary are exposed to the possibility of interception and modification. Protecting the confidentiality and/or integrity of organizational information can be accomplished by physical means (e.g., by employing protected distribution systems) or by logical means (e.g., employing encryption techniques). Organizations relying on commercial providers offering transmission services as commodity services rather than as fully dedicated services (i.e., services which can be highly specialized to individual customer needs), may find it difficult to obtain the necessary assurances regarding the implementation of needed security controls for transmission confidentiality/integrity. In such situations, organizations determine what types of confidentiality/integrity services are available in standard, commercial telecommunication service packages. If it is infeasible or impractical to obtain the necessary security controls and assurances of control effectiveness through appropriate contracting vehicles, organizations implement appropriate compensating security controls or explicitly accept the additional risk. Related controls: AC-17, PE-4.
Added by Privacy (Confidentiality Impact Level: High) Overlay: Related Control: AR-4.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transmission confidentiality and integrity;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system developer].
Test: [SELECT FROM: Automated mechanisms supporting and/or implementing transmission confidentiality and/or integrity].
Justification to Select: 
Added by Privacy (Confidentiality Impact Level: High) Overlay: Because of the sensitivity of PII and PHI, the confidentiality and integrity of such information in transit must be assured.
Regulatory Statutory Reference: 
Added by Privacy (Confidentiality Impact Level: High) Overlay: 5 U.S.C. Section: 552a(e)(5) and (10); OMB Circular A-130, 7.g. and Appendix 1; E-Government Act of 2002 ( I; Pub. L. No. 107-347), Title III</t>
  </si>
  <si>
    <t>SC-8.1</t>
  </si>
  <si>
    <t>002418</t>
  </si>
  <si>
    <t>The information system protects the confidentiality and/or integrity of transmitted information.</t>
  </si>
  <si>
    <t>The organization being inspected/assessed configures the information system to protect the confidentiality and/or integrity of transmitted information.  For information system components that have applicable STIGs or SRGs, the organization being inspected/assessed must comply with the STIG/SRG guidance that pertains to CCI 2418.
Recommended Compelling Evidence:
1.) Current Network diagram.
2.) Applicable STIG/SRG checks pertaining to CCI 2418.</t>
  </si>
  <si>
    <t>The organization conducting the inspection/assessment examines the information system to ensure the organization being inspected/assessed configures the information system to protect the confidentiality and/or integrity of transmitted information.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2418.</t>
  </si>
  <si>
    <t>The &lt;Information System&gt; is compliant with all applicable STIGs &amp; SRGs, and a compliant Network diagram is maintained IAW DISA Network topology requirements.</t>
  </si>
  <si>
    <t>At the time of the assessment, the &lt;Information System&gt; Security Content Automation Protocol (SCAP) scan uncovered multiple vulnerabilities on the Windows 2016 servers that were not configured in accordance with the Defense Information Systems Agency (DISA) Security Technical Implementation Guide (STIG).
At the time of the assessment, the &lt;Information System&gt; Microsoft Internet Information Services (IIS) 8.5 Site did not use Secure Socket Layer (SSL)/Transport Layer Security (TLS) and have cookie properties set to prohibit client-side scripts from reading the cookie data and must not be compressed.</t>
  </si>
  <si>
    <t>SC-8(1)</t>
  </si>
  <si>
    <t>Description:
The information system implements cryptographic mechanisms to [Selection (one or more): prevent unauthorized disclosure of information; detect changes to information] during transmission unless otherwise protected by [Assignment: organization-defined alternative physical safeguards].
Supplemental Guidance:
Encrypting information for transmission protects information from unauthorized disclosure and modification. Cryptographic mechanisms implemented to protect information integrity include, for example, cryptographic hash functions which have common application in digital signatures, checksums, and message authentication codes. Alternative physical security safeguards include, for example, protected distribution systems. Related control: SC-13.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transmission confidentiality and integrity;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system developer].
Test: [SELECT FROM: Cryptographic mechanisms supporting and/or implementing transmission confidentiality and/or integrity; automated mechanisms supporting and/or implementing alternative physical safeguards; organizational processes for defining and implementing alternative physical safeguards].
Justification to Select: 
Added by Privacy (Confidentiality Impact Level: High) Overlay: Because of the sensitivity of PII, the confidentiality and integrity of such information in transit must be assured with encryption techniques if assurance is not provided by other means.
Control Extension: 
Added by Privacy (Confidentiality Impact Level: High) Overlay: PII must be protected by NSA-approved or FIPS-validated encryption to ensure the information's confidentiality and integrity during transmission.
Regulatory Statutory Reference: 
Added by Privacy (Confidentiality Impact Level: High) Overlay: 5 U.S.C. Section: 552a(e)(5) and (10); E-Government Act of 2002 (Pub. L. No. 107-347), Title III; OMB Circular A-130, 7.g. and Appendix 1; OMB M-07-16, Att. 1, C.; OMB M-06-16</t>
  </si>
  <si>
    <t>SC-8(1).1</t>
  </si>
  <si>
    <t>002419</t>
  </si>
  <si>
    <t>The organization defines the alternative physical safeguards to be employed when cryptographic mechanisms are not implemented to protect information during transmission.</t>
  </si>
  <si>
    <t>DoD has defined the alternative physical safeguards as Protected Distribution System (PDS).
Recommended Compelling Evidence:
Automatically compliant.</t>
  </si>
  <si>
    <t>The organization being inspected/assessed is automatically compliant with this CCI because they are covered at the DoD level.  DoD has defined the alternative physical safeguards as Protected Distribution System (PDS).</t>
  </si>
  <si>
    <t>The organization being inspected/assessed is automatically compliant with this CCI because they are covered at the DoD level. DoD has defined the alternative physical safeguards as Protected Distribution System (PDS).</t>
  </si>
  <si>
    <t>SC-8(1).2</t>
  </si>
  <si>
    <t>002421</t>
  </si>
  <si>
    <t>The information system implements cryptographic mechanisms to prevent unauthorized disclosure of information and/or detect changes to information during transmission unless otherwise protected by organization-defined alternative physical safeguards.</t>
  </si>
  <si>
    <t>The organization being inspected/assessed configures the information system to  implement cryptographic mechanisms to prevent unauthorized disclosure of information and detect changes to information during transmission unless otherwise protected by Protected Distribution System (PDS).  For information system components that have applicable STIGs or SRGs, the organization being inspected/assessed must comply with the STIG/SRG guidance that pertains to CCI 2421.  DoD has defined the selection as both prevention of unauthorized disclosure and detection of changes to information.  DoD has defined the alternative physical safeguards as Protected Distribution System (PDS).
Recommended Compelling Evidence:
1.) Current Network diagram.
2.) Signed and dated System Security Plan (SSP).
3.) Applicable STIG/SRG checks.</t>
  </si>
  <si>
    <t>The organization conducting the inspection/assessment examines the information system to ensure the organization being inspected/assessed configures the information system to implement cryptographic mechanisms to prevent unauthorized disclosure of information and detect changes to information during transmission unless otherwise protected by Protected Distribution System (PDS).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2421.  DoD has defined the alternative physical safeguards as Protected Distribution System (PDS).</t>
  </si>
  <si>
    <t>See &lt;Organization&gt; System Communication Protection Plan section 2.8.  The appriate STIG compliance will also be applied.</t>
  </si>
  <si>
    <t>SC-8(2)</t>
  </si>
  <si>
    <t>Description:
The information system maintains the [Selection (one or more): confidentiality; integrity] of information during preparation for transmission and during reception.
Supplemental Guidance:
Information can be either unintentionally or maliciously disclosed or modified during preparation for transmission or during reception including, for example, during aggregation, at protocol transformation points, and during packing/unpacking. These unauthorized disclosures or modifications compromise the confidentiality or integrity of the information. Related control: AU-10.
Added by Privacy (Confidentiality Impact Level: High) Overlay: Related Control: AC-13.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transmission confidentiality and integrity;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system developer].
Test: [SELECT FROM: Automated mechanisms supporting and/or implementing transmission confidentiality and/or integrity].
Justification to Select: 
Added by Privacy (Confidentiality Impact Level: High) Overlay: Because of the sensitivity of PII, the integrity of information in transit must be assured at all points during aggregation, packaging and transformation.
Regulatory Statutory Reference: 
Added by Privacy (Confidentiality Impact Level: High) Overlay: 5 U.S.C. Section: 552a(e)(5) and (10); OMB Circular A-130, 7.g. and 8.b.(3) and Appendix 1; OMB M-07-16, Att. 1, C.; OMB M-06-16</t>
  </si>
  <si>
    <t>SC-8(2).1</t>
  </si>
  <si>
    <t>002420</t>
  </si>
  <si>
    <t>The information system maintains the confidentiality and/or integrity of information during preparation for transmission.</t>
  </si>
  <si>
    <t>The organization being inspected/assessed configures the information system to maintain the confidentiality and integrity of information during preparation for transmission.  For information system components that have applicable STIGs or SRGs, the organization being inspected/assessed must comply with the STIG/SRG guidance that pertains to CCI 2420.  DoD has defined the selection as both confidentiality and integrity.
Recommended Compelling Evidence:
1.) Signed and dated System Security Plan (SSP) which defines information system's MAC and confidentiality levels.
2.) Applicable STIG/SRG checks pertaining to CCI 2420.</t>
  </si>
  <si>
    <t>The organization conducting the inspection/assessment examines the information system to ensure the organization being inspected/assessed configures the information system to maintain the confidentiality and integrity of information during preparation for transmission.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2420.</t>
  </si>
  <si>
    <t>At the time of the assessment, the &lt;Information System&gt; Internet Information Services (IIS) web server and site did not maintain the confidentiality and integrity of information during preparation for transmission and during reception.</t>
  </si>
  <si>
    <t>SC-8(2).2</t>
  </si>
  <si>
    <t>002422</t>
  </si>
  <si>
    <t>The information system maintains the confidentiality and/or integrity of information during reception.</t>
  </si>
  <si>
    <t>The organization being inspected/assessed configures the information system to maintain the confidentiality and integrity of information during reception.  For information system components that have applicable STIGs or SRGs, the organization being inspected/assessed must comply with the STIG/SRG guidance that pertains to CCI 2422.  DoD has defined the selection as both confidentiality and integrity.
Recommended Compelling Evidence:
1.) Applicable STIG/SRG checks pertaining to CCI 2422.</t>
  </si>
  <si>
    <t>The organization conducting the inspection/assessment examines the information system to ensure the organization being inspected/assessed configures the information system to maintain the confidentiality and integrity of information during reception.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2422.</t>
  </si>
  <si>
    <t>See &lt;Organization&gt; System Communication Protection Plan section 2.8.  The appropriate STIG compliance is applied.</t>
  </si>
  <si>
    <t>SC-10</t>
  </si>
  <si>
    <t>Description:
The information system terminates the network connection associated with a communications session at the end of the session or after [Assignment: organization-defined time period] of inactivity.
Supplemental Guidance:
This control applies to both internal and external networks. Terminating network connections associated with communications sessions include, for example, de-allocating associated TCP/IP address/port pairs at the operating system level, or de-allocating networking assignments at the application level if multiple application sessions are using a single, operating system-level network connection. Time periods of inactivity may be established by organizations and include, for example, time periods by type of network access or for specific network accesses.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network disconnect; information system design documentation; security plan; information system configuration settings and associated documentation; information system audit records; other relevant documents or records].
Interview: [SELECT FROM: System/network administrators; organizational personnel with information security responsibilities; system developer].
Test: [SELECT FROM: Automated mechanisms supporting and/or implementing network disconnect capability].</t>
  </si>
  <si>
    <t>SC-10.1</t>
  </si>
  <si>
    <t>001133</t>
  </si>
  <si>
    <t>The information system terminates the network connection associated with a communications session at the end of the session or after an organization-defined time period of inactivity.</t>
  </si>
  <si>
    <t>The organization being inspected/assessed configures the information system to terminate the network connection associated with a communications session at the end of the session or after 10 minutes in band management and 15 minutes for user sessions.  For information system components that have applicable STIGs or SRGs, the organization being inspected/assessed must comply with the STIG/SRG guidance that pertains to CCI 1133.  DoD has defined the time period as 10 minutes in band management and 15 minutes for user sessions.
Recommended Compelling Evidence:
1.) Applicable STIG/SRG pertaining to CCI 1133.</t>
  </si>
  <si>
    <t>The organization conducting the inspection/assessment examines the information system to ensure the organization being inspected/assessed configures the information system to terminate the network connection associated with a communications session at the end of the session or after 10 minutes in band management and 15 minutes for user sessions.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1133.  DoD has defined the time period as 10 minutes in band management and 15 minutes for user sessions.</t>
  </si>
  <si>
    <t xml:space="preserve">See &lt;Information System&gt; System and Communications Protection Plan section 2.10 .  The applicable STIG/SRG  validated. </t>
  </si>
  <si>
    <t>At the time of the assessment, the &lt;Information System&gt; Windows 2016 Domain Controllers were not configured to terminate Lightweight Directory Access Protocol (LDAP)-based network connections to the directory server after five minutes of inactivity.</t>
  </si>
  <si>
    <t>SC-10.2</t>
  </si>
  <si>
    <t>001134</t>
  </si>
  <si>
    <t>The organization defines the time period of inactivity after which the information system terminates a network connection associated with a communications session.</t>
  </si>
  <si>
    <t>DoD has defined the time period as 10 minutes in band management and 15 minutes for user sessions.
Recommended Compelling Evidence:
Automatically compliant.</t>
  </si>
  <si>
    <t>The organization being inspected/assessed is automatically compliant with this CCI because they are covered at the DoD level.  DoD has defined the time period as 10 minutes in band management and 15 minutes for user sessions.</t>
  </si>
  <si>
    <t>The organization being inspected/assessed is automatically compliant with this CCI because they are covered at the DoD level. DoD has defined the time period as 10 minutes in band management and 15 minutes for user sessions.</t>
  </si>
  <si>
    <t>SC-12</t>
  </si>
  <si>
    <t>Description:
The organization establishes and manages cryptographic keys for required cryptography employed within the information system in accordance with [Assignment: organization-defined requirements for key generation, distribution, storage, access, and destruction].
Supplemental Guidance:
Cryptographic key management and establishment can be performed using manual procedures or automated mechanisms with supporting manual procedures. Organizations define key management requirements in accordance with applicable federal laws, Executive Orders, directives, regulations, policies, standards, and guidance, specifying appropriate options, levels, and parameters. Organizations manage trust stores to ensure that only approved trust anchors are in such trust stores. This includes certificates with visibility external to organizational information systems and certificates related to the internal operations of systems. Related controls: SC-13, SC-17.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cryptographic key establishment and management; information system design documentation; cryptographic mechanisms; information system configuration settings and associated documentation; information system audit records; other relevant documents or records].
Interview: [SELECT FROM: System/network administrators; organizational personnel with information security responsibilities; organizational personnel with responsibilities for cryptographic key establishment and/or management].
Test: [SELECT FROM: Automated mechanisms supporting and/or implementing cryptographic key establishment and management].
Justification to Select: 
Added by Privacy (Confidentiality Impact Level: High) Overlay: Because cryptography is required to protect PII and PHI, cryptographic key establishment and management must be performed in such a way that even the loss of keys will not permit access to the PII or PHI.
Regulatory Statutory Reference: 
Added by Privacy (Confidentiality Impact Level: High) Overlay: 5 U.S.C. Section: 552a(b) and (e)(10); E-Government Act of 2002 (Pub. L. No. 107-347), Title III; OMB Circular A-130, 7.g.</t>
  </si>
  <si>
    <t>SC-12.1</t>
  </si>
  <si>
    <t>002428</t>
  </si>
  <si>
    <t>The organization defines the requirements for cryptographic key generation to be employed within the information system.</t>
  </si>
  <si>
    <t>DoD has defined the requirements for key generation as requirements for key generation defined in DoDI 8520.02 "Public Key Infrastructure and Public Key Enabling" and DoDI 8520.03 "Identity Authentication for Information Systems."
Recommended Compelling Evidence:
Automatically compliant per DoDI 8520.02 and DoDI 8520.03.</t>
  </si>
  <si>
    <t>The organization being inspected/assessed is automatically compliant with this CCI because they are covered at the DoD level.  DoD has defined the requirements for key generation as requirements for key generation defined in DoDI 8520.02 "Public Key Infrastructure and Public Key Enabling" and DoDI 8520.03 "Identity Authentication for Information Systems."</t>
  </si>
  <si>
    <t>The organization being inspected/assessed is automatically compliant with this CCI because they are covered at the DoD level. DoD has defined the requirements for key generation as requirements for key generation defined in DoDI 8520.02 Public Key Infrastructure and Public Key Enabling and DoDI 8520.03 Identity Authentication for Information Systems.</t>
  </si>
  <si>
    <t>SC-12.2</t>
  </si>
  <si>
    <t>002429</t>
  </si>
  <si>
    <t>The organization defines the requirements for cryptographic key distribution to be employed within the information system.</t>
  </si>
  <si>
    <t>DoD has defined the requirements for key distribution as  requirements for key distribution defined in DoDI 8520.02 "Public Key Infrastructure and Public Key Enabling" and DoDI 8520.03 "Identity Authentication for Information Systems."
Recommended Compelling Evidence:
Automatically compliant per DoDI 8520.02 and DoDI 8520.03.</t>
  </si>
  <si>
    <t>The organization being inspected/assessed is automatically compliant with this CCI because they are covered at the DoD level.   DoD has defined the requirements for key distribution as  requirements for key distribution defined in DoDI 8520.02 "Public Key Infrastructure and Public Key Enabling" and DoDI 8520.03 "Identity Authentication for Information Systems."</t>
  </si>
  <si>
    <t>The organization being inspected/assessed is automatically compliant with this CCI because they are covered at the DoD level. DoD has defined the requirements for key distribution as requirements for key distribution defined in DoDI 8520.02 Public Key Infrastructure and Public Key Enabling and DoDI 8520.03 Identity Authentication for Information Systems.</t>
  </si>
  <si>
    <t>SC-12.3</t>
  </si>
  <si>
    <t>002430</t>
  </si>
  <si>
    <t>The organization defines the requirements for cryptographic key storage to be employed within the information system.</t>
  </si>
  <si>
    <t>DoD has defined the requirements for key storage as  requirements for key storage defined in DoDI 8520.02 "Public Key Infrastructure and Public Key Enabling" and DoDI 8520.03 "Identity Authentication for Information Systems."
Recommended Compelling Evidence:
Automatically compliant per DoDI 8520.02 and DoDI 8520.03.</t>
  </si>
  <si>
    <t>The organization being inspected/assessed is automatically compliant with this CCI because they are covered at the DoD level.   DoD has defined the requirements for key storage as  requirements for key storage defined in DoDI 8520.02 "Public Key Infrastructure and Public Key Enabling" and DoDI 8520.03 "Identity Authentication for Information Systems."</t>
  </si>
  <si>
    <t>The organization being inspected/assessed is automatically compliant with this CCI because they are covered at the DoD level. DoD has defined the requirements for key storage as requirements for key storage defined in DoDI 8520.02 Public Key Infrastructure and Public Key Enabling and DoDI 8520.03 Identity Authentication for Information Systems.</t>
  </si>
  <si>
    <t>SC-12.4</t>
  </si>
  <si>
    <t>002431</t>
  </si>
  <si>
    <t>The organization defines the requirements for cryptographic key access to be employed within the information system.</t>
  </si>
  <si>
    <t>DoD has defined the requirements for key access as  requirements for key access defined in DoDI 8520.02 "Public Key Infrastructure and Public Key Enabling" and DoDI 8520.03 "Identity Authentication for Information Systems."
Recommended Compelling Evidence:
Automatically compliant per DoDI 8520.02 and DoDI 8520.03.</t>
  </si>
  <si>
    <t>The organization being inspected/assessed is automatically compliant with this CCI because they are covered at the DoD level.   DoD has defined the requirements for key access as  requirements for key access defined in DoDI 8520.02 "Public Key Infrastructure and Public Key Enabling" and DoDI 8520.03 "Identity Authentication for Information Systems."</t>
  </si>
  <si>
    <t>The organization being inspected/assessed is automatically compliant with this CCI because they are covered at the DoD level. DoD has defined the requirements for key access as requirements for key access defined in DoDI 8520.02 Public Key Infrastructure and Public Key Enabling and DoDI 8520.03 Identity Authentication for Information Systems.</t>
  </si>
  <si>
    <t>SC-12.5</t>
  </si>
  <si>
    <t>002432</t>
  </si>
  <si>
    <t>The organization defines the requirements for cryptographic key destruction to be employed within the information system.</t>
  </si>
  <si>
    <t>DoD has defined the requirements for key destruction as  requirements for key destruction defined in DoDI 8520.02 "Public Key Infrastructure and Public Key Enabling" and DoDI 8520.03 "Identity Authentication for Information Systems."
Recommended Compelling Evidence:
Automatically compliant per DoDI 8520.02 and DoDI 8520.03.</t>
  </si>
  <si>
    <t>The organization being inspected/assessed is automatically compliant with this CCI because they are covered at the DoD level.  DoD has defined the requirements for key destruction as  requirements for key destruction defined in DoDI 8520.02 "Public Key Infrastructure and Public Key Enabling" and DoDI 8520.03 "Identity Authentication for Information Systems."</t>
  </si>
  <si>
    <t>The organization being inspected/assessed is automatically compliant with this CCI because they are covered at the DoD level. DoD has defined the requirements for key destruction as requirements for key destruction defined in DoDI 8520.02 Public Key Infrastructure and Public Key Enabling and DoDI 8520.03 Identity Authentication for Information Systems.</t>
  </si>
  <si>
    <t>SC-12.6</t>
  </si>
  <si>
    <t>002433</t>
  </si>
  <si>
    <t>The organization establishes cryptographic keys for required cryptography employed within the information system in accordance with organization-defined requirements for key generation.</t>
  </si>
  <si>
    <t>The organization being inspected/assessed documents and implements a process to establish  cryptographic keys for required cryptography employed within the information system in accordance with requirements for key generation  defined in  DoDI 8520.02 "Public Key Infrastructure and Public Key Enabling" and DoDI 8520.03 "Identity Authentication for Information Systems."   DoD has defined the requirements for key generation as  requirements for key generation defined in  DoDI 8520.02 "Public Key Infrastructure and Public Key Enabling" and DoDI 8520.03 "Identity Authentication for Information Systems."
Recommended Compelling Evidence:
1.) Signed and dated system protection policy.
2.) Communications protection policy (reference encryption section).
3.) Key requirements used for key generation aligned with DoDI 8520.02 "Public Key Infrastructure and Public Key Enabling" and DoDI 8520.03 "Identity Authentication for Information Systems."</t>
  </si>
  <si>
    <t>The organization conducting the inspection/assessment obtains and examines the documented process to ensure the organization being inspected/assessed establishes cryptographic keys for required cryptography employed within the information system in accordance with requirements for key generation defined in  DoDI 8520.02 "Public Key Infrastructure and Public Key Enabling" and DoDI 8520.03 "Identity Authentication for Information Systems."   DoD has defined the requirements for key generation as  requirements for key generation  defined in  DoDI 8520.02 "Public Key Infrastructure and Public Key Enabling" and DoDI 8520.03 "Identity Authentication for Information Systems."</t>
  </si>
  <si>
    <t>SC-12.7</t>
  </si>
  <si>
    <t>002434</t>
  </si>
  <si>
    <t>The organization establishes cryptographic keys for required cryptography employed within the information system in accordance with organization-defined requirements for key distribution.</t>
  </si>
  <si>
    <t>The organization being inspected/assessed documents and implements a process to establish  cryptographic keys for required cryptography employed within the information system in accordance with requirements for key distribution defined in  DoDI 8520.02 "Public Key Infrastructure and Public Key Enabling" and DoDI 8520.03 "Identity Authentication for Information Systems."   DoD has defined the requirements for key distribution as requirements for key distribution defined in  DoDI 8520.02 "Public Key Infrastructure and Public Key Enabling" and DoDI 8520.03 "Identity Authentication for Information Systems."
Recommended Compelling Evidence:
1.) Signed and dated system protection policy.
2.) Communications protection policy (reference encryption section).
3.) Key requirements used for key generation aligned with DoDI 8520.02 "Public Key Infrastructure and Public Key Enabling" and DoDI 8520.03 "Identity Authentication for Information Systems."</t>
  </si>
  <si>
    <t>The organization conducting the inspection/assessment obtains and examines the documented process to ensure the organization being inspected/assessed establishes cryptographic keys for required cryptography employed within the information system in accordance with requirements for key distribution defined in  DoDI 8520.02 "Public Key Infrastructure and Public Key Enabling" and DoDI 8520.03 "Identity Authentication for Information Systems."   DoD has defined the requirements for key distribution as requirements for key distribution defined in  DoDI 8520.02 "Public Key Infrastructure and Public Key Enabling" and DoDI 8520.03 "Identity Authentication for Information Systems."</t>
  </si>
  <si>
    <t>SC-12.8</t>
  </si>
  <si>
    <t>002435</t>
  </si>
  <si>
    <t>The organization establishes cryptographic keys for required cryptography employed within the information system in accordance with organization-defined requirements for key storage.</t>
  </si>
  <si>
    <t>The organization being inspected/assessed documents and implements a process to establish  cryptographic keys for required cryptography employed within the information system in accordance with requirements for key storage defined in DoDI 8520.02 "Public Key Infrastructure and Public Key Enabling" and DoDI 8520.03 "Identity Authentication for Information Systems."   DoD has defined the requirements for key storage as  requirements for key storage defined in DoDI 8520.02 "Public Key Infrastructure and Public Key Enabling" and DoDI 8520.03 "Identity Authentication for Information Systems."
Recommended Compelling Evidence:
1.) Signed and dated system protection policy.
2.) Communications protection policy (reference encryption section).
3.) Key requirements used for key generation aligned with DoDI 8520.02 "Public Key Infrastructure and Public Key Enabling" and DoDI 8520.03 "Identity Authentication for Information Systems."</t>
  </si>
  <si>
    <t>The organization conducting the inspection/assessment obtains and examines the documented process to ensure the organization being inspected/assessed establishes cryptographic keys for required cryptography employed within the information system in accordance with requirements for key storage defined in DoDI 8520.02 "Public Key Infrastructure and Public Key Enabling" and DoDI 8520.03 "Identity Authentication for Information Systems."   DoD has defined the requirements for key storage as  requirements for key storage defined in DoDI 8520.02 "Public Key Infrastructure and Public Key Enabling" and DoDI 8520.03 "Identity Authentication for Information Systems."</t>
  </si>
  <si>
    <t>SC-12.9</t>
  </si>
  <si>
    <t>002436</t>
  </si>
  <si>
    <t>The organization establishes cryptographic keys for required cryptography employed within the information system in accordance with organization-defined requirements for key access.</t>
  </si>
  <si>
    <t>The organization being inspected/assessed documents and implements a process to establish  cryptographic keys for required cryptography employed within the information system in accordance with requirements for key access defined in DoDI 8520.02 "Public Key Infrastructure and Public Key Enabling" and DoDI 8520.03 "Identity Authentication for Information Systems."   DoD has defined the requirements for key access as  requirements for key access defined in DoDI 8520.02 "Public Key Infrastructure and Public Key Enabling" and DoDI 8520.03 "Identity Authentication for Information Systems."
Recommended Compelling Evidence:
1.) Signed and dated system protection policy.
2.) Communications protection policy (reference encryption section).
3.) Key requirements used for key generation aligned with DoDI 8520.02 "Public Key Infrastructure and Public Key Enabling" and DoDI 8520.03 "Identity Authentication for Information Systems."</t>
  </si>
  <si>
    <t>The organization conducting the inspection/assessment obtains and examines the documented process to ensure the organization being inspected/assessed establishes cryptographic keys for required cryptography employed within the information system in accordance with requirements for key access defined in DoDI 8520.02 "Public Key Infrastructure and Public Key Enabling" and DoDI 8520.03 "Identity Authentication for Information Systems."   DoD has defined the requirements for key access as  requirements for key access defined in DoDI 8520.02 "Public Key Infrastructure and Public Key Enabling" and DoDI 8520.03 "Identity Authentication for Information Systems."</t>
  </si>
  <si>
    <t>SC-12.10</t>
  </si>
  <si>
    <t>002437</t>
  </si>
  <si>
    <t>The organization establishes cryptographic keys for required cryptography employed within the information system in accordance with organization-defined requirements for key destruction.</t>
  </si>
  <si>
    <t>The organization being inspected/assessed documents and implements a process to establish  cryptographic keys for required cryptography employed within the information system in accordance with requirements for key destruction defined in DoDI 8520.02 "Public Key Infrastructure and Public Key Enabling" and DoDI 8520.03 "Identity Authentication for Information Systems."   DoD has defined the requirements for key destruction as requirements for key destruction defined in DoDI 8520.02 "Public Key Infrastructure and Public Key Enabling" and DoDI 8520.03 "Identity Authentication for Information Systems."
Recommended Compelling Evidence:
1.) Signed and dated system protection policy.
2.) Communications protection policy (reference encryption section).
3.) Key requirements used for key generation aligned with DoDI 8520.02 "Public Key Infrastructure and Public Key Enabling" and DoDI 8520.03 "Identity Authentication for Information Systems."</t>
  </si>
  <si>
    <t>The organization conducting the inspection/assessment obtains and examines the documented process to ensure the organization being inspected/assessed establishes cryptographic keys for required cryptography employed within the information system in accordance with requirements for key destruction defined in DoDI 8520.02 "Public Key Infrastructure and Public Key Enabling" and DoDI 8520.03 "Identity Authentication for Information Systems."   DoD has defined the requirements for key destruction as requirements for key destruction defined in DoDI 8520.02 "Public Key Infrastructure and Public Key Enabling" and DoDI 8520.03 "Identity Authentication for Information Systems."</t>
  </si>
  <si>
    <t>SC-12.11</t>
  </si>
  <si>
    <t>002438</t>
  </si>
  <si>
    <t>The organization manages cryptographic keys for required cryptography employed within the information system in accordance with organization-defined requirements for key generation.</t>
  </si>
  <si>
    <t>The organization being inspected/assessed documents and implements a process to manage cryptographic keys for required cryptography employed within the information system in accordance with requirements for key destruction defined DoDI 8520.02 "Public Key Infrastructure and Public Key Enabling" and DoDI 8520.03 "Identity Authentication for Information Systems."   DoD has defined the requirements for key generation as requirements for key destruction defined in DoDI 8520.02 "Public Key Infrastructure and Public Key Enabling" and DoDI 8520.03 "Identity Authentication for Information Systems."
Recommended Compelling Evidence:
1.) Signed and dated system protection policy.
2.) Communications protection policy (reference encryption section).
3.) Key requirements used for key generation aligned with DoDI 8520.02 "Public Key Infrastructure and Public Key Enabling" and DoDI 8520.03 "Identity Authentication for Information Systems."</t>
  </si>
  <si>
    <t>The organization conducting the inspection/assessment obtains and examines the documented process to ensure the organization being inspected/assessed manages cryptographic keys for required cryptography employed within the information system in accordance with  requirements for key destruction defined in DoDI 8520.02 "Public Key Infrastructure and Public Key Enabling" and DoDI 8520.03 "Identity Authentication for Information Systems."   DoD has defined the requirements for key generation as requirements for key destruction defined in DoDI 8520.02 "Public Key Infrastructure and Public Key Enabling" and DoDI 8520.03 "Identity Authentication for Information Systems."</t>
  </si>
  <si>
    <t>SC-12.12</t>
  </si>
  <si>
    <t>002439</t>
  </si>
  <si>
    <t>The organization manages cryptographic keys for required cryptography employed within the information system in accordance with organization-defined requirements for key distribution.</t>
  </si>
  <si>
    <t>The organization being inspected/assessed documents and implements a process to manage cryptographic keys for required cryptography employed within the information system in accordance with requirements for key distribution defined in  DoDI 8520.02 "Public Key Infrastructure and Public Key Enabling" and DoDI 8520.03 "Identity Authentication for Information Systems."   DoD has defined the requirements for key distribution as requirements for key distribution defined in  DoDI 8520.02 "Public Key Infrastructure and Public Key Enabling" and DoDI 8520.03 "Identity Authentication for Information Systems."
Recommended Compelling Evidence:
1.) Signed and dated system protection policy.
2.) Communications protection policy (reference encryption section).
3.) Key requirements used for key generation aligned with DoDI 8520.02 "Public Key Infrastructure and Public Key Enabling" and DoDI 8520.03 "Identity Authentication for Information Systems."</t>
  </si>
  <si>
    <t>The organization conducting the inspection/assessment obtains and examines the documented process to ensure the organization being inspected/assessed manages cryptographic keys for required cryptography employed within the information system in accordance with  requirements for key distribution defined in  DoDI 8520.02 "Public Key Infrastructure and Public Key Enabling" and DoDI 8520.03 "Identity Authentication for Information Systems."   DoD has defined the requirements for key distribution as requirements for key distribution defined in  DoDI 8520.02 "Public Key Infrastructure and Public Key Enabling" and DoDI 8520.03 "Identity Authentication for Information Systems."</t>
  </si>
  <si>
    <t>SC-12.13</t>
  </si>
  <si>
    <t>002440</t>
  </si>
  <si>
    <t>The organization manages cryptographic keys for required cryptography employed within the information system in accordance with organization-defined requirements for key storage.</t>
  </si>
  <si>
    <t>The organization being inspected/assessed documents and implements a process to manage cryptographic keys for required cryptography employed within the information system in accordance with requirements for key storage defined in DoDI 8520.02 "Public Key Infrastructure and Public Key Enabling" and DoDI 8520.03 "Identity Authentication for Information Systems."   DoD has defined the requirements for key storage as  requirements for key storage defined in DoDI 8520.02 "Public Key Infrastructure and Public Key Enabling" and DoDI 8520.03 "Identity Authentication for Information Systems."
Recommended Compelling Evidence:
1.) Signed and dated system protection policy.
2.) Communications protection policy (reference encryption section).
3.) Key requirements used for key generation aligned with DoDI 8520.02 "Public Key Infrastructure and Public Key Enabling" and DoDI 8520.03 "Identity Authentication for Information Systems."</t>
  </si>
  <si>
    <t>The organization conducting the inspection/assessment obtains and examines the documented process to ensure the organization being inspected/assessed manages cryptographic keys for required cryptography employed within the information system in accordance with requirements for key storage defined in DoDI 8520.02 "Public Key Infrastructure and Public Key Enabling" and DoDI 8520.03 "Identity Authentication for Information Systems."   DoD has defined the requirements for key storage as  requirements for key storage defined in DoDI 8520.02 "Public Key Infrastructure and Public Key Enabling" and DoDI 8520.03 "Identity Authentication for Information Systems."</t>
  </si>
  <si>
    <t>SC-12.14</t>
  </si>
  <si>
    <t>002441</t>
  </si>
  <si>
    <t>The organization manages cryptographic keys for required cryptography employed within the information system in accordance with organization-defined requirements for key access.</t>
  </si>
  <si>
    <t>The organization being inspected/assessed documents and implements a process to manage cryptographic keys for required cryptography employed within the information system in accordance with requirements for key access defined in DoDI 8520.02 "Public Key Infrastructure and Public Key Enabling" and DoDI 8520.03 "Identity Authentication for Information Systems."   DoD has defined the requirements for key access as  requirements for key access defined in DoDI 8520.02 "Public Key Infrastructure and Public Key Enabling" and DoDI 8520.03 "Identity Authentication for Information Systems."
Recommended Compelling Evidence:
1.) Signed and dated system protection policy.
2.) Communications protection policy (reference encryption section).
3.) Key requirements used for key generation aligned with DoDI 8520.02 "Public Key Infrastructure and Public Key Enabling" and DoDI 8520.03 "Identity Authentication for Information Systems."</t>
  </si>
  <si>
    <t>The organization conducting the inspection/assessment obtains and examines the documented process to ensure the organization being inspected/assessed manages cryptographic keys for required cryptography employed within the information system in accordance with requirements for key access defined in DoDI 8520.02 "Public Key Infrastructure and Public Key Enabling" and DoDI 8520.03 "Identity Authentication for Information Systems."   DoD has defined the requirements for key access as  requirements for key access defined in DoDI 8520.02 "Public Key Infrastructure and Public Key Enabling" and DoDI 8520.03 "Identity Authentication for Information Systems."</t>
  </si>
  <si>
    <t>SC-12.15</t>
  </si>
  <si>
    <t>002442</t>
  </si>
  <si>
    <t>The organization manages cryptographic keys for required cryptography employed within the information system in accordance with organization-defined requirements for key destruction.</t>
  </si>
  <si>
    <t>The organization conducting the inspection/assessment obtains and examines the documented process to ensure the organization being inspected/assessed manages cryptographic keys for required cryptography employed within the information system in accordance with  requirements for key destruction defined in DoDI 8520.02 "Public Key Infrastructure and Public Key Enabling" and DoDI 8520.03 "Identity Authentication for Information Systems."   DoD has defined the requirements for key destruction as requirements for key destruction defined in DoDI 8520.02 "Public Key Infrastructure and Public Key Enabling" and DoDI 8520.03 "Identity Authentication for Information Systems."
Recommended Compelling Evidence:
1.) Signed and dated system protection policy.
2.) Communications protection policy (reference encryption section).
3.) Key requirements used for key generation aligned with DoDI 8520.02 "Public Key Infrastructure and Public Key Enabling" and DoDI 8520.03 "Identity Authentication for Information Systems."</t>
  </si>
  <si>
    <t>The organization being inspected/assessed documents and implements a process to manage cryptographic keys for required cryptography employed within the information system in accordance with requirements for key destruction defined in DoDI 8520.02 "Public Key Infrastructure and Public Key Enabling" and DoDI 8520.03 "Identity Authentication for Information Systems."   DoD has defined the requirements for key destruction as requirements for key destruction defined in DoDI 8520.02 "Public Key Infrastructure and Public Key Enabling" and DoDI 8520.03 "Identity Authentication for Information Systems."</t>
  </si>
  <si>
    <t>SC-13</t>
  </si>
  <si>
    <t>Description:
The information system implements [Assignment: organization-defined cryptographic uses and type of cryptography required for each use] in accordance with applicable federal laws, Executive Orders, directives, policies, regulations, and standards.
Supplemental Guidance:
Cryptography can be employed to support a variety of security solutions including, for example, the protection of classified and Controlled Unclassified Information, the provision of digital signatures, and the enforcement of information separation when authorized individuals have the necessary clearances for such information but lack the necessary formal access approvals. Cryptography can also be used to support random number generation and hash generation. Generally applicable cryptographic standards include FIPS-validated cryptography and NSA-approved cryptography. This control does not impose any requirements on organizations to use cryptography. However, if cryptography is required based on the selection of other security controls, organizations define each type of cryptographic use and the type of cryptography required (e.g., protection of classified information: NSA-approved cryptography; provision of digital signatures: FIPS-validated cryptography). Related controls: AC-2, AC-3, AC-7, AC-17, AC-18, AU-9, AU-10, CM-11, CP-9, IA-3, IA-7, MA-4, MP-2, MP-4, MP-5, SA-4, SC-8, SC-12, SC-28, SI-7.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cryptographic protection; information system design documentation; information system configuration settings and associated documentation; cryptographic module validation certificates; list of FIPS validated cryptographic modules; information system audit records; other relevant documents or records].
Interview: [SELECT FROM: System/network administrators; organizational personnel with information security responsibilities; system developer; organizational personnel with responsibilities for cryptographic protection].
Test: [SELECT FROM: Automated mechanisms supporting and/or implementing cryptographic protection].
Justification to Select: 
Added by Privacy (Confidentiality Impact Level: High) Overlay: NSA-approved and FIPS-validated cryptographic modules are the government standard for encryption. When PII requires encryption the organization must comply with these standards.
Regulatory Statutory Reference: 
Added by Privacy (Confidentiality Impact Level: High) Overlay: OMB M-07-16, Att. 1, C; OMB M-06-16</t>
  </si>
  <si>
    <t>SC-13.1</t>
  </si>
  <si>
    <t>002449</t>
  </si>
  <si>
    <t>The organization defines the cryptographic uses, and type of cryptography required for each use, to be implemented by the information system.</t>
  </si>
  <si>
    <t>DoD has defined the cryptographic uses and type of cryptography required for each use as protection of classified information: NSA-approved cryptography; provision of digital signatures and hashing: FIPS-validated cryptography.
Recommended Compelling Evidence:
Automatically compliant.</t>
  </si>
  <si>
    <t>The organization being inspected/assessed is automatically compliant with this CCI because they are covered at the DoD level.  DoD has defined the cryptographic uses and type of cryptography required for each use as protection of classified information: NSA-approved cryptography; provision of digital signatures and hashing: FIPS-validated cryptography.</t>
  </si>
  <si>
    <t>The organization being inspected/assessed is automatically compliant with this CCI because they are covered at the DoD level. DoD has defined the cryptographic uses and type of cryptography required for each use as protection of classified information: NSA-approved cryptography; provision of digital signatures and hashing: FIPS-validated cryptography.</t>
  </si>
  <si>
    <t>SC-13.2</t>
  </si>
  <si>
    <t>002450</t>
  </si>
  <si>
    <t>The information system implements organization-defined cryptographic uses and type of cryptography required for each use in accordance with applicable federal laws, Executive Orders, directives, policies, regulations, and standards.</t>
  </si>
  <si>
    <t>The organization being inspected/assessed configures the information system to implement, for, protection of classified information: NSA-approved cryptography; for provision of digital signatures and hashing: FIPS-validated cryptography in accordance with applicable federal laws, Executive Orders, directives, policies, regulations, and standards.  For information system components that have applicable STIGs or SRGs, the organization being inspected/assessed must comply with the STIG/SRG guidance that pertains to CCI 2450.  DoD has defined the cryptographic uses and type of cryptography required for each use as protection of classified information: NSA-approved cryptography; provision of digital signatures and hashing: FIPS-validated cryptography.
Recommended Compelling Evidence:
1.) System protection policy.
2.) Communications protection policy.
3.) System security plan (SSP) (reference encryption section).
4.) Applicable STIG/SRG checks pertaining to CCI 2450.</t>
  </si>
  <si>
    <t>The organization conducting the inspection/assessment examines the information system to ensure the organization being inspected/assessed configures the information system to implement, for, protection of classified information: NSA-approved cryptography; for provision of digital signatures and hashing: FIPS-validated cryptography in accordance with applicable federal laws, Executive Orders, directives, policies, regulations, and standards.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2450.  DoD has defined the cryptographic uses and type of cryptography required for each use as protection of classified information: NSA-approved cryptography; provision of digital signatures and hashing: FIPS-validated cryptography.</t>
  </si>
  <si>
    <t>SC-15</t>
  </si>
  <si>
    <t>Description:
The information system:
a. Prohibits remote activation of collaborative computing devices with the following exceptions: [Assignment: organization-defined exceptions where remote activation is to be allowed]; and
b. Provides an explicit indication of use to users physically present at the devices.
Supplemental Guidance:
Collaborative computing devices include, for example, networked white boards, cameras, and microphones. Explicit indication of use includes, for example, signals to users when collaborative computing devices are activated. Related control: AC-21.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collaborative computing; access control policy and procedures;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system developer; organizational personnel with responsibilities for managing collaborative computing devices].
Test: [SELECT FROM: Automated mechanisms supporting and/or implementing management of remote activation of collaborative computing devices; automated mechanisms providing an indication of use of collaborative computing devices].</t>
  </si>
  <si>
    <t>SC-15.1</t>
  </si>
  <si>
    <t>001150</t>
  </si>
  <si>
    <t>The information system prohibits remote activation of collaborative computing devices excluding the organization-defined exceptions where remote activation is to be allowed.</t>
  </si>
  <si>
    <t>The organization being inspected/assessed configures the information system to prohibit remote activation of collaborative computing devices excluding dedicated VTC suites located in approved VTC locations that are centrally managed.  For information system components that have applicable STIGs or SRGs, the organization being inspected/assessed must comply with the STIG/SRG guidance that pertains to CCI 1150.  DoD has defined the exceptions as dedicated VTC suites located in approved VTC locations that are centrally managed.
Recommended Compelling Evidence:
1.) Applicable collaborative computing devices configuration files.
2.) Applicable STIG/SRG checks pertaining to CCI 1150.</t>
  </si>
  <si>
    <t>The organization conducting the inspection/assessment examines the information system to ensure the organization being inspected/assessed configures the information system to prohibit remote activation of collaborative computing devices excluding dedicated VTC suites located in approved VTC locations that are centrally managed.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1150.  DoD has defined the exceptions as dedicated VTC suites located in approved VTC locations that are centrally managed.</t>
  </si>
  <si>
    <t xml:space="preserve">The appropriate STIG/SRG validated. </t>
  </si>
  <si>
    <t>SC-15.2</t>
  </si>
  <si>
    <t>001151</t>
  </si>
  <si>
    <t>The organization defines exceptions to the prohibiting of collaborative computing devices where remote activation is to be allowed.</t>
  </si>
  <si>
    <t>DoD has defined the exceptions as dedicated VTC suites located in approved VTC locations that are centrally managed.
Recommended Compelling Evidence:
Automatically compliant.</t>
  </si>
  <si>
    <t>The organization being inspected/assessed is automatically compliant with this CCI because they are covered at the DoD level.  DoD has defined the exceptions as dedicated VTC suites located in approved VTC locations that are centrally managed.</t>
  </si>
  <si>
    <t>The organization being inspected/assessed is automatically compliant with this CCI because they are covered at the DoD level. DoD has defined the exceptions as dedicated VTC suites located in approved VTC locations that are centrally managed.</t>
  </si>
  <si>
    <t>SC-15.3</t>
  </si>
  <si>
    <t>001152</t>
  </si>
  <si>
    <t>The information system provides an explicit indication of use to users physically present at collaborative computing devices.</t>
  </si>
  <si>
    <t>The organization being inspected/assessed configures the information system to provide an explicit indication of use to users physically present at collaborative computing devices.  For information system components that have applicable STIGs or SRGs, the organization being inspected/assessed must comply with the STIG/SRG guidance that pertains to CCI 1152.
Recommended Compelling Evidence:
1.) Applicable collaborative computing devices configuration files.
2.) Applicable STIG/SRG checks pertaining to CCI 1152.</t>
  </si>
  <si>
    <t>The organization conducting the inspection/assessment examines the information system to ensure the organization being inspected/assessed configures the information system to  provide an explicit indication of use to users physically present at collaborative computing devices.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1152.</t>
  </si>
  <si>
    <t>The appropriate STIG/SRG requirements will be applied prior to the ATO assessment.</t>
  </si>
  <si>
    <t>SC-17</t>
  </si>
  <si>
    <t>Description:
The organization issues public key certificates under an [Assignment: organization-defined certificate policy] or obtains public key certificates from an approved service provider.
Supplemental Guidance:
For all certificates, organizations manage information system trust stores to ensure only approved trust anchors are in the trust stores. This control addresses both certificates with visibility external to organizational information systems and certificates related to the internal operations of systems, for example, application-specific time services. Related control: SC-12.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public key infrastructure certificates; public key certificate policy or policies; public key issuing process; other relevant documents or records].
Interview: [SELECT FROM: System/network administrators; organizational personnel with information security responsibilities; organizational personnel with responsibilities for issuing public key certificates; service providers].
Test: [SELECT FROM: Automated mechanisms supporting and/or implementing the management of public key infrastructure certificates].</t>
  </si>
  <si>
    <t>SC-17.1</t>
  </si>
  <si>
    <t>001159</t>
  </si>
  <si>
    <t>The organization issues public key certificates under an organization-defined certificate policy or obtains public key certificates from an approved service provider.</t>
  </si>
  <si>
    <t>The organization being inspected/assessed configures the information system to issue public key certificates under DoDI 8520.02, "Public Key Infrastructure (PKI) and Public Key (PK) Enabling" or obtains public key certificates from an approved service provider.  For information system components that have applicable STIGs or SRGs, the organization being inspected/assessed must comply with the STIG/SRG guidance that pertains to CCI 1159.  DoD has defined the certificate policy as DoDI 8520.02, "Public Key Infrastructure (PKI) and Public Key (PK) Enabling."
Recommended Compelling Evidence:
1. Signed and dated System Security Plan that verifies and validates that the site configures their information system to issue public key certificates according to DoDI 8520.02, "Public Key Infrastructure (PKI) and Public Key (PK) Enabling.".</t>
  </si>
  <si>
    <t>The organization conducting the inspection/assessment examines the information system to ensure the organization being inspected/assessed configures the information system to  issue public key certificates under DoDI 8520.02, "Public Key Infrastructure (PKI) and Public Key (PK) Enabling" or obtains public key certificates from an approved service provider.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1159.  DoD has defined the certificate policy as DoDI 8520.02, "Public Key Infrastructure (PKI) and Public Key (PK) Enabling."</t>
  </si>
  <si>
    <t>Reference the &lt;Organization&gt; System and Communications Protecion Plan and applicable STIG/SRG guidance.</t>
  </si>
  <si>
    <t>SC-17.2</t>
  </si>
  <si>
    <t>002456</t>
  </si>
  <si>
    <t>The organization defines the certificate policy employed to issue public key certificates.</t>
  </si>
  <si>
    <t>DoD has defined the certificate policy as DoDI 8520.02, "Public Key Infrastructure (PKI) and Public Key (PK) Enabling."
Recommended Compelling Evidence:
Automatically compliant per DoDI 8520.02.</t>
  </si>
  <si>
    <t>The organization being inspected/assessed is automatically compliant with this CCI because they are covered at the DoD level.  DoD has defined the certificate policy as DoDI 8520.02, "Public Key Infrastructure (PKI) and Public Key (PK) Enabling.</t>
  </si>
  <si>
    <t>The organization being inspected/assessed is automatically compliant with this CCI because they are covered at the DoD level. DoD has defined the certificate policy as DoDI 8520.02, Public Key Infrastructure (PKI) and Public Key (PK) Enabling.</t>
  </si>
  <si>
    <t>SC-18</t>
  </si>
  <si>
    <t>Description:
The organization:
a. Defines acceptable and unacceptable mobile code and mobile code technologies;
b. Establishes usage restrictions and implementation guidance for acceptable mobile code and mobile code technologies; and
c. Authorizes, monitors, and controls the use of mobile code within the information system.
Supplemental Guidance:
Decisions regarding the employment of mobile code within organizational information systems are based on the potential for the code to cause damage to the systems if used maliciously. Mobile code technologies include, for example, Java, JavaScript, ActiveX, Postscript, PDF, Shockwave movies, Flash animations, and VBScript. Usage restrictions and implementation guidance apply to both the selection and use of mobile code installed on servers and mobile code downloaded and executed on individual workstations and devices (e.g., smart phones). Mobile code policy and procedures address preventing the development, acquisition, or introduction of unacceptable mobile code within organizational information systems. Related controls: AU-2, AU-12, CM-2, CM-6, SI-3.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mobile code; mobile code usage restrictions, mobile code implementation policy and procedures; list of acceptable mobile code and mobile code technologies; list of unacceptable mobile code and mobile technologies; authorization records; information system monitoring records; information system audit records; other relevant documents or records].
Interview: [SELECT FROM: System/network administrators; organizational personnel with information security responsibilities; organizational personnel with responsibilities for managing mobile code].
Test: [SELECT FROM: Organizational process for controlling, authorizing, monitoring, and restricting mobile code; automated mechanisms supporting and/or implementing the management of mobile code; automated mechanisms supporting and/or implementing the monitoring of mobile code].</t>
  </si>
  <si>
    <t>SC-18.1</t>
  </si>
  <si>
    <t>001160</t>
  </si>
  <si>
    <t>The organization defines acceptable and unacceptable mobile code and mobile code technologies.</t>
  </si>
  <si>
    <t>The organization being inspected/assessed defines and documents acceptable and unacceptable mobile code and mobile code technologies IAW the Protection Profile for Web Browsers  and Application SRG.
For information system components that have applicable STIGs or SRGs, the organization being inspected/assessed must define IAW the STIG/SRG guidance that pertains to CCI 1160.
Recommended Compelling Evidence:
1.) Signed an dated system and communications protection policy (reference mobile code section).
2.) Applicable STIG/SRG checks pertaining to CCI 1160.</t>
  </si>
  <si>
    <t>The organization conducting the inspection/assessment obtains and examines the documented acceptable and unacceptable mobile code and mobile code technologies to ensure the organization being inspected/assessed defines acceptable and unacceptable mobile code and mobile code technologies  IAW the Protection Profile for Web Browsers  and Application SRG.
For information system components that have applicable STIGs or SRGs, the organization conducting the inspection/assessment evaluates the components to ensure that the organization being inspected/assessed has defined acceptable and unacceptable mobile code and mobile code technologies IAW the applicable STIGs and SRGs pertaining to CCI 1160.</t>
  </si>
  <si>
    <t xml:space="preserve">See the &lt;Information System&gt; SC Plan section 2.18 defining the acceptable and unacceptable mobile code and mobile code technologies.  The application is compliant with the applicable STIG/SRG guidance. </t>
  </si>
  <si>
    <t>SC-18.2</t>
  </si>
  <si>
    <t>001161</t>
  </si>
  <si>
    <t>The organization establishes usage restrictions for acceptable mobile code and mobile code technologies.</t>
  </si>
  <si>
    <t>The organization being inspected/assessed documents usage restrictions  for acceptable mobile code and mobile code technologies  IAW the Protection Profile for Web Browsers  and Application SRG.
For information system components that have applicable STIGs or SRGs, the organization being inspected/assessed must establish IAW the STIG/SRG guidance that pertains to CCI 1161.
Recommended Compelling Evidence:
1.) Signed and dated system and communications protection policy (reference mobile code section).
2.) Applicable STIG/SRG checks pertaining to CCI 1161.</t>
  </si>
  <si>
    <t>The organization conducting the inspection/assessment obtains and examines the documented usage restrictions to ensure the organization being inspected/assessed establishes usage restrictions  for acceptable mobile code and mobile code technologies  IAW the Protection Profile for Web Browsers  and Application SRG.
For information system components that have applicable STIGs or SRGs, the organization conducting the inspection/assessment evaluates the components to ensure that the organization being inspected/assessed has established usage restrictions IAW the applicable STIGs and SRGs pertaining to CCI 1161.</t>
  </si>
  <si>
    <t>SC-18.3</t>
  </si>
  <si>
    <t>001162</t>
  </si>
  <si>
    <t>The organization establishes implementation guidance for acceptable mobile code and mobile code technologies.</t>
  </si>
  <si>
    <t>The Protection Profile for Web Browsers and Application SRG
meet the DoD requirement to establish implementation guidance for acceptable mobile code and mobile code technologies.
DoD Components are automatically compliant with this CCI because they are covered by the Protection Profile for Web Browsers and Application SRG.
Recommended Compelling Evidence:
Automatically compliant.</t>
  </si>
  <si>
    <t>The Protection Profile for Web Browsers and Application SRG
meet the DoD requirement to establish implementation guidance for acceptable mobile code and mobile code technologies.
DoD Components are automatically compliant with this CCI because they are covered by the Protection Profile for Web Browsers and Application SRG.</t>
  </si>
  <si>
    <t>The Protection Profile for Web Browsers and Application SRG meet the DoD requirement to establishe implementation guidance for acceptable mobile code and mobile code technologies. DoD Components are automatically compliant with this control because they are covered by the Protection Profile for Web Browsers and Application SRG.</t>
  </si>
  <si>
    <t>SC-18.4</t>
  </si>
  <si>
    <t>001163</t>
  </si>
  <si>
    <t>The organizations authorizes the use of mobile code within the information system.</t>
  </si>
  <si>
    <t>The organization being inspected/assessed documents mobile code which is authorized for use within the information system.
Recommended Compelling Evidence:
1.) Signed and dated system and communications protection policy (reference mobile code section).</t>
  </si>
  <si>
    <t>The organization conducting the inspection/assessment obtains and examines the documented list of mobile code which is authorized for use within the information system and examines the information system to ensure that all used mobile code is authorized.</t>
  </si>
  <si>
    <t>SC-18.5</t>
  </si>
  <si>
    <t>001164</t>
  </si>
  <si>
    <t>The organization monitors the use of mobile code within the information system.</t>
  </si>
  <si>
    <t>The organization being inspected/assessed documents and implements a process to monitor the use of mobile code within the information system.
Recommended Compelling Evidence:
1.) Signed and dated system and communications protection policy (reference mobile code section).</t>
  </si>
  <si>
    <t>The organization conducting the inspection/assessment obtains and examines the documented process as well as any artifacts applicable to monitoring of mobile code  to ensure the organization being inspected/assessed monitors the use of mobile code within the information system.</t>
  </si>
  <si>
    <t>SC-18.6</t>
  </si>
  <si>
    <t>001165</t>
  </si>
  <si>
    <t>The organization controls the use of mobile code within the information system.</t>
  </si>
  <si>
    <t>The organization being inspected/assessed documents and implements a process to control the use of mobile code within the information system.
Recommended Compelling Evidence:
1.) Signed and dated system and communications protection policy (reference mobile code section).</t>
  </si>
  <si>
    <t>The organization conducting the inspection/assessment obtains and examines the documented process and examines the information system to ensure the organization being inspected/assessed controls the use of mobile code within the information system.</t>
  </si>
  <si>
    <t>SC-18(1)</t>
  </si>
  <si>
    <t>Description:
The information system identifies [Assignment: organization-defined unacceptable mobile code] and takes [Assignment: organization-defined corrective actions].
Supplemental Guidance:
Corrective actions when unacceptable mobile code is detected include, for example, blocking, quarantine, or alerting administrators. Blocking includes, for example, preventing transmission of word processing files with embedded macros when such macros have been defined to be unacceptable mobile code.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mobile code; mobile code usage restrictions, mobile code implementation policy and procedures; information system design documentation; information system configuration settings and associated documentation; list of unacceptable mobile code; list of corrective actions to be taken when unacceptable mobile code is identified; information system monitoring records; information system audit records; other relevant documents or records].
Interview: [SELECT FROM: System/network administrators; organizational personnel with information security responsibilities; system developer; organizational personnel with responsibilities for managing mobile code].
Test: [SELECT FROM: Automated mechanisms supporting and/or implementing mobile code detection, inspection, and corrective capability].</t>
  </si>
  <si>
    <t>SC-18(1).1</t>
  </si>
  <si>
    <t>001166</t>
  </si>
  <si>
    <t>The information system identifies organization-defined unacceptable mobile code.</t>
  </si>
  <si>
    <t>The organization being inspected/assessed configures the information system to identify  unacceptable mobile code defined in SC-18 (1), CCI 2458.  For information system components that have applicable STIGs or SRGs, the organization being inspected/assessed must comply with the STIG/SRG guidance that pertains to CCI 1166.
Recommended Compelling Evidence:
1.) Signed and dated system and communications protection policy (reference mobile code section).
2.) Applicable STIG/SRG checks pertaining to CCI 1166.</t>
  </si>
  <si>
    <t>The organization conducting the inspection/assessment examines the information system to ensure the organization being inspected/assessed configures the information system to  identify  unacceptable mobile code defined in SC-18 (1), CCI 2458.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1166.</t>
  </si>
  <si>
    <t>SC-18(1).2</t>
  </si>
  <si>
    <t>001662</t>
  </si>
  <si>
    <t>The information system takes organization-defined corrective action when organization-defined unacceptable mobile code is identified.</t>
  </si>
  <si>
    <t>The organization being inspected/assessed configures the information system to take  corrective actions defined in SC-18 (1), CCI  2457 when unacceptable mobile code defined in SC-18 (1), CCI 2458 is identified.  For information system components that have applicable STIGs or SRGs, the organization being inspected/assessed must comply with the STIG/SRG guidance that pertains to CCI 1662.
Recommended Compelling Evidence:
1.) Description of the process which organization implements when organization-defined unacceptable mobile code is identified.
2.) Signed and dated system and communications protection policy (reference mobile code section).
3.) Applicable STIG/SRG checks pertaining to CCI 1166 and 1662.</t>
  </si>
  <si>
    <t>The organization conducting the inspection/assessment examines the information system to ensure the organization being inspected/assessed configures the information system to take  corrective actions defined in SC-18 (1), CCI  2457 when unacceptable mobile code defined in SC-18 (1), CCI 2458 is identified.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1662.</t>
  </si>
  <si>
    <t>SC-18(1).3</t>
  </si>
  <si>
    <t>002457</t>
  </si>
  <si>
    <t>The organization defines the corrective actions to be taken when organization-defined unacceptable mobile code is identified.</t>
  </si>
  <si>
    <t>DoD has defined the corrective actions to be taken when organization-defined unacceptable mobile code is identified as the corrective actions defined in the Protection Profile for Web Browsers and Application SRG.
Recommended Compelling Evidence:
Automatically compliant.</t>
  </si>
  <si>
    <t>The organization being inspected/assessed is automatically compliant with this CCI because they are covered at the DoD level.
DoD has defined the corrective actions to be taken when organization-defined unacceptable mobile code is identified as the corrective actions defined in the Protection Profile for Web Browsers and Application SRG.</t>
  </si>
  <si>
    <t>The organization being inspected/assessed is automatically compliant with this CCI because they are covered at the DoD level. DoD has defined the corrective actions to be taken when organization-defined unacceptable mobile code is identified as the corrective actions defined in the Protection Profile for Web Browsers and Application SRG.</t>
  </si>
  <si>
    <t>SC-18(1).4</t>
  </si>
  <si>
    <t>002458</t>
  </si>
  <si>
    <t>The organization defines what constitutes unacceptable mobile code for its information systems.</t>
  </si>
  <si>
    <t>The organization being inspected/assessed defines and documents unacceptable mobile code IAW the Protection Profile for Web Browsers  and Application SRG.
For information system components that have applicable STIGs or SRGs, the organization being inspected/assessed must define IAW the STIG/SRG guidance that pertains to CCI 2458.
DoD has determined the unacceptable mobile code is not appropriate to define at the Enterprise level.
Recommended Compelling Evidence:
1.) Signed and dated document that defines what constitutes unacceptable mobile code for its information systems.
2.) Applicable STIG/SRG checks pertaining to CCI 2458.</t>
  </si>
  <si>
    <t>The organization conducting the inspection/assessment obtains and examines the documented acceptable and unacceptable mobile code and mobile code technologies to ensure the organization being inspected/assessed defines unacceptable mobile code IAW the Protection Profile for Web Browsers  and Application SRG.
For information system components that have applicable STIGs or SRGs, the organization conducting the inspection/assessment evaluates the components to ensure that the organization being inspected/assessed has defined unacceptable mobile code IAW the applicable STIGs and SRGs pertaining to CCI 2458.
DoD has determined the unacceptable mobile code is not appropriate to define at the Enterprise level.</t>
  </si>
  <si>
    <t>SC-18(2)</t>
  </si>
  <si>
    <t>Description:
The organization ensures that the acquisition, development, and use of mobile code to be deployed in the information system meets [Assignment: organization-defined mobile code requirements].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mobile code; mobile code requirements; mobile code usage restrictions, mobile code implementation policy and procedures; acquisition documentation; acquisition contracts for information system, system component, or information system service; system development life cycle documentation; other relevant documents or records].
Interview: [SELECT FROM: System/network administrators; organizational personnel with information security responsibilities; organizational personnel with responsibilities for managing mobile code; organizational personnel with acquisition and contracting responsibilities].
Test: [SELECT FROM: Organizational processes for the acquisition, development, and use of mobile code].</t>
  </si>
  <si>
    <t>SC-18(2).1</t>
  </si>
  <si>
    <t>001167</t>
  </si>
  <si>
    <t>The organization ensures the development of mobile code to be deployed in information systems meets organization-defined mobile code requirements.</t>
  </si>
  <si>
    <t>The organization being inspected/assessed documents and implements a process to develop mobile code IAW the requirements defined in CCI 1168.  
Recommended Compelling Evidence:
1.) Signed and dated Software Configuration Management (SCM) plan that describes how the development of mobile code to be deployed in information systems, meets organization-defined mobile code requirements.
2.) Organization's mobile code requirements.</t>
  </si>
  <si>
    <t>The organization conducting the inspection/assessment obtains and examines the documented process to ensure the organization being inspected/assessed develops mobile code IAW the requirements defined in CCI 1168.</t>
  </si>
  <si>
    <t>VMware will ensure the organization ensures the development of mobile code to be deployed in information systems meets organization-defined mobile code requirements.</t>
  </si>
  <si>
    <t>SC-18(2).2</t>
  </si>
  <si>
    <t>001168</t>
  </si>
  <si>
    <t>The organization defines requirements for the acquisition, development, and use of mobile code.</t>
  </si>
  <si>
    <t>The organization being inspected/assessed defines and documents requirements for the acquisition, development, and use of mobile code. The requirements must result in the acquisition and development of mobile code which complies with the Protection Profile for Web Browsers  and Application SRG.
DoD has determined the requirements are not appropriate to define at the Enterprise level.
Recommended Compelling Evidence:
1.) Signed and dated Software Configuration Management (SCM) plan that defines requirements for the acquisition, development, and use of mobile code.</t>
  </si>
  <si>
    <t>The organization conducting the inspection/assessment obtains and examines the documented requirements to ensure the organization being inspected/assessed defines requirements for the acquisition, development, and use of mobile code.
DoD has determined the requirements are not appropriate to define at the Enterprise level.</t>
  </si>
  <si>
    <t>SC-18(2).3</t>
  </si>
  <si>
    <t>001687</t>
  </si>
  <si>
    <t>The organization ensures the use of mobile code to be deployed in information systems meets organization-defined mobile code requirements.</t>
  </si>
  <si>
    <t>The organization being inspected/assessed documents and implements a process to use mobile code IAW the requirements defined in CCI 1168.
Recommended Compelling Evidence:
1.) Signed and dated Software Configuration Management (SCM) plan that describes the use of mobile code to be deployed in information systems meets organization-defined mobile code requirements..
2.) Organization's mobile code requirements.</t>
  </si>
  <si>
    <t>The organization conducting the inspection/assessment obtains and examines the documented process to ensure the organization being inspected/assessed uses mobile code IAW the requirements defined in CCI 1168.</t>
  </si>
  <si>
    <t>SC-18(2).4</t>
  </si>
  <si>
    <t>001688</t>
  </si>
  <si>
    <t>The organization ensures the acquisition of mobile code to be deployed in information systems meets organization-defined mobile code requirements.</t>
  </si>
  <si>
    <t>The organization being inspected/assessed documents and implements a process to acquire mobile code IAW the requirements defined in CCI 1168.
Recommended Compelling Evidence:
1.) Signed and dated Software Configuration Management (SCM) plan that describes how the site ensures the acquisition of mobile code to be deployed in information systems meets organization-defined mobile code requirements.
2.) Organization's mobile code requirements.</t>
  </si>
  <si>
    <t>The organization conducting the inspection/assessment obtains and examines the documented process to ensure the organization being inspected/assessed acquire mobile code IAW the requirements defined in CCI 1168.</t>
  </si>
  <si>
    <t>SC-18(3)</t>
  </si>
  <si>
    <t>Description:
The information system prevents the download and execution of [Assignment: organization-defined unacceptable mobile code].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mobile code; mobile code usage restrictions, mobile code implementation policy and procedures;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system developer; organizational personnel with responsibilities for managing mobile code].
Test: [SELECT FROM: Automated mechanisms preventing download and execution of unacceptable mobile code].</t>
  </si>
  <si>
    <t>SC-18(3).1</t>
  </si>
  <si>
    <t>001169</t>
  </si>
  <si>
    <t>The information system prevents the download of organization-defined unacceptable mobile code.</t>
  </si>
  <si>
    <t>The organization being inspected/assessed configures the information system to prevent the download of unacceptable mobile code defined in CCI 2459.
For information system components that have applicable STIGs or SRGs, the organization being inspected/assessed must comply with the STIG/SRG guidance that pertains to CCI 1169.
Recommended Compelling Evidence:
1.) Applicable STIG/SRG checks pertaining to CCI 1169.</t>
  </si>
  <si>
    <t>The organization conducting the inspection/assessment examines the information system to ensure the organization being inspected/assessed configures the information system to prevent the download of unacceptable mobile code defined in CCI 2459.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1169.</t>
  </si>
  <si>
    <t>SC-18(3).2</t>
  </si>
  <si>
    <t>001695</t>
  </si>
  <si>
    <t>The information system prevents the execution of organization-defined unacceptable mobile code.</t>
  </si>
  <si>
    <t>The organization being inspected/assessed configures the information system to prevent the execution of unacceptable mobile code defined in CCI 2459.
For information system components that have applicable STIGs or SRGs, the organization being inspected/assessed must comply with the STIG/SRG guidance that pertains to CCI 1695.
Recommended Compelling Evidence:
1.) Applicable STIG/SRG checks pertaining to CCI 1695.</t>
  </si>
  <si>
    <t>The organization conducting the inspection/assessment examines the information system to ensure the organization being inspected/assessed configures the information system to prevent the execution of unacceptable mobile code defined in CCI 2459.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1695.</t>
  </si>
  <si>
    <t>SC-18(3).3</t>
  </si>
  <si>
    <t>002459</t>
  </si>
  <si>
    <t>The organization defines the unacceptable mobile code of which the information system is to prevent download and execution.</t>
  </si>
  <si>
    <t>The organization being inspected/assessed defines and documents unacceptable mobile code of which the information system is to prevent download and execution IAW the Protection Profile for Web Browsers  and Application SRG.
For information system components that have applicable STIGs or SRGs, the organization being inspected/assessed must define IAW the STIG/SRG guidance that pertains to CCI 2459.
DoD has determined the unacceptable mobile code is not appropriate to define at the Enterprise level.
Recommended Compelling Evidence:
1.) Signed and dated Software Configuration Management (SCM) plan that defines and documents unacceptable mobile code of which the information system is to prevent download and execution.
2.) Applicable STIG/SRG checks pertaining to CCI 2459.</t>
  </si>
  <si>
    <t>The organization conducting the inspection/assessment obtains and examines the documented unacceptable mobile code to ensure the organization being inspected/assessed defines unacceptable mobile code of which the information system is to prevent download and execution IAW the Protection Profile for Web Browsers  and Application SRG.
For information system components that have applicable STIGs or SRGs, the organization conducting the inspection/assessment evaluates the components to ensure that the organization being inspected/assessed has defined unacceptable mobile code IAW the applicable STIGs and SRGs pertaining to CCI 2459.
DoD has determined the unacceptable mobile code is not appropriate to define at the Enterprise level.</t>
  </si>
  <si>
    <t>SC-18(4)</t>
  </si>
  <si>
    <t>Description:
The information system prevents the automatic execution of mobile code in [Assignment: organization-defined software applications] and enforces [Assignment: organization-defined actions] prior to executing the code.
Supplemental Guidance:
Actions enforced before executing mobile code, include, for example, prompting users prior to opening electronic mail attachments. Preventing automatic execution of mobile code includes, for example, disabling auto execute features on information system components employing portable storage devices such as Compact Disks (CDs), Digital Video Disks (DVDs), and Universal Serial Bus (USB) devices.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mobile code; mobile code usage restrictions; mobile code implementation policy and procedures; information system design documentation; information system configuration settings and associated documentation; list of software applications for which automatic execution of mobile code must be prohibited; list of actions required before execution of mobile code; other relevant documents or records].
Interview: [SELECT FROM: System/network administrators; organizational personnel with information security responsibilities; system developer; organizational personnel with responsibilities for managing mobile code].
Test: [SELECT FROM: Automated mechanisms preventing automatic execution of unacceptable mobile code; automated mechanisms enforcing actions to be taken prior to the execution of the mobile code].</t>
  </si>
  <si>
    <t>SC-18(4).1</t>
  </si>
  <si>
    <t>001170</t>
  </si>
  <si>
    <t>The information system prevents the automatic execution of mobile code in organization-defined software applications.</t>
  </si>
  <si>
    <t>The organization being inspected/assessed configures the information system to prevent the automatic execution of unacceptable mobile code in software applications defined in CCI 1171.
For information system components that have applicable STIGs or SRGs, the organization being inspected/assessed must comply with the STIG/SRG guidance that pertains to CCI 1170.
Recommended Compelling Evidence:
1.) Applicable STIG/SRG checks pertaining to CCI 1170.</t>
  </si>
  <si>
    <t>The organization conducting the inspection/assessment examines the information system to ensure the organization being inspected/assessed configures the information system to prevent the automatic execution of unacceptable mobile code in software applications defined in CCI 1171.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1170.</t>
  </si>
  <si>
    <t>SC-18(4).2</t>
  </si>
  <si>
    <t>001171</t>
  </si>
  <si>
    <t>The organization defines software applications in which automatic mobile code execution is to be prohibited</t>
  </si>
  <si>
    <t>DoD has defined the software applications in which automatic mobile code execution is to be prohibited as the software applications defined in the Protection Profile for Web Browsers and Application SRG.
Recommended Compelling Evidence:
Automatically compliant.</t>
  </si>
  <si>
    <t>The organization being inspected/assessed is automatically compliant with this CCI because they are covered at the DoD level.
DoD has defined the software applications in which automatic mobile code execution is to be prohibited as the software applications defined in the Protection Profile for Web Browsers and Application SRG.</t>
  </si>
  <si>
    <t>The organization being inspected/assessed is automatically compliant with this CCI because they are covered at the DoD level. DoD has defined the software applications in which automatic mobile code execution is to be prohibited as the software applications defined in the Protection Profile for Web Browsers and Application SRG.</t>
  </si>
  <si>
    <t>SC-18(4).3</t>
  </si>
  <si>
    <t>001172</t>
  </si>
  <si>
    <t>The organization defines actions to be enforced by the information system before executing mobile code.</t>
  </si>
  <si>
    <t>DoD has defined the actions as the user be prompted.
Recommended Compelling Evidence:
Automatically compliant.</t>
  </si>
  <si>
    <t>The organization being inspected/assessed is automatically compliant with this CCI because they are covered at the DoD level.  DoD has defined the actions as the user be prompted.</t>
  </si>
  <si>
    <t>The organization being inspected/assessed is automatically compliant with this CCI because they are covered at the DoD level. DoD has defined the actions as the user be prompted.</t>
  </si>
  <si>
    <t>SC-18(4).4</t>
  </si>
  <si>
    <t>002460</t>
  </si>
  <si>
    <t>The information system enforces organization-defined actions prior to executing the code.</t>
  </si>
  <si>
    <t>The organization being inspected/assessed configures the information system to prompt the user prior to executing the code.
For information system components that have applicable STIGs or SRGs, the organization being inspected/assessed must comply with the STIG/SRG guidance that pertains to CCI 2460.
DoD has defined the actions as the user be prompted.
Recommended Compelling Evidence:
1.) Applicable STIG/SRG checks pertaining to CCI 2460.</t>
  </si>
  <si>
    <t>The organization conducting the inspection/assessment examines the information system to ensure the organization being inspected/assessed configures the information system to  prompt the user prior to executing the code.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2460.
DoD has defined the actions as the user be prompted.</t>
  </si>
  <si>
    <t>SC-19</t>
  </si>
  <si>
    <t>Description:
The organization:
a. Establishes usage restrictions and implementation guidance for Voice over Internet Protocol (VoIP) technologies based on the potential to cause damage to the information system if used maliciously; and
b. Authorizes, monitors, and controls the use of VoIP within the information system.
Supplemental Guidance:
Related controls: CM-6, SC-7, SC-15.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VoIP; VoIP usage restrictions; VoIP implementation guidance; information system design documentation; information system configuration settings and associated documentation; information system monitoring records; information system audit records; other relevant documents or records].
Interview: [SELECT FROM: System/network administrators; organizational personnel with information security responsibilities; organizational personnel with responsibilities for managing VoIP].
Test: [SELECT FROM: Organizational process for authorizing, monitoring, and controlling VoIP; automated mechanisms supporting and/or implementing authorizing, monitoring, and controlling VoIP].</t>
  </si>
  <si>
    <t>SC-19.1</t>
  </si>
  <si>
    <t>001173</t>
  </si>
  <si>
    <t>The organization establishes usage restrictions for Voice over Internet Protocol (VoIP) technologies based on the potential to cause damage to the information system if used maliciously.</t>
  </si>
  <si>
    <t>The organization being inspected/assessed establishes and documents usage restrictions for Voice over Internet Protocol (VoIP) technologies based on the potential to cause damage to the information system if used maliciously.
Recommended Compelling Evidence:
1.) System protection policy.
2.) Communications protection policy (reference VoIP section).</t>
  </si>
  <si>
    <t>The organization conducting the inspection/assessment obtains and examines the documented usage restrictions to ensure the organization being inspected/assessed establishes usage restrictions for Voice over Internet Protocol (VoIP) technologies based on the potential to cause damage to the information system if used maliciously.</t>
  </si>
  <si>
    <t>SC-19.2</t>
  </si>
  <si>
    <t>001174</t>
  </si>
  <si>
    <t>The organization establishes implementation guidance for Voice over Internet Protocol (VoIP) technologies based on the potential to cause damage to the information system if used maliciously.</t>
  </si>
  <si>
    <t>The Voice and Video over Internet Protocol (V-VoIP) STIG meets the DoD requirement for establishing implementation guidance for Voice over Internet Protocol (VoIP) technologies.
DoD Components are automatically compliant with this CCI because they are covered by the DoD level policy,  V-VoIP STIG.
Recommended Compelling Evidence:
Automatically compliant.</t>
  </si>
  <si>
    <t>The V-VoIP STIG meets the DoD requirement for establishing implementation guidance for Voice over Internet Protocol (VoIP) technologies.
DoD Components are automatically compliant with this CCI because they are covered by the DoD level policy,  V-VoIP STIG.</t>
  </si>
  <si>
    <t>The V-VoIP STIG meets the DoD requirement for establishing implementation guidance for Voice over Internet Protocol (VoIP) technologies. DoD Components are automatically compliant with this control because they are covered by the DoD level policy, V-VoIP STIG.</t>
  </si>
  <si>
    <t>SC-19.3</t>
  </si>
  <si>
    <t>001175</t>
  </si>
  <si>
    <t>The organization authorizes the use of VoIP within the information system.</t>
  </si>
  <si>
    <t>The organization being inspected/assessed authorizes any appropriate usage of VoIP  within the information system and documents those authorizations.
Recommended Compelling Evidence:
1.) System protection policy.
2.) Communications protection policy (reference VoIP section).</t>
  </si>
  <si>
    <t>The organization conducting the inspection/assessment obtains and examines the documented authorizations and *insert language* to ensure the organization being inspected/assessed authorizes any appropriate usage of VoIP  within the information system and documents those authorizations.</t>
  </si>
  <si>
    <t>SC-19.4</t>
  </si>
  <si>
    <t>001176</t>
  </si>
  <si>
    <t>The organization monitors the use of VoIP within the information system.</t>
  </si>
  <si>
    <t>The organization being inspected/assessed documents and implements a process to monitor the use of VoIP within the information system.  The organization must maintain an audit trail of monitoring.
Recommended Compelling Evidence:
1.) System protection policy.
2.) Communications protection policy (reference VoIP section).</t>
  </si>
  <si>
    <t>The organization conducting the inspection/assessment obtains and examines the documented process as well as the audit trial of monitoring to ensure the organization being inspected/assessed  monitors the use of VoIP within the information system.</t>
  </si>
  <si>
    <t>SC-19.5</t>
  </si>
  <si>
    <t>001177</t>
  </si>
  <si>
    <t>The organization controls the use of VoIP within the information system.</t>
  </si>
  <si>
    <t>The organization being inspected/assessed designs the information system to control the use of VoIP within the information system
Recommended Compelling Evidence:
1.) System protection policy.
2.) Communications protection policy (reference VoIP section).</t>
  </si>
  <si>
    <t>The organization conducting the inspection/assessment obtains and examines network topology diagrams, architecture documentation, or any other documentation identifying the use of VoIP to ensure the organization being inspected/assessed  controls the use of VoIP within the information system.</t>
  </si>
  <si>
    <t>SC-20</t>
  </si>
  <si>
    <t>Description:
The information system:  a. Provides additional data origin authentication and integrity verification artifacts along with the authoritative name resolution data the system returns in response to external name/address resolution queries; and  b. Provides the means to indicate the security status of child zones and (if the child supports secure resolution services) to enable verification of a chain of trust among parent and child domains, when operating as part of a distributed, hierarchical namespace.
Supplemental Guidance:
This control enables external clients including, for example, remote Internet clients, to obtain origin authentication and integrity verification assurances for the host/service name to network address resolution information obtained through the service. Information systems that provide name and address resolution services include, for example, domain name system (DNS) servers. Additional artifacts include, for example, DNS Security (DNSSEC) digital signatures and cryptographic keys. DNS resource records are examples of authoritative data. The means to indicate the security status of child zones includes, for example, the use of delegation signer resource records in the DNS. The DNS security controls reflect (and are referenced from) OMB Memorandum 08-23. Information systems that use technologies other than the DNS to map between host/service names and network addresses provide other means to assure the authenticity and integrity of response data. Related controls: AU-10, SC-8, SC-12, SC-13, SC-21, SC-22.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secure name/address resolution service (authoritative source); information system design documentation; information system configuration settings and associated documentation; other relevant documents or records].
Interview: [SELECT FROM: System/network administrators; organizational personnel with information security responsibilities; organizational personnel with responsibilities for managing DNS].
Test: [SELECT FROM: Automated mechanisms supporting and/or implementing secure name/address resolution service].</t>
  </si>
  <si>
    <t>SC-20.1</t>
  </si>
  <si>
    <t>001178</t>
  </si>
  <si>
    <t>The information system provides additional data origin authentication artifacts along with the authoritative name resolution data the system returns in response to external name/address resolution queries.</t>
  </si>
  <si>
    <t>The organization being inspected/assessed configures the authoritative name server software for external queries to enable DNSSEC and creates resource records with digital signatures (RRSig) for each A record.  For information system components that have applicable STIGs or SRGs, the organization being inspected/assessed must comply with the STIG/SRG guidance that determines the  name server software configuration files and pertains to CCI 1178.
Recommended Compelling Evidence:
1.) DNS logs.
2.) Applicable STIG/SRG checks.</t>
  </si>
  <si>
    <t>The organization conducting the inspection/assessment:
1. inspects the configuration files for the presence of DNSSEC records for each A record hosted in a zone;
2. utilizes DNSSEC diagnostic tools, such as dig; and
3. performs queries which will exercise the data flow path for authoritative name resolution services.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that determine the  name server software configuration files and pertain to CCI 1178.</t>
  </si>
  <si>
    <t>See the &lt;Information System&gt; System and Communications Protection Plan section 2.19. The applicable STIG/SRG will also be applied.</t>
  </si>
  <si>
    <t>SC-20.2</t>
  </si>
  <si>
    <t>002462</t>
  </si>
  <si>
    <t>The information system provides additional integrity verification artifacts along with the authoritative name resolution data the system returns in response to external name/address resolution queries.</t>
  </si>
  <si>
    <t>The organization being inspected/assessed configures the  authoritative name server software for external queries to enable DNSSEC and creates resource records with digital signatures (RRSig) for each A record.  For information system components that have applicable STIGs or SRGs, the organization being inspected/assessed must comply with the STIG/SRG guidance that determines the  name server software configuration files and pertains to CCI 2462.
Recommended Compelling Evidence:
1.) DNS logs.
2.) Applicable STIG/SRG checks.</t>
  </si>
  <si>
    <t>The organization conducting the inspection/assessment:
1. inspects the configuration files for the presence of DNSSEC records for each A record hosted in a zone;
2. utilizes DNSSEC diagnostic tools, such as dig; and
3. performs queries which will exercise the data flow path for authoritative name resolution services.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that determine the  name server software configuration files and pertain to CCI 2462.</t>
  </si>
  <si>
    <t>SC-20.3</t>
  </si>
  <si>
    <t>001179</t>
  </si>
  <si>
    <t>The information system, when operating as part of a distributed, hierarchical namespace, provides the means to indicate the security status of child zones.</t>
  </si>
  <si>
    <t>The organization being inspected/assessed configures the authoritative name server software to enable DNSSEC and creates delegation signer (DS) resource records for each child zone and place those records in the parent zone.  For information system components that have applicable STIGs or SRGs, the organization being inspected/assessed must comply with the STIG/SRG guidance that determines the  name server software configuration files and pertains to CCI 1179.
Recommended Compelling Evidence:
1.) DNS logs.
2.) Applicable STIG/SRG checks.</t>
  </si>
  <si>
    <t>The organization conducting the inspection/assessment inspect the configuration files for the presence of Delegation Signer (DS) Records for any child domains.  Note:  This is only applicable for zones with child domains.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that determine the  name server software configuration files and pertain to CCI 1179.</t>
  </si>
  <si>
    <t xml:space="preserve">Server management should be inherited but will be updated once the inherited controls list is received.
</t>
  </si>
  <si>
    <t>SC-20.4</t>
  </si>
  <si>
    <t>001663</t>
  </si>
  <si>
    <t>The information system, when operating as part of a distributed, hierarchical namespace, provides the means to enable verification of a chain of trust among parent and child domains (if the child supports secure resolution services).</t>
  </si>
  <si>
    <t>The organization being inspected/assessed installs and utilizes software capable of validating the chain of trust (Examples of software include dig, dnsviz, dnssec-debugger, dnssec validator for Mozilla, etc.).  For information system components that have applicable STIGs or SRGs, the organization being inspected/assessed must comply with the STIG/SRG guidance that pertains to CCI 1663.
Recommended Compelling Evidence:
1.) DNS logs.
2.) Applicable STIG/SRG checks.</t>
  </si>
  <si>
    <t>The organization conducting the inspection/assessment utilizes DNSSEC diagnostic tools, such as dig,  and performs queries which will exercise the data flow path for authoritative name resolution services where parent and child domains exist.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that pertains to CCI 1663.</t>
  </si>
  <si>
    <t>SC-21</t>
  </si>
  <si>
    <t>Description:
The information system requests and performs data origin authentication and data integrity verification on the name/address resolution responses the system receives from authoritative sources.
Supplemental Guidance:
Each client of name resolution services either performs this validation on its own, or has authenticated channels to trusted validation providers. Information systems that provide name and address resolution services for local clients include, for example, recursive resolving or caching domain name system (DNS) servers. DNS client resolvers either perform validation of DNSSEC signatures, or clients use authenticated channels to recursive resolvers that perform such validations. Information systems that use technologies other than the DNS to map between host/service names and network addresses provide other means to enable clients to verify the authenticity and integrity of response data. Related controls: SC-20, SC-22.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secure name/address resolution service (recursive or caching resolver);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organizational personnel with responsibilities for managing DNS].
Test: [SELECT FROM: Automated mechanisms supporting and/or implementing data origin authentication and data integrity verification for name/address resolution services].</t>
  </si>
  <si>
    <t>SC-21.1</t>
  </si>
  <si>
    <t>002465</t>
  </si>
  <si>
    <t>The information system requests data origin authentication verification on the name/address resolution responses the system receives from authoritative sources.</t>
  </si>
  <si>
    <t>The organization being inspected/assessed configures the:
1. recursive/caching name server software  to enable DNSSEC;
2. software to enable DNSSEC validation; and
3. software to establish a secure entry point trust anchor by installing key signing keys in the software configuration of trusted keys.   For information system components that have applicable STIGs or SRGs, the organization being inspected/assessed must comply with the STIG/SRG guidance that determines the  name server software configuration files and pertains to CCI 2465.
Recommended Compelling Evidence:
1.) DNS logs.
2.) Applicable STIG/SRG checks that determine the name server software configuration files and pertain to CCI 2465.</t>
  </si>
  <si>
    <t>The organization conducting the inspection/assessment utilizes DNSSEC diagnostic tools, such as dig, and performs queries which will exercise the data flow path for recursive name resolution services.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that determine the  name server software configuration files and pertain to CCI 2465.</t>
  </si>
  <si>
    <t>SC-21.2</t>
  </si>
  <si>
    <t>002466</t>
  </si>
  <si>
    <t>The information system requests data integrity verification on the name/address resolution responses the system receives from authoritative sources.</t>
  </si>
  <si>
    <t>The organization being inspected/assessed configures the:
1. recursive/caching name server software  to enable DNSSEC;
2. software to enable DNSSEC validation; and
3. software to establish a secure entry point trust anchor by installing key signing keys in the software configuration of trusted keys.   For information system components that have applicable STIGs or SRGs, the organization being inspected/assessed must comply with the STIG/SRG guidance that determines the  name server software configuration files and pertains to CCI 2466.
Recommended Compelling Evidence:
1.) DNS logs.
2.) Applicable STIG/SRG checks that determine the name server software configuration files and pertain to CCI 2466.</t>
  </si>
  <si>
    <t>The organization conducting the inspection/assessment utilizes DNSSEC diagnostic tools, such as dig, and performs queries which will exercise the data flow path for recursive name resolution services.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that determine the  name server software configuration files and pertain to CCI 2466.</t>
  </si>
  <si>
    <t>SC-21.3</t>
  </si>
  <si>
    <t>002467</t>
  </si>
  <si>
    <t>The information system performs data integrity verification on the name/address resolution responses the system receives from authoritative sources.</t>
  </si>
  <si>
    <t>The organization being inspected/assessed configures the:
1. recursive/caching name server software  to enable DNSSEC;
2. software to enable DNSSEC validation; and
3. software to establish a secure entry point trust anchor by installing key signing keys in the software configuration of trusted keys.  For information system components that have applicable STIGs or SRGs, the organization being inspected/assessed must comply with the STIG/SRG guidance that determines the  name server software configuration files and pertains to CCI 2467.
Recommended Compelling Evidence:
1.) DNS logs.
2.) Applicable STIG/SRG checks that determine the name server software configuration files and pertain to CCI 2467.</t>
  </si>
  <si>
    <t>The organization conducting the inspection/assessment utilizes DNSSEC diagnostic tools, such as dig, and performs queries which will exercise the data flow path for recursive name resolution services.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that determine the  name server software configuration files and pertain to CCI 2467.</t>
  </si>
  <si>
    <t>SC-21.4</t>
  </si>
  <si>
    <t>002468</t>
  </si>
  <si>
    <t>The information system performs data origin verification authentication on the name/address resolution responses the system receives from authoritative sources.</t>
  </si>
  <si>
    <t>The organization being inspected/assessed configures the:
1. recursive/caching name server software  to enable DNSSEC;
2. software to enable DNSSEC validation; and
3. software to establish a secure entry point trust anchor by installing key signing keys in the software configuration of trusted keys.  For information system components that have applicable STIGs or SRGs, the organization being inspected/assessed must comply with the STIG/SRG guidance that determines the  name server software configuration files and pertains to CCI 2468.
Recommended Compelling Evidence:
1.) DNS logs.
2.) Applicable STIG/SRG checks that determine the name server software configuration files and pertain to CCI 2468.</t>
  </si>
  <si>
    <t>The organization conducting the inspection/assessment utilizes DNSSEC diagnostic tools, such as dig, and performs queries which will exercise the data flow path for recursive name resolution services.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that determine the  name server software configuration files and pertain to CCI 2468.</t>
  </si>
  <si>
    <t>SC-22</t>
  </si>
  <si>
    <t>Description:
The information systems that collectively provide name/address resolution service for an organization are fault-tolerant and implement internal/external role separation.
Supplemental Guidance:
Information systems that provide name and address resolution services include, for example, domain name system (DNS) servers. To eliminate single points of failure and to enhance redundancy, organizations employ at least two authoritative domain name system servers, one configured as the primary server and the other configured as the secondary server. Additionally, organizations typically deploy the servers in two geographically separated network subnetworks (i.e., not located in the same physical facility). For role separation, DNS servers with internal roles only process name and address resolution requests from within organizations (i.e., from internal clients). DNS servers with external roles only process name and address resolution information requests from clients external to organizations (i.e., on external networks including the Internet). Organizations specify clients that can access authoritative DNS servers in particular roles (e.g., by address ranges, explicit lists). Related controls: SC-2, SC-20, SC-21, SC-24.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architecture and provisioning for name/address resolution service; access control policy and procedures; information system design documentation; assessment results from independent, testing organizations; information system configuration settings and associated documentation; information system audit records; other relevant documents or records].
Interview: [SELECT FROM: System/network administrators; organizational personnel with information security responsibilities; organizational personnel with responsibilities for managing DNS].
Test: [SELECT FROM: Automated mechanisms supporting and/or implementing name/address resolution service for fault tolerance and role separation].</t>
  </si>
  <si>
    <t>SC-22.1</t>
  </si>
  <si>
    <t>001182</t>
  </si>
  <si>
    <t>The information systems that collectively provide name/address resolution service for an organization are fault-tolerant.</t>
  </si>
  <si>
    <t>The organization being inspected/assessed implements a name service resolution architecture consisting of primary and secondary servers.  The organization must document the architecture in the site security plan.  For information system components that have applicable STIGs or SRGs, the organization being inspected/assessed must comply with the STIG/SRG guidance that pertains to CCI 1182.
Recommended Compelling Evidence:
1.) DNS logs.
2.) Applicable STIG/SRG checks pertaining to CCI 1182.</t>
  </si>
  <si>
    <t>The organization conducting the inspection/assessment reviews the sites implementation documentation of the name resolution servers and verifies primary and alternate services are available.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1182.</t>
  </si>
  <si>
    <t>See the &lt;Organization&gt; System and Communications Plan, Section 2.22. The applicable STIG/SRG will also be applied.</t>
  </si>
  <si>
    <t>SC-22.2</t>
  </si>
  <si>
    <t>001183</t>
  </si>
  <si>
    <t>The information systems that collectively provide name/address resolution service for an organization implement internal/external role separation.</t>
  </si>
  <si>
    <t>The organization being inspected/assessed implements a name service resolution architecture where recursive and authoritative server software is not installed on the same information system.  The organization must document the architecture in the site security plan.  For information system components that have applicable STIGs or SRGs, the organization being inspected/assessed must comply with the STIG/SRG guidance that pertains to CCI 1183.
Recommended Compelling Evidence:
1.) Signed and dated System Security Plan (SSP).
2.) Network Diagram.
3.) Applicable STIG/SRG checks pertaining to CCI 1183.</t>
  </si>
  <si>
    <t>The organization conducting the inspection/assessment reviews the sites implementation documentation of the name resolution servers and verifies authoritative and recursive services are not hosted on the same information system.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1183.</t>
  </si>
  <si>
    <t>SC-23</t>
  </si>
  <si>
    <t>Description:
The information system protects the authenticity of communications sessions.
Supplemental Guidance:
This control addresses communications protection at the session, versus packet level (e.g., sessions in service-oriented architectures providing web-based services) and establishes grounds for confidence at both ends of communications sessions in ongoing identities of other parties and in the validity of information transmitted. Authenticity protection includes, for example, protecting against man-in-the-middle attacks/session hijacking and the insertion of false information into sessions. Related controls: SC-8, SC-10, SC-11.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session authenticity;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Test: [SELECT FROM: Automated mechanisms supporting and/or implementing session authenticity].</t>
  </si>
  <si>
    <t>SC-23.1</t>
  </si>
  <si>
    <t>001184</t>
  </si>
  <si>
    <t>The information system protects the authenticity of communications sessions.</t>
  </si>
  <si>
    <t>The organization being inspected/assessed configures the information system to protect the authenticity of communications sessions.  For information system components that have applicable STIGs or SRGs, the organization being inspected/assessed must comply with the STIG/SRG guidance that pertains to CCI 1184.
Recommended Compelling Evidence:
1.) Applicable STIG/SRG checks pertaining to CCI 1184.</t>
  </si>
  <si>
    <t>The organization conducting the inspection/assessment examines the information system to ensure the organization being inspected/assessed configures the information system to protect the authenticity of communications sessions.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1184.</t>
  </si>
  <si>
    <r>
      <rPr>
        <rFont val="Calibri"/>
        <color rgb="FF000000"/>
        <sz val="11.0"/>
      </rPr>
      <t xml:space="preserve">V-242418 - TLS_RSA_WITH_AES_256_GCM_SHA384 is not one of the approved cipher suites and has been identifed as a weak cipher per </t>
    </r>
    <r>
      <rPr>
        <rFont val="Calibri"/>
        <color rgb="FF1155CC"/>
        <sz val="11.0"/>
        <u/>
      </rPr>
      <t>https://ciphersuite.info/cs/TLS_RSA_WITH_AES_256_GCM_SHA384/</t>
    </r>
  </si>
  <si>
    <t>"grep -i tls-cipher-suites *
kube-apiserver.yaml:    - --tls-cipher-suites=TLS_ECDHE_ECDSA_WITH_AES_128_GCM_SHA256,TLS_ECDHE_RSA_WITH_AES_128_GCM_SHA256,TLS_ECDHE_RSA_WITH_AES_256_GCM_SHA384,TLS_ECDHE_ECDSA_WITH_AES_256_GCM_SHA384,TLS_RSA_WITH_AES_256_GCM_SHA384
kube-controller-manager.yaml:    - --tls-cipher-suites=TLS_ECDHE_ECDSA_WITH_AES_128_GCM_SHA256,TLS_ECDHE_RSA_WITH_AES_128_GCM_SHA256,TLS_ECDHE_RSA_WITH_AES_256_GCM_SHA384,TLS_ECDHE_ECDSA_WITH_AES_256_GCM_SHA384,TLS_RSA_WITH_AES_256_GCM_SHA384
kube-scheduler.yaml:    - --tls-cipher-suites=TLS_ECDHE_ECDSA_WITH_AES_128_GCM_SHA256,TLS_ECDHE_RSA_WITH_AES_128_GCM_SHA256,TLS_ECDHE_RSA_WITH_AES_256_GCM_SHA384,TLS_ECDHE_ECDSA_WITH_AES_256_GCM_SHA384,TLS_RSA_WITH_AES_256_GCM_SHA384"</t>
  </si>
  <si>
    <t>SC-23(1)</t>
  </si>
  <si>
    <t>Description:
The information system invalidates session identifiers upon user logout or other session termination.
Supplemental Guidance:
This control enhancement curtails the ability of adversaries from capturing and continuing to employ previously valid session IDs.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session authenticity;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Test: [SELECT FROM: Automated mechanisms supporting and/or implementing session identifier invalidation upon session termination].</t>
  </si>
  <si>
    <t>SC-23(1).1</t>
  </si>
  <si>
    <t>001185</t>
  </si>
  <si>
    <t>The information system invalidates session identifiers upon user logout or other session termination.</t>
  </si>
  <si>
    <t>The organization being inspected/assessed configures the information system to  invalidate session identifiers upon user logout or other session termination.  For information system components that have applicable STIGs or SRGs, the organization being inspected/assessed must comply with the STIG/SRG guidance that pertains to CCI 1185.
Recommended Compelling Evidence:
1.) Applicable STIG/SRG checks.</t>
  </si>
  <si>
    <t>The organization conducting the inspection/assessment examines the information system to ensure the organization being inspected/assessed configures the information system to  invalidate session identifiers upon user logout or other session termination.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1185.</t>
  </si>
  <si>
    <t>VMware will ensure the information system invalidates session identifiers upon user logout or other session termination.</t>
  </si>
  <si>
    <t>SC-23(3)</t>
  </si>
  <si>
    <t>Description:
The information system generates a unique session identifier for each session with [Assignment: organization-defined randomness requirements] and recognizes only session identifiers that are system-generated.
Supplemental Guidance:
This control enhancement curtails the ability of adversaries from reusing previously valid session IDs. Employing the concept of randomness in the generation of unique session identifiers helps to protect against brute-force attacks to determine future session identifiers. Related control: SC-13.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session authenticity;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Test: [SELECT FROM: Automated mechanisms supporting and/or implementing generating and monitoring unique session identifiers; automated mechanisms supporting and/or implementing randomness requirements].</t>
  </si>
  <si>
    <t>SC-23(3).1</t>
  </si>
  <si>
    <t>001188</t>
  </si>
  <si>
    <t>The information system generates unique session identifiers  for each session with organization-defined randomness requirements.</t>
  </si>
  <si>
    <t>The organization being inspected/assessed configures the information system to  generate unique session identifiers  for each session with randomness requirements defined in SC-23 (3), CCI 1189.  For information system components that have applicable STIGs or SRGs, the organization being inspected/assessed must comply with the STIG/SRG guidance that pertains to CCI 1188.
Recommended Compelling Evidence:
1.) Signed and dated documentation that describes organization-defined randomness requirements.
2.) Applicable STIG/SRG checks.</t>
  </si>
  <si>
    <t>The organization conducting the inspection/assessment examines the information system to ensure the organization being inspected/assessed configures the information system to  generate unique session identifiers  for each session with randomness requirements defined in SC-23 (3), CCI 1189.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1188.</t>
  </si>
  <si>
    <t>VMware will ensure the information system generates unique session identifiers  for each session with organization-defined randomness requirements.</t>
  </si>
  <si>
    <t>SC-23(3).2</t>
  </si>
  <si>
    <t>001189</t>
  </si>
  <si>
    <t>The organization defines randomness requirements for generating unique session identifiers.</t>
  </si>
  <si>
    <t>The organization being inspected/assessed defines and documents randomness requirements for generating unique session identifiers.  DoD has determined the randomness requirements are not appropriate to define at the Enterprise level.
Recommended Compelling Evidence:
1.) Signed and dated documentation that describes organization-defined randomness requirements for generating unique session identifiers.</t>
  </si>
  <si>
    <t>The organization conducting the inspection/assessment obtains and examines the documented randomness requirements to ensure the organization being inspected/assessed defines randomness requirements for generating unique session identifiers.  DoD has determined the randomness requirements are not appropriate to define at the Enterprise level.</t>
  </si>
  <si>
    <t xml:space="preserve">See the &lt;Organization&gt; System and Communications Protectiop Plan, section 2.23.  The applicable STIG/SRG will also be applied.  
</t>
  </si>
  <si>
    <t>SC-23(3).3</t>
  </si>
  <si>
    <t>001664</t>
  </si>
  <si>
    <t>The information system recognizes only session identifiers that are system-generated.</t>
  </si>
  <si>
    <t>The organization being inspected/assessed configures the information system to recognize only session identifiers that are system-generated.  For information system components that have applicable STIGs or SRGs, the organization being inspected/assessed must comply with the STIG/SRG guidance that pertains to CCI 1664.
Recommended Compelling Evidence:
1.) System-generated session identifiers.</t>
  </si>
  <si>
    <t>The organization conducting the inspection/assessment examines the information system to ensure the organization being inspected/assessed configures the information system to recognize only session identifiers that are system-generated.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1664.</t>
  </si>
  <si>
    <t>SC-23(5)</t>
  </si>
  <si>
    <t>Description:
The information system only allows the use of [Assignment: organization-defined certificate authorities] for verification of the establishment of protected sessions.
Supplemental Guidance:
Reliance on certificate authorities (CAs) for the establishment of secure sessions includes, for example, the use of Secure Socket Layer (SSL) and/or Transport Layer Security (TLS) certificates. These certificates, after verification by the respective certificate authorities, facilitate the establishment of protected sessions between web clients and web servers. Related control: SC-13.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session authenticity; information system design documentation; information system configuration settings and associated documentation; list of certificate authorities allowed for verification of the establishment of protected sessions; information system audit records; other relevant documents or records].
Interview: [SELECT FROM: System/network administrators; organizational personnel with information security responsibilities].
Test: [SELECT FROM: Automated mechanisms supporting and/or implementing management of certificate authorities].</t>
  </si>
  <si>
    <t>SC-23(5).1</t>
  </si>
  <si>
    <t>002469</t>
  </si>
  <si>
    <t>The organization defines the certificate authorities the information system will allow to be used on the information system.</t>
  </si>
  <si>
    <t>DoD has defined the certificate authorities as DoD PKI established certificate authorities.
Recommended Compelling Evidence:
Automatically compliant.</t>
  </si>
  <si>
    <t>The organization being inspected/assessed is automatically compliant with this CCI because they are covered at the DoD level.  DoD has defined the certificate authorities as DoD PKI established certificate authorities.</t>
  </si>
  <si>
    <t>The organization being inspected/assessed is automatically compliant with this CCI because they are covered at the DoD level. DoD has defined the certificate authorities as DoD PKI established certificate authorities.</t>
  </si>
  <si>
    <t>SC-23(5).2</t>
  </si>
  <si>
    <t>002470</t>
  </si>
  <si>
    <t>The information system only allows the use of organization-defined certificate authorities for verification of the establishment of protected sessions.</t>
  </si>
  <si>
    <t>The organization being inspected/assessed configures the information system to allow the use of DoD PKI established certificate authorities for verification of the establishment of protected sessions.  For information system components that have applicable STIGs or SRGs, the organization being inspected/assessed must comply with the STIG/SRG guidance that pertains to CCI 2470.  DoD has defined the certificate authorities as DoD PKI established certificate authorities.
Recommended Compelling Evidence:
1.) STIG/SRG guidance that pertains to CCI 2470.</t>
  </si>
  <si>
    <t>The organization conducting the inspection/assessment examines the information system to ensure the organization being inspected/assessed configures the information system to allow the use of DoD PKI established certificate authorities for verification of the establishment of protected sessions.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2470.  DoD has defined the certificate authorities as DoD PKI established certificate authorities.</t>
  </si>
  <si>
    <t>V-238364- for f in $(realpath /etc/ssl/certs/*); do openssl x509 -sha256 -in $f -noout -fingerprint | cut -d= -f2 | tr -d ':' | egrep -vw '(9676F287356C89A12683D65234098CB77C4F1C18F23C0E541DE0E196725B7EBE|B107B33F453E5510F68E513110C6F6944BACC263DF0137F821C1B3C2F8F863D2|559A5189452B13F8233F0022363C06F26E3C517C1D4B77445035959DF3244F74|1F4EDE9DC2A241F6521BF518424ACD49EBE84420E69DAF5BAC57AF1F8EE294A9)'; done
Returns certificates that are non DoD. This is a finding.</t>
  </si>
  <si>
    <t xml:space="preserve"> Customer reponsiblity to configure TKGm to only allow DoD root certificates on system when deploying TKGm.</t>
  </si>
  <si>
    <t>SC-24</t>
  </si>
  <si>
    <t>Description:
The information system fails to a [Assignment: organization-defined known-state] for [Assignment: organization-defined types of failures] preserving [Assignment: organization-defined system state information] in failure.
Supplemental Guidance:
Failure in a known state addresses security concerns in accordance with the mission/business needs of organizations. Failure in a known secure state helps to prevent the loss of confidentiality, integrity, or availability of information in the event of failures of organizational information systems or system components. Failure in a known safe state helps to prevent systems from failing to a state that may cause injury to individuals or destruction to property. Preserving information system state information facilitates system restart and return to the operational mode of organizations with less disruption of mission/business processes. Related controls: CP-2, CP-10, CP-12, SC-7, SC-22.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information system failure to known state; information system design documentation; information system configuration settings and associated documentation; list of failures requiring information system to fail in a known state; state information to be preserved in system failure; information system audit records; other relevant documents or records].
Interview: [SELECT FROM: System/network administrators; organizational personnel with information security responsibilities; system developer].
Test: [SELECT FROM: Automated mechanisms supporting and/or implementing fail-in-known state capability; automated mechanisms preserving system state information in the event of a system failure].</t>
  </si>
  <si>
    <t>SC-24.1</t>
  </si>
  <si>
    <t>001190</t>
  </si>
  <si>
    <t>The information system fails to an organization-defined known-state for organization-defined types of failures.</t>
  </si>
  <si>
    <t>The organization being inspected/assessed configures the information system to fail to a secure state for failures during system initialization, shutdown, and aborts.  For information system components that have applicable STIGs or SRGs, the organization being inspected/assessed must comply with the STIG/SRG guidance that pertains to CCI 1190.  DoD has defined the known state as secure state.  DoD has defined the types of failures as failures during system initialization, shutdown, and aborts.
Recommended Compelling Evidence:
1.) Test plans and procedures which describe when and how the site test the information system for failure to a secure state during system initialization, shutdown, and aborts.
2.) Disaster recovery plan (reference 'test procedures' section).
3. Applicable STIGS/SRG guidance that pertains to CCI 1190.</t>
  </si>
  <si>
    <t>The organization conducting the inspection/assessment examines the information system to ensure the organization being inspected/assessed configures the information system to  fail to a secure state for failures during system initialization, shutdown, and aborts.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1190.  DoD has defined the known state as secure state.  DoD has defined the types of failures as failures during system initialization, shutdown, and aborts.</t>
  </si>
  <si>
    <t>SC-24.2</t>
  </si>
  <si>
    <t>001191</t>
  </si>
  <si>
    <t>The organization defines the known states the information system should fail to in the event of a organization-defined system failure.</t>
  </si>
  <si>
    <t>DoD has defined the known state as secure state.
Recommended Compelling Evidence:
Automatically compliant.</t>
  </si>
  <si>
    <t>The organization being inspected/assessed is automatically compliant with this CCI because they are covered at the DoD level.  DoD has defined the known state as secure state.</t>
  </si>
  <si>
    <t>The organization being inspected/assessed is automatically compliant with this CCI because they are covered at the DoD level. DoD has defined the known state as secure state.</t>
  </si>
  <si>
    <t>SC-24.3</t>
  </si>
  <si>
    <t>001192</t>
  </si>
  <si>
    <t>The organization defines types of failures for which the information system should fail to an organization-defined known state.</t>
  </si>
  <si>
    <t>DoD has defined the types of failures as failures during system initialization, shutdown, and aborts.
Recommended Compelling Evidence:
Automatically compliant.</t>
  </si>
  <si>
    <t>The organization being inspected/assessed is automatically compliant with this CCI because they are covered at the DoD level.  DoD has defined the types of failures as failures during system initialization, shutdown, and aborts.</t>
  </si>
  <si>
    <t>The organization being inspected/assessed is automatically compliant with this CCI because they are covered at the DoD level. DoD has defined the types of failures as failures during system initialization, shutdown, and aborts.</t>
  </si>
  <si>
    <t>SC-24.4</t>
  </si>
  <si>
    <t>001193</t>
  </si>
  <si>
    <t>The organization defines system state information that should be preserved in the event of a system failure.</t>
  </si>
  <si>
    <t>DoD has defined system state information as information necessary to determine cause of failure and to return to operations with least disruption to mission/ business processes.
Recommended Compelling Evidence:
Automatically compliant.</t>
  </si>
  <si>
    <t>The organization being inspected/assessed is automatically compliant with this CCI because they are covered at the DoD level.  DoD has defined system state information as information necessary to determine cause of failure and to return to operations with least disruption to mission/ business processes.</t>
  </si>
  <si>
    <t>The organization being inspected/assessed is automatically compliant with this CCI because they are covered at the DoD level. DoD has defined system state information as information necessary to determine cause of failure and to return to operations with least disruption to mission/ business processes.</t>
  </si>
  <si>
    <t>SC-24.5</t>
  </si>
  <si>
    <t>001665</t>
  </si>
  <si>
    <t>The information system preserves organization-defined system state information in the event of a system failure.</t>
  </si>
  <si>
    <t>The organization being inspected/assessed configures the information system to  preserve  information necessary to determine cause of failure and to return to operations with least disruption to mission/ business processes in the event of a system failure.  For information system components that have applicable STIGs or SRGs, the organization being inspected/assessed must comply with the STIG/SRG guidance that pertains to CCI 1665.  DoD has defined system state information as information necessary to determine cause of failure and to return to operations with least disruption to mission/ business processes.
Recommended Compelling Evidence:
1.) Test plans and procedures which describe when and how the site test the information system for failure.
2.) Disaster recovery plan (reference secure failure section).
3. Applicable STIGS/SRG guidance that pertains to CCI 1665.</t>
  </si>
  <si>
    <t>The organization conducting the inspection/assessment examines the information system to ensure the organization being inspected/assessed configures the information system to preserve  information necessary to determine cause of failure and to return to operations with least disruption to mission/ business processes in the event of a system failure.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1665.  DoD has defined system state information as information necessary to determine cause of failure and to return to operations with least disruption to mission/ business processes.</t>
  </si>
  <si>
    <t>SC-28</t>
  </si>
  <si>
    <t>Description:
The information system protects the [Selection (one or more): confidentiality; integrity] of [Assignment: organization-defined information at rest].
Supplemental Guidance:
This control addresses the confidentiality and integrity of information at rest and covers user information and system information. Information at rest refers to the state of information when it is located on storage devices as specific components of information systems. System-related information requiring protection includes, for example, configurations or rule sets for firewalls, gateways, intrusion detection/prevention systems, filtering routers, and authenticator content. Organizations may employ different mechanisms to achieve confidentiality and integrity protections, including the use of cryptographic mechanisms and file share scanning. Integrity protection can be achieved, for example, by implementing Write-Once-Read-Many (WORM) technologies. Organizations may also employ other security controls including, for example, secure off-line storage in lieu of online storage when adequate protection of information at rest cannot otherwise be achieved and/or continuous monitoring to identify malicious code at rest. Related controls: AC-3, AC-6, CA-7, CM-3, CM-5, CM-6, PE-3, SC-8, SC-13, SI-3, SI-7.
Added by Privacy (Confidentiality Impact Level: High) Overlay: Related Control: SC-13.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protection of information at rest; information system design documentation; information system configuration settings and associated documentation; cryptographic mechanisms and associated configuration documentation; list of information at rest requiring confidentiality and integrity protections; other relevant documents or records].
Interview: [SELECT FROM: System/network administrators; organizational personnel with information security responsibilities; system developer].
Test: [SELECT FROM: Automated mechanisms supporting and/or implementing confidentiality and integrity protections for information at rest].
Justification to Select: 
Added by Privacy (Confidentiality Impact Level: High) Overlay: Because of the sensitivity of PII and PHI, the confidentiality and integrity of such information must be assured for data at rest.
Regulatory Statutory Reference: 
Added by Privacy (Confidentiality Impact Level: High) Overlay: 5 U.S.C. Section: 552a(b) and (e)(10); OMB M-06-16; OMB M-07-16, Att. 1, C.</t>
  </si>
  <si>
    <t>SC-28.1</t>
  </si>
  <si>
    <t>001199</t>
  </si>
  <si>
    <t>The information system protects the confidentiality and/or integrity of organization-defined information at rest.</t>
  </si>
  <si>
    <t>The organization being inspected/assessed configures the information system to protect the confidentiality and/or integrity of organization-defined information at rest.  For information system components that have applicable STIGs or SRGs, the organization being inspected/assessed must comply with the STIG/SRG guidance that pertains to CCI 1199.
Recommended Compelling Evidence:
1.) Documentation that identifies which information at rest must be protected.
2.) Applicable STIG/SRG checks pertaining to CCI 1199.</t>
  </si>
  <si>
    <t>The organization conducting the inspection/assessment examines the information system to ensure the organization being inspected/assessed configures the information system to protect the confidentiality and/or integrity of organization-defined information at rest.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1199.</t>
  </si>
  <si>
    <t>V-238335 - more /etc/crypttab 
Does not provide a result. No systems partitions are encrypted per STIG. This is a finding</t>
  </si>
  <si>
    <t>The IaaS underlying data storage configuration for data at rest could mitigate the VMs paritions not being encrypted</t>
  </si>
  <si>
    <t>SC-28.2</t>
  </si>
  <si>
    <t>002472</t>
  </si>
  <si>
    <t>The organization defines the information at rest that is to be protected by the information system.</t>
  </si>
  <si>
    <t>The organization being inspected/assessed defines and documents  the information at rest that is to be protected by the information system which must include, at a minimum, PII and classified information.  DoD has determined the information at rest is not appropriate to define at the Enterprise level.
Recommended Compelling Evidence:
1.) Signed and dated System Security Plan (SSP) should define the information at rest that is to be protected by the information system.</t>
  </si>
  <si>
    <t>The organization conducting the inspection/assessment obtains and examines the documented information at rest to ensure the organization being inspected/assessed defines and documents  the information at rest that is to be protected by the information system which must include, at a minimum, PII and classified information.   DoD has determined the information at rest is not appropriate to define at the Enterprise level.</t>
  </si>
  <si>
    <t>SC-28(1)</t>
  </si>
  <si>
    <t>Description:
The information system implements cryptographic mechanisms to prevent unauthorized disclosure and modification of [Assignment: organization-defined information] on [Assignment: organization-defined information system components].
Supplemental Guidance:
Selection of cryptographic mechanisms is based on the need to protect the confidentiality and integrity of organizational information. The strength of mechanism is commensurate with the security category and/or classification of the information. This control enhancement applies to significant concentrations of digital media in organizational areas designated for media storage and also to limited quantities of media generally associated with information system components in operational environments (e.g., portable storage devices, mobile devices). Organizations have the flexibility to either encrypt all information on storage devices (i.e., full disk encryption) or encrypt specific data structures (e.g., files, records, or fields). Organizations employing cryptographic mechanisms to protect information at rest also consider cryptographic key management solutions. Related controls: AC-19, SC-12.
Added by Privacy (Confidentiality Impact Level: High) Overlay: Organizations may use file share scanning (e.g., DLP technology) to ensure compliance with the requirement to encrypt PII/PHI at rest. Related Control: AC-13.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protection of information at rest; information system design documentation; information system configuration settings and associated documentation; cryptographic mechanisms and associated configuration documentation; information system audit records; other relevant documents or records].
Interview: [SELECT FROM: System/network administrators; organizational personnel with information security responsibilities; system developer].
Test: [SELECT FROM: Cryptographic mechanisms implementing confidentiality and integrity protections for information at rest].
Justification to Select: 
Added by Privacy (Confidentiality Impact Level: High) Overlay: Because of the sensitivity of PII and PHI, the confidentiality and integrity of such information must be assured for data at rest through the use of encryption technologies if assurance is not provided by other means.
Control Extension: 
Added by Privacy (Confidentiality Impact Level: High) Overlay: Organizations must:
	1. Encrypt data at rest in mobile devices for confidentiality to protect against loss, theft, or compromise.
	2. Encrypt data stored in network share drives to insure confidentiality.
	3. Encrypt storage/back-up data where physical protection is either not available, not implemented, or not audited.
	4. Encrypt PII in a database.
	5. Encrypt data stored in the cloud — whether or not the cloud is government or private.
Regulatory Statutory Reference: 
Added by Privacy (Confidentiality Impact Level: High) Overlay: 5 U.S.C. Section: 552a(b) and (e)(10); OMB M-06-16; OMB M-07-16 Att. 1, C.</t>
  </si>
  <si>
    <t>SC-28(1).1</t>
  </si>
  <si>
    <t>002473</t>
  </si>
  <si>
    <t>The organization defines the information at rest for which cryptographic mechanisms will be implemented.</t>
  </si>
  <si>
    <t>The organization being inspected/assessed defines and documents  the information at rest that is to be protected by the information system which must include, at a minimum, PII and classified information.  DoD has determined the information at rest is not appropriate to define at the Enterprise level.
Recommended Compelling Evidence:
1.) Signed and dated System Security Plan (SSP) should define the information at rest for which cryptographic mechanisms will be implemented.</t>
  </si>
  <si>
    <t>Built in AES256 encryption using MilCloud subscription. &lt;Information System&gt; uses Transparent Data Encryption (TDE); see attached STIG Application Table and SC Plan section 2.28.</t>
  </si>
  <si>
    <t>SC-28(1).2</t>
  </si>
  <si>
    <t>002474</t>
  </si>
  <si>
    <t>The organization defines the information system components which require the implementation of cryptographic mechanisms to prevent unauthorized disclosure and modification of organization-defined information at rest.</t>
  </si>
  <si>
    <t>DoD has defined the information system components as any information system components storing data defined in SC-28 (1), 2473.
Recommended Compelling Evidence:
Automatically compliant.</t>
  </si>
  <si>
    <t>The organization being inspected/assessed is automatically compliant with this CCI because they are covered at the DoD level.  DoD has defined the information system components as any information system components storing data defined in SC-28 (1), 2473.</t>
  </si>
  <si>
    <t>The organization being inspected/assessed is automatically compliant with this CCI because they are covered at the DoD level. DoD has defined the information system components as any information system components storing data defined in SC-28 (1), 2473.</t>
  </si>
  <si>
    <t>SC-28(1).3</t>
  </si>
  <si>
    <t>002475</t>
  </si>
  <si>
    <t>The information system implements cryptographic mechanisms to prevent unauthorized modification of organization-defined information at rest on organization-defined information system components.</t>
  </si>
  <si>
    <t>The organization being inspected/assessed configures the information system to implement cryptographic mechanisms to prevent unauthorized modification of information at rest defined in SC-28 (1), CCI 2473 on any information system components storing data defined in SC-28 (1), 2473.  For information system components that have applicable STIGs or SRGs, the organization being inspected/assessed must comply with the STIG/SRG guidance that pertains to CCI 2475.  DoD has defined the information system components as any information system components storing data defined in SC-28 (1), 2473.
Recommended Compelling Evidence:
1.) Applicable STIG/SRG checks pertains to CCI 2475.</t>
  </si>
  <si>
    <t>The organization conducting the inspection/assessment examines the information system to ensure the organization being inspected/assessed configures the information system to implement cryptographic mechanisms to prevent unauthorized modification of information at rest defined in SC-28 (1), CCI 2473 on any information system components storing data defined in SC-28 (1), 2473.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2475.  DoD has defined the information system components as any information system components storing data defined in SC-28 (1), 2473.</t>
  </si>
  <si>
    <t>V-238365 -more /etc/crypttab 
Does not provide a result. No systems partitions are encrypted per STIG. This is a finding</t>
  </si>
  <si>
    <t>CSP or IaaS storage configuration for Data at Rest encryption may mitigate this finding</t>
  </si>
  <si>
    <t>SC-28(1).4</t>
  </si>
  <si>
    <t>002476</t>
  </si>
  <si>
    <t>The information system implements cryptographic mechanisms to prevent unauthorized disclosure of organization-defined information at rest on organization-defined information system components.</t>
  </si>
  <si>
    <t>The organization being inspected/assessed configures the information system to  implement cryptographic mechanisms to prevent unauthorized disclosure of information at rest defined in SC-28 (1), CCI 2473 on any information system components storing data defined in SC-28 (1), 2473.  For information system components that have applicable STIGs or SRGs, the organization being inspected/assessed must comply with the STIG/SRG guidance that pertains to CCI 2476.  DoD has defined the information system components as any information system components storing data defined in SC-28 (1), 2473.
Recommended Compelling Evidence:
1.) Applicable STIG/SRG checks pertains to CCI 2476.</t>
  </si>
  <si>
    <t>The organization conducting the inspection/assessment examines the information system to ensure the organization being inspected/assessed configures the information system to implement cryptographic mechanisms to prevent unauthorized disclosure of information at rest defined in SC-28 (1), CCI 2473 on any information system components storing data defined in SC-28 (1), 2473.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2476.  DoD has defined the information system components as any information system components storing data defined in SC-28 (1), 2473.</t>
  </si>
  <si>
    <t>V-238366 -more /etc/crypttab 
Does not provide a result. No systems partitions are encrypted per STIG. This is a finding</t>
  </si>
  <si>
    <t>SC-38</t>
  </si>
  <si>
    <t>Description:
The organization employs [Assignment: organization-defined operations security safeguards] to protect key organizational information throughout the system development life cycle.
Supplemental Guidance:
Operations security (OPSEC) is a systematic process by which potential adversaries can be denied information about the capabilities and intentions of organizations by identifying, controlling, and protecting generally unclassified information that specifically relates to the planning and execution of sensitive organizational activities. The OPSEC process involves five steps: (i) identification of critical information (e.g., the security categorization process); (ii) analysis of threats; (iii) analysis of vulnerabilities; (iv) assessment of risks; and (v) the application of appropriate countermeasures. OPSEC safeguards are applied to both organizational information systems and the environments in which those systems operate. OPSEC safeguards help to protect the confidentiality of key information including, for example, limiting the sharing of information with suppliers and potential suppliers of information system components, information technology products and services, and with other non-organizational elements and individuals. Information critical to mission/business success includes, for example, user identities, element uses, suppliers, supply chain processes, functional and security requirements, system design specifications, testing protocols, and security control implementation details. Related controls: RA-2, RA-5, SA-12.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communications protection policy; procedures addressing operations security; security plan; list of operations security safeguards; security control assessments; risk assessments; threat and vulnerability assessments; plans of action and milestones; system development life cycle documentation; other relevant documents or records].
Interview: [SELECT FROM: System/network administrators; organizational personnel with information security responsibilities; organizational personnel installing, configuring, and/or maintaining the information system; information system developers/integrators].
Test: [SELECT FROM: Organizational processes for protecting organizational information throughout the SDLC; automated mechanisms supporting and/or implementing safeguards to protect organizational information throughout the SDLC].</t>
  </si>
  <si>
    <t>SC-38.1</t>
  </si>
  <si>
    <t>002528</t>
  </si>
  <si>
    <t>The organization defines the operations security safeguards to be employed to protect key organizational information throughout the system development life cycle.</t>
  </si>
  <si>
    <t>The organization being inspected/assessed defines and documents the operations security safeguards to be employed to protect key organizational information throughout the system development life cycle.  DoD has determined the operations security safeguards are not appropriate to define at the Enterprise level.
Recommended Compelling Evidence:
1.) Signed and dated Standard Operating Procedure (SOP).
2.) Concept of Operations (CONOP).
3.) System security plan (SSP) (reference "security" section).</t>
  </si>
  <si>
    <t>The organization conducting the inspection/assessment obtains and examines the documented operations security safeguards to ensure the organization being inspected/assessed defines the operations security safeguards to be employed to protect key organizational information throughout the system development life cycle.  DoD has determined the operations security safeguards are not appropriate to define at the Enterprise level.</t>
  </si>
  <si>
    <t>SC-38.2</t>
  </si>
  <si>
    <t>002529</t>
  </si>
  <si>
    <t>The organization employs organization-defined operations security safeguards to protect key organizational information throughout the system development life cycle.</t>
  </si>
  <si>
    <t>The organization being inspected/assessed implements operations security safeguards defined in SC-38, CCI 2528 to protect key organizational information throughout the system development life cycle.  The organization must maintain an audit trail of security safeguard implementation.
Recommended Compelling Evidence:
1.) Signed and dated Standard Operating Procedure (SOP).
2.) Concept of Operations (CONOP).
3.) System security plan (SSP) (reference "security" section).</t>
  </si>
  <si>
    <t>The organization conducting the inspection/assessment obtains and examines the audit trail of security safeguard implementation to ensure the organization being inspected/assessed employs operations security safeguards defined in SC-38, CCI 2528 to protect key organizational information throughout the system development life cycle.</t>
  </si>
  <si>
    <t>SC-39</t>
  </si>
  <si>
    <t>Description:
The information system maintains a separate execution domain for each executing process.
Supplemental Guidance:
Information systems can maintain separate execution domains for each executing process by assigning each process a separate address space. Each information system process has a distinct address space so that communication between processes is performed in a manner controlled through the security functions, and one process cannot modify the executing code of another process. Maintaining separate execution domains for executing processes can be achieved, for example, by implementing separate address spaces. This capability is available in most commercial operating systems that employ multi-state processor technologies. Related controls: AC-3, AC-4, AC-6, SA-4, SA-5, SA-8, SC-2, SC-3.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Information system design documentation; information system architecture; independent verification and validation documentation; testing and evaluation documentation, other relevant documents or records].
Interview: [SELECT FROM: Information system developers/integrators; information system security architect].
Test: [SELECT FROM: Automated mechanisms supporting and/or implementing separate execution domains for each executing process].</t>
  </si>
  <si>
    <t>SC-39.1</t>
  </si>
  <si>
    <t>002530</t>
  </si>
  <si>
    <t>The information system maintains a separate execution domain for each executing process.</t>
  </si>
  <si>
    <t>The organization being inspected/assessed configures the information system to maintain a separate execution domain for each executing process.  For information system components that have applicable STIGs or SRGs, the organization being inspected/assessed must comply with the STIG/SRG guidance that pertains to CCI 2530.
Recommended Compelling Evidence:
1.) Applicable STIG/SRG checks pertaining to CCI 2530.</t>
  </si>
  <si>
    <t>The organization conducting the inspection/assessment examines the information system to ensure the organization being inspected/assessed configures the information system to maintain a separate execution domain for each executing process.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2530.</t>
  </si>
  <si>
    <t>The &lt;Information System&gt; ensures compliance with the appropriate STIG/SRG guidance prior to ATO assessment.</t>
  </si>
  <si>
    <t>SE-1</t>
  </si>
  <si>
    <t>Description:
The organization:
a. Establishes, maintains, and updates [Assignment: organization-defined frequency] an inventory that contains a listing of all programs and information systems identified as collecting, using, maintaining, or sharing personally identifiable information (PII); and
b. Provides each update of the PII inventory to the CIO or information security official [Assignment: organization-defined frequency] to support the establishment of information security requirements for all new or modified information systems containing PII.
Supplemental Guidance:
The PII inventory enables organizations to implement effective administrative, technical, and physical security policies and procedures to protect PII consistent with Appendix F, and to mitigate risks of PII exposure. As one method of gathering information for their PII inventories, organizations may extract the following information elements from Privacy Impact Assessments (PIA) for information systems containing PII: (i) the name and acronym for each system identified; (ii) the types of PII contained in that system; (iii) classification of level of sensitivity of all types of PII, as combined in that information system; and (iv) classification of level of potential risk of substantial harm, embarrassment, inconvenience, or unfairness to affected individuals, as well as the financial or reputational risks to organizations, if PII is exposed. Organizations take due care in updating the inventories by identifying linkable data that could create PII. Related controls: AR-1, AR-4, AR-5, AT-1, DM-1, PM-5, UL-3.
Added by Privacy (Confidentiality Impact Level: High) Overlay: Related Control: CM-8.
Justification to Select: 
Added by Privacy (Confidentiality Impact Level: High) Overlay: The PII inventory identifies the organization's information assets and identifies those assets collecting, using, maintaining, or sharing PII. The PII inventory identifies those assets most likely to impact privacy; provides a starting point for organizations to implement effective administrative, technical, and physical security policies and procedures to protect PII; and to mitigate risks of PII exposure.
Regulatory Statutory Reference: 
Added by Privacy (Confidentiality Impact Level: High) Overlay: 5 U.S.C. Section: 552a(e)(10); Pub. L. No. 107-347, Section: 208(b)(2); OMB M-07-16, Att. 1, B.1.a</t>
  </si>
  <si>
    <t>SE-1.1</t>
  </si>
  <si>
    <t>003544</t>
  </si>
  <si>
    <t>The organization defines the frequency on which it will update the inventory which contains a listing of all programs and information systems identified as collecting, using, maintaining, or sharing personally identifiable information (PII).</t>
  </si>
  <si>
    <t>DoD has defined the frequency as within three years of PIA approval and when a significant system change or a change in privacy or security posture occurs.
Recommended Compelling Evidence:
SSP detailing how often the inventory is to be accomplished</t>
  </si>
  <si>
    <t>The organization being inspected/assessed is automatically compliant with this CCI because they are covered at the DoD level.  
DoD has defined the frequency as within three years of PIA approval and when a significant system change or a change in privacy or security posture occurs.</t>
  </si>
  <si>
    <t>The organization being inspected/assessed is automatically compliant with this CCI because they are covered at the DoD level.  DoD has defined the frequency as within three years of PIA approval and when a significant system change or a change in privacy or security posture occurs.</t>
  </si>
  <si>
    <t>SE-1.2</t>
  </si>
  <si>
    <t>003545</t>
  </si>
  <si>
    <t>The organization establishes an inventory that contains a listing of all programs identified as collecting, using, maintaining, or sharing PII.</t>
  </si>
  <si>
    <t>The organization being inspected/assessed establishes and documents an inventory that contains a listing of all programs identified as collecting, using, maintaining, or sharing PII.
Recommended Compelling Evidence:
dated inventory list of programs containing PII. Verify date is within organization defined interval</t>
  </si>
  <si>
    <t>The organization conducting the inspection/assessment obtains and examines the documented inventory to ensure the organization being inspected/assessed  establishes an inventory that contains a listing of all programs identified as collecting, using, maintaining, or sharing PII.</t>
  </si>
  <si>
    <t>The &lt;Information System&gt; is compliant with this control. See the Privacy Security Plan, Section 3.0</t>
  </si>
  <si>
    <t>SE-1.3</t>
  </si>
  <si>
    <t>003546</t>
  </si>
  <si>
    <t>The organization establishes an inventory that contains a listing of all information systems identified as collecting, using, maintaining, or sharing PII.</t>
  </si>
  <si>
    <t>The organization being inspected/assessed establishes and documents an inventory that contains a listing of all information systems identified as collecting, using, maintaining, or sharing PII.
Recommended Compelling Evidence:
dated inventory list of information systems containing PII. Verify date is within organization defined interval</t>
  </si>
  <si>
    <t>The organization conducting the inspection/assessment obtains and examines the documented inventory to ensure the organization being inspected/assessed  establishes an inventory that contains a listing of all information systems identified as collecting, using, maintaining, or sharing PII.</t>
  </si>
  <si>
    <t>SE-1.4</t>
  </si>
  <si>
    <t>003547</t>
  </si>
  <si>
    <t>The organization maintains an inventory that contains a listing of all programs identified as collecting, using, maintaining, or sharing PII.</t>
  </si>
  <si>
    <t>The organization being inspected/assessed documents and implements a process to maintain an inventory that contains a listing of all programs identified as collecting, using, maintaining, or sharing PII.
Recommended Compelling Evidence:
dated inventory list of programs containing PII. Verify date is within organization defined interval</t>
  </si>
  <si>
    <t>The organization conducting the inspection/assessment obtains and examines the documented process to ensure the organization being inspected/assessed maintains an inventory that contains a listing of all programs identified as collecting, using, maintaining, or sharing PII.</t>
  </si>
  <si>
    <t>SE-1.5</t>
  </si>
  <si>
    <t>003548</t>
  </si>
  <si>
    <t>The organization maintains an inventory that contains a listing of all information systems identified as collecting, using, maintaining, or sharing PII.</t>
  </si>
  <si>
    <t>The organization being inspected/assessed documents and implements a process to maintain an inventory that contains a listing of all information systems identified as collecting, using, maintaining, or sharing PII.
Recommended Compelling Evidence:
dated inventory list of information systems containing PII. Verify date is within organization defined interval</t>
  </si>
  <si>
    <t>The organization conducting the inspection/assessment obtains and examines the documented process to ensure the organization being inspected/assessed maintains an inventory that contains a listing of all information systems identified as collecting, using, maintaining, or sharing PII.</t>
  </si>
  <si>
    <t>SE-1.6</t>
  </si>
  <si>
    <t>003549</t>
  </si>
  <si>
    <t>The organization updates, per organization-defined frequency, an inventory that contains a listing of all programs identified as collecting, using, maintaining, or sharing PII.</t>
  </si>
  <si>
    <t>The organization being inspected/assessed documents and implements a process to update, within three years of PIA approval and when a significant system change or a change in privacy or security posture occurs, an inventory that contains a listing of all programs identified as collecting, using, maintaining, or sharing PII.
The organization must maintain an audit trail of updates.
DoD has defined the frequency as within three years of PIA approval and when a significant system change or a change in privacy or security posture occurs.
Recommended Compelling Evidence:
reference in SSP the frequency at which program inventory updates are to occur. Examine inventory list and ensure it is within defined interval</t>
  </si>
  <si>
    <t>The organization conducting the inspection/assessment obtains and examines the documented process as well as the audit trail of updates to ensure the organization being inspected/assessed updates, within three years of PIA approval and when a significant system change or a change in privacy or security posture occurs, an inventory that contains a listing of all programs identified as collecting, using, maintaining, or sharing PII.
DoD has defined the frequency as within three years of PIA approval and when a significant system change or a change in privacy or security posture occurs.</t>
  </si>
  <si>
    <t>SE-1.7</t>
  </si>
  <si>
    <t>003550</t>
  </si>
  <si>
    <t>The organization updates, per organization-defined frequency, an inventory that contains a listing of all information systems identified as collecting, using, maintaining, or sharing PII.</t>
  </si>
  <si>
    <t>The organization being inspected/assessed documents and implements a process to update, within three years of PIA approval and when a significant system change or a change in privacy or security posture occurs, an inventory that contains a listing of all information systems identified as collecting, using, maintaining, or sharing PII.
The organization must maintain an audit trail of updates.
DoD has defined the frequency as within three years of PIA approval and when a significant system change or a change in privacy or security posture occurs.
Recommended Compelling Evidence:
reference in SSP the frequency at which information system inventory updates are to occur. Examine inventory list and ensure it is within defined interval</t>
  </si>
  <si>
    <t>The organization conducting the inspection/assessment obtains and examines the documented process as well as the audit trail of updates to ensure the organization being inspected/assessed updates, within three years of PIA approval and when a significant system change or a change in privacy or security posture occurs, an inventory that contains a listing of all information systems identified as collecting, using, maintaining, or sharing PII.
DoD has defined the frequency as within three years of PIA approval and when a significant system change or a change in privacy or security posture occurs.</t>
  </si>
  <si>
    <t>SE-1.8</t>
  </si>
  <si>
    <t>003551</t>
  </si>
  <si>
    <t>The organization defines the frequency for providing each update of the PII inventory to the CIO or information security official.</t>
  </si>
  <si>
    <t>DoD has defined the frequency as within three years of PIA approval and when a significant system change or a change in privacy or security posture occurs.
Recommended Compelling Evidence:
Reference in SSP the frequency at which CIO is to be informed of inventory update.</t>
  </si>
  <si>
    <t>SE-1.9</t>
  </si>
  <si>
    <t>003552</t>
  </si>
  <si>
    <t>The organization provides each update of the PII inventory to the CIO or information security official, per organization-defined frequency, to support the establishment of information security requirements for all new or modified information systems containing PII.</t>
  </si>
  <si>
    <t>The organization being inspected/assessed documents and implements a process to provide each update of the PII inventory to the CIO or information security official, within three years of PIA approval and when a significant system change or a change in privacy or security posture occurs, to support the establishment of information security requirements for all new or modified information systems containing PII.
DoD has defined the frequency as within three years of PIA approval and when a significant system change or a change in privacy or security posture occurs.
Recommended Compelling Evidence:
Show current inventory list in CIO possession. Reference in SSP the frequency at which CIO is to be informed of inventory update.</t>
  </si>
  <si>
    <t>The organization conducting the inspection/assessment obtains and examines the documented process to ensure the organization being inspected/assessed provides each update of the PII inventory to the CIO or information security official, within three years of PIA approval and when a significant system change or a change in privacy or security posture occurs, to support the establishment of information security requirements for all new or modified information systems containing PII.
DoD has defined the frequency as within three years of PIA approval and when a significant system change or a change in privacy or security posture occurs.</t>
  </si>
  <si>
    <t>SE-2</t>
  </si>
  <si>
    <t>Description:
The organization:
a. Develops and implements a Privacy Incident Response Plan; and
b. Provides an organized and effective response to privacy incidents in accordance with the organizational Privacy Incident Response Plan.
Supplemental Guidance:
In contrast to the Incident Response (IR) family in Appendix F, which concerns a broader range of incidents affecting information security, this control uses the term Privacy Incident to describe only those incidents that relate to personally identifiable information (PII). The organization Privacy Incident Response Plan is developed under the leadership of the SAOP/CPO. The plan includes: (i) the establishment of a cross-functional Privacy Incident Response Team that reviews, approves, and participates in the execution of the Privacy Incident Response Plan; (ii) a process to determine whether notice to oversight organizations or affected individuals is appropriate and to provide that notice accordingly; (iii) a privacy risk assessment process to determine the extent of harm, embarrassment, inconvenience, or unfairness to affected individuals and, where appropriate, to take steps to mitigate any such risks; (iv) internal procedures to ensure prompt reporting by employees and contractors of any privacy incident to information security officials and the Senior Agency Official for Privacy (SAOP)/Chief Privacy Officer (CPO), consistent with organizational incident management structures; and (v) internal procedures for reporting noncompliance with organizational privacy policy by employees or contractors to appropriate management or oversight officials. Some organizations may be required by law or policy to provide notice to oversight organizations in the event of a breach. Organizations may also choose to integrate Privacy Incident Response Plans with Security Incident Response Plans, or keep the plans separate. Related controls: AR-1, AR-4, AR-5, AR-6, AU-1 through 14, IR-1 through IR-8, RA-1.
Added by Privacy (Confidentiality Impact Level: High) Overlay: The Best Judgment Standard, explained in OMB M-07-16, Footnote 6, imposes a requirement for organizations to develop and implement a risk-based analysis for privacy breaches to determine whether the breach needs to be reported. The Best Judgment Standard gives organizations responsibility for their own data in two important ways. First, the organization must determine the sensitivity of its PII, based on the information and the context in which the information appears. Second, the organization must determine whether a privacy breach should be reported, based on the resultant privacy risk to the organization and to affected individuals. The Best Judgment Standard effectively imposes a requirement on organizations to develop and implement a risk-based analysis for privacy breaches to determine whether the breach needs to be reported. In the context of breach reporting, the purpose of the Best Judgment Standard is to limit reporting to those privacy breaches which meet the organization’s risk threshold.
Conversely, under the Best Judgment Standard, organizations are not required to report privacy breaches that do not meet their risk threshold. The policy provides an example of implementing the Best Judgment Standard as discarding a document with the author’s name on the front and no other PII into an office trashcan, positing that this probably would fall below and organization’s risk threshold and would not need to be reported.
OMB M-07-16 does not provide bright line rules to define what is considered “sensitive PII” using the common dictionary definition approach to the language in the memo – and under what circumstances a privacy breach should be reported, both because it would be a futile effort to attempt to delineate or predict the myriad potential contexts and situations, and agencies are in the best position to know and understand the relevant circumstances of their PII to determine which PII is sensitive and which breaches create risk.
Justification to Select: 
Added by Privacy (Confidentiality Impact Level: High) Overlay: Developing and implementing a risk-based analysis for privacy breaches using a "Best Judgment Standard" as described in this control's supplemental guidance ensures consistency in, and avoids over-reporting of, privacy breach notifications.
Regulatory Statutory Reference: 
Added by Privacy (Confidentiality Impact Level: High) Overlay: OMB M-07-16</t>
  </si>
  <si>
    <t>SE-2.1</t>
  </si>
  <si>
    <t>003553</t>
  </si>
  <si>
    <t>The organization develops a Privacy Incident Response Plan.</t>
  </si>
  <si>
    <t>The organization being inspected/assessed develops and documents a Privacy Incident Response Plan. The revision of DoD 5400.11-R into a manual provides DoD-enterprise-level guidance on breach reporting. Components may decide to augment this with their own incident response plan. The privacy incident response plan  may be included as a part of the organization's existing response plan.
Recommended Compelling Evidence:
Provide Incident Response Plan</t>
  </si>
  <si>
    <t>The organization conducting the inspection/assessment obtains and examines the documented Privacy Incident Response Plan to ensure the organization being inspected/assessed develops a Privacy Incident Response Plan.</t>
  </si>
  <si>
    <t>The &lt;Information System&gt; is compliant with this control. See the Privacy Security Plan, Section 4.0</t>
  </si>
  <si>
    <t>SE-2.2</t>
  </si>
  <si>
    <t>003554</t>
  </si>
  <si>
    <t>The organization implements a Privacy Incident Response Plan.</t>
  </si>
  <si>
    <t>The organization being inspected/assessed  implements a Privacy Incident Response Plan.  The revision of DoD 5400.11-R into a manual provides DoD-enterprise-level guidance on breach reporting. Components may decide to augment this with their own incident response plan.
Recommended Compelling Evidence:
Provide Privacy Incident Response Plan</t>
  </si>
  <si>
    <t>The organization conducting the inspection/assessment obtains and examines the documented Privacy Incident Response Plan to ensure the organization being inspected/assessed implements a Privacy Incident Response Plan.</t>
  </si>
  <si>
    <t>SE-2.3</t>
  </si>
  <si>
    <t>003555</t>
  </si>
  <si>
    <t>The organization provides an organized and effective response to privacy incidents in accordance with the organizational Privacy Incident Response Plan.</t>
  </si>
  <si>
    <t>The organization being inspected/assessed documents and implements a process to provides an organized and effective response to privacy incidents in accordance with the organizational Privacy Incident Response Plan. The revision of DoD 5400.11-R into a manual provides DoD-enterprise-level guidance on breach reporting. Components may decide to augment this with their own incident response plan. The privacy incident response plan, which may be included as a part of your existing response plan.
Recommended Compelling Evidence:
Show historical evidence of implementing the Privacy Incident Response Plan.</t>
  </si>
  <si>
    <t>The organization conducting the inspection/assessment obtains and examines the documented process to ensure the organization being inspected/assessed provides an organized and effective response to privacy incidents in accordance with the organizational Privacy Incident Response Plan.</t>
  </si>
  <si>
    <t>SI-1</t>
  </si>
  <si>
    <t>Description:
The organization:
a. Develops, documents, and disseminates to [Assignment: organization-defined personnel or roles]:
	1. A system and information integrity policy that addresses purpose, scope, roles, responsibilities, management commitment, coordination among organizational entities, and compliance; and
	2. Procedures to facilitate the implementation of the system and information integrity policy and associated system and information integrity controls; and
b. Reviews and updates the current:
	1. System and information integrity policy [Assignment: organization-defined frequency]; and
	2. System and information integrity procedures [Assignment: organization-defined frequency].
Supplemental Guidance:
This control addresses the establishment of policy and procedures for the effective implementation of selected security controls and control enhancements in the SI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and procedures; other relevant documents or records].
Interview: [SELECT FROM: Organizational personnel with system and information integrity responsibilities; organizational personnel with information security responsibilities].
Justification to Select: 
Added by Privacy (Confidentiality Impact Level: High) Overlay: Policies that support protecting the integrity of systems and information are necessary to meet the Privacy Act requirements to protect against any anticipated threats or hazards to the security or integrity of records.
Regulatory Statutory Reference: 
Added by Privacy (Confidentiality Impact Level: High) Overlay: 5 U.S.C. Section: 552a(b)and (e)(10); OMB M-07-16</t>
  </si>
  <si>
    <t>SI-1.1</t>
  </si>
  <si>
    <t>002601</t>
  </si>
  <si>
    <t>The organization defines the personnel or roles to whom the system and information integrity policy and procedures are to be disseminated.</t>
  </si>
  <si>
    <t>DoD has defined the personnel or roles as all appointed information assurance personnel.
Recommended Compelling Evidence:
Automatically compliant.</t>
  </si>
  <si>
    <t>The organization being inspected/assessed is automatically compliant with this CCI because they are covered at the DoD level.
DoD has defined the personnel or roles as all appointed information assurance personnel.</t>
  </si>
  <si>
    <t>SI-1.2</t>
  </si>
  <si>
    <t>001217</t>
  </si>
  <si>
    <t>The organization develops and documents a system and information integrity policy that addresses purpose, scope, roles, responsibilities, management commitment, coordination among organizational entities, and compliance.</t>
  </si>
  <si>
    <t>Documenting and implementing the Risk Management Framework (RMF) for DoD IT (DoDI 8510.01) meets the DoD requirement for a system and information integrity policy.
DoD Components are automatically compliant with this CCI because they are covered by the DoD level policy, Risk Management Framework (RMF) for DoD IT (DoDI 8510.01).
Recommended Compelling Evidence:
Automatically compliant per DoDI 8501.01.</t>
  </si>
  <si>
    <t>Documenting and implementing the Risk Management Framework (RMF) for DoD IT (DoDI 8510.01) meets the DoD requirement for a system and information integrity policy.
DoD Components are automatically compliant with this CCI because they are covered by the DoD level policy, Risk Management Framework (RMF) for DoD IT (DoDI 8510.01).</t>
  </si>
  <si>
    <t>SI-1.3</t>
  </si>
  <si>
    <t>001218</t>
  </si>
  <si>
    <t>The organization disseminates the system and information integrity policy to organization-defined personnel or roles.</t>
  </si>
  <si>
    <t>DoD disseminates DoDI 8510.01 via the DoD Issuances website (http://www.dtic.mil/whs/directives/corres/dir.html) that meets the DoD requirement for a system and information integrity policy.
DoD Components are automatically compliant with this CCI because they are covered by the DoD level policy, Risk Management Framework (RMF) for DoD IT (DoDI 8510.01).
Recommended Compelling Evidence:
Automatically compliant per DoDI 8501.01.</t>
  </si>
  <si>
    <t>Documenting and implementing the Risk Management Framework (RMF) for DoD IT meets the DoD requirement for a system and information integrity policy.
DoD Components are automatically compliant with this CCI because they are covered by the DoD level policy, Risk Management Framework (RMF) for DoD IT (DoDI 8510.01).</t>
  </si>
  <si>
    <t>SI-1.4</t>
  </si>
  <si>
    <t>001220</t>
  </si>
  <si>
    <t>The organization develops and documents procedures to facilitate the implementation of the system and information integrity policy and associated system integrity controls.</t>
  </si>
  <si>
    <t>Documenting and implementing the Risk Management Framework (RMF) for DoD IT (DoDI 8510.01) meets the DoD requirement for a system and information integrity policy.
DoD Components are automatically compliant with this CCI because they are covered by the DoD level policy, Risk Management Framework (RMF) for DoD IT (DoDI 8510.01).
Recommended Compelling Evidence:
Automatically compliant per DoDI 8501.01.</t>
  </si>
  <si>
    <t>Documenting and implementing the Risk Management Framework (RMF) for DoD IT (DoDI 8510.01) meets the DoD requirement for a system and information integrity policy.
DoD Components are automatically compliant with this CCI because they are covered by the DoD level policy, Risk Management Framework (RMF) for DoD IT (DoDI 8510.01).</t>
  </si>
  <si>
    <t>Documenting and implementing the Risk Management Framework (RMF) for DoD IT (DoDI 8510.01) meets the DoD requirement for a system and information integrity procedures.
DoD Components are automatically compliant with this CCI because they are covered by the DoD level policy, Risk Management Framework (RMF) for DoD IT (DoDI 8510.01) .</t>
  </si>
  <si>
    <t>SI-1.5</t>
  </si>
  <si>
    <t>001221</t>
  </si>
  <si>
    <t>The organization disseminates to organization-defined personnel or roles procedures to facilitate the implementation of the system and information integrity policy and associated system integrity controls.</t>
  </si>
  <si>
    <t>Documenting and implementing the Risk Management Framework (RMF) for DoD IT (DoDI 8510.01) meets the DoD requirement for a system and information integrity procedures.
DoD Components are automatically compliant with this CCI because they are covered by the DoD level policy, Risk Management Framework (RMF) for DoD IT (DoDI 8510.01).</t>
  </si>
  <si>
    <t>SI-1.6</t>
  </si>
  <si>
    <t>001219</t>
  </si>
  <si>
    <t>The organization reviews and updates system and information integrity policy in accordance with organization-defined frequency.</t>
  </si>
  <si>
    <t>SI-1.7</t>
  </si>
  <si>
    <t>001223</t>
  </si>
  <si>
    <t>The organization defines the frequency of system and information integrity policy reviews and updates.</t>
  </si>
  <si>
    <t>DoD has defined the frequency as reviewed annually - updated as appropriate but at least within 10.
Recommended Compelling Evidence:
Automatically compliant.</t>
  </si>
  <si>
    <t>The organization being inspected/assessed is automatically compliant with this CCI because they are covered at the DoD level.
DoD has defined the frequency as reviewed annually - updated as appropriate but at least within 10.</t>
  </si>
  <si>
    <t>SI-1.8</t>
  </si>
  <si>
    <t>001222</t>
  </si>
  <si>
    <t>The organization reviews and updates system and information integrity procedures in accordance with organization-defined frequency.</t>
  </si>
  <si>
    <t>SI-1.9</t>
  </si>
  <si>
    <t>001224</t>
  </si>
  <si>
    <t>The organization defines the frequency of system and information integrity procedure reviews and updates</t>
  </si>
  <si>
    <t>DoD has defined the frequency as reviewed annually - updated as appropriate.
Recommended Compelling Evidence:
Automatically compliant.</t>
  </si>
  <si>
    <t>SI-2</t>
  </si>
  <si>
    <t>Description:
The organization:
a. Identifies, reports, and corrects information system flaws;
b. Tests software and firmware updates related to flaw remediation for effectiveness and potential side effects before installation;
c. Installs security-relevant software and firmware updates within [Assignment: organization-defined time period] of the release of the updates; and
d. Incorporates flaw remediation into the organizational configuration management process
Supplemental Guidance:
Organizations identify information systems affected by announced software flaws including potential vulnerabilities resulting from those flaws, and report this information to designated organizational personnel with information security responsibilities. Security-relevant software updates include, for example, patches, service packs, hot fixes, and anti-virus signatures. Organizations also address flaws discovered during security assessments, continuous monitoring, incident response activities, and system error handling. Organizations take advantage of available resources such as the Common Weakness Enumeration (CWE) or Common Vulnerabilities and Exposures (CVE) databases in remediating flaws discovered in organizational information systems. By incorporating flaw remediation into ongoing configuration management processes, required/anticipated remediation actions can be tracked and verified. Flaw remediation actions that can be tracked and verified include, for example, determining whether organizations follow US-CERT guidance and Information Assurance Vulnerability Alerts. Organization-defined time periods for updating security-relevant software and firmware may vary based on a variety of factors including, for example, the security category of the information system or the criticality of the update (i.e., severity of the vulnerability related to the discovered flaw). Some types of flaw remediation may require more testing than other types. Organizations determine the degree and type of testing needed for the specific type of flaw remediation activity under consideration and also the types of changes that are to be configuration-managed. In some situations, organizations may determine that the testing of software and/or firmware updates is not necessary or practical, for example, when implementing simple anti-virus signature updates. Organizations may also consider in testing decisions, whether security-relevant software or firmware updates are obtained from authorized sources with appropriate digital signatures. Related controls: CA-2, CA-7, CM-3, CM-5, CM-8, MA-2, IR-4, RA-5, SA-10, SA-11, SI-11.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flaw remediation; procedures addressing configuration management; list of flaws and vulnerabilities potentially affecting the information system; list of recent security flaw remediation actions performed on the information system (e.g., list of installed patches, service packs, hot fixes, and other software updates to correct information system flaws); test results from the installation of software and firmware updates to correct information system flaws; installation/change control records for security-relevant software and firmware updates; other relevant documents or records].
Interview: [SELECT FROM: System/network administrators; organizational personnel with information security responsibilities; organizational personnel installing, configuring, and/or maintaining the information system; organizational personnel with responsibility for flaw remediation; organizational personnel with configuration management responsibility].
Test: [SELECT FROM: Organizational processes for identifying, reporting, and correcting information system flaws; organizational process for installing software and firmware updates; automated mechanisms supporting and/or implementing reporting, and correcting information system flaws; automated mechanisms supporting and/or implementing testing software and firmware updates].</t>
  </si>
  <si>
    <t>SI-2.1</t>
  </si>
  <si>
    <t>001225</t>
  </si>
  <si>
    <t>The organization identifies information system flaws.</t>
  </si>
  <si>
    <t>The organization being inspected/assessed documents and implements a process to identify information system flaws.  The process shall include  review of the system through automated scans and manual checks to determine the existence of flaws such as IAVM, CVE, or other resources.
Recommended Compelling Evidence:
1.) Signed and dated System security plan (SSP) with a reference to the section that pertains to how information system flaws are to be identified (scans, manual checks, integrity monitor, etc.…)</t>
  </si>
  <si>
    <t>The organization conducting the inspection/assessment obtains and examines the documented process to ensure the organization being inspected/assessed identifies information system flaws.</t>
  </si>
  <si>
    <t>SI-2.2</t>
  </si>
  <si>
    <t>001226</t>
  </si>
  <si>
    <t>The organization reports information system flaws.</t>
  </si>
  <si>
    <t>The organization being inspected/assessed reports information system flaws according to DoD Cybersecurity policy and organizational roles and responsibilities.  The organization must report information system flaws in their POA&amp;M.
Recommended Compelling Evidence:
1.) Signed and dated System security plan (SSP) with a reference to the section that pertains to how (and to whom) information system flaws are reported.</t>
  </si>
  <si>
    <t>The organization conducting the inspection/assessment obtains and examines the authorization package, verifies the POA&amp;M is up to date and includes recently identified information system flaws, and verifies that the organization has notified appropriate personnel as defined by DoD Cybersecurity policy and organizational roles and responsibilities.</t>
  </si>
  <si>
    <t>SI-2.3</t>
  </si>
  <si>
    <t>001227</t>
  </si>
  <si>
    <t>The organization corrects information system flaws.</t>
  </si>
  <si>
    <t>The organization being inspected/assessed corrects information system flaws within the time period directed by an authoritative source (e.g. IAVM, CTOs, DTMs, STIGs). 
The organization documents the corrections on their POA&amp;M.
DoD has defined the time period as within the time period directed by an authoritative source (e.g. IAVM, CTOs, DTMs, STIGs).
Recommended Compelling Evidence:
1.) Signed and dated System security plan (SSP) with a reference to the section that pertains to how system flaws are fixed or mitigated.</t>
  </si>
  <si>
    <t>The organization conducting the inspection/assessment obtains and examines the information system POA&amp;M and examines the information system to ensure the organization being inspected/assessed corrects information system flaws.</t>
  </si>
  <si>
    <t>SI-2.4</t>
  </si>
  <si>
    <t>001228</t>
  </si>
  <si>
    <t>The organization tests software updates related to flaw remediation for effectiveness before installation.</t>
  </si>
  <si>
    <t>The organization being inspected/assessed documents and implements a process to test  software updates related to flaw remediation for effectiveness before installation.  If the software update is being provided by a vendor who has documented the effectiveness of the update in fixing the affected IAVM/CVE, further testing by the organization may not be required.
Recommended Compelling Evidence:
1.) Signed and dated System security plan (SSP).
2.) Continuous monitoring plan.
3.) Reference to system security plan and continuous monitoring plan sections pertaining to the process for testing software updates.
4.) Signed and dated testing process logs.</t>
  </si>
  <si>
    <t>The organization conducting the inspection/assessment obtains and examines the documented process and test results to ensure the organization being inspected/assessed tests software updates related to flaw remediation for effectiveness before installation.</t>
  </si>
  <si>
    <t>SI-2.5</t>
  </si>
  <si>
    <t>001229</t>
  </si>
  <si>
    <t>The organization tests software updates related to flaw remediation for potential side effects before installation.</t>
  </si>
  <si>
    <t>The organization being inspected/assessed documents and implements a process for regression testing IAW CM-4 to identify any potential side effects before installation of software updates.
Recommended Compelling Evidence:
1.) Signed and dated System security plan.
2.) Continuous monitoring plan.
3.) Reference to system security plan and continuous monitoring plan sections pertaining to the process for testing software updates.
4.) Signed and dated testing process logs.</t>
  </si>
  <si>
    <t>The organization conducting the inspection/assessment obtains and examines the documented process and test results to ensure the organization being inspected/assessed tests software updates related to flaw remediation for potential side effects before installation.</t>
  </si>
  <si>
    <t>SI-2.6</t>
  </si>
  <si>
    <t>002602</t>
  </si>
  <si>
    <t>The organization tests firmware updates related to flaw remediation for effectiveness before installation.</t>
  </si>
  <si>
    <t>The organization being inspected/assessed documents and implements a process to test  firmware updates related to flaw remediation for effectiveness before installation.  If the firmware update is being provided by a vendor who has documented the effectiveness of the update in fixing the affected IAVM/CVE, further testing by the organization may not be required.
Recommended Compelling Evidence:
1.) Signed and dated system security plan.
2.) Continuous monitoring plan.
3.) Reference to system security plan and continuous monitoring plan sections pertaining to the process for testing firmware updates.
4.) Signed and dated testing process logs.</t>
  </si>
  <si>
    <t>The organization conducting the inspection/assessment obtains and examines the documented process and test results to ensure the organization being inspected/assessed tests firmware updates related to flaw remediation for effectiveness before installation.</t>
  </si>
  <si>
    <t>SI-2.7</t>
  </si>
  <si>
    <t>002603</t>
  </si>
  <si>
    <t>The organization tests firmware updates related to flaw remediation for potential side effects before installation.</t>
  </si>
  <si>
    <t>The organization being inspected/assessed documents and implements a process for regression testing IAW CM-4 to identify any potential side effects before installation of software updates.
Recommended Compelling Evidence:
1.) Signed and dated system security plan.
2.) Continuous monitoring plan.
3.) Reference to system security plan and continuous monitoring plan sections pertaining to the process for testing firmware updates.
4.) Signed and dated testing process logs.</t>
  </si>
  <si>
    <t>The organization conducting the inspection/assessment obtains and examines the documented process and test results to ensure the organization being inspected/assessed tests firmware updates related to flaw remediation for potential side effects before installation.</t>
  </si>
  <si>
    <t>SI-2.8</t>
  </si>
  <si>
    <t>002604</t>
  </si>
  <si>
    <t>The organization defines the time period within the release of updates that security-related software updates are to be installed.</t>
  </si>
  <si>
    <t>DoD has defined the time period as 30 days.
Recommended Compelling Evidence:
Automatically compliant.</t>
  </si>
  <si>
    <t>The organization being inspected/assessed is automatically compliant with this CCI because they are covered at the DoD level.
DoD has defined the time period as 30 days</t>
  </si>
  <si>
    <t>The organization being inspected/assessed is automatically compliant with this CCI because they are covered at the DoD level. DoD has defined the time period as 30 days</t>
  </si>
  <si>
    <t>SI-2.9</t>
  </si>
  <si>
    <t>002605</t>
  </si>
  <si>
    <t>The organization installs security-relevant software updates within organization-defined time period of the release of the updates</t>
  </si>
  <si>
    <t>The organization being inspected/assessed configures the information system to install security-relevant software updates within 30 days of the release of the updates
For information system components that have applicable STIGs or SRGs, the organization being inspected/assessed must comply with the STIG/SRG guidance that pertains to CCI 2605.
DoD has defined the time period as 30 days.
Recommended Compelling Evidence:
1.) Signed and dated system security plan.
2.) Continuous monitoring plan.
3.) Reference to system security plan and continuous monitoring plan sections that refers to source of security-related patches, process for testing and frequency of implementation (30 days is DoD recommendation).</t>
  </si>
  <si>
    <t>The organization conducting the inspection/assessment examines the information system to ensure the organization being inspected/assessed configures the information system to  install security-relevant software updates within 30 days of the release of the updates.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2605.
DoD has defined the time period as 30 days.</t>
  </si>
  <si>
    <t>VMware will ensure the organization installs security-relevant software updates within organization-defined time period of the release of the updates</t>
  </si>
  <si>
    <t>SI-2.10</t>
  </si>
  <si>
    <t>002606</t>
  </si>
  <si>
    <t>The organization defines the time period within the release of updates that security-related firmware updates are to be installed.</t>
  </si>
  <si>
    <t>SI-2.11</t>
  </si>
  <si>
    <t>002607</t>
  </si>
  <si>
    <t>The organization installs security-relevant firmware updates within organization-defined time period of the release of the updates</t>
  </si>
  <si>
    <t>The organization being inspected/assessed configures the information system to install security-relevant firmware updates within 30 days of the release of the updates.
For information system components that have applicable STIGs or SRGs, the organization being inspected/assessed must comply with the STIG/SRG guidance that pertains to CCI 2607.
DoD has defined the time period as 30 days.
Recommended Compelling Evidence:
1.) Signed and dated system security plan.
2.) Continuous monitoring plan.
3.) Reference to system security plan and continuous monitoring plan section that pertains to the source of firmware updates, and processes for testing and frequency of implementation (30 days is DoD recommendation)
4.) Signed and dated testing and process logs.</t>
  </si>
  <si>
    <t>The organization conducting the inspection/assessment examines the information system to ensure the organization being inspected/assessed configures the information system to  install security-relevant firmware updates within 30 days of the release of the updates.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2607.
DoD has defined the time period as 30 days.</t>
  </si>
  <si>
    <t>See the System and Information Integrity Plan Section 2.2 </t>
  </si>
  <si>
    <t>SI-2.12</t>
  </si>
  <si>
    <t>001230</t>
  </si>
  <si>
    <t>The organization incorporates flaw remediation into the organizational configuration management process.</t>
  </si>
  <si>
    <t>The organization being inspected/assessed documents within their configuration management plan, flaw remediation processes.
Recommended Compelling Evidence:
1.) Signed and dated continuous monitoring plan.
2.) Reference to continuous monitoring plan section that refers to the flaw remediation process (identification, reporting, fixing)</t>
  </si>
  <si>
    <t>The organization conducting the inspection/assessment obtains and examines the configuration management plan to ensure that it incorporates flaw remediation.</t>
  </si>
  <si>
    <t>SI-2(1)</t>
  </si>
  <si>
    <t>Description:
The organization centrally manages the flaw remediation process.
Supplemental Guidance:
Central management is the organization-wide management and implementation of flaw remediation processes. Central management includes planning, implementing, assessing, authorizing, and monitoring the organization-defined, centrally managed flaw remediation security controls.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flaw remediation; automated mechanisms supporting centralized management of flaw remediation;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organizational personnel installing, configuring, and/or maintaining the information system; organizational personnel with responsibility for flaw remediation].
Test: [SELECT FROM: Organizational processes for central management of the flaw remediation process; automated mechanisms supporting and/or implementing central management of the flaw remediation process].</t>
  </si>
  <si>
    <t>SI-2(1).1</t>
  </si>
  <si>
    <t>001231</t>
  </si>
  <si>
    <t>The organization centrally manages the flaw remediation process.</t>
  </si>
  <si>
    <t>The organization being inspected/assessed documents and implements a process to centrally manage the flaw remediation process.
Recommended Compelling Evidence:
1.) Signed and dated continuous monitoring plan.
2.) Reference to continuous monitoring plan section that manages the flaw remediation process.
3.) Screenshot or sample of flaw remediation process.</t>
  </si>
  <si>
    <t>The organization conducting the inspection/assessment obtains and examines the documented process to ensure the organization being inspected/assessed  centrally manages the flaw remediation process.</t>
  </si>
  <si>
    <t>SI-2(2)</t>
  </si>
  <si>
    <t>Description:
The organization employs automated mechanisms [Assignment: organization-defined frequency] to determine the state of information system components with regard to flaw remediation.
Supplemental Guidance:
Related controls: CM-6, SI-4.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flaw remediation; automated mechanisms supporting centralized management of flaw remediation;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organizational personnel installing, configuring, and/or maintaining the information system; organizational personnel with responsibility for flaw remediation].
Test: [SELECT FROM: Automated mechanisms used to determine the state of information system components with regard to flaw remediation].</t>
  </si>
  <si>
    <t>SI-2(2).1</t>
  </si>
  <si>
    <t>001233</t>
  </si>
  <si>
    <t>The organization employs automated mechanisms on an organization-defined frequency to determine the state of information system components with regard to flaw remediation.</t>
  </si>
  <si>
    <t>The organization being inspected/assessed configures the information system to employ automated mechanisms continuously with HBSS; 30 days for any additional internal network scans not covered by HBSS; annually for external scans by (Computer Network Defense Service Provider) CNDSP to determine the state of information system components with regard to flaw remediation.  For information system components that have applicable STIGs or SRGs, the organization being inspected/assessed must comply with the STIG/SRG guidance that pertains to CCI 1233.  DoD has defined the frequency as continuously with HBSS; 30 days for any additional internal network scans not covered by HBSS; annually for external scans by (Computer Network Defense Service Provider) CNDSP.
Recommended Compelling Evidence:
1.) Signed and dated system security plan.
2.) Reports and results from annual Computer Network Defense Service Provider scans (System security plan must document Computer Network Defense Service Plan information for comparison to scan results).</t>
  </si>
  <si>
    <t>The organization conducting the inspection/assessment examines the information system to ensure the organization being inspected/assessed configures the information system to employ automated mechanisms  continuously with HBSS; 30 days for any additional internal network scans not covered by HBSS; annually for external scans by (Computer Network Defense Service Provider) CNDSP to determine the state of information system components with regard to flaw remediation.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1233.  DoD has defined the frequency as continuously with HBSS; 30 days for any additional internal network scans not covered by HBSS; annually for external scans by (Computer Network Defense Service Provider) CNDSP.</t>
  </si>
  <si>
    <t xml:space="preserve">V-238336 - Customer responsiblitiy to configure a  integrated solution incorporating continuous scanning using HBSS and periodic scanning using other tools, as specified in the requirement. Recommend McAfee HBSS or Cloud Service Provider endpoint protection. </t>
  </si>
  <si>
    <t xml:space="preserve">Recommend using CSP services that can provide endpoint protection on the base TKGm Nodes
</t>
  </si>
  <si>
    <t>SI-2(2).2</t>
  </si>
  <si>
    <t>001234</t>
  </si>
  <si>
    <t>The organization defines a frequency for employing automated mechanisms to determine the state of information system components with regard to flaw remediation.</t>
  </si>
  <si>
    <t>DoD has defined the frequency as continuously with HBSS; 30 days for any additional internal network scans not covered by HBSS; annually for external scans by (Computer Network Defense Service Provider) CNDSP.
Recommended Compelling Evidence:
Automatically compliant.</t>
  </si>
  <si>
    <t>The organization being inspected/assessed is automatically compliant with this CCI because they are covered at the DoD level.  DoD has defined the frequency as continuously with HBSS; 30 days for any additional internal network scans not covered by HBSS; annually for external scans by (Computer Network Defense Service Provider) CNDSP.</t>
  </si>
  <si>
    <t>This control is provided via the SCCA agreement with DISA to provide services to the &lt;Information System&gt;. The control is met by Inheriting from DISA Tier 2</t>
  </si>
  <si>
    <t>The organization being inspected/assessed is automatically compliant with this CCI because they are covered at the DoD level. DoD has defined the frequency as continuously with HBSS; 30 days for any additional internal network scans not covered by HBSS; annually for external scans by (Computer Network Defense Service Provider) CNDSP.</t>
  </si>
  <si>
    <t>SI-2(3)</t>
  </si>
  <si>
    <t>Description:
The organization:
(a) Measures the time between flaw identification and flaw remediation; and
(b) Establishes [Assignment: organization-defined benchmarks] for taking corrective actions.
Supplemental Guidance:
This control enhancement requires organizations to determine the current time it takes on the average to correct information system flaws after such flaws have been identified, and subsequently establish organizational benchmarks (i.e., time frames) for taking corrective actions. Benchmarks can be established by type of flaw and/or severity of the potential vulnerability if the flaw can be exploited.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flaw remediation; information system design documentation; information system configuration settings and associated documentation; list of benchmarks for taking corrective action on flaws identified; records providing time stamps of flaw identification and subsequent flaw remediation activities; other relevant documents or records].
Interview: [SELECT FROM: System/network administrators; organizational personnel with information security responsibilities; organizational personnel installing, configuring, and/or maintaining the information system; organizational personnel with responsibility for flaw remediation].
Test: [SELECT FROM: Organizational processes for identifying, reporting, and correcting information system flaws; automated mechanisms used to measure the time between flaw identification and flaw remediation].</t>
  </si>
  <si>
    <t>SI-2(3).1</t>
  </si>
  <si>
    <t>001235</t>
  </si>
  <si>
    <t>The organization measures the time between flaw identification and flaw remediation.</t>
  </si>
  <si>
    <t>The organization being inspected/assessed documents and implements a process to measure the time between flaw identification and flaw remediation.  The organization must maintain an audit trail of flaw identification and flaw remediation.
Recommended Compelling Evidence:
1.) Provide signed and dated continuous monitoring plan
2.) Reference to continuous monitoring plan section pertaining to remediation and verification that the time between flaw identification and flaw remediation is measured.
3.) Audit trail of flaw identification and flaw remediation.</t>
  </si>
  <si>
    <t>The organization conducting the inspection/assessment obtains and examines the documented process as well as the audit trail of flaw identification and flaw remediation to ensure the organization being inspected/assessed measures the time between flaw identification and flaw remediation.</t>
  </si>
  <si>
    <t>SI-2(3).2</t>
  </si>
  <si>
    <t>001236</t>
  </si>
  <si>
    <t>The organization defines benchmarks for the time taken to apply corrective actions after flaw identification.</t>
  </si>
  <si>
    <t>DoD has defined the benchmarks as within the time period directed by an authoritative source (e.g. IAVM, CTOs, DTMs, STIGs).
Recommended Compelling Evidence:
Automatically compliant.</t>
  </si>
  <si>
    <t>The organization being inspected/assessed is automatically compliant with this CCI because they are covered at the DoD level.
DoD has defined the benchmarks as within the time period directed by an authoritative source (e.g. IAVM, CTOs, DTMs, STIGs).</t>
  </si>
  <si>
    <t>The organization being inspected/assessed is automatically compliant with this CCI because they are covered at the DoD level. DoD has defined the benchmarks as within the time period directed by an authorative source (e.g. IAVM, CTOs, DTMs, STIGs).</t>
  </si>
  <si>
    <t>SI-2(3).3</t>
  </si>
  <si>
    <t>002608</t>
  </si>
  <si>
    <t>The organization establishes organization-defined benchmarks for the time taken to apply corrective actions after flaw identification.</t>
  </si>
  <si>
    <t>The organization being inspected/assessed  implements benchmarks for the time taken to apply corrective actions after flaw identification IAW the period directed by an authoritative source (e.g. IAVM, CTOs, DTMs, STIGs). 
DoD has defined the benchmarks as within the time period directed by an authoritative source (e.g. IAVM, CTOs, DTMs, STIGs).
Recommended Compelling Evidence:
1.) Implementation documentation of benchmarks for the time taken to apply corrective actions after flaw identification IAW the period directed by an authoritative source (e.g. IAVM, CTOs, DTMs, STIGs).</t>
  </si>
  <si>
    <t>The organization conducting the inspection/assessment obtains and examines records of corrective actions taken to ensure the organization being inspected/assessed  implements benchmarks for the time taken to apply corrective actions after flaw identification IAW the period directed by an authoritative source (e.g. IAVM, CTOs, DTMs, STIGs). 
DoD has defined the benchmarks as within the time period directed by an authoritative source (e.g. IAVM, CTOs, DTMs, STIGs).</t>
  </si>
  <si>
    <t>See &lt;Information System&gt; System and Information Integrity Plan section 2.2. This control will be implemented in conjunction with the CSSP and their provided tools.</t>
  </si>
  <si>
    <t>SI-2(6)</t>
  </si>
  <si>
    <t>Description:
The organization removes [Assignment: organization-defined software and firmware components] after updated versions have been installed.
Supplemental Guidance:
Previous versions of software and/or firmware components that are not removed from the information system after updates have been installed may be exploited by adversaries. Some information technology products may remove older versions of software and/or firmware automatically from the information system.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flaw remediation; automated mechanisms supporting flaw remediation; information system design documentation; information system configuration settings and associated documentation; records of software and firmware component removals after updated versions are installed; information system audit records; other relevant documents or records].
Interview: [SELECT FROM: System/network administrators; organizational personnel with information security responsibilities; organizational personnel installing, configuring, and/or maintaining the information system; organizational personnel with responsibility for flaw remediation].
Test: [SELECT FROM: Automated mechanisms supporting and/or implementing removal of previous versions of software/firmware].</t>
  </si>
  <si>
    <t>SI-2(6).1</t>
  </si>
  <si>
    <t>002615</t>
  </si>
  <si>
    <t>The organization defines the software components to be removed (e.g., previous versions) after updated versions have been installed.</t>
  </si>
  <si>
    <t>DoD has defined the software components as all upgraded/replaced software components that are no longer required for operation.
Recommended Compelling Evidence:
Automatically compliant.</t>
  </si>
  <si>
    <t>The organization being inspected/assessed is automatically compliant with this CCI because they are covered at the DoD level.  DoD has defined the software components as all upgraded/replaced software components that are no longer required for operation.</t>
  </si>
  <si>
    <t>The organization being inspected/assessed is automatically compliant with this CCI because they are covered at the DoD level. DoD has defined the software components as all upgraded/replaced software components that are no longer required for operation.</t>
  </si>
  <si>
    <t>SI-2(6).2</t>
  </si>
  <si>
    <t>002616</t>
  </si>
  <si>
    <t>The organization defines the firmware components to be removed (e.g., previous versions) after updated versions have been installed.</t>
  </si>
  <si>
    <t>DoD has defined the firmware components as all upgraded/replaced firmware components that are no longer required for operation.
Recommended Compelling Evidence:
Automatically compliant.</t>
  </si>
  <si>
    <t>The organization being inspected/assessed is automatically compliant with this CCI because they are covered at the DoD level.  DoD has defined the firmware components as all upgraded/replaced firmware components that are no longer required for operation.</t>
  </si>
  <si>
    <t>The organization being inspected/assessed is automatically compliant with this CCI because they are covered at the DoD level. DoD has defined the firmware components as all upgraded/replaced firmware components that are no longer required for operation.</t>
  </si>
  <si>
    <t>SI-2(6).3</t>
  </si>
  <si>
    <t>002617</t>
  </si>
  <si>
    <t>The organization removes organization-defined software components (e.g., previous versions) after updated versions have been installed.</t>
  </si>
  <si>
    <t>The organization being inspected/assessed configures the information system to remove all upgraded/replaced software components that are no longer required for operation (e.g., previous versions) after updated versions have been installed.  For information system components that have applicable STIGs or SRGs, the organization being inspected/assessed must comply with the STIG/SRG guidance that pertains to CCI 2617.  DoD has defined the software components as all upgraded/replaced software components that are no longer required for operation.
Recommended Compelling Evidence:
1.) Signed and dated system security plan.
2.) Configuration documentation for the removal of all upgraded/replaced software components that are no longer required for operation (e.g., previous versions) after updated versions have been installed.
3.) Applicable STIG/SRG checks pertaining to CCI 2617.</t>
  </si>
  <si>
    <t>The organization conducting the inspection/assessment examines the information system to ensure the organization being inspected/assessed configures the information system to remove all upgraded/replaced software components that are no longer required for operation (e.g., previous versions) after updated versions have been installed.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2617.  DoD has defined the software components as all upgraded/replaced software components that are no longer required for operation.</t>
  </si>
  <si>
    <t>SI-2(6).4</t>
  </si>
  <si>
    <t>002618</t>
  </si>
  <si>
    <t>The organization removes organization-defined firmware components (e.g., previous versions) after updated versions have been installed.</t>
  </si>
  <si>
    <t>The organization being inspected/assessed configures the information system to remove all upgraded/replaced firmware components that are no longer required for operation e.g., previous versions) after updated versions have been installed.  For information system components that have applicable STIGs or SRGs, the organization being inspected/assessed must comply with the STIG/SRG guidance that pertains to CCI 2618.  DoD has defined the firmware components as all upgraded/replaced firmware components that are no longer required for operation.
Recommended Compelling Evidence:
1.) Signed and dated system security plan.
2.) Applicable STIG/SRG checks pertaining to CCI 2618.</t>
  </si>
  <si>
    <t>The organization conducting the inspection/assessment examines the information system to ensure the organization being inspected/assessed configures the information system to remove all upgraded/replaced firmware components that are no longer required for operation (e.g., previous versions) after updated versions have been installed.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2618.  DoD has defined the firmware components as all upgraded/replaced firmware components that are no longer required for operation.</t>
  </si>
  <si>
    <t>SI-3</t>
  </si>
  <si>
    <t>Description:
The organization:
a. Employs malicious code protection mechanisms at information system entry and exit points to detect and eradicate malicious code;
b. Updates malicious code protection mechanisms whenever new releases are available in accordance with organizational configuration management policy and procedures;
c. Configures malicious code protection mechanisms to:
	1. Perform periodic scans of the information system [Assignment: organization-defined frequency] and real-time scans of files from external sources at [Selection (one or more): endpoint; network entry/exit points] as the files are downloaded, opened, or executed in accordance with organizational security policy; and
	2. [Selection (one or more): block malicious code; quarantine malicious code; send alert to administrator; [Assignment: organization-defined action]] in response to malicious code detection; and
d. Addresses the receipt of false positives during malicious code detection and eradication and the resulting potential impact on the availability of the information system.
Supplemental Guidance:
Information system entry and exit points include, for example, firewalls, electronic mail servers, web servers, proxy servers, remote-access servers, workstations, notebook computers, and mobile devices. Malicious code includes, for example, viruses, worms, Trojan horses, and spyware. Malicious code can also be encoded in various formats (e.g., UUENCODE, Unicode), contained within compressed or hidden files, or hidden in files using steganography. Malicious code can be transported by different means including, for example, web accesses, electronic mail, electronic mail attachments, and portable storage devices. Malicious code insertions occur through the exploitation of information system vulnerabilities. Malicious code protection mechanisms include, for example, anti-virus signature definitions and reputation-based technologies. A variety of technologies and methods exist to limit or eliminate the effects of malicious code. Pervasive configuration management and comprehensive software integrity controls may be effective in preventing execution of unauthorized code. In addition to commercial off-the-shelf software, malicious code may also be present in custom-built software. This could include, for example, logic bombs, back doors, and other types of cyber attacks that could affect organizational missions/business functions. Traditional malicious code protection mechanisms cannot always detect such code. In these situations, organizations rely instead on other safeguards including, for example, secure coding practices, configuration management and control, trusted procurement processes, and monitoring practices to help ensure that software does not perform functions other than the functions intended. Organizations may determine that in response to the detection of malicious code, different actions may be warranted. For example, organizations can define actions in response to malicious code detection during periodic scans, actions in response to detection of malicious downloads, and/or actions in response to detection of maliciousness when attempting to open or execute files. Related controls: CM-3, MP-2, SA-4, SA-8, SA-12, SA-13, SC-7, SC-26, SC-44, SI-2, SI-4, SI-7.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configuration management policy and procedures; procedures addressing malicious code protection; malicious code protection mechanisms; records of malicious code protection updates; information system design documentation; information system configuration settings and associated documentation; scan results from malicious code protection mechanisms; record of actions initiated by malicious code protection mechanisms in response to malicious code detection; information system audit records; other relevant documents or records].
Interview: [SELECT FROM: System/network administrators; organizational personnel with information security responsibilities; organizational personnel installing, configuring, and/or maintaining the information system; organizational personnel with responsibility for malicious code protection; organizational personnel with configuration management responsibility].
Test: [SELECT FROM: Organizational processes for employing, updating, and configuring malicious code protection mechanisms; organizational process for addressing false positives and resulting potential impact; automated mechanisms supporting and/or implementing employing, updating, and configuring malicious code protection mechanisms; automated mechanisms supporting and/or implementing malicious code scanning and subsequent actions].</t>
  </si>
  <si>
    <t>SI-3.1</t>
  </si>
  <si>
    <t>002619</t>
  </si>
  <si>
    <t>The organization employs malicious code protection mechanisms at information system entry points to detect malicious code.</t>
  </si>
  <si>
    <t>The organization being inspected/assessed identifies and documents the information system entry points and implements malicious code protection mechanisms at those entry points to detect malicious code.  Information system entry and exit points include, for example, firewalls, electronic mail servers, web servers, proxy servers, remote-access servers, workstations, notebook computers, and mobile devices. Malicious code protection mechanisms include, for example, anti-virus signature definitions and reputation-based technologies.
Recommended Compelling Evidence:
1.) Signed and dated system security plan that documents all entry points for information system (Reviewer [Scan/Network] will confirm actual entry points match documentation) and malicious code protections being used, as well as frequency by which protection signatures are updated (Reviewer [Network/HBSS] will validate that protections are being used and signatures are current).</t>
  </si>
  <si>
    <t>The organization conducting the inspection/assessment examines the information system architecture as well as the organization's documentation of information system entry points and verifies that malicious code protection mechanisms are implemented.</t>
  </si>
  <si>
    <t>IAW the &lt;CSSP&gt; SLA and validated as of 3/27/2020 ACAS and HBSS are configured in the environment.  &lt;Organization&gt; also maintains an enteprise subscription with Microsoft &lt;CSP&gt;, and is located in the IL-5 GovCloud region.  This enables the &lt;Organization&gt; environment to receive the FEDRAMP inheritance package from &lt;CSP&gt; as documented in eMASS. 3/27/2020</t>
  </si>
  <si>
    <t>SI-3.2</t>
  </si>
  <si>
    <t>002620</t>
  </si>
  <si>
    <t>The organization employs malicious code protection mechanisms at information system exit points to detect malicious code.</t>
  </si>
  <si>
    <t>The organization being inspected/assessed identifies and documents the information system exit points and implements malicious code protection mechanisms at those exit points to detect malicious code.  Information system entry and exit points include, for example, firewalls, electronic mail servers, web servers, proxy servers, remote-access servers, workstations, notebook computers, and mobile devices. Malicious code protection mechanisms include, for example, anti-virus signature definitions and reputation-based technologies.
Recommended Compelling Evidence:
1.) Signed and dated system security plan that documents all exit points for information system (Reviewer [Scan/Network] will confirm actual exit points match documentation) and malicious code protections being used, as well as frequency by which protection signatures are updated (Reviewer [Network/HBSS] will validate that protections are being used and signatures are current).</t>
  </si>
  <si>
    <t>The organization conducting the inspection/assessment examines the information system architecture as well as the organization's documentation of information system exit points and verifies that malicious code protection mechanisms are implemented.</t>
  </si>
  <si>
    <t>SI-3.3</t>
  </si>
  <si>
    <t>002621</t>
  </si>
  <si>
    <t>The organization employs malicious code protection mechanisms at information system entry points to eradicate malicious code.</t>
  </si>
  <si>
    <t>The organization being inspected/assessed configures the malicious code protection mechanisms identified in SI-3, CCI 2619 to  eradicate malicious code.
Recommended Compelling Evidence:
1.) Signed and dated system security plan with a reference to the section pertaining to all entry points for information system (Reviewer [Scan/Network] will confirm actual entry points match documentation) and malicious code protections being used, as well as frequency by which protection signatures are updated (Reviewer [Network/HBSS] will validate that protections are being used and signatures are current).
2.) Protection software logs (such as HBSS).</t>
  </si>
  <si>
    <t>The organization conducting the inspection/assessment examines the information system architecture as well as the organization's documentation of information system entry points and verifies that malicious code protection mechanisms are implemented to eradicate malicious code.</t>
  </si>
  <si>
    <t>SI-3.4</t>
  </si>
  <si>
    <t>002622</t>
  </si>
  <si>
    <t>The organization employs malicious code protection mechanisms at information system exit points to eradicate malicious code.</t>
  </si>
  <si>
    <t>The organization being inspected/assessed configures the malicious code protection mechanisms identified in SI-3, CCI 2620 to  eradicate malicious code.
Recommended Compelling Evidence:
1.) Security plan documents all exit points for information system (Reviewer [Scan/Network] will confirm actual exit points match documentation) and malicious code protections being used, as well as frequency by which protection signatures are updated (Reviewer [Network/HBSS] will validate that protections are being used and signatures are current)
2.) Signed and dated product protection software logs (such as HBSS).</t>
  </si>
  <si>
    <t>The organization conducting the inspection/assessment examines the information system architecture as well as the organization's documentation of information system exit points and verifies that malicious code protection mechanisms are implemented to eradicate malicious code.</t>
  </si>
  <si>
    <t>SI-3.5</t>
  </si>
  <si>
    <t>001240</t>
  </si>
  <si>
    <t>The organization updates malicious code protection mechanisms whenever new releases are available in accordance with organizational configuration management policy and procedures.</t>
  </si>
  <si>
    <t>The organization being inspected/assessed configures the information system to update malicious code protection mechanisms whenever new releases are available in accordance with organizational configuration management policy and procedures.  For information system components that have applicable STIGs or SRGs, the organization being inspected/assessed must comply with the STIG/SRG guidance that pertains to CCI 1240.
Recommended Compelling Evidence:
1.) Signed and dated system security plan.
2.) Continuous monitoring plan.
3.) Reference to system security plan and continuous monitoring plan sections pertaining to how information system obtains, verifies and applies updates to malicious code protection mechanisms.</t>
  </si>
  <si>
    <t>The organization conducting the inspection/assessment examines the information system to ensure the organization being inspected/assessed configures the information system to update malicious code protection mechanisms whenever new releases are available in accordance with organizational configuration management policy and procedures.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1240.</t>
  </si>
  <si>
    <t>See &lt;Information System&gt; System and Information Integrity Plan section 2.3. This control will be implemented in conjunction with the CSSP and their provided tools.</t>
  </si>
  <si>
    <t>SI-3.6</t>
  </si>
  <si>
    <t>002623</t>
  </si>
  <si>
    <t>The organization defines the frequency for performing periodic scans of the information system for malicious code.</t>
  </si>
  <si>
    <t>DoD has defined the frequency as every 7 days.
Recommended Compelling Evidence:
Automatically compliant.</t>
  </si>
  <si>
    <t>The organization being inspected/assessed is automatically compliant with this CCI because they are covered at the DoD level.  DoD has defined the frequency as every 7 days.</t>
  </si>
  <si>
    <t>The organization being inspected/assessed is automatically compliant with this CCI because they are covered at the DoD level. DoD has defined the frequency as every 7 days.</t>
  </si>
  <si>
    <t>SI-3.7</t>
  </si>
  <si>
    <t>002624</t>
  </si>
  <si>
    <t>The organization configures malicious code protection mechanisms to perform real-time scans of files from external sources at network entry/exit points as the files are downloaded, opened, or executed in accordance with organizational security policy.</t>
  </si>
  <si>
    <t>The organization being inspected/assessed configures the malicious code protection mechanisms to perform real-time scans of files from external sources at network entry/exit points as the files are downloaded, opened, or executed in accordance with organizational security policy.  For information system components that have applicable STIGs or SRGs, the organization being inspected/assessed must comply with the STIG/SRG guidance that pertains to CCI 2624.
Recommended Compelling Evidence:
1.) Signed and dated system security plan with reference to section pertaining to how real-time scans for malicious are performed on files from external sources.
2.) Protection software logs (logs must contain accurate date/time stamps, as well as source data to confirm it is from external sources).</t>
  </si>
  <si>
    <t>The organization conducting the inspection/assessment examines the information system to ensure the organization being inspected/assessed configures malicious code protection mechanisms to perform real-time scans of files from external sources at network entry/exit points as the files are downloaded, opened, or executed in accordance with organizational security policy.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2624.</t>
  </si>
  <si>
    <t>SI-3.8</t>
  </si>
  <si>
    <t>001241</t>
  </si>
  <si>
    <t>The organization configures malicious code protection mechanisms to perform periodic scans of the information system on an organization-defined frequency.</t>
  </si>
  <si>
    <t>The organization being inspected/assessed configures malicious code protection mechanisms to perform periodic scans of the information system on every 7 days.  For information system components that have applicable STIGs or SRGs, the organization being inspected/assessed must comply with the STIG/SRG guidance that pertains to CCI 1241.  DoD has defined the frequency as every 7 days.
Recommended Compelling Evidence:
1.) Signed and dated system security plan with section that pertains to frequency with which scans for malicious code are performed (7 days is DoD recommendation).
2.) Protection software logs (logs must contain accurate date/time stamps).
3.) Applicable STIG/SRG checks pertaining to CCI 1241.</t>
  </si>
  <si>
    <t>The organization conducting the inspection/assessment examines the information system to ensure the organization being inspected/assessed configures malicious code protection mechanisms to perform periodic scans of the information system on every 7 days.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1241.  DoD has defined the frequency as every 7 days.</t>
  </si>
  <si>
    <t>SI-3.9</t>
  </si>
  <si>
    <t>001242</t>
  </si>
  <si>
    <t>The organization configures malicious code protection mechanisms to perform real-time scans of files from external sources at endpoints as the files are downloaded, opened, or executed in accordance with organizational security policy.</t>
  </si>
  <si>
    <t>The organization being inspected/assessed configures malicious code protection mechanisms to perform real-time scans of files from external sources at endpoints as the files are downloaded, opened, or executed in accordance with organizational security policy.  For information system components that have applicable STIGs or SRGs, the organization being inspected/assessed must comply with the STIG/SRG guidance that pertains to CCI 1242.
Recommended Compelling Evidence:
1.) Signed and dated system security plan with reference to System security plan section that pertains to how real-time scans for malicious are performed on files from external sources.
2.) Complete protection software logs (logs must contain accurate date/time stamps, as well as source data to confirm it is from external sources).</t>
  </si>
  <si>
    <t>The organization conducting the inspection/assessment examines the information system to ensure the organization being inspected/assessed configures malicious code protection mechanisms to perform real-time scans of files from external sources at endpoints as the files are downloaded, opened, or executed in accordance with organizational security policy.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1242.</t>
  </si>
  <si>
    <t>SI-3.10</t>
  </si>
  <si>
    <t>001243</t>
  </si>
  <si>
    <t>The organization configures malicious code protection mechanisms to perform organization-defined action(s) in response to malicious code detection.</t>
  </si>
  <si>
    <t>The organization being inspected/assessed configures malicious code protection mechanisms to perform block and quarantine malicious code and then send an alert to the administrator immediately in near real-time in response to malicious code detection.  For information system components that have applicable STIGs or SRGs, the organization being inspected/assessed must comply with the STIG/SRG guidance that pertains to CCI 1243.  DoD has defined the actions as block and quarantine malicious code and then send an alert to the administrator immediately in near real-time.
Recommended Compelling Evidence:
1.) Signed and dated system security plan.
2.) Complete protection software logs.
3.) Message logs.
4.) Applicable STIG/SRG checks pertaining to CCI 1243.</t>
  </si>
  <si>
    <t>The organization conducting the inspection/assessment examines the information system to ensure the organization being inspected/assessed configures malicious code protection mechanisms to perform block and quarantine malicious code and then send an alert to the administrator immediately in near real-time in response to malicious code detection.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1243.   DoD has defined the actions as block and quarantine malicious code and then send an alert to the administrator immediately in near real-time.</t>
  </si>
  <si>
    <t>SI-3.11</t>
  </si>
  <si>
    <t>001244</t>
  </si>
  <si>
    <t>The organization defines one or more actions to perform in response to malicious code detection, such as blocking malicious code, quarantining malicious code, or sending alert to administrator.</t>
  </si>
  <si>
    <t>DoD has defined the actions as block and quarantine malicious code and then send an alert to the administrator immediately in near real-time.
Recommended Compelling Evidence:
Automatically compliant.</t>
  </si>
  <si>
    <t>The organization being inspected/assessed is automatically compliant with this CCI because they are covered at the DoD level.  DoD has defined the actions as block and quarantine malicious code and then send an alert to the administrator immediately in near real-time.</t>
  </si>
  <si>
    <t>The organization being inspected/assessed is automatically compliant with this CCI because they are covered at the DoD level. DoD has defined the actions as block and quarantine malicious code and then send an alert to the administrator immediately in near real-time.</t>
  </si>
  <si>
    <t>SI-3.12</t>
  </si>
  <si>
    <t>001245</t>
  </si>
  <si>
    <t>The organization addresses the receipt of false positives during malicious code detection and eradication, and the resulting potential impact on the availability of the information system.</t>
  </si>
  <si>
    <t>The organization being inspected/assessed configures the information system to address the receipt of false positives during malicious code detection and eradication, and the resulting potential impact on the availability of the information system.  For information system components that have applicable STIGs or SRGs, the organization being inspected/assessed must comply with the STIG/SRG guidance that pertains to CCI 1245.
Recommended Compelling Evidence:
1.) Signed and dated system security plan with reference section pertaining to how malicious code is blocked and quarantined in near-real time frequency (DoD recommendation) and defines who are the administrators who are responsible for responding to alerts generated from malicious code intrusion attempts.
2.) Complete protection software logs.
3.) Message logs.
4.) Applicable STIG/SRG checks pertaining to CCI 1245.</t>
  </si>
  <si>
    <t>The organization conducting the inspection/assessment examines the information system to ensure the organization being inspected/assessed configures the information system to address the receipt of false positives during malicious code detection and eradication, and the resulting potential impact on the availability of the information system.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1245.</t>
  </si>
  <si>
    <t>SI-3(1)</t>
  </si>
  <si>
    <t>Description:
The organization centrally manages malicious code protection mechanisms.
Supplemental Guidance:
Central management is the organization-wide management and implementation of malicious code protection mechanisms. Central management includes planning, implementing, assessing, authorizing, and monitoring the organization-defined, centrally managed flaw malicious code protection security controls. Related controls: AU-2, SI-8.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malicious code protection; automated mechanisms supporting centralized management of malicious code protection mechanisms;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organizational personnel installing, configuring, and/or maintaining the information system; organizational personnel with responsibility for malicious code protection].
Test: [SELECT FROM: Organizational processes for central management of malicious code protection mechanisms; automated mechanisms supporting and/or implementing central management of malicious code protection mechanisms].</t>
  </si>
  <si>
    <t>SI-3(1).1</t>
  </si>
  <si>
    <t>001246</t>
  </si>
  <si>
    <t>The organization centrally manages malicious code protection mechanisms.</t>
  </si>
  <si>
    <t>The organization being inspected/assessed documents and implements a process to centrally manage malicious code protection mechanisms.
Recommended Compelling Evidence:
1.) Signed and dated system security plan with section that confirms malicious code is being blocked and quarantined and a reference to the section pertaining to how process is centrally managed.
2.) Complete protection software logs.</t>
  </si>
  <si>
    <t>The organization conducting the inspection/assessment obtains and examines the documented process to ensure the organization being inspected/assessed centrally manages malicious code protection mechanisms.</t>
  </si>
  <si>
    <t>SI-3(2)</t>
  </si>
  <si>
    <t>Description:
The information system automatically updates malicious code protection mechanisms.
Supplemental Guidance:
Malicious code protection mechanisms include, for example, signature definitions. Due to information system integrity and availability concerns, organizations give careful consideration to the methodology used to carry out automatic updates. Related control: SI-8.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malicious code protection; automated mechanisms supporting centralized management of malicious code protection mechanisms; information system design documentation; information system configuration settings and associated documentation; information system audit records; other relevant documents or records].
Interview: [SELECT FROM: System/network administrators; organizational personnel with information security responsibilities; system developers; organizational personnel installing, configuring, and/or maintaining the information system; organizational personnel with responsibility for malicious code protection].
Test: [SELECT FROM: Automated mechanisms supporting and/or implementing automatic updates to malicious code protection capability].</t>
  </si>
  <si>
    <t>SI-3(2).1</t>
  </si>
  <si>
    <t>001247</t>
  </si>
  <si>
    <t>The information system automatically updates malicious code protection mechanisms.</t>
  </si>
  <si>
    <t>The organization being inspected/assessed configures the information system to  automatically update malicious code protection mechanisms.  For information system components that have applicable STIGs or SRGs, the organization being inspected/assessed must comply with the STIG/SRG guidance that pertains to CCI 1247.
Recommended Compelling Evidence:
1.) Signed and dated system security plan.
2.) Continuous monitoring plan.
3.) Reference to system security plan and continuous monitoring plan sections pertaining to how information system obtains, verifies and applies updates to malicious code protection mechanisms.
4.) Applicable STIG/SRG checks pertaining to CCI 1247.</t>
  </si>
  <si>
    <t>The organization conducting the inspection/assessment examines the information system to ensure the organization being inspected/assessed configures the information system to automatically update malicious code protection mechanisms.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1247.</t>
  </si>
  <si>
    <t>This control is provided via the SCCA agreement with DISA to provide services to the &lt;Information System&gt;. The control is met by DISA updates all host-based malicious code protection on behalf of the customer for all supported endpoints.</t>
  </si>
  <si>
    <t>SI-3(10)</t>
  </si>
  <si>
    <t>Description:
The organization:
(a) Employs [Assignment: organization-defined tools and techniques] to analyze the characteristics and behavior of malicious code; and
(b) Incorporates the results from malicious code analysis into organizational incident response and flaw remediation processes.
Supplemental Guidance:
The application of selected malicious code analysis tools and techniques provides organizations with a more in-depth understanding of adversary tradecraft (i.e., tactics, techniques, and procedures) and the functionality and purpose of specific instances of malicious code. Understanding the characteristics of malicious code facilitates more effective organizational responses to current and future threats. Organizations can conduct malicious code analyses by using reverse engineering techniques or by monitoring the behavior of executing code.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malicious code protection; procedures addressing incident response; procedures addressing flaw remediation; information system design documentation; malicious code protection mechanisms, tools, and techniques; information system configuration settings and associated documentation; results from malicious code analyses; records of flaw remediation events resulting from malicious code analyses; information system audit records; other relevant documents or records].
Interview: [SELECT FROM: System/network administrators; organizational personnel with information security responsibilities; organizational personnel installing, configuring, and/or maintaining the information system; organizational personnel with responsibility for malicious code protection; organizational personnel responsible for flaw remediation; organizational personnel responsible for incident response/management].
Test: [SELECT FROM: Organizational process for incident response; organizational process for flaw remediation; automated mechanisms supporting and/or implementing malicious code protection capability; tools and techniques for analysis of malicious code characteristics and behavior].</t>
  </si>
  <si>
    <t>SI-3(10).1</t>
  </si>
  <si>
    <t>002634</t>
  </si>
  <si>
    <t>The organization defines the tools to be employed to analyze the characteristics and  behavior of malicious code.</t>
  </si>
  <si>
    <t>The organization being inspected/assessed defines and documents the tools to be employed to analyze the characteristics and  behavior of malicious code.  DoD has determined the tools are not appropriate to define at the Enterprise level.
Recommended Compelling Evidence:
1.) Signed and dated system security plan defines the tools to be employed to analyze the characteristics and behavior of malicious code.</t>
  </si>
  <si>
    <t>The organization conducting the inspection/assessment obtains and examines the documented tools to ensure the organization being inspected/assessed defines the tools to be employed to analyze the characteristics and  behavior of malicious code.  DoD has determined the tools are not appropriate to define at the Enterprise level.</t>
  </si>
  <si>
    <t>SI-3(10).2</t>
  </si>
  <si>
    <t>002635</t>
  </si>
  <si>
    <t>The organization defines the techniques to be employed to analyze the characteristics and  behavior of malicious code.</t>
  </si>
  <si>
    <t>The organization being inspected/assessed defines and documents the techniques to be employed to analyze the characteristics and  behavior of malicious code.  DoD has determined the techniques are not appropriate to define at the Enterprise level.
Recommended Compelling Evidence:
1.) Signed and dated system security plan that documents the techniques to be employed to analyze the characteristics and behavior of malicious code.</t>
  </si>
  <si>
    <t>The organization conducting the inspection/assessment obtains and examines the documented techniques to ensure the organization being inspected/assessed defines the techniques to be employed to analyze the characteristics and  behavior of malicious code.  DoD has determined the techniques are not appropriate to define at the Enterprise level.</t>
  </si>
  <si>
    <t>V-242443 - kubectl version --short
Client Version: v1.22.9+vmware.1
Server Version: v1.22.9+vmware.1-fips
Latest version of 1.22 K8s is version 1.22.17. Version in use is not up to date with latest CVEs
https://kubernetes.io/docs/setup/release/version-skew-policy/#supported-versions"de.</t>
  </si>
  <si>
    <t>SI-3(10).3</t>
  </si>
  <si>
    <t>002636</t>
  </si>
  <si>
    <t>The organization employs organization-defined tools to analyze the characteristics and behavior of malicious code.</t>
  </si>
  <si>
    <t>The organization being inspected/assessed documents and implements tools defined in SI-3 (10), CCI 2634 to analyze the characteristics and behavior of malicious code.
Recommended Compelling Evidence:
1.) Signed and dated system security plan.
2.) Implementation documentation of tools defined in SI-3 (10), CCI 2634 to analyze the characteristics and behavior of malicious code.</t>
  </si>
  <si>
    <t>The organization conducting the inspection/assessment obtains and examines the documented tools to ensure the organization being inspected/assessed employs tools defined in SI-3 (10), CCI 2634 to analyze the characteristics and behavior of malicious code.</t>
  </si>
  <si>
    <t>SI-3(10).4</t>
  </si>
  <si>
    <t>002638</t>
  </si>
  <si>
    <t>The organization employs organization-defined techniques to analyze the characteristics and behavior of malicious code.</t>
  </si>
  <si>
    <t>The organization being inspected/assessed documents and implements techniques defined in SI-3 (10), CCI 2635 to analyze the characteristics and behavior of malicious code.
Recommended Compelling Evidence:
1.) Implementation documentation of techniques defined in SI-3 (10), CCI 2635 to analyze the characteristics and behavior of malicious code.</t>
  </si>
  <si>
    <t>The organization conducting the inspection/assessment obtains and examines the documented techniques to ensure the organization being inspected/assessed employs techniques defined in SI-3 (10), CCI 2635 to analyze the characteristics and behavior of malicious code.</t>
  </si>
  <si>
    <t>SI-3(10).5</t>
  </si>
  <si>
    <t>002639</t>
  </si>
  <si>
    <t>The organization incorporates the results from malicious code analysis into organizational incident response processes.</t>
  </si>
  <si>
    <t>The organization being inspected/assessed incorporates the results from malicious code analysis into organizational incident response processes.
Recommended Compelling Evidence:
1.) Signed and dated system security plan.
2.) Incident response processes that incorporate the results from malicious code analysis into organizational incident response processes.</t>
  </si>
  <si>
    <t>The organization conducting the inspection/assessment obtains and examines the organizational incident response processes to ensure the organization being inspected/assessed  incorporates the results from malicious code analysis into organizational incident response processes.</t>
  </si>
  <si>
    <t>SI-3(10).6</t>
  </si>
  <si>
    <t>002640</t>
  </si>
  <si>
    <t>The organization incorporates the results from malicious code analysis into organizational flaw remediation processes.</t>
  </si>
  <si>
    <t>The organization being inspected/assessed incorporates the results from malicious code analysis into organizational flaw remediation processes.
Recommended Compelling Evidence:
1.) Signed and dated system security plan.
2.) Flaw remediation processes incorporate the results from malicious code analysis into organizational flaw remediation processes.</t>
  </si>
  <si>
    <t>The organization conducting the inspection/assessment obtains and examines the flaw remediation processes to ensure the organization being inspected/assessed  incorporates the results from malicious code analysis into organizational flaw remediation processes.</t>
  </si>
  <si>
    <t>SI-4</t>
  </si>
  <si>
    <t>Description:
The organization:
a. Monitors the information system to detect:
	1. Attacks and indicators of potential attacks in accordance with [Assignment: organization-defined monitoring objectives]; and
	2. Unauthorized local, network, and remote connections;
b. Identifies unauthorized use of the information system through [Assignment: organization-defined techniques and methods];
c. Deploys monitoring devices: (i) strategically within the information system to collect organization-determined essential information; and (ii) at ad hoc locations within the system to track specific types of transactions of interest to the organization;
d. Protects information obtained from intrusion-monitoring tools from unauthorized access, modification, and deletion;
e.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f. Obtains legal opinion with regard to information system monitoring activities in accordance with applicable federal laws, Executive Orders, directives, policies, or regulations; and
g. Provides [Assignment: organization-defined information system monitoring information] to [Assignment: organization-defined personnel or roles] [Selection (one or more): as needed; [Assignment: organization-defined frequency]].
Supplemental Guidance:
Information system monitoring includes external and internal monitoring. External monitoring includes the observation of events occurring at the information system boundary (i.e., part of perimeter defense and boundary protection). Internal monitoring includes the observation of events occurring within the information system. Organizations can monitor information systems, for example, by observing audit activities in real time or by observing other system aspects such as access patterns, characteristics of access, and other actions. The monitoring objectives may guide determination of the events. Information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for example, selected perimeter locations and near server farms supporting critical applications, with such devices typically being employed at the managed interfaces associated with controls SC-7 and AC-17. Einstein network monitoring devices from the Department of Homeland Security can also be included as monitoring devices. The granularity of monitoring information collected is based on organizational monitoring objectives and the capability of information systems to support such objectives. Specific types of transactions of interest include, for example, Hyper Text Transfer Protocol (HTTP) traffic that bypasses HTTP proxies. Information system monitoring is an integral part of organizational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 Related controls: AC-3, AC-4, AC-8, AC-17, AU-2, AU-6, AU-7, AU-9, AU-12, CA-7, IR-4, PE-3, RA-5, SC-7, SC-26, SC-35, SI-3, SI-7.
Added by Privacy (Confidentiality Impact Level: High) Overlay: Intrusion-monitoring tools may collect PII of all types. Notice to users who are monitored should be provided prior to system use. Controls sufficient to protect the type of PII collected must be in place for the technology performing the monitoring, including encryption of monitoring data that may contain PII. When conducting information system monitoring on internal or external networks which may collect PII, the organization should coordinate with the organization's counsel and privacy officer.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Continuous monitoring strategy; system and information integrity policy; procedures addressing information system monitoring tools and techniques; facility diagram/layout; information system design documentation; information system monitoring tools and techniques documentation; locations within information system where monitoring devices are deployed; information system configuration settings and associated documentation; other relevant documents or records].
Interview: [SELECT FROM: System/network administrators; organizational personnel with information security responsibilities; organizational personnel installing, configuring, and/or maintaining the information system; organizational personnel with responsibility monitoring the information system].
Test: [SELECT FROM: Organizational processes for information system monitoring; automated mechanisms supporting and/or implementing information system monitoring capability].
Justification to Select: 
Added by Privacy (Confidentiality Impact Level: High) Overlay: Monitoring of systems may capture PII transacted during the monitoring period. While information system monitoring is necessary to protect the security of the organization's information and information systems, it must be done in a way that protects the privacy of individuals and the data captured during monitoring.
Regulatory Statutory Reference: 
Added by Privacy (Confidentiality Impact Level: High) Overlay: 5 U.S.C. Section: 552a(b), (e)(10); OMB Circular A-130, 7.g.; OMB M-07-16</t>
  </si>
  <si>
    <t>SI-4.1</t>
  </si>
  <si>
    <t>001253</t>
  </si>
  <si>
    <t>The organization defines the objectives of monitoring for attacks and indicators of potential attacks on the information system.</t>
  </si>
  <si>
    <t>DoD has defined the monitoring objectives as sensor placement and monitoring requirements within CJCSI 6510.01F.
Recommended Compelling Evidence:
Automatically compliant per CJCSI 6510.01F.</t>
  </si>
  <si>
    <t>The organization being inspected/assessed is automatically compliant with this CCI because they are covered at the DoD level.  DoD has defined the monitoring objectives as sensor placement and monitoring requirements within CJCSI 6510.01F.</t>
  </si>
  <si>
    <t>The organization being inspected/assessed is automatically compliant with this CCI because they are covered at the DoD level. DoD has defined the monitoring objectives as sensor placement and monitoring requirements within CJCSI 6510.01F.</t>
  </si>
  <si>
    <t>SI-4.2</t>
  </si>
  <si>
    <t>002641</t>
  </si>
  <si>
    <t>The organization monitors the information system to detect attacks and indicators of potential attacks in accordance with organization-defined monitoring objectives.</t>
  </si>
  <si>
    <t>The organization being inspected/assessed documents and implements a process to monitor the information system to detect attacks and indicators of potential attacks in accordance with sensor placement and monitoring requirements within CJCSI 6510.01F.  The organization must maintain an audit trail of monitoring.  DoD has defined the monitoring objectives as sensor placement and monitoring requirements within CJCSI 6510.01F.
Recommended Compelling Evidence:
1.) Signed and dated system security plan that defines objectives of monitoring, sensor placement for monitoring, how monitoring is performed.</t>
  </si>
  <si>
    <t>The organization conducting the inspection/assessment obtains and examines the documented process as well as the audit trail of monitoring to ensure the organization being inspected/assessed monitors the information system to detect attacks and indicators of potential attacks in accordance with sensor placement and monitoring requirements within CJCSI 6510.01F.</t>
  </si>
  <si>
    <t>SI-4.3</t>
  </si>
  <si>
    <t>002642</t>
  </si>
  <si>
    <t>The organization monitors the information system to detect unauthorized local connections.</t>
  </si>
  <si>
    <t>The organization being inspected/assessed documents and implements a process to monitor the information system to detect unauthorized local connections.  The organization must maintain an audit trail of monitoring.
Recommended Compelling Evidence:
1.) Signed and dated system security plan with reference to section pertaining to how unauthorized local connections are detected via monitoring software.
2.) Complete audit logs and protection software logs.</t>
  </si>
  <si>
    <t>The organization conducting the inspection/assessment obtains and examines the documented process as well as the audit trail of monitoring to ensure the organization being inspected/assessed monitors the information system to detect unauthorized local connections.</t>
  </si>
  <si>
    <t>SI-4.4</t>
  </si>
  <si>
    <t>002643</t>
  </si>
  <si>
    <t>The organization monitors the information system to detect unauthorized network connections.</t>
  </si>
  <si>
    <t>The organization being inspected/assessed documents and implements a process to monitor the information system to detect unauthorized network connections.  The organization must maintain an audit trail of monitoring.
Recommended Compelling Evidence:
1.) Signed and dated system security plan with reference to section pertaining to how unauthorized network connections are detected via monitoring software.
2.) Complete audit logs and protection software logs.</t>
  </si>
  <si>
    <t>The organization conducting the inspection/assessment obtains and examines the documented process as well as the audit trail of monitoring to ensure the organization being inspected/assessed monitors the information system to detect unauthorized network connections.</t>
  </si>
  <si>
    <t>SI-4.5</t>
  </si>
  <si>
    <t>002644</t>
  </si>
  <si>
    <t>The organization monitors the information system to detect unauthorized remote connections.</t>
  </si>
  <si>
    <t>The organization being inspected/assessed documents and implements a process to monitor  information system to detect unauthorized remote connections.  The organization must maintain an audit trail of monitoring.
Recommended Compelling Evidence:
1.) Signed and dated system security plan.
2.) Complete audit logs and protection software logs.</t>
  </si>
  <si>
    <t>The organization conducting the inspection/assessment obtains and examines the documented process as well as the audit trail of monitoring to ensure the organization being inspected/assessed monitors the information system to detect unauthorized remote connections.</t>
  </si>
  <si>
    <t>Deny-All, Permit-by-Exception policy.  See security log artifact in eMASS.</t>
  </si>
  <si>
    <t>SI-4.6</t>
  </si>
  <si>
    <t>002645</t>
  </si>
  <si>
    <t>The organization defines the techniques and methods to be used to identify unauthorized use of the information system.</t>
  </si>
  <si>
    <t>The organization being inspected/assessed defines and documents the techniques and methods to be used to identify unauthorized use of the information system.  DoD has determined the techniques and methods are not appropriate to define at the Enterprise level.
Recommended Compelling Evidence:
1.) Signed and dated System security plan with reference to section pertaining to the techniques and methods to be used to identify unauthorized use of the information system.</t>
  </si>
  <si>
    <t>The organization conducting the inspection/assessment obtains and examines the documented techniques to ensure the organization being inspected/assessed  defines the techniques and methods to be used to identify unauthorized use of the information system.  DoD has determined the techniques and methods are not appropriate to define at the Enterprise level.</t>
  </si>
  <si>
    <t>SI-4.7</t>
  </si>
  <si>
    <t>002646</t>
  </si>
  <si>
    <t>The organization identifies unauthorized use of the information system through organization-defined techniques and methods.</t>
  </si>
  <si>
    <t>The organization being inspected/assessed identifies unauthorized use of the information system through techniques and methods defined in SI-4, CCI 2645.  The organization must maintain an audit trail of identified instances of unauthorized use.
Recommended Compelling Evidence:
1.) Audit trail of identified instances of unauthorized use to ensure the site identifies unauthorized use of the information system through techniques and methods defined in SI-4, CCI 2645.</t>
  </si>
  <si>
    <t>The organization conducting the inspection/assessment obtains and examines the audit trail of identified instances of unauthorized use to ensure the organization being inspected/assessed identifies unauthorized use of the information system through techniques and methods defined in SI-4, CCI 2645.</t>
  </si>
  <si>
    <t>SI-4.8</t>
  </si>
  <si>
    <t>001255</t>
  </si>
  <si>
    <t>The organization deploys monitoring devices strategically within the information system to collect organization determined essential information.</t>
  </si>
  <si>
    <t>The organization being inspected/assessed documents and implements a process to  deploy monitoring devices strategically within the information system to collect organization determined essential information.
Recommended Compelling Evidence:
1.) Signed and dated system security plan includes a process to deploy monitoring devices strategically within the information system to collect organization determined essential information.</t>
  </si>
  <si>
    <t>The organization conducting the inspection/assessment obtains and examines the documented process to ensure the organization being inspected/assessed  deploys monitoring devices strategically within the information system to collect organization determined essential information.</t>
  </si>
  <si>
    <t>SI-4.9</t>
  </si>
  <si>
    <t>001256</t>
  </si>
  <si>
    <t>The organization deploys monitoring devices at ad hoc locations within the system to track specific types of transactions of interest to the organization.</t>
  </si>
  <si>
    <t>The organization being inspected/assessed documents and implements a process to  deploy monitoring devices at ad hoc locations within the system to track specific types of transactions of interest to the organization.
Recommended Compelling Evidence:
1.) Signed and dated system security plan includes a process to ensure the deployment of monitoring devices at ad hoc locations within the system to track specific types of transactions of interest to the organization.
2.) Documentation that monitoring devices have been deployed at ad hoc locations.</t>
  </si>
  <si>
    <t>The organization conducting the inspection/assessment obtains and examines the documented process to ensure the organization being inspected/assessed  deploys monitoring devices at ad hoc locations within the system to track specific types of transactions of interest to the organization.</t>
  </si>
  <si>
    <t>SI-4.10</t>
  </si>
  <si>
    <t>002647</t>
  </si>
  <si>
    <t>The organization protects information obtained from intrusion-monitoring tools from unauthorized access.</t>
  </si>
  <si>
    <t>The organization being inspected/assessed  documents and implements a process to protect information obtained from intrusion-monitoring tools from unauthorized access.
Recommended Compelling Evidence:
1.) List of users authorized to have access to Intrusion Monitoring tools and resultant information.
2.) Documentation and evidence (security logs that show access records to this restricted information) that only those authorized users have access to specified tools and information.</t>
  </si>
  <si>
    <t>The organization conducting the inspection/assessment obtains and examines the documented process to ensure the organization being inspected/assessed  protects information obtained from intrusion-monitoring tools from unauthorized access.</t>
  </si>
  <si>
    <t>SI-4.11</t>
  </si>
  <si>
    <t>002648</t>
  </si>
  <si>
    <t>The organization protects information obtained from intrusion-monitoring tools from unauthorized modification.</t>
  </si>
  <si>
    <t>The organization being inspected/assessed  documents and implements a process to protect information obtained from intrusion-monitoring tools from unauthorized modification.
Recommended Compelling Evidence:
1.) List of users authorized to have access to Intrusion Monitoring tools and resultant information.
2.) Documentation and evidence (security logs that show access records to this restricted information) that only those authorized users have access to specified tools and information.
3.) Complete File Integrity Module monitoring logs to show that unauthorized modifications have not taken place.</t>
  </si>
  <si>
    <t>The organization conducting the inspection/assessment obtains and examines the documented process to ensure the organization being inspected/assessed  protects information obtained from intrusion-monitoring tools from unauthorized modification.</t>
  </si>
  <si>
    <t>SI-4.12</t>
  </si>
  <si>
    <t>002649</t>
  </si>
  <si>
    <t>The organization protects information obtained from intrusion-monitoring tools from unauthorized deletion.</t>
  </si>
  <si>
    <t>The organization being inspected/assessed  documents and implements a process to protect information obtained from intrusion-monitoring tools from unauthorized deletion.
Recommended Compelling Evidence:
1.) List of users authorized to have access to Intrusion Monitoring tools and resultant information.
2.) Documentation and evidence (security logs that show access records to this restricted information) that only those authorized users have access to specified tools and information.
3.) Complete File Integrity Module monitoring logs to show that unauthorized modifications have not taken place.</t>
  </si>
  <si>
    <t>The organization conducting the inspection/assessment obtains and examines the documented process to ensure the organization being inspected/assessed  protects information obtained from intrusion-monitoring tools from unauthorized deletion.</t>
  </si>
  <si>
    <t>SI-4.13</t>
  </si>
  <si>
    <t>001257</t>
  </si>
  <si>
    <t>The organization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t>
  </si>
  <si>
    <t>The organization being inspected/assessed documents and implements a process to  heighten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Recommended Compelling Evidence:
1.) Signed and dated system security plan that documents how information system monitors for increased risk activity (what sources it draws from ) and how it responds with a heightened monitoring.</t>
  </si>
  <si>
    <t>The organization conducting the inspection/assessment obtains and examines the documented process to ensure the organization being inspected/assessed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t>
  </si>
  <si>
    <t>SI-4.14</t>
  </si>
  <si>
    <t>001258</t>
  </si>
  <si>
    <t>The organization obtains legal opinion with regard to information system monitoring activities in accordance with applicable federal laws, Executive Orders, directives, policies, or regulations.</t>
  </si>
  <si>
    <t>The organization being inspected/assessed  obtains and documents legal opinion with regard to information system monitoring activities in accordance with applicable federal laws, Executive Orders, directives, policies, or regulations.
Recommended Compelling Evidence:
1.) Signed and dated system security plan with reference to section pertaining to legal opinion regarding monitoring policies that confirms it is compliance with all laws, regulations and orders.
2.) Monitor logs.</t>
  </si>
  <si>
    <t>The organization conducting the inspection/assessment obtains and examines the documented legal opinion to ensure the organization being inspected/assessed obtains legal opinion with regard to information system monitoring activities in accordance with applicable federal laws, Executive Orders, directives, policies, or regulations.</t>
  </si>
  <si>
    <t>The organization being inspected/assessed is automatically compliant since the DoD CIO for the Secretary of Defense has already given guidance as to how to meet this requirement, mainly through the DoD warning banner. 
DoDI 8500.01, Cybersecurity, 14 MAR 2014, references Directive-type Memorandum 08-060, Policy on Use of Department of Defense Information Systems - Standard Consent Banner and User Agreement, May 9, 2008, as amended (hereby cancelled, also attached). 
DoDI 8500.01, page 39, (d) Notice and Consent Banners. Standard mandatory notice and consent banners must be displayed at logon to all ISs and standard mandatory notice and consent provisions will be included in all DoD IS user agreements in accordance with applicable security controls and DoD implementation procedures in the KS https://rmfks.osd.mil/rmf/Guidance/GoverningPolicy/Pages/ConsentBanner.aspx. 
Official DoD standard notice and consent language will be posted on the KS with copies posted to the IASE http://iase.disa.mil/Pages/index.aspx.</t>
  </si>
  <si>
    <t>SI-4.15</t>
  </si>
  <si>
    <t>002650</t>
  </si>
  <si>
    <t>The organization defines the information system monitoring information that is to be provided the organization-defined personnel or roles.</t>
  </si>
  <si>
    <t>The organization being inspected/assessed defines and documents the information system monitoring information that is to be provided the organization-defined personnel or roles.  DoD has determined the information system monitoring information is not appropriate to define at the Enterprise level.
Recommended Compelling Evidence:
1.) Signed and dated system security plan with reference to section pertaining to information system monitoring and the personnel it is to be provided to.</t>
  </si>
  <si>
    <t>The organization conducting the inspection/assessment obtains and examines the documented information system monitoring information to ensure the organization being inspected/assessed defines  the information system monitoring information that is to be provided the organization-defined personnel or roles.   DoD has determined the information system monitoring information is not appropriate to define at the Enterprise level.</t>
  </si>
  <si>
    <t>SI-4.16</t>
  </si>
  <si>
    <t>002651</t>
  </si>
  <si>
    <t>The organization defines the personnel or roles that are to be provided organization-defined information system monitoring information.</t>
  </si>
  <si>
    <t>The organization being inspected/assessed defines and documents the personnel or roles that are to be provided organization-defined information system monitoring information.  DoD has determined the personnel or roles are not appropriate to define at the Enterprise level.
Recommended Compelling Evidence:
1.) Signed and dated system security plan documents information system monitoring information and the personnel it is to be provided to.
2.) Logs of personnel receiving information system monitoring information.</t>
  </si>
  <si>
    <t>The organization conducting the inspection/assessment obtains and examines the documented personnel or roles to ensure the organization being inspected/assessed  defines the personnel or roles that are to be provided organization-defined information system monitoring information.  DoD has determined the personnel or roles are not appropriate to define at the Enterprise level.</t>
  </si>
  <si>
    <t>SI-4.17</t>
  </si>
  <si>
    <t>002652</t>
  </si>
  <si>
    <t>The organization defines the frequency at which the organization will provide the organization-defined information system monitoring information to organization-defined personnel or roles</t>
  </si>
  <si>
    <t>The organization being inspected/assessed defines and documents the frequency at which the organization will provide the organization-defined information system monitoring information to organization-defined personnel or roles   DoD has determined the frequency is not appropriate to define at the Enterprise level.
Recommended Compelling Evidence:
1.) Signed and dated system security plan documents the frequency at which the organization will provide the organization-defined information system monitoring information to organization-defined personnel or roles.</t>
  </si>
  <si>
    <t>The organization conducting the inspection/assessment obtains and examines the documented frequency to ensure the organization being inspected/assessed defines  the frequency at which the organization will provide the organization-defined information system monitoring information to organization-defined personnel or roles.  DoD has determined the frequency is not appropriate to define at the Enterprise level.</t>
  </si>
  <si>
    <t>SI-4.18</t>
  </si>
  <si>
    <t>002654</t>
  </si>
  <si>
    <t>The organization provides organization-defined information system monitoring information to organization-defined personnel or roles as needed or per organization-defined frequency.</t>
  </si>
  <si>
    <t>The organization being inspected/assessed provides information system monitoring information defined in SI-4, CCI 2650 to personnel or roles defined in SI-4, CCI 2651 as needed or per the frequency defined in SI-4, CCI 2652.  The organization must maintain an audit trail of when information is provided.
Recommended Compelling Evidence:
1. Audit trail of when information is provided to ensure that the site provides information system monitoring information defined in SI-4, CCI 2650 to personnel or roles defined in SI-4, CCI 2651 as needed or per the frequency defined in SI-4, CCI 2652.</t>
  </si>
  <si>
    <t>The organization conducting the inspection/assessment obtains and examines the audit trail of when information is provided to ensure the organization being inspected/assessed provides information system monitoring information defined in SI-4, CCI 2650 to personnel or roles defined in SI-4, CCI 2651 as needed or per the frequency defined in SI-4, CCI 2652.</t>
  </si>
  <si>
    <t>SI-4(1)</t>
  </si>
  <si>
    <t>Description:
The organization connects and configures individual intrusion detection tools into an information system-wide intrusion detection system.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information system monitoring tools and techniques; information system design documentation; information system monitoring tools and techniques documentation; information system configuration settings and associated documentation; information system audit records; other relevant documents or records].
Interview: [SELECT FROM: System/network administrators; organizational personnel with information security responsibilities; organizational personnel installing, configuring, and/or maintaining the information system; organizational personnel with responsibility for monitoring the information system; organizational personnel with responsibility for the intrusion detection system].
Test: [SELECT FROM: Organizational processes for intrusion detection/information system monitoring; automated mechanisms supporting and/or implementing intrusion detection capability].</t>
  </si>
  <si>
    <t>SI-4(1).1</t>
  </si>
  <si>
    <t>002655</t>
  </si>
  <si>
    <t>The organization connects individual intrusion detection tools into an information system-wide intrusion detection system.</t>
  </si>
  <si>
    <t>The organization being inspected/assessed connects individual intrusion detection tools into an information system-wide intrusion detection system.
Recommended Compelling Evidence:
1.) Logs from individual intrusion detection tools from information system wide intrusion detection system.
2.) Architecture documentation of intrusion detection system and individual tools.</t>
  </si>
  <si>
    <t>The organization conducting the inspection/assessment examines the information system-wide intrusion detection system architecture and individuals tools to ensure the organization being inspected/assessed connects individual intrusion detection tools into an information system-wide intrusion detection system.</t>
  </si>
  <si>
    <t>SI-4(1).2</t>
  </si>
  <si>
    <t>002656</t>
  </si>
  <si>
    <t>The organization configures individual intrusion detection tools into an information system-wide intrusion detection system.</t>
  </si>
  <si>
    <t>The organization being inspected/assessed configures individual intrusion detection tools into an information system-wide intrusion detection system.  For information system components that have applicable STIGs or SRGs, the organization being inspected/assessed must comply with the STIG/SRG guidance that pertains to CCI 2656.
Recommended Compelling Evidence:
1.) Configuration documentation for individual intrusion detection tools into an information system-wide intrusion detection system.
2.) Applicable STIG/SRG checks pertaining to CCI 2656.</t>
  </si>
  <si>
    <t>The organization conducting the inspection/assessment examines the information system-wide intrusion detection system to ensure the organization being inspected/assessed configures individual intrusion detection tools into an information system-wide intrusion detection system.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2656.</t>
  </si>
  <si>
    <t>See the &lt;Organization&gt; System and Information Integrity Plan Section 2 4. The appropriate STIG/SRG compliance will also be applied.</t>
  </si>
  <si>
    <t>SI-4(2)</t>
  </si>
  <si>
    <t>Description:
The organization employs automated tools to support near real-time analysis of events.
Supplemental Guidance:
Automated tools include, for example, host-based, network-based, transport-based, or storage-based event monitoring tools or Security Information and Event Management (SIEM) technologies that provide real time analysis of alerts and/or notifications generated by organizational information systems.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information system monitoring tools and techniques; information system design documentation; information system monitoring tools and techniques documentation; information system configuration settings and associated documentation; information system audit records; other relevant documents or records].
Interview: [SELECT FROM: System/network administrators; organizational personnel with information security responsibilities; organizational personnel installing, configuring, and/or maintaining the information system; organizational personnel with responsibility for monitoring the information system; organizational personnel with responsibility for incident response/management].
Test: [SELECT FROM: Organizational processes for near real-time analysis of events; organizational processes for information system monitoring; automated mechanisms supporting and/or implementing information system monitoring; automated mechanisms/tools supporting and/or implementing analysis of events].</t>
  </si>
  <si>
    <t>SI-4(2).1</t>
  </si>
  <si>
    <t>001260</t>
  </si>
  <si>
    <t>The organization employs automated tools to support near real-time analysis of events.</t>
  </si>
  <si>
    <t>The organization being inspected/assessed documents and implements automated tools to support near real-time analysis of events.
Recommended Compelling Evidence:
1.) Signed and dated system security plan documents what automated tools are used to support near real-time analysis of events. It must also cover configuration baseline for those automated tools.
2.) Logs of automated tools.</t>
  </si>
  <si>
    <t>The organization conducting the inspection/assessment obtains and examines documentation of the use of the identified automated tools to ensure the organization being inspected/assessed employs automated tools to support near real-time analysis of events.  The organization being inspected/assessed may be required to demonstrate use of their automated tools.</t>
  </si>
  <si>
    <t>SI-4(4)</t>
  </si>
  <si>
    <t>Description:
The information system monitors inbound and outbound communications traffic [Assignment: organization-defined frequency] for unusual or unauthorized activities or conditions.
Supplemental Guidance:
Unusual/unauthorized activities or conditions related to information system inbound and outbound communications traffic include, for example, internal traffic that indicates the presence of malicious code within organizational information systems or propagating among system components, the unauthorized exporting of information, or signaling to external information systems. Evidence of malicious code is used to identify potentially compromised information systems or information system components.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information system monitoring tools and techniques; information system design documentation; information system monitoring tools and techniques documentation; information system configuration settings and associated documentation; information system protocols; information system audit records; other relevant documents or records].
Interview: [SELECT FROM: System/network administrators; organizational personnel with information security responsibilities; organizational personnel installing, configuring, and/or maintaining the information system; organizational personnel with responsibility for monitoring the information system; organizational personnel with responsibility for the intrusion detection system].
Test: [SELECT FROM: Organizational processes for intrusion detection/information system monitoring; automated mechanisms supporting and/or implementing intrusion detection capability/information system monitoring; automated mechanisms supporting and/or implementing monitoring of inbound/outbound communications traffic].</t>
  </si>
  <si>
    <t>SI-4(4).1</t>
  </si>
  <si>
    <t>002659</t>
  </si>
  <si>
    <t>The organization defines the frequency on which it will monitor inbound communications for unusual or unauthorized activities or conditions.</t>
  </si>
  <si>
    <t>DoD has defined the frequency as continuously.
Recommended Compelling Evidence:
Automatically compliant.</t>
  </si>
  <si>
    <t>SI-4(4).2</t>
  </si>
  <si>
    <t>002660</t>
  </si>
  <si>
    <t>The organization defines the frequency on which it will monitor outbound communications for unusual or unauthorized activities or conditions.</t>
  </si>
  <si>
    <t>SI-4(4).3</t>
  </si>
  <si>
    <t>002661</t>
  </si>
  <si>
    <t>The information system monitors inbound communications traffic per organization-defined frequency for unusual or unauthorized activities or conditions.</t>
  </si>
  <si>
    <t>The organization being inspected/assessed configures the information system to monitor inbound communications traffic continuously for unusual or unauthorized activities or conditions.  DoD has defined the frequency as continuously.
Recommended Compelling Evidence:
1.) Signed and dated system security plan documents how incoming communications are monitored for unusual or unauthorized activities or conditions and the frequency of that monitoring (DoD recommendation is continuously).
2.) Incoming communication logs (accurate date/time stamps required).</t>
  </si>
  <si>
    <t>The organization conducting the inspection/assessment examines the information system to ensure the organization being inspected/assessed configures the information system to monitor inbound communications traffic continuously for unusual or unauthorized activities or conditions.  DoD has defined the frequency as continuously.</t>
  </si>
  <si>
    <t>SI-4(4).4</t>
  </si>
  <si>
    <t>002662</t>
  </si>
  <si>
    <t>The information system monitors outbound communications traffic per organization-defined frequency for unusual or unauthorized activities or conditions.</t>
  </si>
  <si>
    <t>The organization being inspected/assessed configures the information system to monitor  outbound communications traffic continuously for unusual or unauthorized activities or conditions.  DoD has defined the frequency as continuously.
Recommended Compelling Evidence:
1.) Signed and dated system security plan with reference to section pertaining to how outbound communications are monitored for unusual or unauthorized activities or conditions and the frequency of that monitoring (DoD recommendation is continuously).</t>
  </si>
  <si>
    <t>The organization conducting the inspection/assessment examines the information system to ensure the organization being inspected/assessed configures the information system to monitor outbound communications traffic continuously for unusual or unauthorized activities or conditions.  DoD has defined the frequency as continuously.</t>
  </si>
  <si>
    <t>SI-4(5)</t>
  </si>
  <si>
    <t>Description:
The information system alerts [Assignment: organization-defined personnel or roles] when the following indications of compromise or potential compromise occur: [Assignment: organization-defined compromise indicators].
Supplemental Guidance:
Alerts may be generated from a variety of sources, including, for example, audit records or inputs from malicious code protection mechanisms, intrusion detection or prevention mechanisms, or boundary protection devices such as firewalls, gateways, and routers. Alerts can be transmitted, for example, telephonically, by electronic mail messages, or by text messaging. Organizational personnel on the notification list can include, for example, system administrators, mission/business owners, system owners, or information system security officers. Related controls: AU-5, PE-6.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information system monitoring tools and techniques; information system monitoring tools and techniques documentation; information system configuration settings and associated documentation; alerts/notifications generated based on compromise indicators; information system audit records; other relevant documents or records].
Interview: [SELECT FROM: System/network administrators; organizational personnel with information security responsibilities; system developers;; organizational personnel installing, configuring, and/or maintaining the information system; organizational personnel with responsibility for monitoring the information system; organizational personnel with responsibility for the intrusion detection system].
Test: [SELECT FROM: Organizational processes for intrusion detection/information system monitoring; automated mechanisms supporting and/or implementing intrusion detection/information system monitoring capability; automated mechanisms supporting and/or implementing alerts for compromise indicators].</t>
  </si>
  <si>
    <t>SI-4(5).1</t>
  </si>
  <si>
    <t>001264</t>
  </si>
  <si>
    <t>The organization defines indicators of compromise or potential compromise to the security of the information system which will result in information system alerts being provided to organization-defined personnel or roles.</t>
  </si>
  <si>
    <t>DoD has defined the compromise indicators as real time intrusion detection and when there are threats identified by authoritative sources (e.g. CTOs) and IAW incident categories I, II, IV, &amp; VII  within CJCSM 6510.01B.
Recommended Compelling Evidence:
Automatically compliant.</t>
  </si>
  <si>
    <t>The organization being inspected/assessed is automatically compliant with this CCI because they are covered at the DoD level.  DoD has defined the compromise indicators as real time intrusion detection and when there are threats identified by authoritative sources (e.g. CTOs) and IAW incident categories I, II, IV, &amp; VII  within CJCSM 6510.01B.</t>
  </si>
  <si>
    <t>This control is provided via the SCCA agreement with DISA to provide services to the &lt;Information System&gt;. The control is met by HBSS provides near real-time alerts at the detection of potential compromises.</t>
  </si>
  <si>
    <t>The organization being inspected/assessed is automatically compliant with this CCI because they are covered at the DoD level. DoD has defined the compromise indicators as real time intrusion detection and when there are threats identified by authoritative sources (e.g. CTOs) and IAW incident categories I, II, IV, &amp; VII within CJCSM 6510.01B.</t>
  </si>
  <si>
    <t>SI-4(5).2</t>
  </si>
  <si>
    <t>002663</t>
  </si>
  <si>
    <t>The organization defines the personnel or roles to receive information system alerts when organization-defined indicators of compromise or potential compromise occur.</t>
  </si>
  <si>
    <t>DoD has defined the personnel or roles as at a minimum, the ISSM and ISSO. 
Recommended Compelling Evidence:
Automatically compliant.</t>
  </si>
  <si>
    <t xml:space="preserve">The organization being inspected/assessed is automatically compliant with this CCI because they are covered at the DoD level.  DoD has defined the personnel or roles as at a minimum, the ISSM and ISSO.  </t>
  </si>
  <si>
    <t>SI-4(5).3</t>
  </si>
  <si>
    <t>002664</t>
  </si>
  <si>
    <t>The information system alerts organization-defined personnel or roles when organization-defined compromise indicators reflect the occurrence of a compromise or a potential compromise.</t>
  </si>
  <si>
    <t>The organization being inspected/assessed configures the information system to alert at a minimum, the ISSM and ISSO when real time intrusion detection and when there are threats identified by authoritative sources (e.g. CTOs) and IAW incident categories I, II, IV, &amp; VII  within CJCSM 6510.01B reflect the occurrence of a compromise or a potential compromise.  For information system components that have applicable STIGs or SRGs, the organization being inspected/assessed must comply with the STIG/SRG guidance that pertains to CCI 2664.  DoD has defined the personnel or roles as at a minimum, the ISSM and ISSO.   DoD has defined the compromise indicators as real time intrusion detection and when there are threats identified by authoritative sources (e.g. CTOs) and IAW incident categories I, II, IV, &amp; VII  within CJCSM 6510.01B.
Recommended Compelling Evidence:
1.) Signed and dated system security plan defines indicators/thresholds that indicate compromise (or potential of compromise) of information system which will trigger alerts to be sent to authorized personnel (must document ISSM and ISSO). Must include real-time intrusion detection thresholds.
2.) Alert logs.
3.) List of personnel receiving alerts.</t>
  </si>
  <si>
    <t>The organization conducting the inspection/assessment examines the information system to ensure the organization being inspected/assessed configures the information system to  alert at a minimum, the ISSM and ISSO when real time intrusion detection and when there are threats identified by authoritative sources (e.g. CTOs) and IAW incident categories I, II, IV, &amp; VII  within CJCSM 6510.01B reflect the occurrence of a compromise or a potential compromise.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2664.  DoD has defined the personnel or roles as at a minimum, the ISSM and ISSO.   DoD has defined the compromise indicators as real time intrusion detection and when there are threats identified by authoritative sources (e.g. CTOs) and IAW incident categories I, II, IV, &amp; VII  within CJCSM 6510.01B.</t>
  </si>
  <si>
    <t>This control is provided via the SCCA agreement with DISA to provide services to the &lt;Information System&gt;. The control is met by Inheriting from DISA SE</t>
  </si>
  <si>
    <t>SI-4(10)</t>
  </si>
  <si>
    <t>Description:
The organization makes provisions so that [Assignment: organization-defined encrypted communications traffic] is visible to [Assignment: organization-defined information system monitoring tools].
Supplemental Guidance:
Organizations balance the potentially conflicting needs for encrypting communications traffic and for having insight into such traffic from a monitoring perspective. For some organizations, the need to ensure the confidentiality of communications traffic is paramount; for others, mission-assurance is of greater concern. Organizations determine whether the visibility requirement applies to internal encrypted traffic, encrypted traffic intended for external destinations, or a subset of the traffic types.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information system monitoring tools and techniques; information system design documentation; information system monitoring tools and techniques documentation; information system configuration settings and associated documentation; information system protocols; other relevant documents or records].
Interview: [SELECT FROM: System/network administrators; organizational personnel with information security responsibilities; organizational personnel installing, configuring, and/or maintaining the information system; organizational personnel with responsibility for monitoring the information system; organizational personnel with responsibility for the intrusion detection system].
Test: [SELECT FROM: Organizational processes for intrusion detection/information system monitoring; automated mechanisms supporting and/or implementing intrusion detection/information system monitoring capability; automated mechanisms supporting and/or implementing visibility of encrypted communications traffic to monitoring tools].</t>
  </si>
  <si>
    <t>SI-4(10).1</t>
  </si>
  <si>
    <t>002665</t>
  </si>
  <si>
    <t>The organization defines the encrypted communications traffic that are to be visible to organization-defined information system monitoring tools.</t>
  </si>
  <si>
    <t>The organization being inspected/assessed defines and documents the encrypted communications traffic that are to be visible to organization-defined information system monitoring tools.  DoD has determined the encrypted traffic is not appropriate to define at the Enterprise level.
Recommended Compelling Evidence:
1.) Signed and dated system security plan defines the encrypted communications traffic that are to be visible to organization-defined information system monitoring tools.</t>
  </si>
  <si>
    <t>The organization conducting the inspection/assessment obtains and examines the documented encrypted traffic to ensure the organization being inspected/assessed  defines the encrypted communications traffic that are to be visible to organization-defined information system monitoring tools.  DoD has determined the encrypted traffic is not appropriate to define at the Enterprise level.</t>
  </si>
  <si>
    <t>SI-4(10).2</t>
  </si>
  <si>
    <t>002666</t>
  </si>
  <si>
    <t>The organization defines the information system monitoring tools that will have visibility into organization-defined encrypted communications traffic.</t>
  </si>
  <si>
    <t>The organization being inspected/assessed defines and documents  the information system monitoring tools that will have visibility into organization-defined encrypted communications traffic.  DoD has determined the information system monitoring tools are not appropriate to define at the Enterprise level.
Recommended Compelling Evidence:
1.) Signed and dated system security plan defines the information system monitoring tools that will have visibility into organization-defined encrypted communications traffic.</t>
  </si>
  <si>
    <t>The organization conducting the inspection/assessment obtains and examines the documented information system monitoring tools to ensure the organization being inspected/assessed  defines the information system monitoring tools that will have visibility into organization-defined encrypted communications traffic.  DoD has determined the information system monitoring tools are not appropriate to define at the Enterprise level.</t>
  </si>
  <si>
    <t>SI-4(10).3</t>
  </si>
  <si>
    <t>002667</t>
  </si>
  <si>
    <t>The organization makes provisions so that organization-defined encrypted communications traffic is visible to organization-defined information system monitoring tools.</t>
  </si>
  <si>
    <t>The organization being inspected/assessed makes provisions so that encrypted communications traffic defined in SI-4 (10), CCI 2665 is visible to information system monitoring tools defined in SI-4 (10), CCI 2666.
Recommended Compelling Evidence:
1.) Information system Architecture documentation.
2.) Configuration documentation for information system architecture so encrypted communications traffic is visible to information system monitoring tools defined in SI-4 (10), CCI 2666.</t>
  </si>
  <si>
    <t>The organization conducting the inspection/assessment examines the information system architecture to verify that the encrypted communications traffic is visible to  information system monitoring tools defined in SI-4 (10), CCI 2666.</t>
  </si>
  <si>
    <t>SI-4(11)</t>
  </si>
  <si>
    <t>Description:
The organization analyzes outbound communications traffic at the external boundary of the information system and selected [Assignment: organization-defined interior points within the system (e.g., subnetworks, subsystems)] to discover anomalies.
Supplemental Guidance:
Anomalies within organizational information systems include, for example, large file transfers, long-time persistent connections, unusual protocols and ports in use, and attempted communications with suspected malicious external addresses.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information system monitoring tools and techniques; information system design documentation; network diagram; information system monitoring tools and techniques documentation; information system configuration settings and associated documentation; information system monitoring logs or records; information system audit records; other relevant documents or records].
Interview: [SELECT FROM: System/network administrators; organizational personnel with information security responsibilities; organizational personnel installing, configuring, and/or maintaining the information system; organizational personnel with responsibility for monitoring the information system; organizational personnel with responsibility for the intrusion detection system].
Test: [SELECT FROM: Organizational processes for intrusion detection/information system monitoring; automated mechanisms supporting and/or implementing intrusion detection/information system monitoring capability; automated mechanisms supporting and/or implementing analysis of communications traffic].</t>
  </si>
  <si>
    <t>SI-4(11).1</t>
  </si>
  <si>
    <t>001273</t>
  </si>
  <si>
    <t>The organization analyzes outbound communications traffic at the external boundary of the information system to discover anomalies.</t>
  </si>
  <si>
    <t>The organization being inspected/assessed documents and implements a process to analyze outbound communications traffic at the external boundary of the information system to discover anomalies.  The organization must maintain a record of any discovered anomalies.
Recommended Compelling Evidence:
1.) Signed and dated system security plan documents a process to analyze outbound communications traffic at the external boundary of the information system to discover anomalies.
2.) Record of any discovered anomalies.</t>
  </si>
  <si>
    <t>The organization conducting the inspection/assessment obtains and examines the documented process as well as the record of any discovered anomalies to ensure the organization being inspected/assessed analyzes outbound communications traffic at the external boundary of the information system to discover anomalies.</t>
  </si>
  <si>
    <t>SI-4(11).2</t>
  </si>
  <si>
    <t>001671</t>
  </si>
  <si>
    <t>The organization analyzes outbound communications traffic at selected organization-defined interior points within the system (e.g., subnetworks, subsystems) to discover anomalies.</t>
  </si>
  <si>
    <t>The organization being inspected/assessed documents and implements a process to analyze outbound communications traffic at selected interior points defined in SI-4 (11), CCI 2668 within the system (e.g., subnetworks, subsystems) to discover anomalies.  The organization must maintain a record of any discovered anomalies.
Recommended Compelling Evidence:
1.) Signed and dated system security plan references a process to analyze outbound communications traffic at selected interior points defined in SI-4 (11), CCI 2668 within the system (e.g., subnetworks, subsystems) to discover anomalies.
2.) List of any discovered anomalies</t>
  </si>
  <si>
    <t>The organization conducting the inspection/assessment obtains and examines the documented process as well as the record of any discovered anomalies to ensure the organization being inspected/assessed analyzes outbound communications traffic at selected interior points defined in SI-4 (11), CCI 2668 within the system (e.g., subnetworks, subsystems) to discover anomalies.</t>
  </si>
  <si>
    <t>SI-4(11).3</t>
  </si>
  <si>
    <t>002668</t>
  </si>
  <si>
    <t>The organization defines the interior points within the information system (e.g., subnetworks, subsystems) where outbound communications will be analyzed to discover anomalies.</t>
  </si>
  <si>
    <t>The organization being inspected/assessed defines and documents the interior points within the information system (e.g., subnetworks, subsystems) where outbound communications will be analyzed to discover anomalies.  DoD has determined the interior points are not appropriate to define at the Enterprise level.
Recommended Compelling Evidence:
1.) Signed and dated system security plan defines the interior points within the information system (e.g., subnetworks, subsystems) where outbound communications will be analyzed to discover anomalies.</t>
  </si>
  <si>
    <t>The organization conducting the inspection/assessment obtains and examines the documented interior points to ensure the organization being inspected/assessed defines the interior points within the information system (e.g., subnetworks, subsystems) where outbound communications will be analyzed to discover anomalies.  DoD has determined the interior points are not appropriate to define at the Enterprise level.</t>
  </si>
  <si>
    <t>SI-4(12)</t>
  </si>
  <si>
    <t>Description:
The organization employs automated mechanisms to alert security personnel of the following inappropriate or unusual activities with security implications: [Assignment: organization-defined activities that trigger alerts].
Supplemental Guidance:
This control enhancement focuses on the security alerts generated by organizations and transmitted using automated means. In contrast to the alerts generated by information systems in SI-4 (5), which tend to focus on information sources internal to the systems (e.g., audit records), the sources of information for this enhancement can include other entities as well (e.g., suspicious activity reports, reports on potential insider threats). Related controls: AC-18, IA-3.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information system monitoring tools and techniques; information system design documentation; information system monitoring tools and techniques documentation; information system configuration settings and associated documentation; list of inappropriate or unusual activities (with security implications) that trigger alerts; alerts/notifications provided to security personnel; information system monitoring logs or records; information system audit records; other relevant documents or records].
Interview: [SELECT FROM: System/network administrators; organizational personnel with information security responsibilities; system developers; organizational personnel installing, configuring, and/or maintaining the information system; organizational personnel with responsibility for monitoring the information system; organizational personnel with responsibility for the intrusion detection system].
Test: [SELECT FROM: Organizational processes for intrusion detection/information system monitoring; automated mechanisms supporting and/or implementing intrusion detection/information system monitoring capability; automated mechanisms supporting and/or implementing automated alerts to security personnel].</t>
  </si>
  <si>
    <t>SI-4(12).1</t>
  </si>
  <si>
    <t>001274</t>
  </si>
  <si>
    <t>The organization employs automated mechanisms to alert security personnel of an organization-defined inappropriate or unusual activities with security implications.</t>
  </si>
  <si>
    <t xml:space="preserve">The organization being inspected/assessed documents and implements automated mechanisms to alert security personnel when there are threats identified by authoritative sources (e.g. CTOs) and IAW  with CJCSM 6510.01B.  For automated alert mechanisms that have applicable STIGs or SRGs, the organization being inspected/assessed must comply with the STIG/SRG guidance that pertains to CCI 1274.  DoD has defined the activities that trigger alerts as when there are threats identified by authoritative sources (e.g. CTOs) and IAW  with CJCSM 6510.01B.
Recommended Compelling Evidence:
1.) Signed and dated system security plan documents automated mechanisms to alert security personnel when there are threats identified by authoritative sources (e.g. CTOs) and IAW with CJCSM 6510.01B.
2.) Applicable STIG/SRG checks pertaining to CCI 1274.
</t>
  </si>
  <si>
    <t>The organization conducting the inspection/assessment obtains and examines documentation of the use of the identified automated mechanisms used to alert security personnel when there are threats identified by authoritative sources (e.g. CTOs) and IAW  with CJCSM 6510.01B.  For automated alert mechanisms that have applicable STIGs or SRGs, the organization conducting the inspection/assessment evaluates the components to ensure that the organization being inspected/assessed has configured the information system in compliance with the applicable STIGs and SRGs pertaining to CCI 1274.  The organization being inspected/assessed may be required to demonstrate use of their identified automated mechanisms.  DoD has defined the activities that trigger alerts as when there are threats identified by authoritative sources (e.g. CTOs) and IAW  with CJCSM 6510.01B.</t>
  </si>
  <si>
    <t>VMware will ensure the organization employs automated mechanisms to alert security personnel of an organization-defined inappropriate or unusual activities with security implications.</t>
  </si>
  <si>
    <t>SI-4(12).2</t>
  </si>
  <si>
    <t>001275</t>
  </si>
  <si>
    <t>The organization defines the activities which will trigger alerts to security personnel of inappropriate or unusual activities.</t>
  </si>
  <si>
    <t>DoD has defined the activities that trigger alerts as when there are threats identified by authoritative sources (e.g. CTOs) and IAW  with CJCSM 6510.01B.
Recommended Compelling Evidence:
Automatically compliant per CJCSM 6510.01B.</t>
  </si>
  <si>
    <t>The organization being inspected/assessed is automatically compliant with this CCI because they are covered at the DoD level.  DoD has defined the activities that trigger alerts as when there are threats identified by authoritative sources (e.g. CTOs) and IAW  with CJCSM 6510.01B.</t>
  </si>
  <si>
    <t>The organization being inspected/assessed is automatically compliant with this CCI because they are covered at the DoD level. DoD has defined the activities that trigger alerts as when there are threats identified by authoritative sources (e.g. CTOs) and IAW with CJCSM 6510.01B.</t>
  </si>
  <si>
    <t>SI-4(14)</t>
  </si>
  <si>
    <t>Description:
The organization employs a wireless intrusion detection system to identify rogue wireless devices and to detect attack attempts and potential compromises/breaches to the information system.
Supplemental Guidance:
Wireless signals may radiate beyond the confines of organization-controlled facilities. Organizations proactively search for unauthorized wireless connections including the conduct of thorough scans for unauthorized wireless access points. Scans are not limited to those areas within facilities containing information systems, but also include areas outside of facilities as needed, to verify that unauthorized wireless access points are not connected to the systems. Related controls: AC-18, IA-3.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information system monitoring tools and techniques; information system design documentation; information system monitoring tools and techniques documentation; information system configuration settings and associated documentation; information system protocols; information system audit records; other relevant documents or records].
Interview: [SELECT FROM: System/network administrators; organizational personnel with information security responsibilities; organizational personnel installing, configuring, and/or maintaining the information system; organizational personnel with responsibility for monitoring the information system; organizational personnel with responsibility for the intrusion detection system].
Test: [SELECT FROM: Organizational processes for intrusion detection; automated mechanisms supporting and/or implementing wireless intrusion detection capability].</t>
  </si>
  <si>
    <t>SI-4(14).1</t>
  </si>
  <si>
    <t>001673</t>
  </si>
  <si>
    <t>The organization employs a wireless intrusion detection system to identify rogue wireless devices and to detect attack attempts and potential compromises/breaches to the information system.</t>
  </si>
  <si>
    <t>The organization being inspected/assessed documents and implements a wireless intrusion detection system to identify rogue wireless devices and to detect attack attempts and potential compromises/breaches to the information system.
Recommended Compelling Evidence:
1.) Signed and dated system security plan reference to section pertaining to a wireless intrusion detection system to identify rogue wireless devices and to detect attack attempts and potential compromises/breaches to the information system.
2.) Log of wireless intrusion detection system.</t>
  </si>
  <si>
    <t>The organization conducting the inspection/assessment obtains and examines documentation of the use of the identified wireless intrusion detection system and the system hardware/software list to ensure the organization being inspected/assessed employs a wireless intrusion detection system to identify rogue wireless devices and to detect attack attempts and potential compromises/breaches to the information system.  The organization being inspected/assessed may be required to demonstrate use of the wireless intrusion detection system.</t>
  </si>
  <si>
    <t>Wireless Intrusion Detection is provided as an inheritable control via SLA with the IaaS/CSP</t>
  </si>
  <si>
    <t>SI-4(15)</t>
  </si>
  <si>
    <t>Description:
The organization employs an intrusion detection system to monitor wireless communications traffic as the traffic passes from wireless to wireline networks.
Supplemental Guidance:
Related control: AC-18.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information system monitoring tools and techniques; information system design documentation; information system monitoring tools and techniques documentation; information system configuration settings and associated documentation; information system protocols documentation; information system audit records; other relevant documents or records].
Interview: [SELECT FROM: System/network administrators; organizational personnel with information security responsibilities; organizational personnel installing, configuring, and/or maintaining the information system; organizational personnel with responsibility for monitoring the information system; organizational personnel with responsibility for the intrusion detection system].
Test: [SELECT FROM: Organizational processes for intrusion detection/information system monitoring; automated mechanisms supporting and/or implementing intrusion detection/information system monitoring capability; automated mechanisms supporting and/or implementing wireless intrusion detection capability].</t>
  </si>
  <si>
    <t>SI-4(15).1</t>
  </si>
  <si>
    <t>001282</t>
  </si>
  <si>
    <t>The organization employs an intrusion detection system to monitor wireless communications traffic as the traffic passes from wireless to wireline networks.</t>
  </si>
  <si>
    <t>The organization being inspected/assessed documents and implements an intrusion detection system to monitor wireless communications traffic as the traffic passes from wireless to wireline networks.
Recommended Compelling Evidence:
1.) Signed and dated system security plan references an intrusion detection system to monitor wireless communications traffic as the traffic passes from wireless to wireline networks.
2.) Log of intrusion detection system.</t>
  </si>
  <si>
    <t>The organization conducting the inspection/assessment obtains and examines documentation of the use of the identified  intrusion detection system to ensure the organization being inspected/assessed employs an intrusion detection system to monitor wireless communications traffic as the traffic passes from wireless to wireline networks.  The organization being inspected/assessed may be required to demonstrate use of the  intrusion detection system.</t>
  </si>
  <si>
    <t>The &lt;Information System&gt; resides in the &lt;CSP&gt; GovCloud.  As such, it is not possible for their to be rogue wireless devices that can impact the environment. 3/27/2020</t>
  </si>
  <si>
    <t>SI-4(16)</t>
  </si>
  <si>
    <t>Description:
The organization correlates information from monitoring tools employed throughout the information system.
Supplemental Guidance:
Correlating information from different monitoring tools can provide a more comprehensive view of information system activity. The correlation of monitoring tools that usually work in isolation (e.g., host monitoring, network monitoring, anti-virus software) can provide an organization-wide view and in so doing, may reveal otherwise unseen attack patterns. Understanding the capabilities/limitations of diverse monitoring tools and how to maximize the utility of information generated by those tools can help organizations to build, operate, and maintain effective monitoring programs. Related control: AU-6.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information system monitoring tools and techniques; information system design documentation; information system monitoring tools and techniques documentation; information system configuration settings and associated documentation; event correlation logs or records; information system audit records; other relevant documents or records].
Interview: [SELECT FROM: System/network administrators; organizational personnel with information security responsibilities; organizational personnel installing, configuring, and/or maintaining the information system; organizational personnel with responsibility for monitoring the information system; organizational personnel with responsibility for the intrusion detection system].
Test: [SELECT FROM: Organizational processes for intrusion detection/information system monitoring; automated mechanisms supporting and/or implementing intrusion detection/information system monitoring capability; automated mechanisms supporting and/or implementing correlation of information from monitoring tools].</t>
  </si>
  <si>
    <t>SI-4(16).1</t>
  </si>
  <si>
    <t>001283</t>
  </si>
  <si>
    <t>The organization correlates information from monitoring tools employed throughout the information system.</t>
  </si>
  <si>
    <t>The organization being inspected/assessed documents and implements a process to correlate information from monitoring tools employed throughout the information system.
Recommended Compelling Evidence:
1.) Signed and dated system security plan documents a process to correlate information from monitoring tools employed throughout the information system.
2.) Correlated information from monitoring tools employed throughout the information system.</t>
  </si>
  <si>
    <t>The organization conducting the inspection/assessment obtains and examines the documented process and the correlated results to ensure the organization being inspected/assessed correlates information from monitoring tools employed throughout the information system.</t>
  </si>
  <si>
    <t>CSSP, &lt;Common Services Provider&gt; &amp; &lt;CSP&gt; security tools properly integrated into the environment. 3/27/2020</t>
  </si>
  <si>
    <t>SI-4(19)</t>
  </si>
  <si>
    <t>Description:
The organization implements [Assignment: organization-defined additional monitoring] of individuals who have been identified by [Assignment: organization-defined sources] as posing an increased level of risk.
Supplemental Guidance:
Indications of increased risk from individuals can be obtained from a variety of sources including, for example, human resource records, intelligence agencies, law enforcement organizations, and/or other credible sources. The monitoring of individuals is closely coordinated with management, legal, security, and human resources officials within organizations conducting such monitoring and complies with federal legislation, Executive Orders, policies, directives, regulations, and standards.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information system monitoring; information system design documentation; list of individuals who have been identified as posing an increased level of risk; information system monitoring tools and techniques documentation; information system configuration settings and associated documentation; information system audit records; other relevant documents or records].
Interview: [SELECT FROM: System/network administrators; organizational personnel with information security responsibilities; organizational personnel installing, configuring, and/or maintaining the information system; organizational personnel with responsibility for monitoring the information system].
Test: [SELECT FROM: Organizational processes for information system monitoring; automated mechanisms supporting and/or implementing system monitoring capability].</t>
  </si>
  <si>
    <t>SI-4(19).1</t>
  </si>
  <si>
    <t>002673</t>
  </si>
  <si>
    <t>The organization defines the additional monitoring to be implemented for individuals identified as posing an increased level of risk.</t>
  </si>
  <si>
    <t>The organization being inspected/assessed defines and documents the additional monitoring to be implemented for individuals identified as posing an increased level of risk.  DoD has determined the additional monitoring is not appropriate to define at the Enterprise level.
Recommended Compelling Evidence:
1.) Signed and dated System security plan defines the additional monitoring to be implemented for individuals identified as posing an increased level of risk.</t>
  </si>
  <si>
    <t>The organization conducting the inspection/assessment obtains and examines the documented additional monitoring to ensure the organization being inspected/assessed defines the additional monitoring to be implemented for individuals identified as posing an increased level of risk.  DoD has determined the additional monitoring is not appropriate to define at the Enterprise level.</t>
  </si>
  <si>
    <t>SI-4(19).2</t>
  </si>
  <si>
    <t>002674</t>
  </si>
  <si>
    <t>The organization defines the sources that may be used to identify individuals who pose an increased level of risk.</t>
  </si>
  <si>
    <t>The organization being inspected/assessed defines and documents the sources that may be used to identify individuals who pose an increased level of risk.  DoD has determined the sources are not appropriate to define at the Enterprise level.
Recommended Compelling Evidence:
1.) Signed and dated System security plan defines the sources that may be used to identify individuals who pose an increased level of risk.</t>
  </si>
  <si>
    <t>The organization conducting the inspection/assessment obtains and examines the documented sources to ensure the organization being inspected/assessed defines the sources that may be used to identify individuals who pose an increased level of risk.  DoD has determined the sources are not appropriate to define at the Enterprise level.</t>
  </si>
  <si>
    <t>SI-4(19).3</t>
  </si>
  <si>
    <t>002675</t>
  </si>
  <si>
    <t>The organization implements organization-defined additional monitoring of individuals who have been identified by organization-defined sources as posing an increased level of risk.</t>
  </si>
  <si>
    <t>The organization being inspected/assessed implements additional monitoring defined in SI-4 (19), CCI 2673 of individuals who have been identified by  sources defined in SI-4 (19), CCI 2674 as posing an increased level of risk.  The organization must maintain an audit trail of additional monitoring.
Recommended Compelling Evidence:
1.) Audit trail of additional monitoring defined in SI-4 (19), CCI 2673 of individuals who have been identified by sources defined in SI-4 (19), CCI 2674 as posing an increased level of risk.</t>
  </si>
  <si>
    <t>The organization conducting the inspection/assessment obtains and examines the audit trail of additional monitoring to ensure the organization being inspected/assessed implements additional monitoring defined in SI-4 (19), CCI 2673 of individuals who have been identified by  sources defined in SI-4 (19), CCI 2674 as posing an increased level of risk.</t>
  </si>
  <si>
    <t>SI-4(20)</t>
  </si>
  <si>
    <t>Description:
The organization implements [Assignment: organization-defined additional monitoring] of privileged users.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information system monitoring tools and techniques; information system design documentation; list of privileged users; information system monitoring tools and techniques documentation; information system configuration settings and associated documentation; information system monitoring logs or records; information system audit records; other relevant documents or records].
Interview: [SELECT FROM: System/network administrators; organizational personnel with information security responsibilities; organizational personnel installing, configuring, and/or maintaining the information system; organizational personnel with responsibility for monitoring the information system].
Test: [SELECT FROM: Organizational processes for information system monitoring; automated mechanisms supporting and/or implementing system monitoring capability].</t>
  </si>
  <si>
    <t>SI-4(20).1</t>
  </si>
  <si>
    <t>002676</t>
  </si>
  <si>
    <t>The organization defines additional monitoring to be implemented for privileged users.</t>
  </si>
  <si>
    <t>The organization being inspected/assessed defines and documents additional monitoring to be implemented for privileged users.  DoD has determined the additional monitoring is not appropriate to define at the Enterprise level.
Recommended Compelling Evidence:
1.) Signed and dated System security plan defines additional monitoring to be implemented for privileged users.</t>
  </si>
  <si>
    <t>The organization conducting the inspection/assessment obtains and examines the documented additional monitoring to ensure the organization being inspected/assessed defines additional monitoring to be implemented for privileged users.  DoD has determined the additional monitoring is not appropriate to define at the Enterprise level.</t>
  </si>
  <si>
    <t>The organization being inspected/assessed is automatically compliant with this CCI. DA PAM 25–2–7, Chapter 4 defines additional monitoring to be implemented for privileged users.</t>
  </si>
  <si>
    <t>SI-4(20).2</t>
  </si>
  <si>
    <t>002677</t>
  </si>
  <si>
    <t>The organization implements organization-defined additional monitoring of privileged users.</t>
  </si>
  <si>
    <t>The organization being inspected/assessed  implements additional monitoring defined in SI-4 (20), CCI 2676 of privileged users.  The organization must maintain an audit trail of additional monitoring.
Recommended Compelling Evidence:
1.) Audit trail of additional monitoring defined in SI-4 (20), CCI 2676 of privileged users (located in Site's SSP).</t>
  </si>
  <si>
    <t>The organization conducting the inspection/assessment obtains and examines the audit trail of additional monitoring to ensure the organization being inspected/assessed implements additional monitoring defined in SI-4 (20), CCI 2676 of privileged users.</t>
  </si>
  <si>
    <t>SI-4(22)</t>
  </si>
  <si>
    <t>Description:
The information system detects network services that have not been authorized or approved by [Assignment: organization-defined authorization or approval processes] and [Selection (one or more): audits; alerts [Assignment: organization-defined personnel or roles]].
Supplemental Guidance:
Unauthorized or unapproved network services include, for example, services in service-oriented architectures that lack organizational verification or validation and therefore may be unreliable or serve as malicious rogues for valid services. Related controls: AC-6, CM-7, SA-5, SA-9.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information system monitoring tools and techniques; information system design documentation; information system monitoring tools and techniques documentation; information system configuration settings and associated documentation; documented authorization/approval of network services; notifications or alerts of unauthorized network services; information system monitoring logs or records; information system audit records; other relevant documents or records].
Interview: [SELECT FROM: System/network administrators; organizational personnel with information security responsibilities; system developer; organizational personnel installing, configuring, and/or maintaining the information system; organizational personnel with responsibility for monitoring the information system].
Test: [SELECT FROM: Organizational processes for information system monitoring; automated mechanisms supporting and/or implementing system monitoring capability; automated mechanisms for auditing network services; automated mechanisms for providing alerts].</t>
  </si>
  <si>
    <t>SI-4(22).1</t>
  </si>
  <si>
    <t>002681</t>
  </si>
  <si>
    <t>The organization defines the authorization or approval process for network services.</t>
  </si>
  <si>
    <t>SI-4(22).2</t>
  </si>
  <si>
    <t>002682</t>
  </si>
  <si>
    <t>The organization defines the personnel or roles to be alerted when unauthorized or unapproved network services are detected.</t>
  </si>
  <si>
    <t>SI-4(22).3</t>
  </si>
  <si>
    <t>002683</t>
  </si>
  <si>
    <t>The information system detects network services that have not been authorized or approved by the organization-defined authorization or approval processes.</t>
  </si>
  <si>
    <t>The organization being inspected/assessed documents and implements a process to detect network services that have not been authorized or approved by at a minimum, the ISSO and ISSM.  For network service detection mechanisms that have applicable STIGs or SRGs, the organization being inspected/assessed must comply with the STIG/SRG guidance that pertains to CCI 2683.  DoD has defined the personnel or roles as at a minimum, the ISSO and ISSM.
Recommended Compelling Evidence:
1.) Signed and dated System security plan defines a process to detect network services that have not been authorized or approved by at a minimum, the ISSO and ISSM.</t>
  </si>
  <si>
    <t>The organization conducting the inspection/assessment obtains and examines the documented process, and examines the implemented detection mechanisms to ensure the organization being inspected/assessed implements a process to detect network services that have not been authorized or approved by  at a minimum, the ISSO and ISSM.
For network service detection mechanisms that have applicable STIGs or SRGs, the organization conducting the inspection/assessment evaluates the components to ensure that the organization being inspected/assessed has configured the information system in compliance with the applicable STIGs and SRGs pertaining to CCI 2683.
DoD has defined the personnel or roles as at a minimum, the ISSO and ISSM.</t>
  </si>
  <si>
    <t>Defined roles in the &lt;Information System&gt; Incident Response Plan as well as &lt;Information System&gt; System Information and Integrity Plan. This control will also be implemented in conjunction with the CSSP and appropriate STG/SRG guidance.</t>
  </si>
  <si>
    <t>SI-4(22).4</t>
  </si>
  <si>
    <t>002684</t>
  </si>
  <si>
    <t>The information system audits and/or alerts organization-defined personnel when unauthorized network services are detected.</t>
  </si>
  <si>
    <t>The organization being inspected/assessed configures the information system to audit and/or alert  at a minimum, the ISSO and ISSM when unauthorized network services are detected.  For information system components that have applicable STIGs or SRGs, the organization being inspected/assessed must comply with the STIG/SRG guidance that pertains to CCI 2684.  DoD has defined the personnel or roles as at a minimum, the ISSO and ISSM.
Recommended Compelling Evidence:
1.) Samples of the alerts/audit trail of information system configuration to audit and/or alert at a minimum, the ISO and ISSM when unauthorized network services are detected.</t>
  </si>
  <si>
    <t>The organization conducting the inspection/assessment examines the information system to ensure the organization being inspected/assessed configures the information system to audit and/or alert at a minimum, the ISSO and ISSM when unauthorized network services are detected.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2684.  DoD has defined the personnel or roles as at a minimum, the ISSO and ISSM.</t>
  </si>
  <si>
    <t>SI-4(23)</t>
  </si>
  <si>
    <t>Description:
The organization implements [Assignment: organization-defined host-based monitoring mechanisms] at [Assignment: organization-defined information system components].
Supplemental Guidance:
Information system components where host-based monitoring can be implemented include, for example, servers, workstations, and mobile devices. Organizations consider employing host-based monitoring mechanisms from multiple information technology product developers.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information system monitoring tools and techniques; information system design documentation; host-based monitoring mechanisms; information system monitoring tools and techniques documentation; information system configuration settings and associated documentation; list of information system components requiring host-based monitoring; information system monitoring logs or records; information system audit records; other relevant documents or records].
Interview: [SELECT FROM: System/network administrators; organizational personnel with information security responsibilities; organizational personnel installing, configuring, and/or maintaining the information system; organizational personnel with responsibility for monitoring information system hosts].
Test: [SELECT FROM: Organizational processes for information system monitoring; automated mechanisms supporting and/or implementing host-based monitoring capability].</t>
  </si>
  <si>
    <t>SI-4(23).1</t>
  </si>
  <si>
    <t>002685</t>
  </si>
  <si>
    <t>The organization defines the host-based monitoring mechanisms to be implemented at organization-defined information system components.</t>
  </si>
  <si>
    <t>DoD has defined the host-based monitoring mechanisms as HBSS.
Recommended Compelling Evidence:
Automatically compliant.</t>
  </si>
  <si>
    <t>The organization being inspected/assessed is automatically compliant with this CCI because they are covered at the DoD level.  DoD has defined the host-based monitoring mechanisms as HBSS.</t>
  </si>
  <si>
    <t>This control is provided via the SCCA agreement with DISA to provide services to the &lt;Information System&gt;. The control is met by HBSS provides host-based firewall, anti-virus, application whitelisting, and other host-based monitoring mechanisms.</t>
  </si>
  <si>
    <t>The organization being inspected/assessed is automatically compliant with this CCI because they are covered at the DoD level. DoD has defined the host-based monitoring mechanisms as HBSS.</t>
  </si>
  <si>
    <t>SI-4(23).2</t>
  </si>
  <si>
    <t>002686</t>
  </si>
  <si>
    <t>The organization defines the information system components at which organization-defined host-based monitoring mechanisms are to be implemented.</t>
  </si>
  <si>
    <t>DoD has defined the information system components as all components.
Recommended Compelling Evidence:
Automatically compliant.</t>
  </si>
  <si>
    <t>The organization being inspected/assessed is automatically compliant with this CCI because they are covered at the DoD level.  DoD has defined the information system components as all components.</t>
  </si>
  <si>
    <t>The organization being inspected/assessed is automatically compliant with this CCI because they are covered at the DoD level. DoD has defined the information system components as all components.</t>
  </si>
  <si>
    <t>SI-4(23).3</t>
  </si>
  <si>
    <t>002687</t>
  </si>
  <si>
    <t>The organization implements organization-defined host-based monitoring mechanisms at organization-defined information system components.</t>
  </si>
  <si>
    <t>The organization being inspected/assessed documents and implements HBSS at all  components.   DoD has defined the host-based monitoring mechanisms as HBSS.  DoD has defined the information system components as all components.
Recommended Compelling Evidence:
1.) Signed and dated System security plan documents the use of HBSS.</t>
  </si>
  <si>
    <t>The organization conducting the inspection/assessment obtains and examines documentation of the use of HBSS to ensure the organization being inspected/assessed  implements HBSS at all components.  The organization being inspected/assessed may be required to demonstrate use of HBSS.   DoD has defined the host-based monitoring mechanisms as HBSS.  DoD has defined the information system components as all components.</t>
  </si>
  <si>
    <t>SI-5</t>
  </si>
  <si>
    <t>Description:
The organization:
a. Receives information system security alerts, advisories, and directives from [Assignment: organization-defined external organizations] on an ongoing basis;
b. Generates internal security alerts, advisories, and directives as deemed necessary;
c. Disseminates security alerts, advisories, and directives to: [Selection (one or more): [Assignment: organization-defined personnel or roles]; [Assignment: organization-defined elements within the organization]; [Assignment: organization-defined external organizations]]; and
d. Implements security directives in accordance with established time frames, or notifies the issuing organization of the degree of noncompliance.
Supplemental Guidance:
The United States Computer Emergency Readiness Team (US-CERT) generates security alerts and advisories to maintain situational awareness across the federal government. Security directives are issued by OMB or other designated organizations with the responsibility and authority to issue such directives. Compliance to security directives is essential due to the critical nature of many of these directives and the potential immediate adverse effects on organizational operations and assets, individuals, other organizations, and the Nation should the directives not be implemented in a timely manner. External organizations include, for example, external mission/business partners, supply chain partners, external service providers, and other peer/supporting organizations. Related control: SI-2.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security alerts, advisories, and directives; records of security alerts and advisories; other relevant documents or records].
Interview: [SELECT FROM: Organizational personnel with security alert and advisory responsibilities; organizational personnel implementing, operating, maintaining, and using the information system; organizational personnel, organizational elements, and/or external organizations to whom alerts, advisories, and directives are to be disseminated; system/network administrators; organizational personnel with information security responsibilities].
Test: [SELECT FROM: Organizational processes for defining, receiving, generating, disseminating, and complying with security alerts, advisories, and directives; automated mechanisms supporting and/or implementing definition, receipt, generation, and dissemination of security alerts, advisories, and directives; automated mechanisms supporting and/or implementing security directives].</t>
  </si>
  <si>
    <t>SI-5.1</t>
  </si>
  <si>
    <t>001285</t>
  </si>
  <si>
    <t>The organization receives information system security alerts, advisories, and directives from organization-defined external organizations on an ongoing basis.</t>
  </si>
  <si>
    <t>The organization being inspected/assessed receives information system security alerts, advisories, and directives from at a minimum, USCYBERCOM on an ongoing basis.  DoD has defined the external organizations as at a minimum, USCYBERCOM.
Recommended Compelling Evidence:
1.) Signed and dated System security plan with reference to section that pertains to external sources for receiving security notifications (i.e. USCYBERCOM), personnel receiving it and frequency of information dissemination.
2.) Log of notifications from external sources.</t>
  </si>
  <si>
    <t>The organization conducting the inspection/assessment obtains and examines alerts, advisories, and directives received by the organization being inspected/assessed to ensure they receive information system security alerts, advisories, and directives from at a minimum, USCYBERCOM on an ongoing basis.  DoD has defined the external organizations as at a minimum, USCYBERCOM.</t>
  </si>
  <si>
    <t>VMware will ensure the organization receives information system security alerts, advisories, and directives from organization-defined external organizations on an ongoing basis.</t>
  </si>
  <si>
    <t>SI-5.2</t>
  </si>
  <si>
    <t>002692</t>
  </si>
  <si>
    <t>The organization defines the external organizations from which it receives information system security alerts, advisories and directives.</t>
  </si>
  <si>
    <t>DoD has defined the external organizations as at a minimum, USCYBERCOM.
Recommended Compelling Evidence:
Automatically compliant.</t>
  </si>
  <si>
    <t>The organization being inspected/assessed is automatically compliant with this CCI because they are covered at the DoD level.  DoD has defined the external organizations as at a minimum, USCYBERCOM.</t>
  </si>
  <si>
    <t>The organization being inspected/assessed is automatically compliant with this CCI because they are covered at the DoD level. DoD has defined the external organizations as at a minimum, USCYBERCOM.</t>
  </si>
  <si>
    <t>SI-5.3</t>
  </si>
  <si>
    <t>001286</t>
  </si>
  <si>
    <t>The organization generates internal security alerts, advisories, and directives as deemed necessary.</t>
  </si>
  <si>
    <t>The organization being inspected/assessed documents and implements a process to generate internal security alerts, advisories, and directives as deemed necessary.
Recommended Compelling Evidence:
1.) Signed and dated System security plan defines how it generates internal security notifications (what sources are used as the basis) and who it is distributed to.
2.) Sample of notification.
3.) List of personnel to be notified.</t>
  </si>
  <si>
    <t>The organization conducting the inspection/assessment obtains and examines documented process as well as the generated internal security alerts, advisories, and directives to ensure the organization being inspected/assessed generates internal security alerts, advisories, and directives as deemed necessary.</t>
  </si>
  <si>
    <t>VMware will ensure the organization generates internal security alerts, advisories, and directives as deemed necessary.</t>
  </si>
  <si>
    <t>SI-5.4</t>
  </si>
  <si>
    <t>001287</t>
  </si>
  <si>
    <t>The organization disseminates security alerts, advisories, and directives to organization-defined personnel or roles, organization-defined elements within the organization, and/or organization-defined external organizations.</t>
  </si>
  <si>
    <t>The organization being inspected/assessed disseminates security alerts, advisories, and directives to the ISSO and ISSM and/or external organizations defined in SI-5, CCI 2694.  DoD has defined the personnel or roles as the ISSO and ISSM.
Recommended Compelling Evidence:
1.) Signed and dated System security plan documents which organization defined personnel and elements are authorized to receive security notifications, as well as what external organizations/personnel are authorized to receive them.
2.) Communication logs.</t>
  </si>
  <si>
    <t>The organization conducting the inspection/assessment obtains and examines any applicable artifacts showing dissemination of security alerts, advisories, and directives to ensure the organization being inspected/assessed disseminates security alerts, advisories, and directives to the ISSO and ISSM and/or external organizations defined in SI-5, CCI 2694.  DoD has defined the personnel or roles as the ISSO and ISSM.</t>
  </si>
  <si>
    <t>SI-5.5</t>
  </si>
  <si>
    <t>001288</t>
  </si>
  <si>
    <t>The organization defines the personnel or roles to whom the organization will disseminate security alerts, advisories and directives.</t>
  </si>
  <si>
    <t>DoD has defined the personnel or roles as the ISSO and ISSM.
Recommended Compelling Evidence:
Automatically compliant.</t>
  </si>
  <si>
    <t>The organization being inspected/assessed is automatically compliant with this CCI because they are covered at the DoD level.  DoD has defined the personnel or roles as the ISSO and ISSM.</t>
  </si>
  <si>
    <t>The organization being inspected/assessed is automatically compliant with this CCI because they are covered at the DoD level. DoD has defined the personnel or roles as the ISSO and ISSM.</t>
  </si>
  <si>
    <t>SI-5.6</t>
  </si>
  <si>
    <t>002693</t>
  </si>
  <si>
    <t>The organization defines the elements within the organization to whom the organization will disseminate security alerts, advisories and directives.</t>
  </si>
  <si>
    <t>DoD has determined the elements are not applicable as elements are not selected as recipients of security alerts, advisories and directives.
Recommended Compelling Evidence:
1.) Signed and dated System security plan documents which organization defined elements are authorized to receive security notifications..
2.) List of personnel with access to communication logs.</t>
  </si>
  <si>
    <t>DoD has determined the elements are not applicable as elements are not selected as recipients of security alerts, advisories and directives.</t>
  </si>
  <si>
    <t>SI-5.7</t>
  </si>
  <si>
    <t>002694</t>
  </si>
  <si>
    <t>The organization defines the external organizations to whom the organization will disseminate security alerts, advisories and directives.</t>
  </si>
  <si>
    <t>DoD has defined the external organizations as CNDSP Tier 1 for vetting. The CNDSP Tier 1 will pass the information to the accredited Tier 2 CNDSPs.  Tier 2 CNDSPs are responsible for ensuring all Tier 3 entities receive the information.  Tier 3 organizations will ensure all local Op Centers/LAN shops receive information (i.e. Component IT System and Security Personnel) (e.g. ISSM, ISSOs, and system administrators).
Recommended Compelling Evidence:
Automatically compliant.</t>
  </si>
  <si>
    <t>The organization being inspected/assessed is automatically compliant with this CCI because they are covered at the DoD level.  DoD has defined the external organizations as CNDSP Tier 1 for vetting. The CNDSP Tier 1 will pass the information to the accredited Tier 2 CNDSPs.  Tier 2 CNDSPs are responsible for ensuring all Tier 3 entities receive the information.  Tier 3 organizations will ensure all local Op Centers/LAN shops receive information (i.e. Component IT System and Security Personnel) (e.g. ISSM, ISSOs, and system administrators).</t>
  </si>
  <si>
    <t>The organization being inspected/assessed is automatically compliant with this CCI because they are covered at the DoD level. DoD has defined the external organizations as CNDSP Tier 1 for vetting. The CNDSP Tier 1 will pass the information to the accredited Tier 2 CNDSPs. Tier 2 CNDSPs are responsible for ensuring all Tier 3 entities receive the information. Tier 3 organizations will ensure all local Op Centers/LAN shops receive information (i.e. Component IT System and Security Personnel) (e.g. ISSM, ISSOs, and system administrators).</t>
  </si>
  <si>
    <t>SI-5.8</t>
  </si>
  <si>
    <t>001289</t>
  </si>
  <si>
    <t>The organization implements security directives in accordance with established time frames, or notifies the issuing organization of the degree of noncompliance.</t>
  </si>
  <si>
    <t>The organization being inspected/assessed implements security directives in accordance with established time frames, or notifies the issuing organization of the degree of noncompliance.
Recommended Compelling Evidence:
1.) Signed and dated System security plan documents how it implements security directives within established time frames (this includes documenting the time frames by severity level) and defines how it notifies organization issuing the security directives of noncompliance.</t>
  </si>
  <si>
    <t>The organization conducting the inspection/assessment examines the information system and obtains and examines records of compliance and/or non-compliance reporting  to ensure that security directives have been implemented in accordance with established time frames, or notifies the issuing organization of the degree of noncompliance.</t>
  </si>
  <si>
    <t>&lt;Organization&gt; ISSM receives alerts from both CERT &amp; &lt;CSSP&gt; as they are released.  Evidence of subscription has been provided in eMASS.  3/27/2020</t>
  </si>
  <si>
    <t>SI-5(1)</t>
  </si>
  <si>
    <t>Description:
The organization employs automated mechanisms to make security alert and advisory information available throughout the organization.
Supplemental Guidance:
The significant number of changes to organizational information systems and the environments in which those systems operate requires the dissemination of security-related information to a variety of organizational entities that have a direct interest in the success of organizational missions and business functions. Based on the information provided by the security alerts and advisories, changes may be required at one or more of the three tiers related to the management of information security risk including the governance level, mission/business process/enterprise architecture level, and the information system level.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security alerts, advisories, and directives; information system design documentation; information system configuration settings and associated documentation; automated mechanisms supporting the distribution of security alert and advisory information; records of security alerts and advisories; information system audit records; other relevant documents or records].
Interview: [SELECT FROM: Organizational personnel with security alert and advisory responsibilities; organizational personnel implementing, operating, maintaining, and using the information system; organizational personnel, organizational elements, and/or external organizations to whom alerts and advisories are to be disseminated; system/network administrators; organizational personnel with information security responsibilities].
Test: [SELECT FROM: Organizational processes for defining, receiving, generating, and disseminating security alerts and advisories; automated mechanisms supporting and/or implementing dissemination of security alerts and advisories].</t>
  </si>
  <si>
    <t>SI-5(1).1</t>
  </si>
  <si>
    <t>001290</t>
  </si>
  <si>
    <t>The organization employs automated mechanisms to make security alert and advisory information available throughout the organization.</t>
  </si>
  <si>
    <t>The organization being inspected/assessed documents and implements automated mechanisms to make security alert and advisory information available throughout the organization.
Recommended Compelling Evidence:
1.) Signed and dated System security plan documents automated mechanisms to make security alert and advisory information available throughout the organization.</t>
  </si>
  <si>
    <t>The organization conducting the inspection/assessment obtains and examines documentation of the use of the identified automated mechanisms to ensure the organization being inspected/assessed  employs automated mechanisms to make security alert and advisory information available throughout the organization.  The organization being inspected/assessed may be required to demonstrate use of their identified automated mechanisms.</t>
  </si>
  <si>
    <t>SI-6</t>
  </si>
  <si>
    <t>Description:
The information system:
a. Verifies the correct operation of [Assignment: organization-defined security functions];
b. Performs this verification [Selection (one or more): [Assignment: organization-defined system transitional states]; upon command by user with appropriate privilege; [Assignment: organization-defined frequency]];
c. Notifies [Assignment: organization-defined personnel or roles] of failed security verification tests; and
d. [Selection (one or more): shuts the information system down; restarts the information system; [Assignment: organization-defined alternative action(s)]] when anomalies are discovered.
Supplemental Guidance:
Transitional states for information systems include, for example, system startup, restart, shutdown, and abort. Notifications provided by information systems include, for example, electronic alerts to system administrators, messages to local computer consoles, and/or hardware indications such as lights. Related controls: CA-7, CM-6.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security function verification; information system design documentation; information system configuration settings and associated documentation; alerts/notifications of failed security verification tests; list of system transition states requiring security functionality verification; information system audit records; other relevant documents or records].
Interview: [SELECT FROM: Organizational personnel with security function verification responsibilities; organizational personnel implementing, operating, and maintaining the information system; system/network administrators; organizational personnel with information security responsibilities; system developer].
Test: [SELECT FROM: Organizational processes for security function verification; automated mechanisms supporting and/or implementing security function verification capability].</t>
  </si>
  <si>
    <t>SI-6.1</t>
  </si>
  <si>
    <t>002695</t>
  </si>
  <si>
    <t>The organization defines the security functions that require verification of correct operation.</t>
  </si>
  <si>
    <t>The organization being inspected/assessed defines and documents the security functions that require verification of correct operation.  DoD has determined the security functions are not appropriate to define at the Enterprise level.
Recommended Compelling Evidence:
1.) Signed and dated System security plan defines the security functions that require verification of correct operation.</t>
  </si>
  <si>
    <t>The organization conducting the inspection/assessment obtains and examines the documented security functions to ensure the organization being inspected/assessed defines the security functions that require verification of correct operation.  DoD has determined the security functions are not appropriate to define at the Enterprise level.</t>
  </si>
  <si>
    <t>&lt;Information System&gt; utilizes HBSS to verify the security function state immediately after transition (during system startup, restart, and shutdown). HBSS reports the results of any anomalous or failed security function verifications to the &lt;Information System&gt; Infrastructure Team, ISSO and ISSM for resolution.</t>
  </si>
  <si>
    <t>SI-6.2</t>
  </si>
  <si>
    <t>002696</t>
  </si>
  <si>
    <t>The information system verifies correct operation of organization-defined security functions.</t>
  </si>
  <si>
    <t>The organization being inspected/assessed configures the information system to verify correct operation of security functions defined in SI-6, CCI 2695.  For information system components that have applicable STIGs or SRGs, the organization being inspected/assessed must comply with the STIG/SRG guidance that pertains to CCI 2696.
Recommended Compelling Evidence:
1.) Demonstrate the correct operation of the security functions defined in SI-6, CCI 2695.
2.) Applicable STIG/SRG checks pertaining to CCI 2696.</t>
  </si>
  <si>
    <t>The organization conducting the inspection/assessment examines the information system to ensure the organization being inspected/assessed configures the information system to  verify correct operation of security functions defined in SI-6, CCI 2695.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2696.</t>
  </si>
  <si>
    <t>SI-6.3</t>
  </si>
  <si>
    <t>002697</t>
  </si>
  <si>
    <t>The organization defines the frequency at which it will verify correct operation of organization-defined security functions.</t>
  </si>
  <si>
    <t>DoD has defined the frequency as 30 days.
Recommended Compelling Evidence:
Automatically compliant.</t>
  </si>
  <si>
    <t>The organization being inspected/assessed is automatically compliant with this CCI because they are covered at the DoD level.  DoD has defined the frequency as 30 days.</t>
  </si>
  <si>
    <t>The organization being inspected/assessed is automatically compliant with this CCI because they are covered at the DoD level. DoD has defined the frequency as 30 days.</t>
  </si>
  <si>
    <t>SI-6.4</t>
  </si>
  <si>
    <t>002698</t>
  </si>
  <si>
    <t>The organization defines the system transitional states when the information system will verify correct operation of organization-defined security functions.</t>
  </si>
  <si>
    <t>DoD has defined the system transitional states as upon system startup, and/or restart, upon command by user with appropriate privileges.
Recommended Compelling Evidence:
Automatically compliant.</t>
  </si>
  <si>
    <t>The organization being inspected/assessed is automatically compliant with this CCI because they are covered at the DoD level.  DoD has defined the system transitional states as upon system startup, and/or restart, upon command by user with appropriate privileges.</t>
  </si>
  <si>
    <t>The organization being inspected/assessed is automatically compliant with this CCI because they are covered at the DoD level. DoD has defined the system transitional states as upon system startup, and/or restart, upon command by user with appropriate privileges.</t>
  </si>
  <si>
    <t>SI-6.5</t>
  </si>
  <si>
    <t>002699</t>
  </si>
  <si>
    <t>The information system performs verification of the correct operation of organization-defined security functions: when the system is in an organization-defined transitional state; upon command by a user with appropriate privileges; and/or on an organization-defined frequency.</t>
  </si>
  <si>
    <t>The organization being inspected/assessed configures the information system to perform verification of the correct operation of  security functions defined in SI-6, CCI 1294: when the system is in a transitional state defined in SI-6, CCI 2698; upon command by a user with appropriate privileges; and/or 30 days.  For information system components that have applicable STIGs or SRGs, the organization being inspected/assessed must comply with the STIG/SRG guidance that pertains to CCI 2699.  DoD has defined the frequency as 30 days.
Recommended Compelling Evidence:
1.) Applicable STIG/SRG checks pertaining to CCI 2699.</t>
  </si>
  <si>
    <t>The organization conducting the inspection/assessment examines the information system to ensure the organization being inspected/assessed configures the information system to perform verification of the correct operation of  security functions defined in SI-6, CCI 1294: when the system is in a transitional state defined in SI-6, CCI 2698; upon command by a user with appropriate privileges; and/or 30 days.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2699.  DoD has defined the frequency as 30 days.</t>
  </si>
  <si>
    <t>SI-6.6</t>
  </si>
  <si>
    <t>001294</t>
  </si>
  <si>
    <t>The information system notifies organization-defined personnel or roles of failed security verification tests.</t>
  </si>
  <si>
    <t>The organization being inspected/assessed configures the information system to notify the ISSO and ISSM of failed security verification tests.  For information system components that have applicable STIGs or SRGs, the organization being inspected/assessed must comply with the STIG/SRG guidance that pertains to CCI 1294.  DoD has defined the personnel or roles as the ISSO and ISSM.
Recommended Compelling Evidence:
1.) List of personnel or roles who will be notified of failed verification tests (must include ISSO and ISSM).
2.) Examples of the notifications.</t>
  </si>
  <si>
    <t>The organization conducting the inspection/assessment examines the information system to ensure the organization being inspected/assessed configures the information system to  notify the ISSO and ISSM of failed security verification tests.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1294.  DoD has defined the personnel or roles as the ISSO and ISSM.</t>
  </si>
  <si>
    <t>VMware will ensure the information system notifies organization-defined personnel or roles of failed security verification tests.</t>
  </si>
  <si>
    <t>SI-6.7</t>
  </si>
  <si>
    <t>002700</t>
  </si>
  <si>
    <t>The organization defines the personnel or roles to be notified when security verification tests fail.</t>
  </si>
  <si>
    <t>SI-6.8</t>
  </si>
  <si>
    <t>002701</t>
  </si>
  <si>
    <t>The organization defines alternative action(s) to be taken when the information system discovers anomalies in the operation of organization-defined security functions.</t>
  </si>
  <si>
    <t>DoD has defined the alternative action(s) as notifies system administrator.
Recommended Compelling Evidence:
Automatically compliant.</t>
  </si>
  <si>
    <t>The organization being inspected/assessed is automatically compliant with this CCI because they are covered at the DoD level.  DoD has defined the alternative action(s) as notifies system administrator.</t>
  </si>
  <si>
    <t>The organization being inspected/assessed is automatically compliant with this CCI because they are covered at the DoD level. DoD has defined the alternative action(s) as notifies system administrator.</t>
  </si>
  <si>
    <t>SI-6.9</t>
  </si>
  <si>
    <t>002702</t>
  </si>
  <si>
    <t>The information system shuts the information system down, restarts the information system, and/or initiates organization-defined alternative action(s) when anomalies in the operation of the organization-defined security functions are discovered.</t>
  </si>
  <si>
    <t>The organization being inspected/assessed configures the information system to shut the information system down, restarts the information system, and/or notifies system administrator when anomalies in the operation of the security functions defined in SI-6, CCI 2695 are discovered.  For information system components that have applicable STIGs or SRGs, the organization being inspected/assessed must comply with the STIG/SRG guidance that pertains to CCI 2702.  DoD has defined the alternative action(s) as notifies system administrator.
Recommended Compelling Evidence:
1.) Applicable STIG/SRG checks.</t>
  </si>
  <si>
    <t>The organization conducting the inspection/assessment examines the information system to ensure the organization being inspected/assessed configures the information system to  shut the information system down, restarts the information system, and/or notifies system administrator when anomalies in the operation of the security functions defined in SI-6, CCI 2695 are discovered.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2702.  DoD has defined the alternative action(s) as notifies system administrator.</t>
  </si>
  <si>
    <t>&lt;Organization Command&gt; specifically, its &lt;Information System&gt; Infrastructure Team in coordination with &lt;CSSP&gt; executes the flaw remediation process and uses the DoD enterprise Host Based Security System (HBSS) in conjunction with the Assured Compliance Assessment Solution (ACAS) and Microsoft’s &lt;CSP&gt; Monitoring) on all &lt;Information System&gt; architectural assets to identify/monitor and alert information systems flaws.  Alerting is sent internally to the &lt;Information System&gt; Infrastructure Team, system manager, ISSM, and ISSO.</t>
  </si>
  <si>
    <t>SI-6(3)</t>
  </si>
  <si>
    <t>Description:
The organization reports the results of security function verification to [Assignment: organization-defined personnel or roles].
Supplemental Guidance:
Organizational personnel with potential interest in security function verification results include, for example, senior information security officers, information system security managers, and information systems security officers. Related controls: SA-12, SI-4, SI-5.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security function verification; information system design documentation; information system configuration settings and associated documentation; records of security function verification results; information system audit records; other relevant documents or records].
Interview: [SELECT FROM: Organizational personnel with security function verification responsibilities; organizational personnel with information security responsibilities].
Test: [SELECT FROM: Organizational processes for reporting security function verification results; automated mechanisms supporting and/or implementing the reporting of security function verification results].</t>
  </si>
  <si>
    <t>SI-6(3).1</t>
  </si>
  <si>
    <t>001296</t>
  </si>
  <si>
    <t>The organization reports the result of security function verification to organization-defined personnel or roles.</t>
  </si>
  <si>
    <t>The organization being inspected/assessed documents and implements a process to report the result of security function verification to at a minimum, the ISSO and ISSM.  The organization must maintain an audit trail of reporting.  DoD has defined the personnel or roles as at a minimum, the ISSO and ISSM.
Recommended Compelling Evidence:
1.) Signed and dated System security plan documents a process to report the result of security function verification to at a minimum, the ISSO and ISSM.
2.) Audit trail of reporting.
3.) Examples of the reports.</t>
  </si>
  <si>
    <t>The organization conducting the inspection/assessment obtains and examines the documented process as well as the audit trail of reporting to ensure the organization being inspected/assessed reports the result of security function verification to at a minimum, the ISSO and ISSM.  DoD has defined the personnel or roles as at a minimum, the ISSO and ISSM.</t>
  </si>
  <si>
    <t>The organization being inspected/assessed is automatically compliant with this CCI. AR 25-2, Chapter 2 and DA PAM 25-2-14, Chapter 3 require the result of security function verification to personnel or roles.  DoD has defined the personnel or roles as at a minimum, the ISSO and ISSM.</t>
  </si>
  <si>
    <t>SI-6(3).2</t>
  </si>
  <si>
    <t>001675</t>
  </si>
  <si>
    <t>The organization defines the personnel or roles that are to receive reports on the results of security function verification.</t>
  </si>
  <si>
    <t>The organization being inspected/assessed is automatically compliant with this CCI because they are covered at the DoD level   DoD has defined the personnel or roles as at a minimum, the ISSO and ISSM.</t>
  </si>
  <si>
    <t>The organization being inspected/assessed is automatically compliant with this CCI because they are covered at the DoD level DoD has defined the personnel or roles as at a minimum, the ISSO and ISSM.</t>
  </si>
  <si>
    <t>SI-7</t>
  </si>
  <si>
    <t>Description:
The organization employs integrity verification tools to detect unauthorized changes to [Assignment: organization-defined software, firmware, and information].
Supplemental Guidance:
Unauthorized changes to software, firmware, and information can occur due to errors or malicious activity (e.g., tampering). Software includes, for example, operating systems (with key internal components such as kernels, drivers), middleware, and applications. Firmware includes, for example, the Basic Input Output System (BIOS). Information includes metadata such as security attributes associated with information. State-of-the-practice integrity-checking mechanisms (e.g., parity checks, cyclical redundancy checks, cryptographic hashes) and associated tools can automatically monitor the integrity of information systems and hosted applications. Related controls: SA-12, SC-8, SC-13, SI-3.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software, firmware, and information integrity; information system design documentation; information system configuration settings and associated documentation; integrity verification tools and associated documentation; records generated/triggered from integrity verification tools regarding unauthorized software, firmware, and information changes; information system audit records; other relevant documents or records].
Interview: [SELECT FROM: Organizational personnel with responsibility for software, firmware, and/or information integrity; organizational personnel with information security responsibilities; system/network administrators].
Test: [SELECT FROM: Software, firmware, and information integrity verification tools].
Justification to Select: 
Added by Privacy (Confidentiality Impact Level: High) Overlay: Detection of unauthorized changes to PII and systems containing PII is fundamental to ensuring integrity as required by the Privacy Act.
Regulatory Statutory Reference: 
Added by Privacy (Confidentiality Impact Level: High) Overlay: 5 U.S.C. Section: 552a(e)(5) ; OMB M-04-04; OMB Circular A-130, 7.g., and Appendix II</t>
  </si>
  <si>
    <t>SI-7.1</t>
  </si>
  <si>
    <t>002703</t>
  </si>
  <si>
    <t>The organization defines the software, firmware, and information which will be subjected to integrity verification tools to detect unauthorized changes.</t>
  </si>
  <si>
    <t>The organization being inspected/assessed defines and documents the software, firmware, and information which will be subjected to integrity verification tools to detect unauthorized changes.  DoD has determined the software, firmware, and information are not appropriate to define at the Enterprise level.
Recommended Compelling Evidence:
1.) Signed and dated System security plan defines the software, firmware and information which will be subjected to integrity verification tools to check for unauthorized changes.
2.) Implementation documentation of integrity verification tools that will check for those unauthorized changes.</t>
  </si>
  <si>
    <t>The organization conducting the inspection/assessment obtains and examines the documented software, firmware, and information to ensure the organization being inspected/assessed defines the software, firmware, and information which will be subjected to integrity verification tools to detect unauthorized changes.  DoD has determined the software, firmware, and information are not appropriate to define at the Enterprise level.</t>
  </si>
  <si>
    <t>At the time of the assessment, the &lt;Information System&gt; team did not define the software, firmware, and information which will be subjected to integrity verification tools to detect unauthorized changes.</t>
  </si>
  <si>
    <t>SI-7.2</t>
  </si>
  <si>
    <t>002704</t>
  </si>
  <si>
    <t>The organization employs integrity verification tools to detect unauthorized changes to organization-defined software, firmware, and information.</t>
  </si>
  <si>
    <t>The organization being inspected/assessed designs the information system to employ integrity verification tools to detect unauthorized changes to software, firmware, and information defined in SI-7, CCI 2703.
Recommended Compelling Evidence:
1.) Signed and dated System security plan defines the software, firmware and information which will be subjected to integrity verification tools to check for unauthorized changes.
2.) Implementation documentation of integrity verification tools that will check the firmware for unauthorized changes.</t>
  </si>
  <si>
    <t>The organization conducting the inspection/assessment obtains and examines the hardware/software lists and any other documentation applicable to integrity verification tools to ensure the organization being inspected/assessed employs  integrity verification tools to detect unauthorized changes to software, firmware, and information defined in SI-7, CCI 2703.</t>
  </si>
  <si>
    <t>SI-7(1)</t>
  </si>
  <si>
    <t>Description:
The information system performs an integrity check of [Assignment: organization-defined software, firmware, and information] [Selection (one or more): at startup; at [Assignment: organization-defined transitional states or security-relevant events]; [Assignment: organization-defined frequency]].
Supplemental Guidance:
Security-relevant events include, for example, the identification of a new threat to which organizational information systems are susceptible, and the installation of new hardware, software, or firmware. Transitional states include, for example, system startup, restart, shutdown, and abort.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software, firmware, and information integrity; information system design documentation; information system configuration settings and associated documentation; integrity verification tools and associated documentation; records of integrity scans; other relevant documents or records].
Interview: [SELECT FROM: Organizational personnel with responsibility for software, firmware, and/or information integrity; organizational personnel with information security responsibilities; system/network administrators; system developer].
Test: [SELECT FROM: Software, firmware, and information integrity verification tools].</t>
  </si>
  <si>
    <t>SI-7(1).1</t>
  </si>
  <si>
    <t>002705</t>
  </si>
  <si>
    <t>The organization defines the software on which integrity checks will be performed.</t>
  </si>
  <si>
    <t>The organization being inspected/assessed defines and documents the software on which integrity checks will be performed.  DoD has determined the software is not appropriate to define at the Enterprise level.
Recommended Compelling Evidence:
1.) Signed and dated System security plan defines the software which will be subjected to integrity verification tools to check for unauthorized changes.
2.) Implementation documentation of integrity verification tools that will check the firmware for unauthorized changes.</t>
  </si>
  <si>
    <t>The organization conducting the inspection/assessment obtains and examines the documented software to ensure the organization being inspected/assessed  defines the firmware on which integrity checks will be performed.  DoD has determined the software is not appropriate to define at the Enterprise level.</t>
  </si>
  <si>
    <t>SI-7(1).2</t>
  </si>
  <si>
    <t>002706</t>
  </si>
  <si>
    <t>The organization defines the firmware on which integrity checks will be performed.</t>
  </si>
  <si>
    <t>The organization being inspected/assessed defines and documents the firmware on which integrity checks will be performed.  DoD has determined the firmware is not appropriate to define at the Enterprise level.
Recommended Compelling Evidence:
1.) Signed and dated System security plan defines the firmware which will be subjected to integrity verification tools to check for unauthorized changes.
2.) Implementation documentation of integrity verification tools that will check the firmware for unauthorized changes.</t>
  </si>
  <si>
    <t>The organization conducting the inspection/assessment obtains and examines the documented firmware to ensure the organization being inspected/assessed  defines the firmware on which integrity checks will be performed.  DoD has determined the firmware is not appropriate to define at the Enterprise level.</t>
  </si>
  <si>
    <t>Integrity Checks is provided as an inheritable control via SLA with the IaaS/CSP</t>
  </si>
  <si>
    <t>SI-7(1).3</t>
  </si>
  <si>
    <t>002707</t>
  </si>
  <si>
    <t>The organization defines the information on which integrity checks will be performed.</t>
  </si>
  <si>
    <t>The organization being inspected/assessed defines and documents the information on which integrity checks will be performed.  DoD has determined the information is not appropriate to define at the Enterprise level.
Recommended Compelling Evidence:
1.) Signed and dated System security plan defines the information on which integrity checks will be performed.
2.) Implementation documentation of integrity verification tools that will subjected to integrity verification tools to check for unauthorized changes.</t>
  </si>
  <si>
    <t>The organization conducting the inspection/assessment obtains and examines the documented information to ensure the organization being inspected/assessed  defines the information on which integrity checks will be performed.  DoD has determined the information is not appropriate to define at the Enterprise level.</t>
  </si>
  <si>
    <t>SI-7(1).4</t>
  </si>
  <si>
    <t>002708</t>
  </si>
  <si>
    <t>The organization defines the transitional state or security-relevant events when the information system will perform integrity checks on software, firmware and information.</t>
  </si>
  <si>
    <t>The organization being inspected/assessed defines and documents the transitional state or security-relevant events when the information system will perform integrity checks on software, firmware and information.  DoD has determined the transitional state or security-relevant events are not appropriate to define at the Enterprise level.
Recommended Compelling Evidence:
1.) Signed and dated System security plan defines the transitional state or security-relevant events when the information system will perform integrity checks on software, firmware and information.
2.) Implementation documentation of integrity verification tool.</t>
  </si>
  <si>
    <t>The organization conducting the inspection/assessment obtains and examines the documented transitional state or security-relevant event to ensure the organization being inspected/assessed defines the transitional state or security-relevant events when the information system will perform integrity checks on software, firmware and information.  DoD has determined the transitional state or security-relevant events are not appropriate to define at the Enterprise level.</t>
  </si>
  <si>
    <t>SI-7(1).5</t>
  </si>
  <si>
    <t>002709</t>
  </si>
  <si>
    <t>The organization defines the frequency at which it will perform integrity checks of software, firmware and information.</t>
  </si>
  <si>
    <t>SI-7(1).6</t>
  </si>
  <si>
    <t>002710</t>
  </si>
  <si>
    <t>The information system performs an integrity check of organization-defined software at startup, at organization-defined transitional states or security-relevant events, or on organization-defined frequency.</t>
  </si>
  <si>
    <t>The organization being inspected/assessed configures the information system to perform an integrity check of software defined in SI-7 (1), CCI 2705 at startup, at transitional states  or security-relevant events defined in SI-7 (1), CCI 2708, or annually.  For information system components that have applicable STIGs or SRGs, the organization being inspected/assessed must comply with the STIG/SRG guidance that pertains to CCI 2710.  DoD has defined the frequency as annually.
Recommended Compelling Evidence:
1.) Signed and dated System security plan lists the organization-defined frequency at which integrity verification is performed on software.
2.) Trail of records (containing valid date/time stamps) to confirm frequency of integrity validation.</t>
  </si>
  <si>
    <t>The organization conducting the inspection/assessment examines the information system to ensure the organization being inspected/assessed configures the information system to perform an integrity check of software defined in SI-7 (1), CCI 2705 at startup, at transitional states  or security-relevant events defined in SI-7 (1), CCI 2708, or annually.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2710.  DoD has defined the frequency as annually.</t>
  </si>
  <si>
    <t>SI-7(1).7</t>
  </si>
  <si>
    <t>002711</t>
  </si>
  <si>
    <t>The information system performs an integrity check of organization-defined firmware at startup, at organization-defined transitional states or security-relevant events, or on organization-defined frequency.</t>
  </si>
  <si>
    <t>The organization being inspected/assessed configures the information system to perform an integrity check of firmware defined in SI-7 (1), CCI 2706 at startup, at transitional states  or security-relevant events defined in SI-7 (1), CCI 2708, or annually.  For information system components that have applicable STIGs or SRGs, the organization being inspected/assessed must comply with the STIG/SRG guidance that pertains to CCI 2711.  DoD has defined the frequency as annually.
Recommended Compelling Evidence:
1.) Signed and dated System security plan lists the organization-defined frequency at which integrity verification is performed on software.
2.) Trail of records (containing valid date/time stamps) to confirm frequency of integrity validation.</t>
  </si>
  <si>
    <t>The organization conducting the inspection/assessment examines the information system to ensure the organization being inspected/assessed configures the information system to perform an integrity check of firmware defined in SI-7 (1), CCI 2706 at startup, at transitional states  or security-relevant events defined in SI-7 (1), CCI 2708, or annually.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2711.  DoD has defined the frequency as annually.</t>
  </si>
  <si>
    <t>SI-7(1).8</t>
  </si>
  <si>
    <t>002712</t>
  </si>
  <si>
    <t>The information system performs an integrity check of organization-defined information at startup, at organization-defined transitional states or security-relevant events, or on organization-defined frequency.</t>
  </si>
  <si>
    <t>The organization being inspected/assessed configures the information system to perform an integrity check of information defined in SI-7 (1), CCI 2707 at startup, at transitional states  or security-relevant events defined in SI-7 (1), CCI 2708, or annually.  For information system components that have applicable STIGs or SRGs, the organization being inspected/assessed must comply with the STIG/SRG guidance that pertains to CCI 2712.  DoD has defined the frequency as annually.
Recommended Compelling Evidence:
1.) Signed and dated System security plan lists the organization-defined frequency at which integrity verification is performed on software.
2.) Trail of records (containing valid date/time stamps) to confirm frequency of integrity validation.</t>
  </si>
  <si>
    <t>The organization conducting the inspection/assessment examines the information system to ensure the organization being inspected/assessed configures the information system to perform an integrity check of information defined in SI-7 (1), CCI 2707 at startup, at transitional states  or security-relevant events defined in SI-7 (1), CCI 2708, or annually.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2712.  DoD has defined the frequency as annually.</t>
  </si>
  <si>
    <t>SI-7(2)</t>
  </si>
  <si>
    <t>Description:
The organization employs automated tools that provide notification to [Assignment: organization-defined personnel or roles] upon discovering discrepancies during integrity verification.
Supplemental Guidance:
The use of automated tools to report integrity violations and to notify organizational personnel in a timely matter is an essential precursor to effective risk response. Personnel having an interest in integrity violations include, for example, mission/business owners, information system owners, systems administrators, software developers, systems integrators, and information security officers.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software, firmware, and information integrity; information system design documentation; information system configuration settings and associated documentation; integrity verification tools and associated documentation; records of integrity scans; automated tools supporting alerts and notifications for integrity discrepancies; alerts/notifications provided upon discovering discrepancies during integrity verifications; information system audit records; other relevant documents or records].
Interview: [SELECT FROM: Organizational personnel with responsibility for software, firmware, and/or information integrity; organizational personnel with information security responsibilities].
Test: [SELECT FROM: Software, firmware, and information integrity verification tools; automated mechanisms providing integrity discrepancy notifications].</t>
  </si>
  <si>
    <t>SI-7(2).1</t>
  </si>
  <si>
    <t>001300</t>
  </si>
  <si>
    <t>The organization employs automated tools that provide notification to organization-defined personnel or roles upon discovering discrepancies during integrity verification.</t>
  </si>
  <si>
    <t>The organization being inspected/assessed documents and implements automated tools that provide notification to at a minimum, the ISSO and ISSM upon discovering discrepancies during integrity verification.  DoD has defined the personnel or roles as at a minimum, the ISSO and ISSM.
Recommended Compelling Evidence:
1.) Signed and dated System security plan documents the use of the identified automated tools to ensure the organization being inspected/assessed employs automated tools that provide notification to at a minimum, the ISSO and ISSM upon discovering discrepancies during integrity verification.</t>
  </si>
  <si>
    <t>The organization conducting the inspection/assessment obtains and examines documentation of the use of the identified automated tools to ensure the organization being inspected/assessed employs automated tools that provide notification to at a minimum, the ISSO and ISSM upon discovering discrepancies during integrity verification.  The organization being inspected/assessed may be required to demonstrate use of their identified automated tools.  DoD has defined the personnel or roles as at a minimum, the ISSO and ISSM.</t>
  </si>
  <si>
    <t>&lt;Information System&gt; has configured &lt;CSP&gt; Monitoring and HBSS to send automated alerts to the &lt;Information System&gt; Infrastructure Team, ISSO, and ISSM when threats are identified by HBSS or ACAS.</t>
  </si>
  <si>
    <t>SI-7(2).2</t>
  </si>
  <si>
    <t>002713</t>
  </si>
  <si>
    <t>The organization defines the personnel or roles to be notified when discrepancies are discovered during integrity verification.</t>
  </si>
  <si>
    <t>Automated Notifications Of Integrity Violations is provided as an inheritable control via SLA with the IaaS/CSP</t>
  </si>
  <si>
    <t>SI-7(5)</t>
  </si>
  <si>
    <t>Description:
The information system automatically [Selection (one or more): shuts the information system down; restarts the information system; implements [Assignment: organization-defined security safeguards]] when integrity violations are discovered.
Supplemental Guidance:
Organizations may define different integrity checking and anomaly responses: (i) by type of information (e.g., firmware, software, user data); (ii) by specific information (e.g., boot firmware, boot firmware for a specific types of machines); or (iii) a combination of both. Automatic implementation of specific safeguards within organizational information systems includes, for example, reversing the changes, halting the information system, or triggering audit alerts when unauthorized modifications to critical security files occur.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software, firmware, and information integrity; information system design documentation; information system configuration settings and associated documentation; integrity verification tools and associated documentation; records of integrity scans; records of integrity checks and responses to integrity violations; information audit records; other relevant documents or records].
Interview: [SELECT FROM: Organizational personnel with responsibility for software, firmware, and/or information integrity; organizational personnel with information security responsibilities; system/network administrators; system developer].
Test: [SELECT FROM: Software, firmware, and information integrity verification tools; automated mechanisms providing an automated response to integrity violations; automated mechanisms supporting and/or implementing security safeguards to be implemented when integrity violations are discovered].</t>
  </si>
  <si>
    <t>SI-7(5).1</t>
  </si>
  <si>
    <t>002714</t>
  </si>
  <si>
    <t>The organization defines the security safeguards that are to be employed when integrity violations are discovered.</t>
  </si>
  <si>
    <t>The organization being inspected/assessed defines and documents the security safeguards that are to be employed when integrity violations are discovered.  DoD has determined the security safeguards are not appropriate to define at the Enterprise level.
Recommended Compelling Evidence:
1.) Signed and dated System security plan defines the security safeguards that are to be employed when integrity violations are discovered.</t>
  </si>
  <si>
    <t>The organization conducting the inspection/assessment obtains and examines the documented security safeguards to ensure the organization being inspected/assessed defines  the security safeguards that are to be employed when integrity violations are discovered.  DoD has determined the security safeguards are not appropriate to define at the Enterprise level.</t>
  </si>
  <si>
    <t>In the event of an integrity violation within &lt;Information System&gt;, HBSS generates an audit event used to alert the &lt;Information System&gt; Infrastructure Team, ISSO, and ISSM. In response, the Infrastructure Team members along with automated HBSS, &lt;CSP&gt; Monitoring, and ACAS processes:
•	Isolate impacted system; 
•	Review logs;
•	Restore assets from backup and/or failover to secondary instance; and
•	Deploy a fresh environment that has been pre-configured.
Integrity verification occurs during the following:
•	System startup (operating system);
•	System shutdown (operating system);
•	File system changes; and
•	Security events, such as virus detection.
The &lt;Information System&gt; Infrastructure Team performs Integrity verification at least annually; this is necessary when a system’s state has not changed in more than a year. Refer to the &lt;Information System&gt; System and Information Integrity Plan (SI) for more information.</t>
  </si>
  <si>
    <t>SI-7(5).2</t>
  </si>
  <si>
    <t>002715</t>
  </si>
  <si>
    <t>The information system automatically shuts the information system down, restarts the information system, and/or implements organization-defined security safeguards when integrity violations are discovered.</t>
  </si>
  <si>
    <t>The organization being inspected/assessed configures the information system to automatically shut the information system down, restart the information system, and/or implement security safeguards defined in SI-7 (5), CCI 2714 when integrity violations are discovered.  For information system components that have applicable STIGs or SRGs, the organization being inspected/assessed must comply with the STIG/SRG guidance that pertains to CCI 2715.
Recommended Compelling Evidence:
1.) Configuration documentation for information system to automatically shut the information system down, restart the information system, and/or implement security safeguards defined in SI-7 (5), CCI 2714 when integrity violations are discovered.
2.) Applicable STIG/SRG checks pertaining to CCI 2715.</t>
  </si>
  <si>
    <t>The organization conducting the inspection/assessment examines the information system to ensure the organization being inspected/assessed configures the information system to automatically shut the information system down, restart the information system, and/or implement security safeguards defined in SI-7 (5), CCI 2714 when integrity violations are discovered.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2715.</t>
  </si>
  <si>
    <t>The &lt;Organization&gt; ensures technical compliance through enforcement of the appropriate STIGs, SRGS and/or application development policies as applicable.  The organization will also document the mitigation in the SI plan.</t>
  </si>
  <si>
    <t>SI-7(6)</t>
  </si>
  <si>
    <t>Description:
The information system implements cryptographic mechanisms to detect unauthorized changes to software, firmware, and information.
Supplemental Guidance:
Cryptographic mechanisms used for the protection of integrity include, for example, digital signatures and the computation and application of signed hashes using asymmetric cryptography, protecting the confidentiality of the key used to generate the hash, and using the public key to verify the hash information. Related control: SC-13.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software, firmware, and information integrity; information system design documentation; information system configuration settings and associated documentation; cryptographic mechanisms and associated documentation; records of detected unauthorized changes to software, firmware, and information; information system audit records; other relevant documents or records].
Interview: [SELECT FROM: Organizational personnel with responsibility for software, firmware, and/or information integrity; organizational personnel with information security responsibilities; system/network administrators; system developer].
Test: [SELECT FROM: Software, firmware, and information integrity verification tools; cryptographic mechanisms implementing software, firmware, and information integrity].
Justification to Select: 
Added by Privacy (Confidentiality Impact Level: High) Overlay: Detection of unauthorized changes to PII and systems containing PII is fundamental to ensuring data integrity. NSA-approved or FIPS-validated cryptographic modules are the government standard for integrity verification. When PII requires integrity verification the organization must comply with these standards.
Control Extension: 
Added by Privacy (Confidentiality Impact Level: High) Overlay: Either FIPS-validated or NSA-approved cryptography shall be used to detect unauthorized changes to software, firmware, and information.
Regulatory Statutory Reference: 
Added by Privacy (Confidentiality Impact Level: High) Overlay: 5 U.S.C. Section: 552a(10); OMB M-07-16, Att. 1, C; OMB M-04-04; OMB Circular A-130, 7.g. and Appendix II</t>
  </si>
  <si>
    <t>SI-7(6).1</t>
  </si>
  <si>
    <t>002716</t>
  </si>
  <si>
    <t>The information system implements cryptographic mechanisms to detect unauthorized changes to software.</t>
  </si>
  <si>
    <t>The organization being inspected/assessed configures the information system to implement FIPS-approved cryptographic mechanisms to detect unauthorized changes to software.  For information system components that have applicable STIGs or SRGs, the organization being inspected/assessed must comply with the STIG/SRG guidance that pertains to CCI 2716.
Recommended Compelling Evidence:
1.) Configuration documentation for information system to implement FIPS-approved cryptographic mechanisms to detect unauthorized changes to software.
2.) Applicable STIG/SRG checks pertaining to CCI 2716.</t>
  </si>
  <si>
    <t>The organization conducting the inspection/assessment examines the information system to ensure the organization being inspected/assessed configures the information system to implement FIPS-approved cryptographic mechanisms to detect unauthorized changes to software.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2716.</t>
  </si>
  <si>
    <t>The &lt;Information System&gt; ensures technical compliance through enforcement of the appropriate STIGs, SRGS and/or application development policies as applicable.  The organization will also document the mitigation in the SI plan.</t>
  </si>
  <si>
    <t>SI-7(6).2</t>
  </si>
  <si>
    <t>002717</t>
  </si>
  <si>
    <t>The information system implements cryptographic mechanisms to detect unauthorized changes to firmware.</t>
  </si>
  <si>
    <t>The organization being inspected/assessed configures the information system to implement FIPS-approved cryptographic mechanisms to detect unauthorized changes to firmware.  For information system components that have applicable STIGs or SRGs, the organization being inspected/assessed must comply with the STIG/SRG guidance that pertains to CCI 2717.
Recommended Compelling Evidence:
1.) Configuration documentation for information system to implement FIPS-approved cryptographic mechanisms to detect unauthorized changes to software.
2.) Applicable STIG/SRG checks pertaining to CCI 2717.</t>
  </si>
  <si>
    <t>The organization conducting the inspection/assessment examines the information system to ensure the organization being inspected/assessed configures the information system to implement FIPS-approved cryptographic mechanisms to detect unauthorized changes to firmware.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2717.</t>
  </si>
  <si>
    <t>SI-7(6).3</t>
  </si>
  <si>
    <t>002718</t>
  </si>
  <si>
    <t>The information system implements cryptographic mechanisms to detect unauthorized changes to information.</t>
  </si>
  <si>
    <t>The organization being inspected/assessed configures the information system to implement FIPS-approved cryptographic mechanisms to detect unauthorized changes to information.  For information system components that have applicable STIGs or SRGs, the organization being inspected/assessed must comply with the STIG/SRG guidance that pertains to CCI 2718.
Recommended Compelling Evidence:
1.) Configuration documentation for information system to implement FIPS-approved cryptographic mechanisms to detect unauthorized changes to software.
2.) Applicable STIG/SRG checks pertaining to CCI 2718.</t>
  </si>
  <si>
    <t>The organization conducting the inspection/assessment examines the information system to ensure the organization being inspected/assessed configures the information system to implement FIPS-approved cryptographic mechanisms to detect unauthorized changes to information.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2718.</t>
  </si>
  <si>
    <t>SI-7(7)</t>
  </si>
  <si>
    <t>Description:
The organization incorporates the detection of unauthorized [Assignment: organization-defined security-relevant changes to the information system] into the organizational incident response capability.
Supplemental Guidance:
This control enhancement helps to ensure that detected events are tracked, monitored, corrected, and available for historical purposes. Maintaining historical records is important both for being able to identify and discern adversary actions over an extended period of time and for possible legal actions. Security-relevant changes include, for example, unauthorized changes to established configuration settings or unauthorized elevation of information system privileges. Related controls: IR-4, IR-5, SI-4.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software, firmware, and information integrity; procedures addressing incident response; information system design documentation; information system configuration settings and associated documentation; incident response records; information audit records; other relevant documents or records].
Interview: [SELECT FROM: Organizational personnel with responsibility for software, firmware, and/or information integrity; organizational personnel with information security responsibilities; organizational personnel with incident response responsibilities].
Test: [SELECT FROM: Organizational processes for incorporating detection of unauthorized security-relevant changes into the incident response capability; software, firmware, and information integrity verification tools; automated mechanisms supporting and/or implementing incorporation of detection of unauthorized security-relevant changes into the incident response capability].</t>
  </si>
  <si>
    <t>SI-7(7).1</t>
  </si>
  <si>
    <t>002719</t>
  </si>
  <si>
    <t>The organization defines the unauthorized security-relevant changes to the information system that are to be incorporated into the organizational incident response capability.</t>
  </si>
  <si>
    <t>The organization being inspected/assessed defines and documents the unauthorized security-relevant changes to the information system that are to be incorporated into the organizational incident response capability.  DoD has determined the security-relevant changes to the information are not appropriate to define at the Enterprise level.
Recommended Compelling Evidence:
1.) Signed and dated System security plan defines which unauthorized security-relevant changes will be a part of the organization-level Incident Response Plan.
2.) Organization incident response plan in which unauthorized security-relevant changes will be a part of the organization-level Incident Response Plan.</t>
  </si>
  <si>
    <t>The organization conducting the inspection/assessment obtains and examines the documented security-relevant changes to the information to ensure the organization being inspected/assessed defines the unauthorized security-relevant changes to the information system that are to be incorporated into the organizational incident response capability.  DoD has determined the security-relevant changes to the information are not appropriate to define at the Enterprise level.</t>
  </si>
  <si>
    <t>SI-7(7).2</t>
  </si>
  <si>
    <t>002720</t>
  </si>
  <si>
    <t>The organization incorporates the detection of unauthorized organization-defined security-relevant changes to the information system into the organizational incident response capability.</t>
  </si>
  <si>
    <t>The organization being inspected/assessed  incorporates the detection of unauthorized security-relevant changes to the information system defined in SI-7 (7), CCI 2719 into the organizational incident response capability.
Recommended Compelling Evidence:
1.) Signed and dated System security plan defines which unauthorized security-relevant changes will be a part of the organization-level Incident Response Plan.
2.) Organization-level incident response plan in which unauthorized security-relevant changes will be a part of the organization-level Incident Response Plan.</t>
  </si>
  <si>
    <t>The organization conducting the inspection/assessment examines the organizational incident response capability to ensure the organization being inspected/assessed incorporates the detection of unauthorized security-relevant changes to the information system defined in SI-7 (7), CCI 2719.</t>
  </si>
  <si>
    <t>At the time of the assessment, the &lt;Information System&gt; team did not identify which unauthorized changes to the Information System (IS) were to be incorporated into the incident response capability.</t>
  </si>
  <si>
    <t>SI-7(8)</t>
  </si>
  <si>
    <t>Description:
The information system, upon detection of a potential integrity violation, provides the capability to audit the event and initiates the following actions: [Selection (one or more): generates an audit record; alerts current user; alerts [Assignment: organization-defined personnel or roles]; [Assignment: organization-defined other actions]].
Supplemental Guidance:
Organizations select response actions based on types of software, specific software, or information for which there are potential integrity violations. Related controls: AU-2, AU-6, AU-12.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software, firmware, and information integrity; information system design documentation; information system configuration settings and associated documentation; integrity verification tools and associated documentation; records of integrity scans; incident response records, list of security-relevant changes to the information system; automated tools supporting alerts and notifications if unauthorized security changes are detected; information system audit records; other relevant documents or records].
Interview: [SELECT FROM: Organizational personnel with responsibility for software, firmware, and/or information integrity; organizational personnel with information security responsibilities; system/network administrators; system developer].
Test: [SELECT FROM: Software, firmware, and information integrity verification tools; automated mechanisms supporting and/or implementing the capability to audit potential integrity violations; automated mechanisms supporting and/or implementing alerts about potential integrity violations].</t>
  </si>
  <si>
    <t>SI-7(8).1</t>
  </si>
  <si>
    <t>002721</t>
  </si>
  <si>
    <t>The organization defines the personnel or roles that are to be alerted by the information system when it detects a potential integrity violation.</t>
  </si>
  <si>
    <t>SI-7(8).2</t>
  </si>
  <si>
    <t>002722</t>
  </si>
  <si>
    <t>The organization defines other actions that can be taken when the  information system detects a potential integrity violation.</t>
  </si>
  <si>
    <t>The organization being inspected/assessed defines and documents other actions that can be taken when the  information system detects a potential integrity violation.  DoD has determined the other actions are not appropriate to define at the Enterprise level.
Recommended Compelling Evidence:
1.) Signed and dated System security plan defines the other actions that can be taken when the information system detects a potential integrity violation.</t>
  </si>
  <si>
    <t>The organization conducting the inspection/assessment obtains and examines the documented other actions to ensure the organization being inspected/assessed defines other actions that can be taken when the  information system detects a potential integrity violation.  DoD has determined the other actions are not appropriate to define at the Enterprise level.</t>
  </si>
  <si>
    <t>SI-7(8).3</t>
  </si>
  <si>
    <t>002723</t>
  </si>
  <si>
    <t>The information system, upon detection of a potential integrity violation, provides the capability to audit the event.</t>
  </si>
  <si>
    <t>The organization being inspected/assessed configures the information system to provide the capability to audit the event upon detection of a potential integrity violation.  For information system components that have applicable STIGs or SRGs, the organization being inspected/assessed must comply with the STIG/SRG guidance that pertains to CCI 2723.
Recommended Compelling Evidence:
1.) Configuration documentation for the information system to provide the capability to audit the event upon detection of a potential integrity violation.</t>
  </si>
  <si>
    <t>The organization conducting the inspection/assessment examines the information system to ensure the organization being inspected/assessed configures the information system to  provide the capability to audit the event upon detection of a potential integrity violation.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2723.</t>
  </si>
  <si>
    <t>Defined guidance in the &lt;Organization&gt; System and Information Integrity Plan Plan as well as the &lt;Organization&gt; System Information and Integrity Plan. This control will also be implemented in conjunction with the CSSP and appropriate STG/SRG guidance.</t>
  </si>
  <si>
    <t>SI-7(8).4</t>
  </si>
  <si>
    <t>002724</t>
  </si>
  <si>
    <t>The information system, upon detection of a potential integrity violation, initiates one or more of following actions: generates an audit record; alerts current user; alerts organization-defined personnel or roles; and/or organization-defined other actions.</t>
  </si>
  <si>
    <t>The organization being inspected/assessed configures the information system to initiate one or more of following actions: generates an audit record; alerts current user; alerts at a minimum, the ISSO and ISSM; and/or other actions defined in SI-7 (8), CCI  2722 upon detection of a potential integrity violation.  For information system components that have applicable STIGs or SRGs, the organization being inspected/assessed must comply with the STIG/SRG guidance that pertains to CCI 2724.  DoD has defined the personnel or roles as at a minimum, the ISSO and ISSM.
Recommended Compelling Evidence:
1.) Configuration documentation for the information system to initiate one or more of following actions: generates an audit record; alerts current user; alerts at a minimum, the ISSO and ISSM; and/or other actions defined in SI-7 (8), CCI 2722 upon detection of a potential integrity violation.
2.) Audit records of alerts or other actions defined in SI-7(8), CCI 2722.</t>
  </si>
  <si>
    <t>The organization conducting the inspection/assessment examines the information system to ensure the organization being inspected/assessed configures the information system to  initiate one or more of following actions: generates an audit record; alerts current user; alerts at a minimum, the ISSO and ISSM; and/or other actions defined in SI-7 (8), CCI  2722 upon detection of a potential integrity violation.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2724.  DoD has defined the personnel or roles as at a minimum, the ISSO and ISSM.</t>
  </si>
  <si>
    <t>SI-7(14)</t>
  </si>
  <si>
    <t>Description:
The organization:
(a) Prohibits the use of binary or machine-executable code from sources with limited or no warranty and without the provision of source code; and
(b) Provides exceptions to the source code requirement only for compelling mission/operational requirements and with the approval of the authorizing official.
Supplemental Guidance:
This control enhancement applies to all sources of binary or machine-executable code including, for example, commercial software/firmware and open source software. Organizations assess software products without accompanying source code from sources with limited or no warranty for potential security impacts. The assessments address the fact that these types of software products may be very difficult to review, repair, or extend, given that organizations, in most cases, do not have access to the original source code, and there may be no owners who could make such repairs on behalf of organizations. Related control: SA-5.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software, firmware, and information integrity; information system design documentation; information system configuration settings and associated documentation; approval records for execution of binary and machine-executable code; information system audit records; other relevant documents or records].
Interview: [SELECT FROM: Organizational personnel with responsibility for software, firmware, and/or information integrity; organizational personnel with information security responsibilities; authorizing official; system/network administrators; system developer].
Test: [SELECT FROM: Automated mechanisms supporting and/or implementing prohibition of the execution of binary or machine-executable code].</t>
  </si>
  <si>
    <t>SI-7(14).1</t>
  </si>
  <si>
    <t>002737</t>
  </si>
  <si>
    <t>The organization prohibits the use of binary or machine-executable code from sources with limited or no warranty and without the provision of source code.</t>
  </si>
  <si>
    <t>The organization being inspected/assessed prohibits the use of binary or machine-executable code obtained from sources without vendor support or with no warranty and without the provision of source code.
Recommended Compelling Evidence:
1.) Signed and dated System security plan with reference to section that prohibits the use of binary or machine-executable code obtained from sources without vendor support or with no warranty and without the provision of source code.</t>
  </si>
  <si>
    <t>The organization conducting the inspection/assessment obtains and examines the software list and examines the information system to ensure the organization being inspected/assessed prohibits the use of binary or machine-executable code obtained from sources without vendor support or with no warranty and without the provision of source code.</t>
  </si>
  <si>
    <t>SI-7(14).2</t>
  </si>
  <si>
    <t>002738</t>
  </si>
  <si>
    <t>The organization provides exceptions to the source code requirement only for compelling mission/operational requirements and with the approval of the authorizing official.</t>
  </si>
  <si>
    <t>The organization being inspected/assessed documents and provides exceptions to the  source code requirement only for compelling mission/operational requirements and with the approval of the authorizing official.
Recommended Compelling Evidence:
1.) Signed and dated System security plan documents and provides expectations to he source code requirement only for compelling mission/operational requirements and with the approval of the authorizing official.</t>
  </si>
  <si>
    <t>The organization conducting the inspection/assessment obtains and examines the documented exceptions to the source code requirement to ensure the organization being inspected/assessed provides justification and approval of the authorizing official for all exceptions to the source code requirement.</t>
  </si>
  <si>
    <t>The process for code modification is documented in the &lt;Organization&gt; CCB process, and configuration management plan. 3/27/2020</t>
  </si>
  <si>
    <t>SI-8</t>
  </si>
  <si>
    <t>Description:
The organization:
a. Employs spam protection mechanisms at information system entry and exit points to detect and take action on unsolicited messages; and
b. Updates spam protection mechanisms when new releases are available in accordance with organizational configuration management policy and procedures.
Supplemental Guidance:
Information system entry and exit points include, for example, firewalls, electronic mail servers, web servers, proxy servers, remote-access servers, workstations, mobile devices, and notebook/laptop computers. Spam can be transported by different means including, for example, electronic mail, electronic mail attachments, and web accesses. Spam protection mechanisms include, for example, signature definitions. Related controls: AT-2, AT-3, SC-5, SC-7, SI-3.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configuration management policy and procedures (CM-1); procedures addressing spam protection; spam protection mechanisms; records of spam protection updates; information system design documentation; information system configuration settings and associated documentation; information system audit records; other relevant documents or records].
Interview: [SELECT FROM: Organizational personnel with responsibility for spam protection; organizational personnel with information security responsibilities; system/network administrators; system developer].
Test: [SELECT FROM: Organizational processes for implementing spam protection; automated mechanisms supporting and/or implementing spam protection].</t>
  </si>
  <si>
    <t>SI-8.1</t>
  </si>
  <si>
    <t>002741</t>
  </si>
  <si>
    <t>The organization employs spam protection mechanisms at information system entry points to detect and take action on unsolicited messages.</t>
  </si>
  <si>
    <t>The organization being inspected/assessed implements spam protection mechanisms at information system entry points to detect and take action on unsolicited messages.
Recommended Compelling Evidence:
1.) Signed and dated System security plan documents what protection mechanisms are used to guard against spam at information system entry points.
2.) Protection software logs.</t>
  </si>
  <si>
    <t>The organization conducting the inspection/assessment obtains and examines the hardware/software list to ensure the organization being inspected/assessed  implements spam protection mechanisms at information system entry points to detect and take action on unsolicited messages.  The organization may be required to demonstrate the use of the identified spam protection mechanisms.</t>
  </si>
  <si>
    <t>Hardware Software list being developed.
IdAM-EAMS employs spam protection mechanisms at the Joint Regional Security Stacks (JRSS) and DoD Cloud Access Point Virtual Data Center Security Stacks (VDSS) information system entry points as well as with HBSS within the system to detect and take action on unsolicited messages. Ref IdAM-EAMS System and Information Integrity Plan section 9.3 "Spam Detection and Protection Capabilities".</t>
  </si>
  <si>
    <t>SI-8.2</t>
  </si>
  <si>
    <t>002742</t>
  </si>
  <si>
    <t>The organization employs spam protection mechanisms at information system exit points to detect and take action on unsolicited messages.</t>
  </si>
  <si>
    <t>The organization being inspected/assessed implements spam protection mechanisms at information system exit points to detect and take action on unsolicited messages.
Recommended Compelling Evidence:
1.) Signed and dated System security plan documents what protection mechanisms are used to guard against spam at information system entry points.
2.) Protection software logs.</t>
  </si>
  <si>
    <t>The organization conducting the inspection/assessment obtains and examines the hardware/software list to ensure the organization being inspected/assessed  implements spam protection mechanisms at information system exit points to detect and take action on unsolicited messages.  The organization may be required to demonstrate the use of the identified spam protection mechanisms.</t>
  </si>
  <si>
    <t>SI-8.3</t>
  </si>
  <si>
    <t>001306</t>
  </si>
  <si>
    <t>The organization updates spam protection mechanisms when new releases are available in accordance with organizational configuration management policy and procedures.</t>
  </si>
  <si>
    <t>The organization being inspected/assessed documents and implements a process to update spam protection mechanisms when new releases are available in accordance with organizational configuration management policy and procedures.
Recommended Compelling Evidence:
1.) Signed and dated System security plan documents update procedures for spam protection mechanisms.
2.) Update log and update implementation documentation.</t>
  </si>
  <si>
    <t>The organization conducting the inspection/assessment obtains and examines the documented process and examines the spam protection mechanisms to ensure the organization being inspected/assessed updates spam protection mechanisms when new releases are available in accordance with organizational configuration management policy and procedures.</t>
  </si>
  <si>
    <t>IdAM-EAMS capaitalizes on spam protection mechanisms at the Joint Regional Security Stacks (JRSS) and DoD Cloud Access Point Virtual Data Center Security Stacks (VDSS) information system entry points as well as with HBSS within the system to detect and take action on unsolicited messages. DISA performs updates to JRSS and VDSS and  &lt;Organization Command&gt; ensures automated update configurations for HBSS. Ref IdAM-EAMS System and Information Integrity Plan section 9.3 "Spam Detection and Protection Capabilities".</t>
  </si>
  <si>
    <t>SI-8(1)</t>
  </si>
  <si>
    <t>Description:
The organization centrally manages spam protection mechanisms.
Supplemental Guidance:
Central management is the organization-wide management and implementation of spam protection mechanisms. Central management includes planning, implementing, assessing, authorizing, and monitoring the organization-defined, centrally managed spam protection security controls. Related controls: AU-3, SI-2, SI-7.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spam protection; spam protection mechanisms; information system design documentation; information system configuration settings and associated documentation; information system audit records; other relevant documents or records].
Interview: [SELECT FROM: Organizational personnel with responsibility for spam protection; organizational personnel with information security responsibilities; system/network administrators].
Test: [SELECT FROM: Organizational processes for central management of spam protection; automated mechanisms supporting and/or implementing central management of spam protection].</t>
  </si>
  <si>
    <t>SI-8(1).1</t>
  </si>
  <si>
    <t>001307</t>
  </si>
  <si>
    <t>The organization centrally manages spam protection mechanisms.</t>
  </si>
  <si>
    <t>The organization being inspected/assessed documents and implements a process to centrally manage spam protection mechanisms.
Recommended Compelling Evidence:
1.) Signed and dated System security plan documents central management of spam protection mechanisms.</t>
  </si>
  <si>
    <t>The organization conducting the inspection/assessment obtains and examines the documented process to ensure the organization being inspected/assessed centrally manages spam protection mechanisms.</t>
  </si>
  <si>
    <t>Ref IdAM-EAMS System and Information Integrity Plan section 9.3 "Spam Detection and Protection Capabilities", &lt;IT SERVICE PROVIDER&gt; performs updates to and centrally manages JRSS and VDSS while  &lt;Organization Command&gt; manages and ensures automated update configurations for HBSS across all IdAM-EAMS systems.</t>
  </si>
  <si>
    <t>SI-8(2)</t>
  </si>
  <si>
    <t>Description:
The information system automatically updates spam protection mechanisms.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spam protection; spam protection mechanisms; records of spam protection updates; information system design documentation; information system configuration settings and associated documentation; information system audit records; other relevant documents or records].
Interview: [SELECT FROM: Organizational personnel with responsibility for spam protection; organizational personnel with information security responsibilities; system/network administrators; system developer].
Test: [SELECT FROM: Organizational processes for spam protection; automated mechanisms supporting and/or implementing automatic updates to spam protection mechanisms].</t>
  </si>
  <si>
    <t>SI-8(2).1</t>
  </si>
  <si>
    <t>001308</t>
  </si>
  <si>
    <t>The information system automatically updates spam protection mechanisms .</t>
  </si>
  <si>
    <t>The organization being inspected/assessed configures the information system to automatically update spam protection mechanisms.  For information system components that have applicable STIGs or SRGs, the organization being inspected/assessed must comply with the STIG/SRG guidance that pertains to CCI 1308.
Recommended Compelling Evidence:
1.) Signed and dated System security plan documents what spam protection updates are applied automatically.
2.) Protection software logs.</t>
  </si>
  <si>
    <t>The organization conducting the inspection/assessment examines the information system to ensure the organization being inspected/assessed configures the information system to automatically update spam protection mechanisms.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1308.</t>
  </si>
  <si>
    <t>Shared with CSSP/HBSS.
Ref IdAM-EAMS System and Information Integrity Plan section 9.3 "Spam Detection and Protection Capabilities", DISA performs updates to and centrally manages JRSS and VDSS, while  &lt;Organization Command&gt; manages and ensures automated update configurations for HBSS across all IdAM-EAMS systems, via the McAfee ePolicy Orchestrator.</t>
  </si>
  <si>
    <t>SI-10</t>
  </si>
  <si>
    <t>Description:
The information system checks the validity of [Assignment: organization-defined information inputs].
Supplemental Guidance:
Checking the valid syntax and semantics of information system inputs (e.g., character set, length, numerical range, and acceptable values) verifies that inputs match specified definitions for format and content. Software applications typically follow well-defined protocols that use structured messages (i.e., commands or queries) to communicate between software modules or system components. Structured messages can contain raw or unstructured data interspersed with metadata or control information. If software applications use attacker-supplied inputs to construct structured messages without properly encoding such messages, then the attacker could insert malicious commands or special characters that can cause the data to be interpreted as control information or metadata. Consequently, the module or component that receives the tainted output will perform the wrong operations or otherwise interpret the data incorrectly. Prescreening inputs prior to passing to interpreters prevents the content from being unintentionally interpreted as commands. Input validation helps to ensure accurate and correct inputs and prevent attacks such as cross-site scripting and a variety of injection attacks.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access control policy and procedures; separation of duties policy and procedures; procedures addressing information input validation; documentation for automated tools and applications to verify validity of information; list of information inputs requiring validity checks; information system design documentation; information system configuration settings and associated documentation; information system audit records; other relevant documents or records].
Interview: [SELECT FROM: Organizational personnel with responsibility for information input validation; organizational personnel with information security responsibilities; system/network administrators; system developer].
Test: [SELECT FROM: Automated mechanisms supporting and/or implementing validity checks on information inputs].
Justification to Select: 
Added by Privacy (Confidentiality Impact Level: High) Overlay: Information input validation serves two important purposes for protecting PII: 1) when PII is entered, validation techniques support data quality measures (e.g., ensuring the PII entered is the expected type and format of data), and 2) it provides the capability to limit or exclude PII from being entered into a field (e.g., recognizing a restricted format, such as an SSN).
Regulatory Statutory Reference: 
Added by Privacy (Confidentiality Impact Level: High) Overlay: 5 U.S.C. Section: 552a(e)(5), (e)(6), and (e)(10)</t>
  </si>
  <si>
    <t>SI-10.1</t>
  </si>
  <si>
    <t>001310</t>
  </si>
  <si>
    <t>The information system checks the validity of organization-defined inputs.</t>
  </si>
  <si>
    <t>The organization being inspected/assessed configures the information system to check the validity of all inputs except those identified specifically by the organization.  For information system components that have applicable STIGs or SRGs, the organization being inspected/assessed must comply with the STIG/SRG guidance that pertains to CCI 1310.  DoD has defined the information inputs as all inputs except those identified specifically by the organization.
Recommended Compelling Evidence:
1.) Signed and dated System security plan documents how validity of organization-defined inputs or check.
2.) Integrity logs.</t>
  </si>
  <si>
    <t>The organization conducting the inspection/assessment examines the information system to ensure the organization being inspected/assessed configures the information system to  check the validity of all inputs except those identified specifically by the organization.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1310.  DoD has defined the information inputs as all inputs except those identified specifically by the organization.</t>
  </si>
  <si>
    <t>VMware will ensure the information system checks the validity of organization-defined inputs.</t>
  </si>
  <si>
    <t>SI-10.2</t>
  </si>
  <si>
    <t>002744</t>
  </si>
  <si>
    <t>The organization defines the inputs the information system is to conduct validity checks.</t>
  </si>
  <si>
    <t>The organization being inspected/assessed defines and documents specific inputs which do not require validity checks.  DoD has defined the information inputs as all inputs except those identified specifically by the organization.
Recommended Compelling Evidence:
1.) Signed and dated System security plan defines the organization inputs.</t>
  </si>
  <si>
    <t>The organization conducting the DoD has defined the information inputs as all inputs except those identified specifically by the organization.</t>
  </si>
  <si>
    <t>At the time of the assessment, the &lt;Information System&gt; Structured Query Language 2016 Database Server did not define the inputs needed to conduct validity checks and the validity of defined inputs.</t>
  </si>
  <si>
    <t>SI-10(3)</t>
  </si>
  <si>
    <t>Description:
The information system behaves in a predictable and documented manner that reflects organizational and system objectives when invalid inputs are received.
Supplemental Guidance:
A common vulnerability in organizational information systems is unpredictable behavior when invalid inputs are received. This control enhancement ensures that there is predictable behavior in the face of invalid inputs by specifying information system responses that facilitate transitioning the system to known states without adverse, unintended side effects.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information input validation; information system design documentation; information system configuration settings and associated documentation; information system audit records; other relevant documents or records].
Interview: [SELECT FROM: Organizational personnel with responsibility for information input validation; organizational personnel with information security responsibilities; system/network administrators; system developer].
Test: [SELECT FROM: Automated mechanisms supporting and/or implementing predictable behavior when invalid inputs are received].</t>
  </si>
  <si>
    <t>SI-10(3).1</t>
  </si>
  <si>
    <t>002754</t>
  </si>
  <si>
    <t>The information system behaves in a predictable and documented manner that reflects organizational and system objectives when invalid inputs are received.</t>
  </si>
  <si>
    <t>The organization being inspected/assessed documents proper behavior that reflects organizational and system objectives for when invalid inputs are received.  The organization being inspected/assessed configures the information system to behave in the documented manner when invalid inputs are received.  For information system components that have applicable STIGs or SRGs, the organization being inspected/assessed must comply with the STIG/SRG guidance that pertains to CCI 2754.
Recommended Compelling Evidence:
1.) Signed and dated System security plan documents proper behavior that reflects organizational and system objectives for when invalid inputs are received.
2.) Configuration documentation that the information system behaves in the documented manner when invalid inputs are received.
3.) Applicable STIG/SRG checks pertaining to CCI 2754.</t>
  </si>
  <si>
    <t>The organization conducting the inspection/assessment obtains and examines the documented behavior to ensure the organization being inspected/assessed documents proper behavior that reflects organizational and system objectives for when invalid inputs are received.  The organization conducting the inspection/assessment examines the information system to ensure the organization being inspected/assessed configures the information system to behave in the documented manner when invalid inputs are received.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2754.</t>
  </si>
  <si>
    <t>VMware will ensure the information system behaves in a predictable and documented manner that reflects organizational and system objectives when invalid inputs are received.</t>
  </si>
  <si>
    <t>SI-11</t>
  </si>
  <si>
    <t>Description:
The information system:
a. Generates error messages that provide information necessary for corrective actions without revealing information that could be exploited by adversaries; and
b. Reveals error messages only to [Assignment: organization-defined personnel or roles].
Supplemental Guidance:
Organizations carefully consider the structure/content of error messages. The extent to which information systems are able to identify and handle error conditions is guided by organizational policy and operational requirements. Information that could be exploited by adversaries includes, for example, erroneous logon attempts with passwords entered by mistake as the username, mission/business information that can be derived from (if not stated explicitly by) information recorded, and personal information such as account numbers, social security numbers, and credit card numbers. In addition, error messages may provide a covert channel for transmitting information. Related controls: AU-2, AU-3, SC-31.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information system error handling; information system design documentation; information system configuration settings and associated documentation; documentation providing structure/content of error messages; information system audit records; other relevant documents or records].
Interview: [SELECT FROM: Organizational personnel with responsibility for information input validation; organizational personnel with information security responsibilities; system/network administrators; system developer].
Test: [SELECT FROM: Organizational processes for error handling; automated mechanisms supporting and/or implementing error handling; automated mechanisms supporting and/or implementing management of error messages].
Justification to Select: 
Added by Privacy (Confidentiality Impact Level: High) Overlay: An error in a system may reveal PII or PHI. For example, if there is an error posting a form that contains PII and the system includes the PII entered in the form when it writes to the error log, it will be visible to whoever has access permissions to the error log. Therefore, error handling must be considered in design of the system and access to errors containing PII or PHI should be provided only to those individuals with a need for that information in the performance of their duties.
Regulatory Statutory Reference: 
Added by Privacy (Confidentiality Impact Level: High) Overlay: 5 U.S.C. Section: 552a(e)(5) and (10); OMB Circular A-130, 7.g.</t>
  </si>
  <si>
    <t>SI-11.1</t>
  </si>
  <si>
    <t>001312</t>
  </si>
  <si>
    <t>The information system generates error messages that provide information necessary for corrective actions without revealing information that could be exploited by adversaries.</t>
  </si>
  <si>
    <t>The organization being inspected/assessed configures the information system to generate error messages that provide information necessary for corrective actions without revealing information that could be exploited by adversaries.  For information system components that have applicable STIGs or SRGs, the organization being inspected/assessed must comply with the STIG/SRG guidance that pertains to CCI 1312.
Recommended Compelling Evidence:
1.) Signed and dated System security plan documents that how error messages will be formulated to provide data for corrective action without revealing sensitive information.
2.) Protection software configuration documentation that states useable information is in error messages without providing sensitive information.</t>
  </si>
  <si>
    <t>The organization conducting the inspection/assessment examines the information system to ensure the organization being inspected/assessed configures the information system to generate error messages that provide information necessary for corrective actions without revealing information that could be exploited by adversaries.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1312.</t>
  </si>
  <si>
    <t>V-238337 - sudo find /var/log -perm /137 -type f -exec stat -c "%n %a" {} \;
/var/log/ubuntu-advantage-timer.log 644
/var/log/alternatives.log 644
/var/log/btmp 660
/var/log/apt/history.log.1.gz 644
/var/log/apt/history.log 644
/var/log/dpkg.log 644
/var/log/antrea/antrea-agent.ip-10-0-1-238.root.log.WARNING.20221201-030841.1 644
/var/log/antrea/antrea-agent.ip-10-0-1-238.root.log.ERROR.20221201-031039.1 644
/var/log/antrea/antrea-agent.ip-10-0-1-238.root.log.FATAL.20221201-030841.1 644
/var/log/antrea/antrea-agent.ip-10-0-1-238.root.log.INFO.20221201-030831.1 644
/var/log/antrea/antrea-agent.ip-10-0-1-238.root.log.WARNING.20221201-030846.1 644
/var/log/antrea/antrea-agent.ip-10-0-1-238.root.log.ERROR.20221201-030841.1 644
/var/log/antrea/antrea-agent.ip-10-0-1-238.root.log.INFO.20221201-030842.1 644
/var/log/amazon/ssm/errors.log.1 644
/var/log/amazon/ssm/errors.log 644
Configure system files with 640 or less
This is a finding</t>
  </si>
  <si>
    <t>SI-11.2</t>
  </si>
  <si>
    <t>001314</t>
  </si>
  <si>
    <t>The information system reveals error messages only to organization-defined personnel or roles.</t>
  </si>
  <si>
    <t xml:space="preserve">The organization being inspected/assessed configures the information system to reveal error messages only to the ISSO, ISSM, and SCA.  For information system components that have applicable STIGs or SRGs, the organization being inspected/assessed must comply with the STIG/SRG guidance that pertains to CCI 1314.  DoD has defined the personnel or roles as the ISSO, ISSM, and SCA.
Recommended Compelling Evidence:
1.) Signed and dated System security plan defines who is authorized to receive error messages.
2.) Protection software configuration documentation only transmits error message alerts to authorized personnel.
</t>
  </si>
  <si>
    <t>The organization conducting the inspection/assessment examines the information system to ensure the organization being inspected/assessed configures the information system to  reveal error messages only to the ISSO, ISSM, and SCA.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1314.  DoD has defined the personnel or roles as the ISSO, ISSM, and SCA.</t>
  </si>
  <si>
    <t>SI-11.3</t>
  </si>
  <si>
    <t>002759</t>
  </si>
  <si>
    <t>The organization defines the personnel or roles to whom error messages are to be revealed.</t>
  </si>
  <si>
    <t>DoD has defined the personnel or roles as the ISSO, ISSM, and SCA.
Recommended Compelling Evidence:
Automatically compliant.</t>
  </si>
  <si>
    <t>The organization being inspected/assessed is automatically compliant with this CCI because they are covered at the DoD level.  DoD has defined the personnel or roles as the ISSO, ISSM, and SCA.</t>
  </si>
  <si>
    <t>The organization being inspected/assessed is automatically compliant with this CCI because they are covered at the DoD level. DoD has defined the personnel or roles as the ISSO, ISSM, and SCA.</t>
  </si>
  <si>
    <t>SI-12</t>
  </si>
  <si>
    <t>Description:
The organization handles and retains information within the information system and information output from the system in accordance with applicable federal laws, Executive Orders, directives, policies, regulations, standards, and operational requirements.
Supplemental Guidance:
Information handling and retention requirements cover the full life cycle of information, in some cases extending beyond the disposal of information systems. The National Archives and Records Administration provides guidance on records retention. Related controls: AC-16, AU-5, AU-11, MP-2, MP-4.
Added by Privacy (Confidentiality Impact Level: High) Overlay: Related Controls: AP-2, DM-2,TR-2.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federal laws, Executive Orders, directives, policies, regulations, standards, and operational requirements applicable to information handling and retention; media protection policy and procedures; procedures addressing information system output handling and retention; information retention records, other relevant documents or records].
Interview: [SELECT FROM: Organizational personnel with responsibility for information handling and retention; organizational personnel with information security responsibilities/network administrators].
Test: [SELECT FROM: Organizational processes for information handling and retention; automated mechanisms supporting and/or implementing information handling and retention].
Justification to Select: 
Added by Privacy (Confidentiality Impact Level: High) Overlay: PII, even if not considered a "record" by statute, should be handled and retained in accordance with applicable regulatory requirements, organizational policies, industry best practices, and the FIPPs. Retention and handling of PII which meets the definition of a "record" as defined by the Federal Records Act (44 U.S.C. Section: 3301) should be addressed in a records disposition schedule. For PII that meets the definition of a "record" as defined by the Privacy Act, for purposes of providing notice the associated SORN should reflect the retention period from the organization's applicable record retention schedule. PHI must be handled and retained in accordance with the HIPAA Security Rule as it has specific requirements for information handling and record retention.
Control Extension: 
Added by Privacy (Confidentiality Impact Level: High) Overlay: For PII maintained in a Privacy Act system of records, the corresponding record management requirements, including retention periods, must be addressed in the system of records notice (SORN).
Regulatory Statutory Reference: 
Added by Privacy (Confidentiality Impact Level: High) Overlay: 5 U.S.C. Section: 552a(e)(4)</t>
  </si>
  <si>
    <t>SI-12.1</t>
  </si>
  <si>
    <t>001315</t>
  </si>
  <si>
    <t>The organization handles information within the information system and information output from the system in accordance with applicable federal laws, Executive Orders, directives, policies, regulations, standards, and operational requirements.</t>
  </si>
  <si>
    <t>The organization being inspected/assessed identifies and documents federal laws, Executive Orders, directives, policies, regulations, standards, and operational requirements which apply to the information within the information system.  The organization documents and implements a process to handle information IAW those documented federal laws, Executive Orders, directives, policies, regulations, standards, and operational requirements.
Recommended Compelling Evidence:
1.) Signed and dated System security plan.
2.) Documentation pertaining to list of applicable federal laws, Executive Orders, directives, policies, regulations, standards, and operational requirements within the information system and documented processes.
3.) Process documentation for handling information within the information system and information output from the system in accordance with applicable federal laws, Executive Orders, directives, policies, regulations, standards, and operational requirements.</t>
  </si>
  <si>
    <t>The organization conducting the inspection/assessment obtains and examines the documented list of applicable federal laws, Executive Orders, directives, policies, regulations, standards, and operational requirements which apply to the information within the information system, as well as the documented process for information handling to ensure the organization being inspected/assessed handles information within the information system and information output from the system in accordance with applicable federal laws, Executive Orders, directives, policies, regulations, standards, and operational requirements.</t>
  </si>
  <si>
    <t>SI-12.2</t>
  </si>
  <si>
    <t>001678</t>
  </si>
  <si>
    <t>The organization retains information within the information system and information output from the system in accordance with applicable federal laws, Executive Orders, directives, policies, regulations, standards, and operational requirements.</t>
  </si>
  <si>
    <t>The organization being inspected/assessed identifies and documents federal laws, Executive Orders, directives, policies, regulations, standards, and operational requirements which apply to the information within the information system.  The organization documents and implements a process to retain information IAW those documented federal laws, Executive Orders, directives, policies, regulations, standards, and operational requirements.
Recommended Compelling Evidence:
1.) Signed and dated System security plan.
2.) Documentation pertaining to list of applicable federal laws, Executive Orders, directives, policies, regulations, standards, and operational requirements within the information system and documented processes.
3.) Process documentation for handling information within the information system and information output from the system in accordance with applicable federal laws, Executive Orders, directives, policies, regulations, standards, and operational requirements.</t>
  </si>
  <si>
    <t>The organization conducting the inspection/assessment obtains and examines the documented list of applicable federal laws, Executive Orders, directives, policies, regulations, standards, and operational requirements which apply to the information within the information system, as well as the documented process for information retention to ensure the organization being inspected/assessed  retains information within the information system and information output from the system in accordance with applicable federal laws, Executive Orders, directives, policies, regulations, standards, and operational requirements.</t>
  </si>
  <si>
    <t>SI-16</t>
  </si>
  <si>
    <t>Description:
The information system implements [Assignment: organization-defined security safeguards] to protect its memory from unauthorized code execution.
Supplemental Guidance:
Some adversaries launch attacks with the intent of executing code in non-executable regions of memory or in memory locations that are prohibited. Security safeguards employed to protect memory include, for example, data execution prevention and address space layout randomization. Data execution prevention safeguards can either be hardware-enforced or software-enforced with hardware providing the greater strength of mechanism. Related controls: AC-25, SC-3.
Potential Assessment Methods and Objectives:
The below information from the NIST SP 800-53 Revision 4 Security Catalog is intended to provide additional optional mechanisms to take into account when reviewing this Security Control. Assessments of the individual security requirements must still include a response to the specific procedures/guidance stated in the correlated Assessment Procedures.
Examine: [SELECT FROM: System and information integrity policy; procedures addressing memory protection for the information system; information system design documentation; information system configuration settings and associated documentation; list of security safeguards protecting information system memory from unauthorized code execution; information system audit records; other relevant documents or records].
Interview: [SELECT FROM: Organizational personnel with responsibility for memory protection; organizational personnel with information security responsibilities; system/network administrators; system developer].
Test: [SELECT FROM: Automated mechanisms supporting and/or implementing safeguards to protect information system memory from unauthorized code execution].</t>
  </si>
  <si>
    <t>SI-16.1</t>
  </si>
  <si>
    <t>002823</t>
  </si>
  <si>
    <t>The organization defines the security safeguards to be implemented to protect the information system's memory from unauthorized code execution.</t>
  </si>
  <si>
    <t>The organization being inspected/assessed defines and documents the security safeguards to be implemented to protect the information system's memory from unauthorized code execution.  DoD has determined the security safeguards are not appropriate to define at the Enterprise level.
Recommended Compelling Evidence:
1.) Signed and dated System security plan defines security safeguards to protect information system against unauthorized code execution.
2.) Protection software configuration is configured to block and report on unauthorized code execution attempts.</t>
  </si>
  <si>
    <t>The organization conducting the inspection/assessment obtains and examines the documented security safeguards to ensure the organization being inspected/assessed defines the security safeguards to be implemented to protect the information system's memory from unauthorized code execution.  DoD has determined the security safeguards are not appropriate to define at the Enterprise level.</t>
  </si>
  <si>
    <t>&lt;Organization Command&gt; is compliant with this CCI IAW the &lt;Organization&gt; System and Information Integrity Plan, Section 12.0, Memory Protection.</t>
  </si>
  <si>
    <t>SI-16.2</t>
  </si>
  <si>
    <t>002824</t>
  </si>
  <si>
    <t>The information system implements organization-defined security safeguards to protect its memory from unauthorized code execution.</t>
  </si>
  <si>
    <t>The organization being inspected/assessed configures the information system to implement  security safeguards defined in SI-16, CCI 2823 to protect its memory from unauthorized code execution.  For information system components that have applicable STIGs or SRGs, the organization being inspected/assessed must comply with the STIG/SRG guidance that pertains to CCI 2824.
Recommended Compelling Evidence:
1.) Signed and dated System security plan defines security safeguards to protect memory against unauthorized code execution.
2.) Protection software configuration that blocks and reports unauthorized code execution attempts.</t>
  </si>
  <si>
    <t>The organization conducting the inspection/assessment examines the information system to ensure the organization being inspected/assessed configures the information system to implement  security safeguards defined in SI-16, CCI 2823 to protect its memory from unauthorized code execution.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2824.</t>
  </si>
  <si>
    <t>TR-1</t>
  </si>
  <si>
    <t>Description:
The organization:
a. Provides effective notice to the public and to individuals regarding: (i) its activities that impact privacy, including its collection, use, sharing, safeguarding, maintenance, and disposal of personally identifiable information (PII); (ii) authority for collecting PII; (iii) the choices, if any, individuals may have regarding how the organization uses PII and the consequences of exercising or not exercising those choices; and (iv) the ability to access and have PII amended or corrected if necessary;
b. Describes: (i) the PII the organization collects and the purpose(s) for which it collects that information; (ii) how the organization uses PII internally; (iii) whether the organization shares PII with external entities, the categories of those entities, and the purposes for such sharing; (iv) whether individuals have the ability to consent to specific uses or sharing of PII and how to exercise any such consent; (v) how individuals may obtain access to PII; and (vi) how the PII will be protected; and
c. Revises its public notices to reflect changes in practice or policy that affect PII or changes in its activities that impact privacy, before or as soon as practicable after the change.
Supplemental Guidance:
Effective notice, by virtue of its clarity, readability, and comprehensiveness, enables individuals to understand how an organization uses PII generally and, where appropriate, to make an informed decision prior to providing PII to an organization. Effective notice also demonstrates the privacy considerations that the organization has addressed in implementing its information practices. The organization may provide general public notice through a variety of means, as required by law or policy, including System of Records Notices (SORNs), Privacy Impact Assessments (PIAs), or in a website privacy policy. As required by the Privacy Act, the organization also provides direct notice to individuals via Privacy Act Statements on the paper and electronic forms it uses to collect PII, or on separate forms that can be retained by the individuals.
 The organization Senior Agency Official for Privacy (SAOP)/Chief Privacy Officer (CPO) is responsible for the content of the organization's public notices, in consultation with legal counsel and relevant program managers. The public notice requirement in this control is satisfied by an organization's compliance with the public notice provisions of the Privacy Act, the E-Government Act's PIA requirement, with OMB guidance related to federal agency privacy notices, and, where applicable, with policy pertaining to participation in the Information Sharing Environment (ISE).124 Changing PII practice or policy without prior notice is disfavored and should only be undertaken in consultation with the SAOP/CPO and counsel. Related controls: AP-1, AP-2, AR-1, AR-2, IP-1, IP-2, IP-3, UL-1, UL-2.
Added by Privacy (Confidentiality Impact Level: High) Overlay: The Privacy Notice described by OMB M-99-18, Privacy Policies on Federal Web Sites, frequently referred to on organization websites as a "Privacy Policy" or "Privacy and Security Notice," is intended as a broad notice of website privacy policies and general website use and does not meet the requirement for specific notice when collecting PII. When PII is maintained (including collection) in a system of records that is  that PII, including, but not limited to, the way the PII is protected, how it is used, and whether it is shared. This type of privacy notice must not be labeled as a "Privacy Act Statement." For example, several organizations refer to this notice type as a "Privacy Advisory."covered by the Privacy Act, the organization must provide a "Privacy Act Statement" (PAS) to the individual at the time of collection that meets the requirements of the Privacy Act of 1974, 5 U.S.C. Section: 552a(e)(3), unless the organization has published a rule exempting that system of records from the (e)(3) notice provision in accordance with subsection (j) of the Privacy Act. If the PII is not maintained in a system of records under the Privacy Act, a privacy notice should be provided which describes the privacy practices associated with that PII, including, but not limited to, the way the PII is protected, how it is used, and whether it is shared. This type of privacy notice must not be labeled as a “Privacy Act Statement.” For example, several organizations refer to this notice type as a “Privacy Advisory.”
Justification to Select: 
Added by Privacy (Confidentiality Impact Level: High) Overlay: Providing the appropriate notification of privacy practices to the individual enables the individual to make an informed decision when they provide their consent.
Regulatory Statutory Reference: 
Added by Privacy (Confidentiality Impact Level: High) Overlay: OMB M-99-18; OMB M-10-22, Att. 2</t>
  </si>
  <si>
    <t>TR-1.1</t>
  </si>
  <si>
    <t>003556</t>
  </si>
  <si>
    <t>The organization provides effective notice to the public regarding its activities that impact privacy, including its collection, use, sharing, safeguarding, maintenance, and disposal of personally identifiable information (PII).</t>
  </si>
  <si>
    <t>The organization being inspected/assessed documents and implements a process IAW DoD 5400.11-R and DoDI 5400.16 to provide effective notice to the public regarding its activities that impact privacy, including its collection, use, sharing, safeguarding, maintenance, and disposal of personally identifiable information (PII).
Recommended Compelling Evidence:
1.) example of effective notice sent out to public to notify them of the organization's PII handling procedures.</t>
  </si>
  <si>
    <t>The organization conducting the inspection/assessment obtains and examines the documented process to ensure the organization being inspected/assessed provides effective notice to the public IAW DoD 5400.11-R and DoDI 5400.16 regarding its activities that impact privacy, including its collection, use, sharing, safeguarding, maintenance, and disposal of personally identifiable information (PII).</t>
  </si>
  <si>
    <t>The organization being inspected/assessed is automatically compliant with this CCI.  Notice to the public regarding its activities that impact privacy, including its collection, use, sharing, safeguarding, maintenance, and disposal of PII is documented in the AR 25-22, Chapters 3, 5 and 7.  SORNs are created and maintained at: https://www.rmda.army.mil/privacy/sorns/</t>
  </si>
  <si>
    <t>TR-1.2</t>
  </si>
  <si>
    <t>003557</t>
  </si>
  <si>
    <t>The organization provides effective notice to individuals regarding its activities that impact privacy, including its collection, use, sharing, safeguarding, maintenance, and disposal of PII.</t>
  </si>
  <si>
    <t>The organization being inspected/assessed documents and implements a process IAW DoD 5400.11-R and DoDI 5400.16 to provide effective information to individuals regarding its activities that impact privacy, including its collection, use, sharing, safeguarding, maintenance, and disposal of PII.  The process may include use of the SORN, PIA, or through the Privacy Act Statement on forms used to collect PII.
Recommended Compelling Evidence:
1.) example of effective notice sent out to individuals to notify them of the organization's PII handling procedures.</t>
  </si>
  <si>
    <t>The organization conducting the inspection/assessment obtains and examines the documented process to ensure the organization being inspected/assessed  provides effective notice IAW DoD 5400.11-R and DoDI 5400.16 to individuals regarding its activities that impact privacy, including its collection, use, sharing, safeguarding, maintenance, and disposal of PII.</t>
  </si>
  <si>
    <t>The organization being inspected/assessed is automatically compliant with this CCI.  Notice to the individuals regarding its activities that impact privacy, including its collection, use, sharing, safeguarding, maintenance, and disposal of personally identifiable information (PII) is documented in the AR 25-22, Chapters 3, 5 and 7.  SORNs are created and maintained at: https://www.rmda.army.mil/privacy/sorns/</t>
  </si>
  <si>
    <t>TR-1.3</t>
  </si>
  <si>
    <t>003558</t>
  </si>
  <si>
    <t>The organization provides effective notice to the public regarding its authority for collecting PII.</t>
  </si>
  <si>
    <t>The organization being inspected/assessed documents and implements a process IAW DoD 5400.11-R and DoDI 5400.16 to provide effective notice to the public regarding its authority for collecting PII.
Recommended Compelling Evidence:
1.) example of effective notice sent out to the public to notify them of the organization's authority for collecting PII information.</t>
  </si>
  <si>
    <t>The organization conducting the inspection/assessment obtains and examines the documented process to ensure the organization being inspected/assessed  provides effective notice IAW DoD 5400.11-R and DoDI 5400.16 to the public regarding its authority for collecting PII.</t>
  </si>
  <si>
    <t>The organization being inspected/assessed is automatically compliant with this CCI.  Notice to the public regarding its authority for collecting PII is documented in the AR 25-22, Chapter 5.  SORNs are created and maintained at: https://www.rmda.army.mil/privacy/sorns/</t>
  </si>
  <si>
    <t>TR-1.4</t>
  </si>
  <si>
    <t>003559</t>
  </si>
  <si>
    <t>The organization provides effective notice to individuals regarding its authority for collecting PII.</t>
  </si>
  <si>
    <t>The organization being inspected/assessed documents and implements a process IAW DoD 5400.11-R and DoDI 5400.16 to provide effective notice to individuals regarding its authority for collecting PII.
Recommended Compelling Evidence:
1.) example of effective notice sent out to individuals to notify them of the organization's authority for collecting PII information.</t>
  </si>
  <si>
    <t>The organization conducting the inspection/assessment obtains and examines the documented process to ensure the organization being inspected/assessed provides effective notice IAWIAW DoD 5400.11-R and DoDI 5400.16 to individuals regarding its authority for collecting PII.</t>
  </si>
  <si>
    <t>The &lt;Information System&gt; is compliant with this control. See the Privacy Transparency Plan, Section 3.0</t>
  </si>
  <si>
    <t>TR-1.5</t>
  </si>
  <si>
    <t>003560</t>
  </si>
  <si>
    <t>The organization provides effective notice to the public regarding the choices, if any, individuals may have regarding how the organization uses PII.</t>
  </si>
  <si>
    <t>The organization being inspected/assessed documents and implements a process IAW DoD 5400.11-R and DoDI 5400.16 to provide effective notice to the public regarding the choices, if any, individuals may have regarding how the organization uses PII.
Recommended Compelling Evidence:
1.) example of effective notice sent out to the public to notify them of any choices they may have regarding how the organization uses PII.</t>
  </si>
  <si>
    <t>The organization conducting the inspection/assessment obtains and examines the documented process to ensure the organization being inspected/assessed  provides effective notice IAW DoD 5400.11-R and DoDI 5400.16 to the public regarding the choices, if any, individuals may have regarding how the organization uses PII.</t>
  </si>
  <si>
    <t>TR-1.6</t>
  </si>
  <si>
    <t>003561</t>
  </si>
  <si>
    <t>The organization provides effective notice to individuals regarding the choices, if any, individuals may have regarding how the organization uses PII.</t>
  </si>
  <si>
    <t>The organization being inspected/assessed documents and implements a process to provide IAW DoD 5400.11-R and DoDI 5400.16 effective notice to individuals regarding the choices, if any, individuals may have regarding how the organization uses PII.
Recommended Compelling Evidence:
1.) example of effective notice sent out to individuals to notify them of any choices they may have regarding how the organization uses PII.</t>
  </si>
  <si>
    <t>The organization conducting the inspection/assessment obtains and examines the documented process to ensure the organization being inspected/assessed provides effective notice IAW DoD 5400.11-R and DoDI 5400.16 to individuals regarding the choices, if any, individuals may have regarding how the organization uses PII.</t>
  </si>
  <si>
    <t>TR-1.7</t>
  </si>
  <si>
    <t>003562</t>
  </si>
  <si>
    <t>The organization provides effective notice to the public regarding the consequences of exercising or not exercising the choices regarding how the organization uses PII.</t>
  </si>
  <si>
    <t>The organization being inspected/assessed documents and implements a process IAW DoD 5400.11-R and DoDI 5400.16 to provide effective notice to the public regarding the consequences of exercising or not exercising the choices regarding how the organization uses PII.
Recommended Compelling Evidence:
1.) example of an effective notice sent out to the public to notify them of the consequences of exercising or not exercising their choices regarding how the organizations uses PII.</t>
  </si>
  <si>
    <t>The organization conducting the inspection/assessment obtains and examines the documented process to ensure the organization being inspected/assessed provides effective notice IAW DoD 5400.11-R and DoDI 5400.16 to the public regarding the consequences of exercising or not exercising the choices regarding how the organization uses PII.</t>
  </si>
  <si>
    <t>The organization being inspected/assessed is automatically compliant with this CCI.  Notice to the public regarding the consequences of exercising or not exercising the choices regarding how the organization uses PII is documented in the AR 25-22, Chapter 10 and the Privacy Act Statement.</t>
  </si>
  <si>
    <t>TR-1.8</t>
  </si>
  <si>
    <t>003563</t>
  </si>
  <si>
    <t>The organization provides effective notice to individuals regarding the consequences of exercising or not exercising the choices regarding how the organization uses PII.</t>
  </si>
  <si>
    <t>The organization being inspected/assessed documents and implements a process IAW DoD 5400.11-R and DoDI 5400.16 to provide effective notice to individuals regarding the consequences of exercising or not exercising the choices regarding how the organization uses PII.
Recommended Compelling Evidence:
1.) example of an effective notice sent out to individuals to notify them of the consequences of exercising or not exercising their choices regarding how the organizations uses PII.</t>
  </si>
  <si>
    <t>The organization conducting the inspection/assessment obtains and examines the documented process to ensure the organization being inspected/assessed provides effective notice IAW DoD 5400.11-R and DoDI 5400.16 to individuals regarding the consequences of exercising or not exercising the choices regarding how the organization uses PII.</t>
  </si>
  <si>
    <t>The organization being inspected/assessed is automatically compliant with this CCI.  Notice to the individuals regarding the consequences of exercising or not exercising the choices regarding how the organization uses PII is documented in the AR 25-22, Chapter 10 and the Privacy Act Statement.</t>
  </si>
  <si>
    <t>TR-1.9</t>
  </si>
  <si>
    <t>003564</t>
  </si>
  <si>
    <t>The organization provides effective notice to the public regarding the ability to access PII.</t>
  </si>
  <si>
    <t>The organization being inspected/assessed documents and implements a process IAW DoD 5400.11-R and DoDI 5400.16 to provide effective notice to the public regarding the ability to access PII.
Recommended Compelling Evidence:
1.) example of an effective notice sent out to the public regarding the ability to access PII.</t>
  </si>
  <si>
    <t>The organization conducting the inspection/assessment obtains and examines the documented process to ensure the organization being inspected/assessed provides effective notice IAW DoD 5400.11-R and DoDI 5400.16 to the public regarding the ability to access PII.</t>
  </si>
  <si>
    <t>The organization being inspected/assessed is automatically compliant with this CCI.  Notice to the public regarding the ability to access PII is documented in the SORN.  SORNs are created and maintained at: https://www.rmda.army.mil/privacy/sorns/</t>
  </si>
  <si>
    <t>TR-1.10</t>
  </si>
  <si>
    <t>003565</t>
  </si>
  <si>
    <t>The organization provides effective notice to individuals regarding the ability to access PII.</t>
  </si>
  <si>
    <t>The organization being inspected/assessed documents and implements a process IAW DoD 5400.11-R and DoDI 5400.16 to provide effective notice to individuals regarding the ability to access PII.
Recommended Compelling Evidence:
1.) example of an effective notice sent out to individuals regarding the ability to access PII.</t>
  </si>
  <si>
    <t>The organization conducting the inspection/assessment obtains and examines the documented process to ensure the organization being inspected/assessed provides effective notice IAW DoD 5400.11-R and DoDI 5400.16 to individuals regarding the ability to access PII.</t>
  </si>
  <si>
    <t>The organization being inspected/assessed is automatically compliant with this CCI.  Notice to the individuals regarding the ability to access PII is documented in the SORN.  SORNs are created and maintained at: https://www.rmda.army.mil/privacy/sorns/</t>
  </si>
  <si>
    <t>TR-1.11</t>
  </si>
  <si>
    <t>003566</t>
  </si>
  <si>
    <t>The organization provides effective notice to the public regarding the ability to have PII amended or corrected if necessary.</t>
  </si>
  <si>
    <t>The organization being inspected/assessed documents and implements a process IAW DoD 5400.11-R and DoDI 5400.16 to provide effective notice to the public regarding the ability to have PII amended or corrected if necessary.
Recommended Compelling Evidence:
1.) example of an effective notice sent out to the public regarding the ability to have PII amended or corrected if necessary.</t>
  </si>
  <si>
    <t>The organization conducting the inspection/assessment obtains and examines the documented process to ensure the organization being inspected/assessed provides effective notice IAW DoD 5400.11-R and DoDI 5400.16 to the public regarding the ability to have PII amended or corrected if necessary.</t>
  </si>
  <si>
    <t>TR-1.12</t>
  </si>
  <si>
    <t>003567</t>
  </si>
  <si>
    <t>The organization provides effective notice to individuals regarding the ability to have PII amended or corrected if necessary.</t>
  </si>
  <si>
    <t>The organization being inspected/assessed documents and implements a process IAW DoD 5400.11-R and DoDI 5400.16 to provide effective notice to individuals regarding the ability to have PII amended or corrected if necessary.
Recommended Compelling Evidence:
1.) example of an effective notice sent out to individuals regarding the ability to have PII amended or corrected if necessary.</t>
  </si>
  <si>
    <t>The organization conducting the inspection/assessment obtains and examines the documented process to ensure the organization being inspected/assessed provides effective notice IAW DoD 5400.11-R and DoDI 5400.16 to individuals regarding the ability to have PII amended or corrected if necessary.</t>
  </si>
  <si>
    <t>TR-1.13</t>
  </si>
  <si>
    <t>003568</t>
  </si>
  <si>
    <t>The organization describes the PII the organization collects.</t>
  </si>
  <si>
    <t>The organization being inspected/assessed describes and documents IAW DoD 5400.11-R and DoDI 5400.16 the PII the organization collects.
Recommended Compelling Evidence:
1.) documentation of the description of the PII that the organization collects.</t>
  </si>
  <si>
    <t>The organization conducting the inspection/assessment obtains and examines the documented description to ensure the organization being inspected/assessed  describes the PII the organization collects IAW DoD 5400.11-R and DoDI 5400.16</t>
  </si>
  <si>
    <t>TR-1.14</t>
  </si>
  <si>
    <t>003569</t>
  </si>
  <si>
    <t>The organization describes the purpose(s) for which it collects the PII information.</t>
  </si>
  <si>
    <t>The organization being inspected/assessed describes and documents IAW DoD 5400.11-R and DoDI 5400.16 the purpose(s) for which it collects the PII information.
Recommended Compelling Evidence:
1.) documentation of the purpose for which the organization collects PII.</t>
  </si>
  <si>
    <t>The organization conducting the inspection/assessment obtains and examines the documented description to ensure the organization being inspected/assessed describes the purpose(s) for which it collects the PII information IAW DoD 5400.11-R and DoDI 5400.16</t>
  </si>
  <si>
    <t>TR-1.15</t>
  </si>
  <si>
    <t>003570</t>
  </si>
  <si>
    <t>The organization describes how the organization uses PII internally.</t>
  </si>
  <si>
    <t>The organization being inspected/assessed describes and documents IAW DoD 5400.11-R and DoDI 5400.16 how the organization uses PII internally.
Recommended Compelling Evidence:
1.) documentation of how the organization uses PII internally.</t>
  </si>
  <si>
    <t>The organization conducting the inspection/assessment obtains and examines the documented description to ensure the organization being inspected/assessed describes how the organization uses PII internally IAW DoD 5400.11-R and DoDI 5400.16</t>
  </si>
  <si>
    <t>TR-1.16</t>
  </si>
  <si>
    <t>003571</t>
  </si>
  <si>
    <t>The organization describes whether the organization shares PII with external entities.</t>
  </si>
  <si>
    <t>The organization being inspected/assessed describes and documents IAW DoD 5400.11-R and DoDI 5400.16 whether the organization shares PII with external entities.
Recommended Compelling Evidence:
1.) documentation of whether or not the organization shares PII with external entities.</t>
  </si>
  <si>
    <t>The organization conducting the inspection/assessment obtains and examines the documented description to ensure the organization being inspected/assessed describes whether the organization shares PII with external entities IAW DoD 5400.11-R and DoDI 5400.16.</t>
  </si>
  <si>
    <t>TR-1.17</t>
  </si>
  <si>
    <t>003572</t>
  </si>
  <si>
    <t>The organization describes the categories of those external entities with whom PII is shared.</t>
  </si>
  <si>
    <t>The organization being inspected/assessed describes and documents IAW DoD 5400.11-R and DoDI 5400.16 the categories of those external entities with whom PII is shared.
Recommended Compelling Evidence:
1.) documentation of external entities with whom PII is shared.</t>
  </si>
  <si>
    <t>The organization conducting the inspection/assessment obtains and examines the documented description to ensure the organization being inspected/assessed describes the categories of those external entities with whom PII is shared IAW DoD 5400.11-R and DoDI 5400.16</t>
  </si>
  <si>
    <t>TR-1.18</t>
  </si>
  <si>
    <t>003573</t>
  </si>
  <si>
    <t>The organization describes the purposes for sharing PII with external entities.</t>
  </si>
  <si>
    <t>The organization being inspected/assessed describes and documents IAW DoD 5400.11-R and DoDI 5400.16 the purposes for sharing PII with external entities.
Recommended Compelling Evidence:
1.) documentation of the purposes for which PII is shared with external entities.</t>
  </si>
  <si>
    <t>The organization conducting the inspection/assessment obtains and examines the documented description to ensure the organization being inspected/assessed  describes the purposes for sharing PII with external entities IAW DoD 5400.11-R and DoDI 5400.16</t>
  </si>
  <si>
    <t>TR-1.19</t>
  </si>
  <si>
    <t>003574</t>
  </si>
  <si>
    <t>The organization describes whether individuals have the ability to consent to specific uses or sharing of PII.</t>
  </si>
  <si>
    <t>The organization being inspected/assessed describes and documents IAW DoD 5400.11-R and DoDI 5400.16 whether individuals have the ability to consent to specific uses or sharing of PII.
Recommended Compelling Evidence:
1.) documentation of whether or not individuals have the ability to consent to specific uses or sharing of PII.</t>
  </si>
  <si>
    <t>The organization conducting the inspection/assessment obtains and examines the documented description to ensure the organization being inspected/assessed describes whether individuals have the ability to consent to specific uses or sharing of PII IAW DoD 5400.11-R and DoDI 5400.16</t>
  </si>
  <si>
    <t>TR-1.20</t>
  </si>
  <si>
    <t>003575</t>
  </si>
  <si>
    <t>The organization describes how individuals may exercise their consent regarding specific uses or sharing of PII.</t>
  </si>
  <si>
    <t>The organization being inspected/assessed describes and documents IAW DoD 5400.11-R and DoDI 5400.16 how individuals may exercise their consent regarding specific uses or sharing of PII.
Recommended Compelling Evidence:
1.) documentation of how individuals may exercise their consent regarding specific uses or sharing of PII.</t>
  </si>
  <si>
    <t>The organization conducting the inspection/assessment obtains and examines the documented description to ensure the organization being inspected/assessed describes how individuals may exercise their consent regarding specific uses or sharing of PII IAW DoD 5400.11-R and DoDI 5400.16.</t>
  </si>
  <si>
    <t>TR-1.21</t>
  </si>
  <si>
    <t>003576</t>
  </si>
  <si>
    <t>The organization describes how individuals may obtain access to PII.</t>
  </si>
  <si>
    <t>The organization being inspected/assessed describes and documents IAW DoD 5400.11-R and DoDI 5400.16 how individuals may obtain access to PII.
Recommended Compelling Evidence:
1.) documentation of the description of how individuals my obtain access to PII.</t>
  </si>
  <si>
    <t>The organization being inspected/assessed obtains and examines the documented description to ensure the organization being inspected/assessed describes how individuals may obtain access to PII IAW DoD 5400.11-R and DoDI 5400.16.</t>
  </si>
  <si>
    <t>The organization being inspected/assessed is automatically compliant with this CCI.  Individuals may obtain access to PII by submitting a SORN.  SORNs are created and maintained at: https://www.rmda.army.mil/privacy/sorns/</t>
  </si>
  <si>
    <t>TR-1.22</t>
  </si>
  <si>
    <t>003577</t>
  </si>
  <si>
    <t>The organization describes how the PII will be protected.</t>
  </si>
  <si>
    <t>The organization being inspected/assessed describes and documents IAW DoD 5400.11-R and DoDI 5400.16 how the PII will be protected.
Recommended Compelling Evidence:
1.) documentation of how the PII will be protected.</t>
  </si>
  <si>
    <t>The organization conducting the inspection/assessment obtains and examines the documented description to ensure the organization being inspected/assessed describes how the PII will be protected IAW DoD 5400.11-R and DoDI 5400.16.</t>
  </si>
  <si>
    <t>TR-1.23</t>
  </si>
  <si>
    <t>003578</t>
  </si>
  <si>
    <t>The organization revises its public notices to reflect changes in practice or policy that affect PII, before or as soon as practicable after the change.</t>
  </si>
  <si>
    <t>The organization being inspected/assessed documents and implements a process IAW DoD 5400.11-R and DoDI 5400.16 to revise its public notices to reflect changes in practice or policy that affect PII, before or as soon as practicable after the change.
The organization must maintain an audit trail of revisions.
Recommended Compelling Evidence:
1.) documentation of timely revisions to public notices that reflect changes in practice or policy that affect PII.
2.) View audit trail of these revisions.</t>
  </si>
  <si>
    <t>The organization conducting the inspection/assessment obtains and examines the documented process as well as the audit trail of revisions to ensure the organization being inspected/assessed revises its public notices, IAW DoD 5400.11-R and DoDI 5400.16, to reflect changes in practice or policy that affect PII, before or as soon as practicable after the change.</t>
  </si>
  <si>
    <t>TR-1.24</t>
  </si>
  <si>
    <t>003579</t>
  </si>
  <si>
    <t>The organization revises its public notices to reflect changes in practice or policy that impact privacy, before or as soon as practicable after the change.</t>
  </si>
  <si>
    <t>The organization being inspected/assessed documents and implements a process IAW DoD 5400.11-R and DoDI 5400.16 to revise its public notices to reflect changes in practice or policy that impact privacy, before or as soon as practicable after the change.
The organization must maintain an audit trail of revisions.
Recommended Compelling Evidence:
1.) documentation of timely revisions to public notices that reflect changes in practice or policy that impact privacy.
2.) audit trail of these revisions.</t>
  </si>
  <si>
    <t>The organization conducting the inspection/assessment obtains and examines the documented process as well as the audit trail of revisions to ensure the organization being inspected/assessed revises its public notices IAW DoD 5400.11-R and DoDI 5400.16 to reflect changes in practice or policy that impact privacy, before or as soon as practicable after the change.</t>
  </si>
  <si>
    <t>TR-2</t>
  </si>
  <si>
    <t>Description:
The organization:
a. Publishes System of Records Notices (SORNs) in the Federal Register, subject to required oversight processes, for systems containing personally identifiable information (PII);
b. Keeps SORNs current; and
c. Includes Privacy Act Statements on its forms that collect PII, or on separate forms that can be retained by individuals, to provide additional formal notice to individuals from whom the information is being collected.
Supplemental Guidance:
Organizations issue SORNs to provide the public notice regarding PII collected in a system of records, which the Privacy Act defines as ?Ç£a group of any records under the control of any agency from which information is retrieved by the name of an individual or by some identifying number, symbol, or other identifier.?Ç¥ SORNs explain how the information is used, retained, and may be corrected, and whether certain portions of the system are subject to Privacy Act exemptions for law enforcement or national security reasons. Privacy Act Statements provide notice of: (i) the authority of organizations to collect PII; (ii) whether providing PII is mandatory or optional; (iii) the principal purpose(s) for which the PII is to be used; (iv) the intended disclosures (routine uses) of the information; and (v) the consequences of not providing all or some portion of the information requested. When information is collected verbally, organizations read a Privacy Act Statement prior to initiating the collection of PII (for example, when conducting telephone interviews or surveys). Related control: DI-2.
Added by Privacy (Confidentiality Impact Level: High) Overlay: The Privacy Act and OMB guidance set forth specific requirements regarding when and how notices are provided. In addition to any internal organization review process, the publication of a SORN in the Federal Register requires a mandatory review and comment period of a minimum of 40 days.
Regarding TR-2, paragraph a, the publication of a SORN is required only when the PII is maintained in a system that meets the statutory definition of a “system of records” under the Privacy Act. Not all systems containing PII may meet the definition of a “system of records.” However, all PII maintained by an organization must be protected irrespective of whether the PII is subject to the Privacy Act.
Regarding TR-2, paragraph c, the PAS, when required, should be provided in the same format as the information is collected. For example, an electronic statement on a website, a written statement on a paper form, and a verbal statement provided for information that is collected verbally.
Justification to Select: 
Added by Privacy (Confidentiality Impact Level: High) Overlay: SORNs and Privacy Act Statements, i.e., (e)(3) notices, provide transparency, in advance of collection, use, maintenance, or sharing of PII when in a system that meets the statutory definition of a "system of records" under the Privacy Act. The Privacy Act defines "maintain" as "maintain, collect, use or disseminate." These requirements impact decisions made during planning, design, development, and operation of programs and systems.
Regulatory Statutory Reference: 
Added by Privacy (Confidentiality Impact Level: High) Overlay: 5 U.S.C. Section: 552a(e)(3)-(e)(4)</t>
  </si>
  <si>
    <t>TR-2.1</t>
  </si>
  <si>
    <t>003581</t>
  </si>
  <si>
    <t>The organization publishes System of Records Notices (SORNs) in the Federal Register, subject to required oversight processes, for systems containing PII.</t>
  </si>
  <si>
    <t>The organization being inspected/assessed documents and implements a process IAW DoDD 5400.11 and DoD 5400.11-R to publish System of Records Notices (SORNs) in the Federal Register, subject to required oversight processes, for systems containing PII.
Recommended Compelling Evidence:
1.) documentation that the organization has a process to publish SORNs in the Federal Register, subject to required oversight processes, for systems containing PII.</t>
  </si>
  <si>
    <t>The organization conducting the inspection/assessment obtains and examines the documented process to ensure the organization being inspected/assessed  publishes IAW DoDD 5400.11 and DoD 5400.11-R System of Records Notices (SORNs) in the Federal Register, subject to required oversight processes, for systems containing PII.</t>
  </si>
  <si>
    <t>The organization being inspected/assessed is automatically compliant with this CCI.  SORNs are published at: https://www.rmda.army.mil/privacy/sorns/</t>
  </si>
  <si>
    <t>TR-2.2</t>
  </si>
  <si>
    <t>003582</t>
  </si>
  <si>
    <t>The organization keeps System of Records Notices (SORNs) current.</t>
  </si>
  <si>
    <t>The organization being inspected/assessed documents and implements a process IAW DoDD 5400.11 and DoD 5400.11-R to review System of Records Notices (SORNs) every two years and to updated as necessary to keep current.
Recommended Compelling Evidence:
1.) documentation of a process to review SORNs every two years and to updated as necessary to keep current.</t>
  </si>
  <si>
    <t>The organization conducting the inspection/assessment obtains and examines the documented process to ensure the organization being inspected/assessed keeps System of Records Notices (SORNs) current IAW DoDD 5400.11 and DoD 5400.11-R by reviewing the SORNs every two years and updating as necessary.</t>
  </si>
  <si>
    <t>The organization being inspected/assessed is automatically compliant with this CCI.  SORNs are created and maintained at: https://www.rmda.army.mil/privacy/sorns/</t>
  </si>
  <si>
    <t>TR-2.3</t>
  </si>
  <si>
    <t>003583</t>
  </si>
  <si>
    <t>The organization includes Privacy Act Statements on its forms that collect PII, or on separate forms that can be retained by individuals, to provide additional formal notice to individuals from whom the information is being collected.</t>
  </si>
  <si>
    <t>The organization being inspected/assesse documents and implements a process IAW DoDD 5400.11 and DoD 5400.11-R to include Privacy Act Statements on its forms that collect PII, or on separate forms that can be retained by individuals, to provide additional formal notice to individuals from whom the information is being collected.
Recommended Compelling Evidence:
1.) example of Privacy Act Statements on organization's forms that collect PII or on separate forms that can be retained by individuals.</t>
  </si>
  <si>
    <t>The organization conducting the inspection/assessment obtains and examines the documented process to ensure the organization being inspected/assessed, IAW DoDD 5400.11 and DoD 5400.11-R, includes Privacy Act Statements on its forms that collect PII, or on separate forms that can be retained by individuals, to provide additional formal notice to individuals from whom the information is being collected.</t>
  </si>
  <si>
    <t>TR-2(1)</t>
  </si>
  <si>
    <t>Description:
The organization publishes SORNs on its public website.
Supplemental Guidance
Added by Privacy (Confidentiality Impact Level: High) Overlay: The organization may establish a centralized website for publication of their SORNs.
Justification to Select: 
Added by Privacy (Confidentiality Impact Level: High) Overlay: Publishing SORNs on organization websites improves transparency by providing individuals easier access to information about how their PII will be collected, used, maintained, or shared; and centralizing the information regarding to whom an individual should submit a request for access or amendment to their information covered by the SORN.
Regulatory Statutory Reference: 
Added by Privacy (Confidentiality Impact Level: High) Overlay: 5 U.S.C. Section: 552a(e)(4;); OMB Circular A-130, 7.g. and Appendix I</t>
  </si>
  <si>
    <t>TR-2(1).1</t>
  </si>
  <si>
    <t>003584</t>
  </si>
  <si>
    <t>The organization publishes System of Records Notices (SORNs) on its public website.</t>
  </si>
  <si>
    <t>The organization being inspected/assessed documents and implements a process IAW DoDD 5400.11 and DoD 5400.11-R to publish their Component level System of Records Notices (SORNs) on its public website.
Recommended Compelling Evidence:
1.) documentation and example of process used to publish organization's Component level SORNs on its public website.</t>
  </si>
  <si>
    <t>The organization conducting the inspection/assessment obtains and examines the documented process to ensure the organization being inspected/assessed publishes their Component level System of Records Notices (SORNs) on its public websites IAW DoDD 5400.11 and DoD 5400.11-R.</t>
  </si>
  <si>
    <t>TR-3</t>
  </si>
  <si>
    <t>Description:
The organization:
a. Ensures that the public has access to information about its privacy activities and is able to communicate with its Senior Agency Official for Privacy (SAOP)/Chief Privacy Officer (CPO); and
b. Ensures that its privacy practices are publicly available through organizational websites or otherwise.
Supplemental Guidance:
Organizations employ different mechanisms for informing the public about their privacy practices including, but not limited to, Privacy Impact Assessments (PIAs), System of Records Notices (SORNs), privacy reports, publicly available web pages, email distributions, blogs, and periodic publications (e.g., quarterly newsletters). Organizations also employ publicly facing email addresses and/or phone lines that enable the public to provide feedback and/or direct questions to privacy offices regarding privacy practices. Related control: AR-6.
Justification to Select: 
Added by Privacy (Confidentiality Impact Level: High) Overlay: Making information about an organization's privacy program readily available to the public reduces the burden on individuals wanting to better understand an organization's privacy practices; and reduces burden on privacy offices and program officials by providing answers to common privacy questions through an easily accessible forum.
Regulatory Statutory Reference: 
Added by Privacy (Confidentiality Impact Level: High) Overlay: 5 U.S.C. Section: 552a(e)(4); Pub. L. No. 107-347, Section: 208(b)(1)(B)(iii); OMB M-03-22, I.A.; OMB M-10-23, Section 4</t>
  </si>
  <si>
    <t>TR-3.1</t>
  </si>
  <si>
    <t>003585</t>
  </si>
  <si>
    <t>The organization ensures the public has access to information about its privacy activities.</t>
  </si>
  <si>
    <t>DoDD 5400.11, DoD 5400.11-R, DoDI 5400.16, publication of both Privacy Impact Assessments and System of Records Notices, as well as, if published, Service or DoD Component level privacy regulations, meet this control's requirement to make public information about the organizations' privacy activities.
The organization being inspected/assessed documents any Service or Component level privacy regulations it has published.
Recommended Compelling Evidence:
1.) examples of where organization publishes and documents Privacy Impact Assessments, System of Records Notices, and Service or DoD Component level Privacy regulations in order to make public information about the organization's privacy activities.</t>
  </si>
  <si>
    <t>DoDD 5400.11, DoD 5400.11-R, DoDI 5400.16, publication of both Privacy Impact Assessments and System of Records Notices, as well as, if published, Service or DoD Component level privacy regulations, meet this control's to make publicly accessible information about the organizations' privacy activities.
The organization conducting the inspection/assessment obtains and examines the published Service or Component level privacy regulations to ensure the organization being inspected/assessed, has made those regulations public.</t>
  </si>
  <si>
    <t>The &lt;Information System&gt; is compliant with this control. See the Privacy Transparency Plan, Section 4.0</t>
  </si>
  <si>
    <t>TR-3.2</t>
  </si>
  <si>
    <t>003586</t>
  </si>
  <si>
    <t>The organization ensures the public is able to communicate with its Senior Agency Official for Privacy (SAOP)/Chief Privacy Officer (CPO).</t>
  </si>
  <si>
    <t>If the DoD Component has identified a Chief Privacy Officer, the DoD Component shall provide a phone number and e-mail address on its web site to enable the public to communicate with its Chief Privacy Officer.  If the DoD Component is serviced by another DoD Component's Chief Privacy Officer, the DoD Component will provide a phone number and e-mail address for that Officer.
The organization being inspected/assessed documents the web site on which it has published a phone number and e-mail address on its web site to enable the public to communicate with its Chief Privacy Officer.
Recommended Compelling Evidence:
1.) web site on which a phone number and e-mail address that permits the public to communicate with its Chief Privacy Officer is published.</t>
  </si>
  <si>
    <t>The organization conducting the inspection/assessment obtains and examines the documented web site to ensure the organization being inspected/assessed, has provided a phone number and e-mail address that permits the public to communicate with its Chief Privacy Officer.</t>
  </si>
  <si>
    <t>TR-3.3</t>
  </si>
  <si>
    <t>003587</t>
  </si>
  <si>
    <t>The organization ensures its privacy practices are publicly available through organizational websites or otherwise.</t>
  </si>
  <si>
    <t>If the DoD Component has a Component level Privacy regulation, the DoD Component shall provide public access to that regulation on the Component's web site.
The organization being inspected/assessed documents the web site on which it has published its Component level privacy regulation.
Recommended Compelling Evidence:
1.) web site on which the organization has provided public access to the Component level privacy regulation.</t>
  </si>
  <si>
    <t>If the DoD Component has a Component level Privacy regulation, the DoD Component shall provide public access to that regulation on the Component's web site.
The organization conducting the inspection/assessment obtains and examines the documented web site to ensure the organization being inspected/assessed, has provided public access to the Component level privacy regulation.</t>
  </si>
  <si>
    <t>UL-1</t>
  </si>
  <si>
    <t>Description:
The organization uses personally identifiable information (PII) internally only for the authorized purpose(s) identified in the Privacy Act and/or in public notices.
Supplemental Guidance:
Organizations take steps to ensure that they use PII only for legally authorized purposes and in a manner compatible with uses identified in the Privacy Act and/or in public notices. These steps include monitoring and auditing organizational use of PII and training organizational personnel on the authorized uses of PII. With guidance from the Senior Agency Official for Privacy (SAOP)/Chief Privacy Officer (CPO) and where appropriate, legal counsel, organizations document processes and procedures for evaluating any proposed new uses of PII to assess whether they fall within the scope of the organizational authorities. Where appropriate, organizations obtain consent from individuals for the new use(s) of PII. Related controls: AP-2, AR-2, AR-3, AR-4, AR-5, IP-1, TR-1, TR-2.
Added by Privacy (Confidentiality Impact Level: High) Overlay: Related Controls: AC-2, AC-3, AC-5, AC-6, AC-8, AC-21, AU-2, AU-3, AU-10, AU-14, IA-2, PS-1, PS-2, PS-3
Justification to Select: 
Added by Privacy (Confidentiality Impact Level: High) Overlay: Consistent with the Privacy Act, the organization's internal use of PII contained in a SORN is limited to the purposes identified in one of the 12 exceptions to Section b of the Privacy Act and as described in the SORN. Consistent with the FIPPs and Section 208 of the E-Government Act, the organization's internal use of PII not contained in a SORN should be compatible with the purpose for which it was originally collected and as described in the PIA or other public notice.
Control Extension: 
Added by Privacy (Confidentiality Impact Level: High) Overlay: All PII must be used for an official government purpose only. The officers and employees of the organization must have a need for the PII in the performance of their official duties. These requirements apply to all PII regardless of its coverage by the Privacy Act.
Regulatory Statutory Reference: 
Added by Privacy (Confidentiality Impact Level: High) Overlay: 5 U.S.C. Section: 552a; Pub. L. No. 107-347, Section: 208; OMB Circular A-130, 7.g.</t>
  </si>
  <si>
    <t>UL-1.1</t>
  </si>
  <si>
    <t>003588</t>
  </si>
  <si>
    <t>The organization uses personally identifiable information (PII) internally only for the authorized purpose(s) identified in the Privacy Act and/or in public notices.</t>
  </si>
  <si>
    <t>The organization being inspected/assessed documents and implements a process to use personally identifiable information (PII) internally only for the authorized purpose(s) identified in the Privacy Act and/or in public notices.
Recommended Compelling Evidence:
1.) Produce signed and dated SSP
2.) Reference section pertaining to PII and verify the SSP describes a process to use personally identifiable information (PII) internally only for the authorized purpose(s) identified in the Privacy Act and/or in public notices.
3.) Validate that the site implements this policy</t>
  </si>
  <si>
    <t>The organization conducting the inspection/assessment obtains and examines the documented process to ensure the organization being inspected/assessed uses personally identifiable information (PII) internally only for the authorized purpose(s) identified in the Privacy Act and/or in public notices.</t>
  </si>
  <si>
    <t>The &lt;Information System&gt; is compliant with this control. See the Privacy Use Limitation Plan Section 3.0</t>
  </si>
  <si>
    <t>UL-2</t>
  </si>
  <si>
    <t>Description:
The organization:
a. Shares personally identifiable information (PII) externally, only for the authorized purposes identified in the Privacy Act and/or described in its notice(s) or for a purpose that is compatible with those purposes;
b. Where appropriate, enters into Memoranda of Understanding, Memoranda of Agreement, Letters of Intent, Computer Matching Agreements, or similar agreements, with third parties that specifically describe the PII covered and specifically enumerate the purposes for which the PII may be used;
c. Monitors, audits, and trains its staff on the authorized sharing of PII with third parties and on the consequences of unauthorized use or sharing of PII; and
d. Evaluates any proposed new instances of sharing PII with third parties to assess whether the sharing is authorized and whether additional or new public notice is required.
Supplemental Guidance:
The organization Senior Agency Official for Privacy (SAOP)/Chief Privacy Officer (CPO) and, where appropriate, legal counsel review and approve any proposed external sharing of PII, including with other public, international, or private sector entities, for consistency with uses described in the existing organizational public notice(s). When a proposed new instance of external sharing of PII is not currently authorized by the Privacy Act and/or specified in a notice, organizations evaluate whether the proposed external sharing is compatible with the purpose(s) specified in the notice. If the proposed sharing is compatible, organizations review, update, and republish their Privacy Impact Assessments (PIAs), System of Records Notices (SORNs), website privacy policies, and other public notices, if any, to include specific descriptions of the new uses(s) and obtain consent where appropriate and feasible. Information-sharing agreements also include security protections consistent with the sensitivity of the information being shared. Related controls: AR-3, AR-4, AR-5, AR-8, AP-2, DI-1, DI-2, IP-1, TR-1.
Added by Privacy (Confidentiality Impact Level: High) Overlay: The reference in Appendix J, UL-2, to "ISE Privacy Guidelines," is to the Information Sharing Environment (ISE) established by the Intelligence Reform and Terrorism Prevention Act of 2004 (IRTPA). In accordance with Section 1016(d) of the IRTPA and in furtherance of Executive Order 13388, "Further Strengthening the Sharing of Terrorism Information to Protect Americans," the President of the United States approved for issuance and implementation the Information Sharing Environment Privacy Guidelines. In accordance with IRTPA, as recently amended by the 9/11 Commission Act enacted on August 3, 2007 (Pub. L. No. 110-53), the ISE facilitates the sharing of "terrorism information" and "homeland security information," as defined, respectively, in Section 1016(a)(5) of the IRTPA and Section 892(f)(1) of the Homeland Security Act (Pub. L. No. 107-296). The ISE Privacy Guidelines provide a framework to enable information sharing while protecting privacy, civil liberties, and other legal rights.
Justification to Select: 
Added by Privacy (Confidentiality Impact Level: High) Overlay: Sharing PII with third parties introduces new risks to the individual which, as applicable, requires organizations to establish formal agreements with the third party and ensure the sharing is compatible with the purposes described in notice to, and consent from, the individual. Consideration of privacy risks for sharing PII apply regardless of the method used or whether the information remains stored in the system of records. Data removed from an information system covered by a system of records notice (e.g., an HR database) and shared in another format (e.g., an Excel spreadsheet) must still meet purpose and use requirements of the associated notice. PII not in a system of records that is shared with a third party still must meet the Purpose Specification and, relatedly, Use Limitation FIPPs. For example, data extracts of PII shared via an Excel spreadsheet or database archive.
Control Extension: 
Added by Privacy (Confidentiality Impact Level: High) Overlay: Consistent with the Purpose Specification and Use Limitation FIPPs, sharing of PII must be compatible with the purpose for which it was collected. Consistent with the Transparency FIPP, any subsequent sharing that is not compatible may not be done until additional notice is provided to the individual, their consent is obtained, and relevant documents are updated or published; e.g., when applicable and appropriate publish an updated SORN to cover the additional incompatible sharing and obtain consent from the affected individuals.
Regulatory Statutory Reference: 
Added by Privacy (Confidentiality Impact Level: High) Overlay: 5 U.S.C. Section: 552a; Privacy and Civil Liberties Implementation Guide for the Information Sharing Environment</t>
  </si>
  <si>
    <t>UL-2.1</t>
  </si>
  <si>
    <t>003589</t>
  </si>
  <si>
    <t>The organization shares PII externally, only for the authorized purposes identified in the Privacy Act and/or described in its notice(s) or for a purpose that is compatible with those purposes.</t>
  </si>
  <si>
    <t>The organization being inspected/assessed documents and implements a process to share IAW DoDD 5400.11 and DoD 5400.11-R, PII externally, only for the authorized purposes  or for a purpose that is compatible with those purposes. Planned use of PII must be identified and documented as an authorized purposes in the corresponding SORN, PIA, security plan, or other system-specific document.
Recommended Compelling Evidence:
1.) Produce signed and dated SSP
2.) Reference section pertaining to PII, and verify the SSP defines a process to share IAW DoDD 5400.11 and DoD 5400.11-R, PII externally, only for the authorized purposes or for a purpose that is compatible with those purposes.
3.) Verify planned use of PII is identified and documented as an authorized purposes in the corresponding SORN, PIA, security plan, or other system-specific document</t>
  </si>
  <si>
    <t>The organization conducting the inspection/assessment obtains and examines the documented process to ensure the organization being inspected/assessed shares IAW DoD 5400.11, PII externally, only for the authorized purposes  or for a purpose that is compatible with those purposes. Planned use of PII must be identified and documented as an authorized purposes in the corresponding SORN, PIA, security plan, or other system-specific document.</t>
  </si>
  <si>
    <t>The &lt;Information System&gt; is compliant with this control. See the Privacy Use Limitation Plan Section 4.0</t>
  </si>
  <si>
    <t>UL-2.2</t>
  </si>
  <si>
    <t>003590</t>
  </si>
  <si>
    <t>The organization, where appropriate, enters into Memoranda of Understanding, Memoranda of Agreement, Letters of Intent, Computer Matching Agreements, or similar agreements, with third parties that specifically describe the PII covered.</t>
  </si>
  <si>
    <t>The organization being inspected/assessed documents and implements a process IAW DoDD 5400.11 and DoD 5400.11-R to enter into Memoranda of Understanding, Memoranda of Agreement, Letters of Intent, Computer Matching Agreements, or similar agreements, where appropriate, with third parties that specifically describe the PII covered.
Recommended Compelling Evidence:
1.) Produce signed and dated SSP
2.) Reference section pertaining to PII, and verify the SSP documents a process IAW DoDD 5400.11 and DoD 5400.11-R to enter into Memoranda of Understanding, Memoranda of Agreement, Letters of Intent, Computer Matching Agreements, or similar agreements, where appropriate, with third parties that specifically describe the PII covered.
3.) Produce Memoranda of Understanding, Memoranda of Agreement, Letters of Intent, Computer Matching Agreements, or similar agreements, where appropriate</t>
  </si>
  <si>
    <t>The organization conducting the inspection/assessment obtains and examines the documented process to ensure the organization being inspected/assessed, IAW DoDD 5400.11 and DoD 5400.11-R, enters into Memoranda of Understanding, Memoranda of Agreement, Letters of Intent, Computer Matching Agreements, or similar agreements, where appropriate, with third parties that specifically describe the PII covered.</t>
  </si>
  <si>
    <t>UL-2.3</t>
  </si>
  <si>
    <t>003591</t>
  </si>
  <si>
    <t>The organization, where appropriate, enters into Memoranda of Understanding, Memoranda of Agreement, Letters of Intent, Computer Matching Agreements, or similar agreements, with third parties that specifically enumerate the purposes for which the PII may be used.</t>
  </si>
  <si>
    <t>The organization being inspected/assessed documents and implements a process IAW DoDD 5400.11 and DoD 5400.11-R to enter into Memoranda of Understanding, Memoranda of Agreement, Letters of Intent, Computer Matching Agreements, or similar agreements, where appropriate, with third parties that specifically enumerate the purposes for which the PII may be used.
Recommended Compelling Evidence:
1.) Produce signed and dated SSP
2.) Reference section pertaining to PII, and verify the SSP defines a process IAW DoDD 5400.11 and DoD 5400.11-R to enter into Memoranda of Understanding, Memoranda of Agreement, Letters of Intent, Computer Matching Agreements, or similar agreements, where appropriate, with third parties that specifically enumerate the purposes for which the PII may be used.
3.) Validate the side is implementing this process
4.) Produce Memoranda of Understanding, Memoranda of Agreement, Letters of Intent, Computer Matching Agreements, or similar agreements, where appropriate</t>
  </si>
  <si>
    <t>The organization conducting the inspection/assessment obtains and examines the documented process to ensure the organization being inspected/assessed, IAW DoDD 5400.11 and DoD 5400.11-R, enters into Memoranda of Understanding, Memoranda of Agreement, Letters of Intent, Computer Matching Agreements, or similar agreements, where appropriate, with third parties that specifically enumerate the purposes for which the PII may be used.</t>
  </si>
  <si>
    <t>UL-2.4</t>
  </si>
  <si>
    <t>003592</t>
  </si>
  <si>
    <t>The organization monitors its staff on the authorized sharing of PII with third parties.</t>
  </si>
  <si>
    <t>The organization being inspected/assessed documents and implements a process IAW DoDD 5400.11 and DoD 5400.11-R to monitor its staff on the authorized sharing of PII with third parties.
The organization must maintain an audit trail of monitoring.
Recommended Compelling Evidence:
1.) Produce signed and dated SSP
2.) Reference section pertaining to PII, and verify the SSP includes a process IAW DoDD 5400.11 and DoD 5400.11-R to monitor its staff on the authorized sharing of PII with third parties. The organization must maintain an audit trail of monitoring.
3.) Validate the site is implementing this process
4.) Produce audit trail of monitoring</t>
  </si>
  <si>
    <t>The organization conducting the inspection/assessment obtains and examines the documented process as well as the audit trail of monitoring to ensure the organization being inspected/assessed monitors its staff, IAW DoDD 5400.11 and DoD 5400.11-R, on the authorized sharing of PII with third parties.</t>
  </si>
  <si>
    <t>UL-2.5</t>
  </si>
  <si>
    <t>003593</t>
  </si>
  <si>
    <t>The organization audits its staff on the authorized sharing of PII with third parties.</t>
  </si>
  <si>
    <t>The organization being inspected/assessed documents and implements a process IAW DoDD 5400.11 and DoD 5400.11-R, to audit its staff on the authorized sharing of PII with third parties.
The organization must maintain records of audits.
Recommended Compelling Evidence:
1.) Produce signed and dated SSP
2.) Reference section pertaining to PII, and verify the SSP defines a process IAW DoDD 5400.11 and DoD 5400.11-R, to audit its staff on the authorized sharing of PII with third parties.
3.) Validate the site is implementing this process
4.) Produce records of audits</t>
  </si>
  <si>
    <t>The organization conducting the inspection/assessment obtains and examines the documented process as well as the records of audits to ensure the organization being inspected/assessed audits its staff, IAW DoDD 5400.11 and DoD 5400.11-R, on the authorized sharing of PII with third parties.</t>
  </si>
  <si>
    <t>UL-2.6</t>
  </si>
  <si>
    <t>003594</t>
  </si>
  <si>
    <t>The organization trains its staff on the authorized sharing of PII with third parties.</t>
  </si>
  <si>
    <t>The organization being inspected/assessed documents and implements a process IAW DoDD 5400.11 and DoD 5400.11-R to train its staff on the authorized sharing of PII with third parties.
Recommended Compelling Evidence:
1.) Produce signed and dated SSP
2.) Reference section pertaining to PII, and verify the SSP includes documentation for a process IAW DoDD 5400.11 and DoD 5400.11-R to train its staff on the authorized sharing of PII with third parties
3.) Produce records showing that staff has completed the training</t>
  </si>
  <si>
    <t>The organization conducting the inspection/assessment obtains and examines the documented process to ensure the organization being inspected/assessed  trains its staff, IAW DoDD 5400.11 and DoD 5400.11-R, on the authorized sharing of PII with third parties.</t>
  </si>
  <si>
    <t>The organization being inspected/assessed is automatically compliant with this CCI.  The policy for sharing PII is documented in the AR 25–22, Chapter 3.</t>
  </si>
  <si>
    <t>UL-2.7</t>
  </si>
  <si>
    <t>003595</t>
  </si>
  <si>
    <t>The organization trains its staff on the consequences of unauthorized use or sharing of PII.</t>
  </si>
  <si>
    <t>The organization being inspected/assessed documents and implements a process IAW DoDD 5400.11 and DoD 5400.11-R to train its staff on the consequences of unauthorized use or sharing of PII.
Recommended Compelling Evidence:
1.) Produce signed and dated SSP
2.) Reference section pertaining to PII, and verify the SSP documents a process to ensure the site trains its staff, IAW DoDD 5400.11 and DoD 5400.11-R, on the consequences of unauthorized use or sharing of PII.
3.) Provide records showing staff has completed training</t>
  </si>
  <si>
    <t>The organization conducting the inspection/assessment obtains and examines the documented process to ensure the organization being inspected/assessed  trains its staff, IAW DoDD 5400.11 and DoD 5400.11-R, on the consequences of unauthorized use or sharing of PII.</t>
  </si>
  <si>
    <t>The organization being inspected/assessed is automatically compliant with this CCI.  The consequences of unauthorized use of PII is documented in the AR 25–22, Chapter 10.</t>
  </si>
  <si>
    <t>UL-2.8</t>
  </si>
  <si>
    <t>003596</t>
  </si>
  <si>
    <t>The organization evaluates any proposed new instances of sharing PII with third parties to assess whether the sharing is authorized.</t>
  </si>
  <si>
    <t>The organization being inspected/assessed documents and implements a process IAW DoDD 5400.11 and DoD 5400.11-R to evaluate any proposed new instances of sharing PII with third parties to assess whether the sharing is authorized.
Recommended Compelling Evidence:
1.) Produce signed and dated SSP
2.) Reference section pertaining to PII, and verify the SSP defines a process to ensure the organization being inspected/assessed evaluates IAW DoDD 5400.11 and DoD 5400.11-R any proposed new instances of sharing PII with third parties to assess whether the sharing is authorized.
3.) Validate the site is implementing this process</t>
  </si>
  <si>
    <t>The organization conducting the inspection/assessment obtains and examines the documented process to ensure the organization being inspected/assessed evaluates IAW DoDD 5400.11 and DoD 5400.11-R any proposed new instances of sharing PII with third parties to assess whether the sharing is authorized.</t>
  </si>
  <si>
    <t>UL-2.9</t>
  </si>
  <si>
    <t>003597</t>
  </si>
  <si>
    <t>The organization evaluates any proposed new instances of sharing PII with third parties to assess whether additional or new public notice is required.</t>
  </si>
  <si>
    <t>The organization being inspected/assessed documents and implements a process IAW DoDD 5400.11 and DoD 5400.11-R to evaluate any proposed new instances of sharing PII with third parties to assess whether additional or new public notice is required.
Recommended Compelling Evidence:
1.) Produce signed and dated SSP
2.) Reference section pertaining to PII, and verify the SSP defines a process to ensure the organization being inspected/assessed evaluates IAW DoDD 5400.11 and DoD 5400.11-R any proposed new instances of sharing PII with third parties to assess whether additional or new public notice is required.
3.) Validate the site is implementing this process</t>
  </si>
  <si>
    <t>The organization conducting the inspection/assessment obtains and examines the documented process to ensure the organization being inspected/assessed evaluates IAW DoDD 5400.11 and DoD 5400.11-R any proposed new instances of sharing PII with third parties to assess whether additional or new public notice is required.</t>
  </si>
  <si>
    <t>~~~~~UNCLASSIFIED~~~~~</t>
  </si>
  <si>
    <t>Vuln ID</t>
  </si>
  <si>
    <t>Severity</t>
  </si>
  <si>
    <t>Group Title</t>
  </si>
  <si>
    <t>Rule ID</t>
  </si>
  <si>
    <t>STIG ID</t>
  </si>
  <si>
    <t>Rule Title</t>
  </si>
  <si>
    <t>Discussion</t>
  </si>
  <si>
    <t>IA Controls</t>
  </si>
  <si>
    <t>Check Content</t>
  </si>
  <si>
    <t>Fix Text</t>
  </si>
  <si>
    <t>False Positives</t>
  </si>
  <si>
    <t>False Negatives</t>
  </si>
  <si>
    <t>Documentable</t>
  </si>
  <si>
    <t>Mitigations</t>
  </si>
  <si>
    <t>Potential Impact</t>
  </si>
  <si>
    <t>Third Party Tools</t>
  </si>
  <si>
    <t>Mitigation Control</t>
  </si>
  <si>
    <t>Responsibility</t>
  </si>
  <si>
    <t>Severity Override Guidance</t>
  </si>
  <si>
    <t>Check Content Reference</t>
  </si>
  <si>
    <t>Classification</t>
  </si>
  <si>
    <t>STIG</t>
  </si>
  <si>
    <t>VMS Asset Posture</t>
  </si>
  <si>
    <t>NIST SP 800-53 Revision 4 References</t>
  </si>
  <si>
    <t>Legacy</t>
  </si>
  <si>
    <t>V-233015</t>
  </si>
  <si>
    <t>medium</t>
  </si>
  <si>
    <t>SRG-APP-000014</t>
  </si>
  <si>
    <t>SV-233015r599509_rule</t>
  </si>
  <si>
    <t>SRG-APP-000014-CTR-000035</t>
  </si>
  <si>
    <t>The container platform must use TLS 1.2 or greater for secure container image transport from trusted sources.</t>
  </si>
  <si>
    <t>The authenticity and integrity of the container image during the container image lifecycle is part of the overall security posture of the container platform. This begins with the container image creation and pull of a base image from a trusted source for child container image creation and the instantiation of the new image into a running service. If an insecure protocol is used during transmission of container images at any step of the lifecycle, a bad actor may inject nefarious code into the container image. The container image, when instantiated, then becomes a security risk to the container platform, the host server, and other containers within the container platform. To thwart the injection of code during transmission, a secure protocol (TLS 1.2 or newer) must be used. Further guidance on secure transport protocols can be found in NIST SP 800-52.</t>
  </si>
  <si>
    <t>Review the container platform configuration to verify that TLS 1.2 or greater is being used for secure container image transport from trusted sources. 
If TLS 1.2 or greater is not being used for secure container image transport, this is a finding.</t>
  </si>
  <si>
    <t>Configure the container platform to use TLS 1.2 or greater when components communicate internally or externally. The fix ensures that all communication components in the container platform are configured to utilize secure versions of TLS.</t>
  </si>
  <si>
    <t>M</t>
  </si>
  <si>
    <t>Unclass</t>
  </si>
  <si>
    <t>Container Platform Security Requirements Guide :: Version 1, Release: 1 Benchmark Date: 20 Nov 2020</t>
  </si>
  <si>
    <t>CCI-000068</t>
  </si>
  <si>
    <t xml:space="preserve">CCI-000068
The information system implements cryptographic mechanisms to protect the confidentiality of remote access sessions.
NIST SP 800-53 :: AC-17 (2)
NIST SP 800-53A :: AC-17 (2).1
NIST SP 800-53 Revision 4 :: AC-17 (2)
</t>
  </si>
  <si>
    <t>AC-17 (2)</t>
  </si>
  <si>
    <t>V-233016</t>
  </si>
  <si>
    <t>SV-233016r599509_rule</t>
  </si>
  <si>
    <t>SRG-APP-000014-CTR-000040</t>
  </si>
  <si>
    <t>The container platform must use TLS 1.2 or greater for secure communication.</t>
  </si>
  <si>
    <t>The authenticity and integrity of the container platform and communication between nodes and components must be secure. If an insecure protocol is used during transmission of data, the data can be intercepted and manipulated. The manipulation of data can be used to inject status changes of the container platform, causing the execution of containers or reporting an incorrect healthcheck. To thwart the manipulation of the data during transmission, a secure protocol (TLS 1.2 or newer) must be used. Further guidance on secure transport protocols can be found in NIST SP 800-52.</t>
  </si>
  <si>
    <t>Review the container platform configuration to verify that TLS 1.2 or greater is being used for communication by the container platform nodes and components. 
If TLS 1.2 or greater is not being used for secure communication, this is a finding.</t>
  </si>
  <si>
    <t>Configure the container platform to use TLS 1.2 or greater for node and component communication.</t>
  </si>
  <si>
    <t>V-233019</t>
  </si>
  <si>
    <t>SRG-APP-000023</t>
  </si>
  <si>
    <t>SV-233019r599509_rule</t>
  </si>
  <si>
    <t>SRG-APP-000023-CTR-000055</t>
  </si>
  <si>
    <t>The container platform must use a centralized user management solution to support account management functions.</t>
  </si>
  <si>
    <t>Enterprise environments make application account management challenging and complex. A manual process for account management functions adds the risk of a potential oversight or other error.
A comprehensive application account management process that includes automation helps to ensure accounts designated as requiring attention are consistently and promptly addressed. Examples include, but are not limited to, using automation to take action on multiple accounts designated as inactive, suspended, or terminated or by disabling accounts located in non-centralized account stores, such as multiple servers. This requirement applies to all account types, including individual/user, shared, group, system, guest/anonymous, emergency, developer/manufacturer/vendor, temporary, and service.
The application must be configured to automatically provide account management functions, and these functions must immediately enforce the organization's current account policy. The automated mechanisms may reside within the application itself or may be offered by the operating system or other infrastructure-providing automated account management capabilities. Automated mechanisms may be comprised of differing technologies, that when placed together, contain an overall automated mechanism supporting an organization's automated account management requirements.
Account management functions include: assignment of group or role membership; identifying account type; specifying user access authorizations (i.e., privileges); account removal, update, or termination; and administrative alerts. The use of automated mechanisms can include: using email or text messaging to automatically notify account managers when users are terminated or transferred; using the information system to monitor account usage; or using automated telephonic notification to report atypical system account usage.</t>
  </si>
  <si>
    <t>Review the container platform to determine if it is using a centralized user management system for user management functions. 
If the container platform is not using a centralized user management system for user management functions, this is a finding.</t>
  </si>
  <si>
    <t>Configure the container platform to use a centralized user management system for user management functions.</t>
  </si>
  <si>
    <t>CCI-000015</t>
  </si>
  <si>
    <t xml:space="preserve">CCI-000015
The organization employs automated mechanisms to support the information system account management functions.
NIST SP 800-53 :: AC-2 (1)
NIST SP 800-53A :: AC-2 (1).1
NIST SP 800-53 Revision 4 :: AC-2 (1)
</t>
  </si>
  <si>
    <t>AC-2 (1)</t>
  </si>
  <si>
    <t>V-233020</t>
  </si>
  <si>
    <t>SRG-APP-000024</t>
  </si>
  <si>
    <t>SV-233020r599509_rule</t>
  </si>
  <si>
    <t>SRG-APP-000024-CTR-000060</t>
  </si>
  <si>
    <t>The container platform must automatically remove or disable temporary user accounts after 72 hours.</t>
  </si>
  <si>
    <t>If temporary user accounts remain active when no longer needed or for an excessive period, these accounts may be used to gain unauthorized access. To mitigate this risk, automated termination of all temporary user accounts must be set upon account creation.
Temporary user accounts are established as part of normal account activation procedures when there is a need for short-term accounts without the demand for immediacy in account activation.
If temporary user accounts are used, the application must be configured to automatically terminate these types of accounts after a DoD-defined period of 72 hours.
To address access requirements, many application developers choose to integrate their applications with enterprise-level authentication/access mechanisms that meet or exceed access control policy requirements. Such integration allows the application developer to off-load those access control functions and focus on core application features and functionality.</t>
  </si>
  <si>
    <t>Review the container platform configuration to determine if temporary user accounts are automatically removed or disabled after 72 hours. 
If temporary user accounts are not automatically removed or disabled after 72 hours, this is a finding.</t>
  </si>
  <si>
    <t>Configure the container platform to automatically remove or disable temporary user accounts after 72 hours.</t>
  </si>
  <si>
    <t>CCI-000016</t>
  </si>
  <si>
    <t xml:space="preserve">CCI-000016
The information system automatically removes or disables temporary accounts after an organization-defined time period for each type of account.
NIST SP 800-53 :: AC-2 (2)
NIST SP 800-53A :: AC-2 (2).1 (ii)
NIST SP 800-53 Revision 4 :: AC-2 (2)
</t>
  </si>
  <si>
    <t>AC-2 (2)</t>
  </si>
  <si>
    <t>V-233021</t>
  </si>
  <si>
    <t>SRG-APP-000025</t>
  </si>
  <si>
    <t>SV-233021r599509_rule</t>
  </si>
  <si>
    <t>SRG-APP-000025-CTR-000065</t>
  </si>
  <si>
    <t>The container platform must automatically disable accounts after a 35-day period of account inactivity.</t>
  </si>
  <si>
    <t>Attackers that are able to exploit an inactive account can potentially obtain and maintain undetected access to an application. Owners of inactive accounts will not notice if unauthorized access to their user account has been obtained. Applications need to track periods of user inactivity and disable accounts after 35 days of inactivity. Such a process greatly reduces the risk that accounts will be hijacked, leading to a data compromise.
To address access requirements, many application developers choose to integrate their applications with enterprise-level authentication/access mechanisms that meet or exceed access control policy requirements. Such integration allows the application developer to off-load those access control functions and focus on core application features and functionality.
This policy does not apply to either emergency accounts or infrequently used accounts. Infrequently used accounts are local login administrator accounts used by system administrators when network or normal logon/access is not available. Emergency accounts are administrator accounts created in response to crisis situations.</t>
  </si>
  <si>
    <t>Determine if the container platform automatically disables accounts after a 35-day period of account inactivity. 
If the container platform does not automatically disable accounts after a 35-day period of account inactivity, this is a finding.</t>
  </si>
  <si>
    <t>Configure the container platform to automatically disable accounts after a 35-day period of account inactivity.</t>
  </si>
  <si>
    <t>CCI-000017</t>
  </si>
  <si>
    <t xml:space="preserve">CCI-000017
The information system automatically disables inactive accounts after an organization-defined time period.
NIST SP 800-53 :: AC-2 (3)
NIST SP 800-53A :: AC-2 (3).1 (ii)
NIST SP 800-53 Revision 4 :: AC-2 (3)
</t>
  </si>
  <si>
    <t>AC-2 (3)</t>
  </si>
  <si>
    <t>V-233022</t>
  </si>
  <si>
    <t>SRG-APP-000026</t>
  </si>
  <si>
    <t>SV-233022r599509_rule</t>
  </si>
  <si>
    <t>SRG-APP-000026-CTR-000070</t>
  </si>
  <si>
    <t>The container platform must automatically audit account creation.</t>
  </si>
  <si>
    <t>Once an attacker establishes access to a system, the attacker often attempts to create a persistent method of re-establishing access. One way to accomplish this is for the attacker to create a new account. Auditing of account creation is one method for mitigating this risk. A comprehensive account management process will ensure an audit trail documents the creation of application user accounts and, as required, notifies administrators and/or application when accounts are created. Such a process greatly reduces the risk that accounts will be surreptitiously created, and provides logging that can be used for forensic purposes.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</si>
  <si>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Review the container platform configuration to determine if audit records are automatically created upon account creation. 
If audit records are not automatically created upon account creation, this is a finding.</t>
  </si>
  <si>
    <t>Configure the container platform to automatically create audit records on account creation.</t>
  </si>
  <si>
    <t>CCI-000018</t>
  </si>
  <si>
    <t xml:space="preserve">CCI-000018
The information system automatically audits account creation actions.
NIST SP 800-53 :: AC-2 (4)
NIST SP 800-53A :: AC-2 (4).1 (i&amp;ii)
NIST SP 800-53 Revision 4 :: AC-2 (4)
</t>
  </si>
  <si>
    <t>AC-2 (4)</t>
  </si>
  <si>
    <t>V-233023</t>
  </si>
  <si>
    <t>SRG-APP-000027</t>
  </si>
  <si>
    <t>SV-233023r599509_rule</t>
  </si>
  <si>
    <t>SRG-APP-000027-CTR-000075</t>
  </si>
  <si>
    <t>The container platform must automatically audit account modification.</t>
  </si>
  <si>
    <t>Once an attacker establishes access to a system, the attacker often attempts to create a persistent method of re-establishing access. One way to accomplish this is for the attacker to modify an existing account. Auditing of account creation is one method for mitigating this risk. A comprehensive account management process will ensure an audit trail documents the creation of application user accounts and, as required, notifies administrators and/or application when accounts are created. Such a process greatly reduces the risk that accounts will be surreptitiously created and provides logging that can be used for forensic purposes.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</si>
  <si>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Review the container platform configuration to determine if account modification is automatically audited. 
If account modification is not automatically audited, this is a finding.</t>
  </si>
  <si>
    <t>Configure the container platform to automatically audit account modification.</t>
  </si>
  <si>
    <t>CCI-001403</t>
  </si>
  <si>
    <t xml:space="preserve">CCI-001403
The information system automatically audits account modification actions.
NIST SP 800-53 :: AC-2 (4)
NIST SP 800-53A :: AC-2 (4).1 (i&amp;ii)
NIST SP 800-53 Revision 4 :: AC-2 (4)
</t>
  </si>
  <si>
    <t>V-233024</t>
  </si>
  <si>
    <t>SRG-APP-000028</t>
  </si>
  <si>
    <t>SV-233024r599509_rule</t>
  </si>
  <si>
    <t>SRG-APP-000028-CTR-000080</t>
  </si>
  <si>
    <t>The container platform must automatically audit account-disabling actions.</t>
  </si>
  <si>
    <t>When application accounts are disabled, user accessibility is affected. Once an attacker establishes access to an application, the attacker often attempts to disable authorized accounts to disrupt services or prevent the implementation of countermeasures. Auditing account-disabling actions provides logging that can be used for forensic purposes.
To address access requirements, many application developers choose to integrate their applications with enterprise-level authentication/access/audit mechanisms meeting or exceeding access control policy requirements. Such integration allows the application developer to off-load those access control functions and focus on core application features and functionality.</t>
  </si>
  <si>
    <t>Review the container platform configuration to determine if account disabling is automatically audited. 
If account disabling is not automatically audited, this is a finding.</t>
  </si>
  <si>
    <t>Configure the container platform to automatically audit account disabling.</t>
  </si>
  <si>
    <t>CCI-001404</t>
  </si>
  <si>
    <t xml:space="preserve">CCI-001404
The information system automatically audits account disabling actions.
NIST SP 800-53 :: AC-2 (4)
NIST SP 800-53A :: AC-2 (4).1 (i&amp;ii)
NIST SP 800-53 Revision 4 :: AC-2 (4)
</t>
  </si>
  <si>
    <t>V-233025</t>
  </si>
  <si>
    <t>SRG-APP-000029</t>
  </si>
  <si>
    <t>SV-233025r599509_rule</t>
  </si>
  <si>
    <t>SRG-APP-000029-CTR-000085</t>
  </si>
  <si>
    <t>The container platform must automatically audit account removal actions.</t>
  </si>
  <si>
    <t>When application accounts are removed, user accessibility is affected. Once an attacker establishes access to an application, the attacker often attempts to remove authorized accounts to disrupt services or prevent the implementation of countermeasures. Auditing account removal actions provides logging that can be used for forensic purposes.
To address access requirements, many application developers choose to integrate their applications with enterprise-level authentication/access/audit mechanisms meeting or exceeding access control policy requirements. Such integration allows the application developer to off-load those access control functions and focus on core application features and functionality.</t>
  </si>
  <si>
    <t>Review the container platform configuration to determine if account removal is automatically audited. 
If account removal is not automatically audited, this is a finding.</t>
  </si>
  <si>
    <t>Configure the container platform to automatically audit account removal.</t>
  </si>
  <si>
    <t>CCI-001405</t>
  </si>
  <si>
    <t xml:space="preserve">CCI-001405
The information system automatically audits account removal actions.
NIST SP 800-53 :: AC-2 (4)
NIST SP 800-53A :: AC-2 (4).1 (i&amp;ii)
NIST SP 800-53 Revision 4 :: AC-2 (4)
</t>
  </si>
  <si>
    <t>V-233026</t>
  </si>
  <si>
    <t>SRG-APP-000033</t>
  </si>
  <si>
    <t>SV-233026r599511_rule</t>
  </si>
  <si>
    <t>SRG-APP-000033-CTR-000090</t>
  </si>
  <si>
    <t>Least privilege access and need to know must be required to access the container platform registry.</t>
  </si>
  <si>
    <t>The container platform registry is used to store images and is the keeper of truth for trusted images within the platform. To guarantee the images integrity, access to the registry must be limited to those individuals who need to perform tasks to the images such as the update, creation, or deletion of images. Without this control access, images can be deleted that are in use by the container platform causing a denial of service (DoS), and images can be modified or introduced without going through the testing and validation process allowing for the intentional or unintentional introduction of containers with flaws and vulnerabilities.</t>
  </si>
  <si>
    <t>Review the container platform configuration to determine if least privilege and need-to-know access is being used for container platform registry access. 
If least privilege and need-to-know access is not being used for container platform registry access, this is a finding.</t>
  </si>
  <si>
    <t>Configure the container platform to use least privilege and need to know when granting access to the container platform registry. The fix ensures the proper roles and permissions are configured.</t>
  </si>
  <si>
    <t>CCI-000213</t>
  </si>
  <si>
    <t xml:space="preserve">CCI-000213
The information system enforces approved authorizations for logical access to information and system resources in accordance with applicable access control policies.
NIST SP 800-53 :: AC-3
NIST SP 800-53A :: AC-3.1
NIST SP 800-53 Revision 4 :: AC-3
</t>
  </si>
  <si>
    <t>V-233027</t>
  </si>
  <si>
    <t>SV-233027r599509_rule</t>
  </si>
  <si>
    <t>SRG-APP-000033-CTR-000095</t>
  </si>
  <si>
    <t>Least privilege access and need to know must be required to access the container platform runtime.</t>
  </si>
  <si>
    <t>The container platform runtime is used to instantiate containers. If this process is accessed by those persons who are not authorized, those containers offering services can be brought to a denial of service (DoS) situation, disabling a large number of services with a small change to the container platform. To limit this threat, it is important to limit access to the runtime to only those individuals with runtime duties.</t>
  </si>
  <si>
    <t>Review the container platform to determine if only those individuals with runtime duties have access to the container platform runtime. 
If users have access to the container platform runtime that do not have runtime duties, this is a finding.</t>
  </si>
  <si>
    <t>Configure the container platform to use least privilege and need to know when granting access to the container runtime. The fix ensures the proper roles and permissions are configured.</t>
  </si>
  <si>
    <t>V-233028</t>
  </si>
  <si>
    <t>SV-233028r599509_rule</t>
  </si>
  <si>
    <t>SRG-APP-000033-CTR-000100</t>
  </si>
  <si>
    <t>Least privilege access and need to know must be required to access the container platform keystore.</t>
  </si>
  <si>
    <t>The container platform keystore is used to store access keys and tokens for trusted access to and from the container platform. The keystore gives the container platform a method to store the confidential data in a secure way and to encrypt the data when at rest. If this data is not protected through access controls, it can be used to access trusted sources as the container platform breaking the trusted relationship. To circumvent unauthorized access to the keystore, the container platform must have access controls in place to only allow those individuals with keystore duties.</t>
  </si>
  <si>
    <t>Review the container platform to determine if only those individuals with keystore duties have access to the container platform keystore. 
If users have access to the container platform keystore that do not have keystore duties, this is a finding.</t>
  </si>
  <si>
    <t>Configure the container platform to use least privilege and need to know when granting access to the container keystore. The fix ensures the proper roles and permissions are configured.</t>
  </si>
  <si>
    <t>V-233029</t>
  </si>
  <si>
    <t>SRG-APP-000038</t>
  </si>
  <si>
    <t>SV-233029r599513_rule</t>
  </si>
  <si>
    <t>SRG-APP-000038-CTR-000105</t>
  </si>
  <si>
    <t>The container platform must enforce approved authorizations for controlling the flow of information within the container platform based on organization-defined information flow control policies.</t>
  </si>
  <si>
    <t>Controlling information flow between the container platform components and container user services instantiated by the container platform must enforce organization-defined information flow policies. Example methods for information flow control are using labels and separate namespace for containers to segregate services; user permissions and roles to limit what user services are available to each user; controlling the user the services are able to execute as; and limiting inter-container network traffic and the resources containers can consume.</t>
  </si>
  <si>
    <t>Review the container platform to determine if approved authorizations for controlling the flow of information within the container platform based on organization-defined information flow control policies is being enforced. 
If the organization-defined information flow policies are not being enforced, this is a finding.</t>
  </si>
  <si>
    <t>Configure the container platform to enforce approved authorizations for controlling the flow of information within the container platform based on organization-defined information flow control policies.</t>
  </si>
  <si>
    <t>CCI-001368</t>
  </si>
  <si>
    <t xml:space="preserve">CCI-001368
The information system enforces approved authorizations for controlling the flow of information within the system based on organization-defined information flow control policies.
NIST SP 800-53 :: AC-4
NIST SP 800-53A :: AC-4.1 (iii)
NIST SP 800-53 Revision 4 :: AC-4
</t>
  </si>
  <si>
    <t>V-233030</t>
  </si>
  <si>
    <t>SRG-APP-000039</t>
  </si>
  <si>
    <t>SV-233030r599509_rule</t>
  </si>
  <si>
    <t>SRG-APP-000039-CTR-000110</t>
  </si>
  <si>
    <t>The container platform must enforce approved authorizations for controlling the flow of information between interconnected systems and services based on organization-defined information flow control policies.</t>
  </si>
  <si>
    <t>Controlling information flow between the container platform components and container user services instantiated by the container platform must enforce organization-defined information flow policies. Example methods for information flow control are: using labels for containers to segregate services; user permissions and roles to limit what user services are available to each user; controlling the user the services are able to execute as; and limiting inter-container network traffic and the resources containers can consume.</t>
  </si>
  <si>
    <t>Review the container platform configuration to determine if organization-defined information flow controls are implemented. 
If information flow controls are not implemented, this is a finding.</t>
  </si>
  <si>
    <t>Configure the container platform to implement organization-defined information flow controls.</t>
  </si>
  <si>
    <t>CCI-001414</t>
  </si>
  <si>
    <t xml:space="preserve">CCI-001414
The information system enforces approved authorizations for controlling the flow of information between interconnected systems based on organization-defined information flow control policies.
NIST SP 800-53 :: AC-4
NIST SP 800-53A :: AC-4.1 (iii)
NIST SP 800-53 Revision 4 :: AC-4
</t>
  </si>
  <si>
    <t>V-233031</t>
  </si>
  <si>
    <t>SRG-APP-000065</t>
  </si>
  <si>
    <t>SV-233031r599515_rule</t>
  </si>
  <si>
    <t>SRG-APP-000065-CTR-000115</t>
  </si>
  <si>
    <t>The container platform must enforce the limit of three consecutive invalid logon attempts by a user during a 15-minute time period.</t>
  </si>
  <si>
    <t>By limiting the number of failed login attempts, the risk of unauthorized system access via user password guessing, otherwise known as brute forcing, is reduced. Limits are imposed by locking the account.</t>
  </si>
  <si>
    <t>Review the container platform to determine if it is configured to enforce the limit of three consecutive invalid logon attempts by a user during a 15-minute time period.
If the container platform is not configured to enforce the limit of three consecutive invalid logon attempts by a user during a 15-minute time period, this is a finding.</t>
  </si>
  <si>
    <t>Configure the container platform to enforce the limit of three consecutive invalid logon attempts by a user during a 15-minute time period.</t>
  </si>
  <si>
    <t>CCI-000044</t>
  </si>
  <si>
    <t xml:space="preserve">CCI-000044
The information system enforces the organization-defined limit of consecutive invalid logon attempts by a user during the organization-defined time period.
NIST SP 800-53 :: AC-7 a
NIST SP 800-53A :: AC-7.1 (ii)
NIST SP 800-53 Revision 4 :: AC-7 a
</t>
  </si>
  <si>
    <t>AC-7 a</t>
  </si>
  <si>
    <t>V-233032</t>
  </si>
  <si>
    <t>low</t>
  </si>
  <si>
    <t>SRG-APP-000068</t>
  </si>
  <si>
    <t>SV-233032r599517_rule</t>
  </si>
  <si>
    <t>SRG-APP-000068-CTR-000120</t>
  </si>
  <si>
    <t>The container platform must display the Standard Mandatory DoD Notice and Consent Banner before granting access to platform components.</t>
  </si>
  <si>
    <t>The container platform has countless components where different access levels are needed. To control access, the user must first log in to the component and then be presented with a DoD-approved use notification banner before granting access to the component. This guarantees privacy and security notification verbiage used is consistent with applicable federal laws, Executive Orders, directives, policies, regulations, standards, and guidance.</t>
  </si>
  <si>
    <t>Review the container platform configuration to determine if the Standard Mandatory DoD Notice and Consent Banner is configured to be displayed before granting access to platform components. 
Log in to the container platform components and verify that the Standard Mandatory DoD  Notice and Consent Banner is being displayed before granting access.
If the Standard Mandatory DoD Notice and Consent Banner is not configured or is not displayed before granting access to container platform components, this is a finding.</t>
  </si>
  <si>
    <t>Configure the container platform to display the Standard Mandatory DoD Notice and Consent Banner before granting access to container platform components.</t>
  </si>
  <si>
    <t>CCI-000048</t>
  </si>
  <si>
    <t xml:space="preserve">CCI-000048
The information system displays an organization-defined system use notification message or banner before granting access to the system that provides privacy and security notices consistent with applicable federal laws, Executive Orders, directives, policies, regulations, standards, and guidance.
NIST SP 800-53 :: AC-8 a
NIST SP 800-53A :: AC-8.1 (ii)
NIST SP 800-53 Revision 4 :: AC-8 a
</t>
  </si>
  <si>
    <t>AC-8 a</t>
  </si>
  <si>
    <t>V-233033</t>
  </si>
  <si>
    <t>SRG-APP-000069</t>
  </si>
  <si>
    <t>SV-233033r599519_rule</t>
  </si>
  <si>
    <t>SRG-APP-000069-CTR-000125</t>
  </si>
  <si>
    <t>The container platform must retain the Standard Mandatory DoD Notice and Consent Banner on the screen until users acknowledge the usage and conditions and take explicit actions to log on for further access.</t>
  </si>
  <si>
    <t>The banner must be acknowledged by the user prior to allowing the user access to any container platform component. This provides assurance that the user has seen the message and accepted the conditions for access. If the consent banner is not acknowledged by the user, DoD will not be in compliance with system use notifications required by law. 
To establish acceptance of the application usage policy, a click-through banner at application logon is required. The application must prevent further activity until the user executes a positive action to manifest agreement by clicking on a box indicating "OK".</t>
  </si>
  <si>
    <t>Log in to the container platform components to determine if the Standard Mandatory DoD Notice and Consent Banner remains on the screen until users acknowledge the usage and conditions and take explicit actions to log on for further access. 
If the Standard Mandatory DoD Notice and Consent Banner does not stay on the screen until the users acknowledge the usage and conditions, this is a finding.</t>
  </si>
  <si>
    <t>Configure the container platform to retain the Standard Mandatory DoD Notice and Consent Banner on the screen until users acknowledge the usage and conditions and take explicit actions to log on for further access.</t>
  </si>
  <si>
    <t>CCI-000050</t>
  </si>
  <si>
    <t xml:space="preserve">CCI-000050
The information system retains the notification message or banner on the screen until users acknowledge the usage conditions and take explicit actions to log on to or further access.
NIST SP 800-53 :: AC-8 b
NIST SP 800-53A :: AC-8.1 (iii)
NIST SP 800-53 Revision 4 :: AC-8 b
</t>
  </si>
  <si>
    <t>AC-8 b</t>
  </si>
  <si>
    <t>V-233038</t>
  </si>
  <si>
    <t>SRG-APP-000089</t>
  </si>
  <si>
    <t>SV-233038r599521_rule</t>
  </si>
  <si>
    <t>SRG-APP-000089-CTR-000150</t>
  </si>
  <si>
    <t>The container platform must generate audit records for all DoD-defined auditable events within all components in the platform.</t>
  </si>
  <si>
    <t>Within the container platform, audit data can be generated from any of the deployed container platform components. This audit data is important when there are issues, including security incidents that must be investigated. To make the audit data worthwhile for the investigation of events, it is necessary to have the appropriate and required data logged. To handle the need to log DoD-defined auditable events, the container platform must offer a mechanism to change and manage the events that are audited.</t>
  </si>
  <si>
    <t>Review the container platform configuration to determine if the container platform is configured to generate audit records for all DoD-defined auditable events within all components in the platform. 
Generate DoD-defined auditable events within all the components to determine if the events are being audited. 
If the container platform is not configured to generate audit records for all DoD-defined auditable events within the components or the events are  not generating audit records, this is a finding.</t>
  </si>
  <si>
    <t>Configure the container platform to generate audit records for all DoD-defined auditable events within all the components of the container platform.</t>
  </si>
  <si>
    <t>CCI-000169</t>
  </si>
  <si>
    <t xml:space="preserve">CCI-000169
The information system provides audit record generation capability for the auditable events defined in AU-2 a at organization-defined information system components.
NIST SP 800-53 :: AU-12 a
NIST SP 800-53A :: AU-12.1 (ii)
NIST SP 800-53 Revision 4 :: AU-12 a
</t>
  </si>
  <si>
    <t>AU-12 a</t>
  </si>
  <si>
    <t>V-233039</t>
  </si>
  <si>
    <t>SRG-APP-000090</t>
  </si>
  <si>
    <t>SV-233039r599523_rule</t>
  </si>
  <si>
    <t>SRG-APP-000090-CTR-000155</t>
  </si>
  <si>
    <t>The container platform must allow only the ISSM (or individuals or roles appointed by the ISSM) to select which auditable events are to be audited.</t>
  </si>
  <si>
    <t>Without the capability to restrict which roles and individuals can select which events are audited, unauthorized personnel may be able to prevent the auditing of critical events. Misconfigured audits may degrade the system's performance by overwhelming the audit log. Misconfigured audits may also make it more difficult to establish, correlate, and investigate the events relating to an incident, or identify those responsible for one.
The list of audited events is the set of events for which audits are to be generated. This set of events is typically a subset of the list of all events for which the system is capable of generating audit records.</t>
  </si>
  <si>
    <t>Review the container platform to determine if the container platform is configured to allow only the ISSM (or individuals or roles appointed by the ISSM) to select which auditable events are to be audited. 
If the container platform is not configured to only allow the ISSM (or individuals or roles appointed by the ISSM) to select which auditable events are to be audited, this is a finding.</t>
  </si>
  <si>
    <t>Configure the container platform to only allow the ISSM (or individuals or roles appointed by the ISSM) to select which auditable events are to be audited.</t>
  </si>
  <si>
    <t>CCI-000171</t>
  </si>
  <si>
    <t xml:space="preserve">CCI-000171
The information system allows organization-defined personnel or roles to select which auditable events are to be audited by specific components of the information system.
NIST SP 800-53 :: AU-12 b
NIST SP 800-53A :: AU-12.1 (iii)
NIST SP 800-53 Revision 4 :: AU-12 b
</t>
  </si>
  <si>
    <t>AU-12 b</t>
  </si>
  <si>
    <t>V-233040</t>
  </si>
  <si>
    <t>SRG-APP-000091</t>
  </si>
  <si>
    <t>SV-233040r599525_rule</t>
  </si>
  <si>
    <t>SRG-APP-000091-CTR-000160</t>
  </si>
  <si>
    <t>The container platform must generate audit records when successful/unsuccessful attempts to access privileges occur.</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</si>
  <si>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t>
  </si>
  <si>
    <t>Review the container platform configuration to determine if it is configured to generate audit records when successful/unsuccessful attempts are made to access privileges. 
If the container platform is not configured to generate audit records on successful/unsuccessful access to privileges, this is a finding.</t>
  </si>
  <si>
    <t>Configure the container platform to generate audit records when successful/unsuccessful attempts are made to access privileges occur.</t>
  </si>
  <si>
    <t>CCI-000172</t>
  </si>
  <si>
    <t xml:space="preserve">CCI-000172
The information system generates audit records for the events defined in AU-2 d with the content defined in AU-3.
NIST SP 800-53 :: AU-12 c
NIST SP 800-53A :: AU-12.1 (iv)
NIST SP 800-53 Revision 4 :: AU-12 c
</t>
  </si>
  <si>
    <t>AU-12 c</t>
  </si>
  <si>
    <t>V-233041</t>
  </si>
  <si>
    <t>SRG-APP-000092</t>
  </si>
  <si>
    <t>SV-233041r599714_rule</t>
  </si>
  <si>
    <t>SRG-APP-000092-CTR-000165</t>
  </si>
  <si>
    <t>The container platform must initiate session auditing upon startup.</t>
  </si>
  <si>
    <t>When the container platform is started, container platform components and user services can also be started. It is important that the container platform begin auditing on startup in order to handle container platform startup events along with events for container platform components and services that begin on startup.</t>
  </si>
  <si>
    <t>Review the container platform configuration for session audits. 
Ensure audit policy for session logging at startup is enabled. 
Verify events are written to the log. 
Validate system documentation is current. 
If the container platform is not configured to meet this requirement, this is a finding.</t>
  </si>
  <si>
    <t>Configure the container platform to generate audit logs for session logging at startup. Revise all applicable system documentation.</t>
  </si>
  <si>
    <t>CCI-001464</t>
  </si>
  <si>
    <t xml:space="preserve">CCI-001464
The information system initiates session audits at system start-up.
NIST SP 800-53 :: AU-14 (1)
NIST SP 800-53A :: AU-14 (1).1
NIST SP 800-53 Revision 4 :: AU-14 (1)
</t>
  </si>
  <si>
    <t>AU-14 (1)</t>
  </si>
  <si>
    <t>V-233042</t>
  </si>
  <si>
    <t>SRG-APP-000095</t>
  </si>
  <si>
    <t>SV-233042r599529_rule</t>
  </si>
  <si>
    <t>SRG-APP-000095-CTR-000170</t>
  </si>
  <si>
    <t>All audit records must identify what type of event has occurred within the container platform.</t>
  </si>
  <si>
    <t>Within the container platform, audit data can be generated from any of the deployed container platform components. This audit data is important when there are issues, such as security incidents, that must be investigated. To make the audit data worthwhile for the investigation of events, it is necessary to know what type of event occurred.</t>
  </si>
  <si>
    <t>Review the container platform configuration for audit event types. Ensure audit policy for event type is enabled. 
Verify records showing what type of event occurred are written to the log. 
Validate system documentation is current. 
If log data does not show the type of event, this is a finding.</t>
  </si>
  <si>
    <t>Configure the container platform to include the event type in the log data. Revise all applicable system documentation.</t>
  </si>
  <si>
    <t>CCI-000130</t>
  </si>
  <si>
    <t xml:space="preserve">CCI-000130
The information system generates audit records containing information that establishes what type of event occurred.
NIST SP 800-53 :: AU-3
NIST SP 800-53A :: AU-3.1
NIST SP 800-53 Revision 4 :: AU-3
</t>
  </si>
  <si>
    <t>V-233043</t>
  </si>
  <si>
    <t>SRG-APP-000096</t>
  </si>
  <si>
    <t>SV-233043r599531_rule</t>
  </si>
  <si>
    <t>SRG-APP-000096-CTR-000175</t>
  </si>
  <si>
    <t>The container platform audit records must have a date and time association with all events.</t>
  </si>
  <si>
    <t>Within the container platform, audit data can be generated from any of the deployed container platform components. This audit data is important when there are issues, such as security incidents, that must be investigated. To make the audit data worthwhile for the investigation of events, it is necessary to know when the event occurred. To establish the time of the event, the audit record must contain the date and time.</t>
  </si>
  <si>
    <t>Review the container platform configuration for audit events date and time. 
Ensure audit policy for event date and time are enabled. 
Verify records showing event date and time are included in the log. 
Validate system documentation is current. 
If the date and time are not included, this is a finding.</t>
  </si>
  <si>
    <t>Configure the container platform to include log date and time with the event. Revise all applicable system documentation.</t>
  </si>
  <si>
    <t>CCI-000131</t>
  </si>
  <si>
    <t xml:space="preserve">CCI-000131
The information system generates audit records containing information that establishes when an event occurred.
NIST SP 800-53 :: AU-3
NIST SP 800-53A :: AU-3.1
NIST SP 800-53 Revision 4 :: AU-3
</t>
  </si>
  <si>
    <t>V-233044</t>
  </si>
  <si>
    <t>SRG-APP-000097</t>
  </si>
  <si>
    <t>SV-233044r599533_rule</t>
  </si>
  <si>
    <t>SRG-APP-000097-CTR-000180</t>
  </si>
  <si>
    <t>All audit records must identify where in the container platform the event occurred.</t>
  </si>
  <si>
    <t>Within the container platform, audit data can be generated from any of the deployed container platform components. This audit data is important when there are issues, such as security incidents, that must be investigated. To make the audit data worthwhile for the investigation of events, it is necessary to know where within the container platform the event occurred.</t>
  </si>
  <si>
    <t>Review the container platform configuration to determine if all audit records identify where in the container platform the event occurred. 
Generate audit records and view the audit records to verify that the records do identify where in the container platform the event occurred. 
If the container platform is not configured to generate audit records that identify where in the container platform the event occurred, or if the generated audit records do not identify where in the container platform the event occurred, this is a finding.</t>
  </si>
  <si>
    <t>Configure the container platform to generate audit records that identify where in the container platform the event occurred.</t>
  </si>
  <si>
    <t>CCI-000132</t>
  </si>
  <si>
    <t xml:space="preserve">CCI-000132
The information system generates audit records containing information that establishes where the event occurred.
NIST SP 800-53 :: AU-3
NIST SP 800-53A :: AU-3.1
NIST SP 800-53 Revision 4 :: AU-3
</t>
  </si>
  <si>
    <t>V-233045</t>
  </si>
  <si>
    <t>SRG-APP-000098</t>
  </si>
  <si>
    <t>SV-233045r599535_rule</t>
  </si>
  <si>
    <t>SRG-APP-000098-CTR-000185</t>
  </si>
  <si>
    <t>All audit records must identify the source of the event within the container platform.</t>
  </si>
  <si>
    <t>Audit data is important when there are issues, to include security incidents that must be investigated. Since the audit data may be part of a larger audit system, it is important for the audit data to also include the container platform name for traceability back to the container platform itself and not just the container platform components.</t>
  </si>
  <si>
    <t>Review container platform audit policy configuration for logons establishing the sources of events. 
Ensure audit policy is configured to generate sufficient information to resolve the source, e.g., source IP, of the log event. 
Verify records showing by requesting a user access the container platform and generate log events, and then review the logs to determine if the source of the event can be established. 
If the source of the event cannot be determined, this is a finding.</t>
  </si>
  <si>
    <t>Configure the container platform registry, keystore, and runtime to generate the source of each loggable event. Revise all applicable system documentation.</t>
  </si>
  <si>
    <t>CCI-000133</t>
  </si>
  <si>
    <t xml:space="preserve">CCI-000133
The information system generates audit records containing information that establishes the source of the event.
NIST SP 800-53 :: AU-3
NIST SP 800-53A :: AU-3.1
NIST SP 800-53 Revision 4 :: AU-3
</t>
  </si>
  <si>
    <t>V-233046</t>
  </si>
  <si>
    <t>SRG-APP-000099</t>
  </si>
  <si>
    <t>SV-233046r599537_rule</t>
  </si>
  <si>
    <t>SRG-APP-000099-CTR-000190</t>
  </si>
  <si>
    <t>All audit records must generate the event results within the container platform.</t>
  </si>
  <si>
    <t>Within the container platform, audit data can be generated from any of the deployed container platform components. This audit data is important when there are issues, such as security incidents, that must be investigated. To make the audit data worthwhile for the investigation of events, it is necessary to know the outcome of the event.</t>
  </si>
  <si>
    <t>Review the container platform configuration to determine if audit records contain the audit event results. 
Generate audit records and review the data to validate that the record does contain the event result. 
If the container platform is not configured to generate audit records with  the event result or the audit record does not contain the event result, this is a finding.</t>
  </si>
  <si>
    <t>Configure the container platform to generate audit records that contain the event result.</t>
  </si>
  <si>
    <t>CCI-000134</t>
  </si>
  <si>
    <t xml:space="preserve">CCI-000134
The information system generates audit records containing information that establishes the outcome of the event.
NIST SP 800-53 :: AU-3
NIST SP 800-53A :: AU-3.1
NIST SP 800-53 Revision 4 :: AU-3
</t>
  </si>
  <si>
    <t>V-233047</t>
  </si>
  <si>
    <t>SRG-APP-000100</t>
  </si>
  <si>
    <t>SV-233047r599539_rule</t>
  </si>
  <si>
    <t>SRG-APP-000100-CTR-000195</t>
  </si>
  <si>
    <t>All audit records must identify any users associated with the event within the container platform.</t>
  </si>
  <si>
    <t>Without information that establishes the identity of the user associated with the events, security personnel cannot determine responsibility for the potentially harmful event.</t>
  </si>
  <si>
    <t>Review container platform documentation and the log files on the application server to determine if the logs contain information that establishes the identity of the user or process associated with log event data. 
If the container platform does not produce logs that establish the identity of the user or process associated with log event data, this is a finding.</t>
  </si>
  <si>
    <t>Configure the container platform logging system to log the identity of the user or process related to the events.</t>
  </si>
  <si>
    <t>CCI-001487</t>
  </si>
  <si>
    <t xml:space="preserve">CCI-001487
The information system generates audit records containing information that establishes the identity of any individuals or subjects associated with the event.
NIST SP 800-53 :: AU-3
NIST SP 800-53A :: AU-3.1
NIST SP 800-53 Revision 4 :: AU-3
</t>
  </si>
  <si>
    <t>V-233048</t>
  </si>
  <si>
    <t>SV-233048r599541_rule</t>
  </si>
  <si>
    <t>SRG-APP-000100-CTR-000200</t>
  </si>
  <si>
    <t>All audit records must identify any containers associated with the event within the container platform.</t>
  </si>
  <si>
    <t>Without information that establishes the identity of the containers offering user services or running on behalf of a user within the platform associated with audit events, security personnel cannot determine responsibility for potentially harmful events.</t>
  </si>
  <si>
    <t>Review the container platform configuration to determine if it is configured to generate audit records that contain the component information that generated the audit record. 
Generate audit records and review the data to determine if records are generated containing the component information that generated the record. 
If the container platform is not configured to generate audit records containing the component information or records are generated that do not contain the component information that generated the record, this is a finding.</t>
  </si>
  <si>
    <t>Configure the container platform to include the component information that generated the audit record.</t>
  </si>
  <si>
    <t>V-233049</t>
  </si>
  <si>
    <t>SRG-APP-000101</t>
  </si>
  <si>
    <t>SV-233049r599543_rule</t>
  </si>
  <si>
    <t>SRG-APP-000101-CTR-000205</t>
  </si>
  <si>
    <t>The container platform must generate audit records containing the full-text recording of privileged commands or the individual identities of group account users.</t>
  </si>
  <si>
    <t>During an investigation of an incident, it is important to fully understand what took place. Often, information is not part of the audited event due to the data's nature, security risk, or audit log size. Organizations must consider limiting the additional audit information to only that information explicitly needed for specific audit requirements. At a minimum, the organization must audit either full-text recording of privileged commands, or the individual identities of group users, or both.</t>
  </si>
  <si>
    <t>Review the documentation and deployment configuration to determine if the container platform is configured to generate full-text recording of privileged commands or the individual identities of group users at a minimum. 
Have a user execute a privileged command and review the log data to validate that the full-text or identity of the individual is being logged. 
If the container platform is not meeting this requirement, this is a finding.</t>
  </si>
  <si>
    <t>Configure the container platform to generate the full-text recording of privileged commands, or the individual identities of group users, or both.</t>
  </si>
  <si>
    <t>CCI-000135</t>
  </si>
  <si>
    <t xml:space="preserve">CCI-000135
The information system generates audit records containing the organization-defined additional, more detailed information that is to be included in the audit records.
NIST SP 800-53 :: AU-3 (1)
NIST SP 800-53A :: AU-3 (1).1 (ii)
NIST SP 800-53 Revision 4 :: AU-3 (1)
</t>
  </si>
  <si>
    <t>AU-3 (1)</t>
  </si>
  <si>
    <t>V-233051</t>
  </si>
  <si>
    <t>SRG-APP-000109</t>
  </si>
  <si>
    <t>SV-233051r599704_rule</t>
  </si>
  <si>
    <t>SRG-APP-000109-CTR-000215</t>
  </si>
  <si>
    <t>The container platform must take appropriate action upon an audit failure.</t>
  </si>
  <si>
    <t>It is critical that when the container platform is at risk of failing to process audit logs as required that it take action to mitigate the failure. Audit processing failures include software/hardware errors, failures in the audit capturing mechanisms, and audit storage capacity being reached or exceeded. Responses to audit failure depend upon the nature of the failure mode.
Because availability of the services provided by the container platform, approved actions in response to an audit failure are as follows:
(i) If the failure was caused by the lack of audit record storage capacity, the container platform must continue generating audit records if possible (automatically restarting the audit service if necessary), overwriting the oldest audit records in a first-in-first-out manner.
(ii) If audit records are sent to a centralized collection server and communication with this server is lost or the server fails, the container platform must queue audit records locally until communication is restored or until the audit records are retrieved manually. Upon restoration of the connection to the centralized collection server, action should be taken to synchronize the local audit data with the collection server.</t>
  </si>
  <si>
    <t>Review the configuration settings to determine how the container platform components are configured for audit failures. When the audit failure is due to the lack of audit record storage, the container platform must continue generating audit records, restarting services if necessary, and overwrite the oldest audit records in a first-in-first-out manner. 
If the audit failure is due to a communication to a centralized collection server, the container platform must queue audit records locally until communication is restored or the records are retrieved manually.  
If the container platform is not configured to handle audit failures appropriately, this is a finding.</t>
  </si>
  <si>
    <t>Configure the container platform to continue generating audit records overwriting oldest audit records in a first-in-first-out manner when the failure is due to a lack of audit record storage.   When the audit failure is due to a communication to a centralized collection server, configure the container platform to queue audit records locally until communication is restored or the records are retrieved manually.  If other actions are to be taken for audit record failures, the actions and rationale must be documented in the system security plan and risk acceptance approvals must be obtained.</t>
  </si>
  <si>
    <t>CCI-000140</t>
  </si>
  <si>
    <t xml:space="preserve">CCI-000140
The information system takes organization-defined actions upon audit failure (e.g., shut down information system, overwrite oldest audit records, stop generating audit records).
NIST SP 800-53 :: AU-5 b
NIST SP 800-53A :: AU-5.1 (iv)
NIST SP 800-53 Revision 4 :: AU-5 b
</t>
  </si>
  <si>
    <t>AU-5 b</t>
  </si>
  <si>
    <t>V-233052</t>
  </si>
  <si>
    <t>SRG-APP-000111</t>
  </si>
  <si>
    <t>SV-233052r599547_rule</t>
  </si>
  <si>
    <t>SRG-APP-000111-CTR-000220</t>
  </si>
  <si>
    <t>The container platform components must provide the ability to send audit logs to a central enterprise repository for review and analysis.</t>
  </si>
  <si>
    <t>The container platform components must send audit events to a central managed audit log repository to provide reporting, analysis, and alert notification. Incident response relies on successful timely, accurate system analysis in order for the organization to identify and respond to possible security events.</t>
  </si>
  <si>
    <t>Review the configuration settings to determine if the container platform components are configured to send audit events to central managed audit log repository. 
If the container platform is not configured to send audit events to central managed audit log repository, this is a finding.</t>
  </si>
  <si>
    <t>Configure the container platform components to send audit logs to a central managed audit log repository.</t>
  </si>
  <si>
    <t>CCI-000154</t>
  </si>
  <si>
    <t xml:space="preserve">CCI-000154
The information system provides the capability to centrally review and analyze audit records from multiple components within the system.
NIST SP 800-53 :: AU-6 (4)
NIST SP 800-53A :: AU-6 (4).1
NIST SP 800-53 Revision 4 :: AU-6 (4)
</t>
  </si>
  <si>
    <t>AU-6 (4)</t>
  </si>
  <si>
    <t>V-233055</t>
  </si>
  <si>
    <t>SRG-APP-000116</t>
  </si>
  <si>
    <t>SV-233055r599509_rule</t>
  </si>
  <si>
    <t>SRG-APP-000116-CTR-000235</t>
  </si>
  <si>
    <t>The container platform must use internal system clocks to generate audit record time stamps.</t>
  </si>
  <si>
    <t>Understanding when and sequence of events for an incident is crucial to understand what may have taken place. Without a common clock, the components generating audit events could be out of synchronization and would then present a picture of the event that is warped and corrupted. To give a clear picture, it is important that the container platform and its components use a common internal clock.</t>
  </si>
  <si>
    <t>Review the container platform configuration files to determine if the internal system clock is used for time stamps. 
If the container platform does not use the internal system clock to generate time stamps, this is a finding.</t>
  </si>
  <si>
    <t>Configure the container platform to use internal system clocks to generate time stamps for log records.</t>
  </si>
  <si>
    <t>CCI-000159</t>
  </si>
  <si>
    <t xml:space="preserve">CCI-000159
The information system uses internal system clocks to generate time stamps for audit records.
NIST SP 800-53 :: AU-8
NIST SP 800-53A :: AU-8.1
NIST SP 800-53 Revision 4 :: AU-8 a
</t>
  </si>
  <si>
    <t>AU-8 a</t>
  </si>
  <si>
    <t>V-233056</t>
  </si>
  <si>
    <t>SRG-APP-000118</t>
  </si>
  <si>
    <t>SV-233056r599509_rule</t>
  </si>
  <si>
    <t>SRG-APP-000118-CTR-000240</t>
  </si>
  <si>
    <t>The container platform must protect audit information from any type of unauthorized read access.</t>
  </si>
  <si>
    <t>If audit data were to become compromised, then competent forensic analysis and discovery of the true source of potentially malicious system activity is difficult if not impossible to achieve. In addition, access to audit records provides information an attacker could potentially use to his or her advantage.
To ensure the veracity of audit data, the information system and/or the application must protect audit information from any and all unauthorized access. This includes read, write, and copy access.
This requirement can be achieved through multiple methods, which will depend upon system architecture and design. Commonly employed methods for protecting audit information include least privilege permissions as well as restricting the location and number of log file repositories.
Additionally, applications with user interfaces to audit records should not allow for the unfettered manipulation of or access to those records via the application. If the application provides access to the audit data, the application becomes accountable for ensuring audit information is protected from unauthorized access.
Audit information includes all information (e.g., audit records, audit settings, and audit reports) needed to successfully audit information system activity.</t>
  </si>
  <si>
    <t>Review the container platform configuration to determine where audit information is stored. 
If the audit information is not protected from any type of unauthorized read access, this is a finding.</t>
  </si>
  <si>
    <t>Configure the container platform to protect the storage of audit information from unauthorized read access.</t>
  </si>
  <si>
    <t>CCI-000162</t>
  </si>
  <si>
    <t xml:space="preserve">CCI-000162
The information system protects audit information from unauthorized access.
NIST SP 800-53 :: AU-9
NIST SP 800-53A :: AU-9.1
NIST SP 800-53 Revision 4 :: AU-9
</t>
  </si>
  <si>
    <t>V-233057</t>
  </si>
  <si>
    <t>SRG-APP-000119</t>
  </si>
  <si>
    <t>SV-233057r599509_rule</t>
  </si>
  <si>
    <t>SRG-APP-000119-CTR-000245</t>
  </si>
  <si>
    <t>The container platform must protect audit information from unauthorized modification.</t>
  </si>
  <si>
    <t>If audit data were to become compromised, then forensic analysis and discovery of the true source of potentially malicious system activity would be impossible to achieve.
To ensure the veracity of audit data, the information system and/or the application must protect audit information from unauthorized modification.
This requirement can be achieved through multiple methods, which will depend upon system architecture and design. Some commonly employed methods include ensuring log files receive the proper file system permissions and limiting log data locations.
Applications providing a user interface to audit data will leverage user permissions and roles identifying the user accessing the data and the corresponding rights that the user enjoys in order to make access decisions regarding the modification of audit data.
Audit information includes all information (e.g., audit records, audit settings, and audit reports) needed to successfully audit information system activity.</t>
  </si>
  <si>
    <t>Review the container platform configuration to determine where audit information is stored. 
If the audit log data is not protected from unauthorized modification, this is a finding.</t>
  </si>
  <si>
    <t>Configure the container platform to protect the storage of audit information from unauthorized modification.</t>
  </si>
  <si>
    <t>CCI-000163</t>
  </si>
  <si>
    <t xml:space="preserve">CCI-000163
The information system protects audit information from unauthorized modification.
NIST SP 800-53 :: AU-9
NIST SP 800-53A :: AU-9.1
NIST SP 800-53 Revision 4 :: AU-9
</t>
  </si>
  <si>
    <t>V-233058</t>
  </si>
  <si>
    <t>SRG-APP-000120</t>
  </si>
  <si>
    <t>SV-233058r599509_rule</t>
  </si>
  <si>
    <t>SRG-APP-000120-CTR-000250</t>
  </si>
  <si>
    <t>The container platform must protect audit information from unauthorized deletion.</t>
  </si>
  <si>
    <t>If audit data were to become compromised, then forensic analysis and discovery of the true source of potentially malicious system activity would be impossible to achieve.
To ensure the veracity of audit data, the information system and/or the application must protect audit information from unauthorized deletion. This requirement can be achieved through multiple methods, which will depend upon system architecture and design.
Some commonly employed methods include: ensuring log files receive the proper file system permissions utilizing file system protections, restricting access, and backing up log data to ensure log data is retained.
Applications providing a user interface to audit data will leverage user permissions and roles identifying the user accessing the data and the corresponding rights the user enjoys in order make access decisions regarding the deletion of audit data.
Audit information includes all information (e.g., audit records, audit settings, and audit reports) needed to successfully audit information system activity. Audit information may include data from other applications or be included with the audit application itself.</t>
  </si>
  <si>
    <t>Review the container platform configuration to determine where audit information is stored. 
If the audit log data is not protected from unauthorized deletion, this is a finding.</t>
  </si>
  <si>
    <t>Configure the container platform to protect the storage of audit information from unauthorized deletion.</t>
  </si>
  <si>
    <t>CCI-000164</t>
  </si>
  <si>
    <t xml:space="preserve">CCI-000164
The information system protects audit information from unauthorized deletion.
NIST SP 800-53 :: AU-9
NIST SP 800-53A :: AU-9.1
NIST SP 800-53 Revision 4 :: AU-9
</t>
  </si>
  <si>
    <t>V-233059</t>
  </si>
  <si>
    <t>SRG-APP-000121</t>
  </si>
  <si>
    <t>SV-233059r599509_rule</t>
  </si>
  <si>
    <t>SRG-APP-000121-CTR-000255</t>
  </si>
  <si>
    <t>The container platform must protect audit tools from unauthorized access.</t>
  </si>
  <si>
    <t>Protecting audit data also includes identifying and protecting the tools used to view and manipulate log data. Therefore, protecting audit tools is necessary to prevent unauthorized operation on audit data.
Applications providing tools to interface with audit data will leverage user permissions and roles identifying the user accessing the tools and the corresponding rights the user enjoys in order to make access decisions regarding the access to audit tools.
Audit tools include, but are not limited to, vendor-provided and open source audit tools needed to successfully view and manipulate audit information system activity and records. Audit tools include custom queries and report generators.</t>
  </si>
  <si>
    <t>Review the container platform to validate container platform audit tools are protected from unauthorized access. 
If the audit tools are not protected from unauthorized access, this is a finding.</t>
  </si>
  <si>
    <t>Configure the container platform to protect audit tools from unauthorized access.</t>
  </si>
  <si>
    <t>CCI-001493</t>
  </si>
  <si>
    <t xml:space="preserve">CCI-001493
The information system protects audit tools from unauthorized access.
NIST SP 800-53 :: AU-9
NIST SP 800-53A :: AU-9.1
NIST SP 800-53 Revision 4 :: AU-9
</t>
  </si>
  <si>
    <t>V-233060</t>
  </si>
  <si>
    <t>SRG-APP-000122</t>
  </si>
  <si>
    <t>SV-233060r599509_rule</t>
  </si>
  <si>
    <t>SRG-APP-000122-CTR-000260</t>
  </si>
  <si>
    <t>The container platform must protect audit tools from unauthorized modification.</t>
  </si>
  <si>
    <t>Protecting audit data also includes identifying and protecting the tools used to view and manipulate log data. Therefore, protecting audit tools is necessary to prevent unauthorized operation on audit data.
Applications providing tools to interface with audit data will leverage user permissions and roles identifying the user accessing the tools and the corresponding rights the user enjoys in order make access decisions regarding the modification of audit tools.
Audit tools include, but are not limited to, vendor-provided and open source audit tools needed to successfully view and manipulate audit information system activity and records. Audit tools include custom queries and report generators.</t>
  </si>
  <si>
    <t>Review the container platform to validate container platform audit tools are protected from unauthorized modification. 
If the audit tools are not protected from unauthorized modification, this is a finding.</t>
  </si>
  <si>
    <t>Configure the container platform to protect audit tools from unauthorized modification.</t>
  </si>
  <si>
    <t>CCI-001494</t>
  </si>
  <si>
    <t xml:space="preserve">CCI-001494
The information system protects audit tools from unauthorized modification.
NIST SP 800-53 :: AU-9
NIST SP 800-53A :: AU-9.1
NIST SP 800-53 Revision 4 :: AU-9
</t>
  </si>
  <si>
    <t>V-233061</t>
  </si>
  <si>
    <t>SRG-APP-000123</t>
  </si>
  <si>
    <t>SV-233061r599509_rule</t>
  </si>
  <si>
    <t>SRG-APP-000123-CTR-000265</t>
  </si>
  <si>
    <t>The container platform must protect audit tools from unauthorized deletion.</t>
  </si>
  <si>
    <t>Protecting audit data also includes identifying and protecting the tools used to view and manipulate log data. Therefore, protecting audit tools is necessary to prevent unauthorized operation on audit data.
Applications providing tools to interface with audit data will leverage user permissions and roles identifying the user accessing the tools and the corresponding rights the user enjoys in order make access decisions regarding the deletion of audit tools.
Audit tools include, but are not limited to, vendor-provided and open source audit tools needed to successfully view and manipulate audit information system activity and records. Audit tools include custom queries and report generators.</t>
  </si>
  <si>
    <t>Review the container platform to validate container platform audit tools are protected from unauthorized deletion. 
If the audit tools are not protected from unauthorized deletion, this is a finding.</t>
  </si>
  <si>
    <t>Configure the container platform to protect audit tools from unauthorized deletion.</t>
  </si>
  <si>
    <t>CCI-001495</t>
  </si>
  <si>
    <t xml:space="preserve">CCI-001495
The information system protects audit tools from unauthorized deletion.
NIST SP 800-53 :: AU-9
NIST SP 800-53A :: AU-9.1
NIST SP 800-53 Revision 4 :: AU-9
</t>
  </si>
  <si>
    <t>V-233063</t>
  </si>
  <si>
    <t>SRG-APP-000126</t>
  </si>
  <si>
    <t>SV-233063r599549_rule</t>
  </si>
  <si>
    <t>SRG-APP-000126-CTR-000275</t>
  </si>
  <si>
    <t>The container platform must use FIPS validated cryptographic mechanisms to protect the integrity of log information.</t>
  </si>
  <si>
    <t>To fully investigate an incident and to have trust in the audit data that is generated, it is important to put in place data protections. Without integrity protections, unauthorized changes may be made to the audit files and reliable forensic analysis and discovery of the source of malicious system activity may be degraded. Although digital signatures are one example of protecting integrity, this control is not intended to cause a new cryptographic hash to be generated every time a record is added to a log file. 
Integrity protections can also be implemented by using cryptographic techniques for security function isolation and file system protections to protect against unauthorized changes.</t>
  </si>
  <si>
    <t>Review the container platform configuration to determine if FIPS-validated cryptographic mechanisms are being used to protect the integrity of log information. 
If FIPS-validated cryptographic mechanisms are not being used to protect the integrity of log information, this is a finding.</t>
  </si>
  <si>
    <t>Configure the container platform to use FIPS-validated cryptographic mechanisms to protect the integrity of log information.</t>
  </si>
  <si>
    <t>CCI-001350</t>
  </si>
  <si>
    <t xml:space="preserve">CCI-001350
The information system implements cryptographic mechanisms to protect the integrity of audit information.
NIST SP 800-53 :: AU-9 (3)
NIST SP 800-53A :: AU-9 (3).1
NIST SP 800-53 Revision 4 :: AU-9 (3)
</t>
  </si>
  <si>
    <t>AU-9 (3)</t>
  </si>
  <si>
    <t>V-233064</t>
  </si>
  <si>
    <t>SRG-APP-000131</t>
  </si>
  <si>
    <t>SV-233064r599551_rule</t>
  </si>
  <si>
    <t>SRG-APP-000131-CTR-000280</t>
  </si>
  <si>
    <t>The container platform must be built from verified packages.</t>
  </si>
  <si>
    <t>It is important to patch and upgrade the container platform when patches and upgrades are available. More important is to get these patches and upgrades from a known source. To validate the authenticity of any patches and upgrades before installation, the container platform must check that the files are digitally signed by sources approved by the organization.</t>
  </si>
  <si>
    <t>Review the container platform configuration to verify it has been built from packages that are digitally signed by known and approved sources. 
If the container platform was built from packages that are not digitally signed or are from unknown or non-approved sources, this is a finding.</t>
  </si>
  <si>
    <t>Rebuild the container platform from verified packages that are digitally signed by known and approved sources.</t>
  </si>
  <si>
    <t>CCI-001749</t>
  </si>
  <si>
    <t xml:space="preserve">CCI-001749
The information system prevents the installation of organization-defined software components without verification the software component has been digitally signed using a certificate that is recognized and approved by the organization.
NIST SP 800-53 Revision 4 :: CM-5 (3)
</t>
  </si>
  <si>
    <t>CM-5 (3)</t>
  </si>
  <si>
    <t>V-233065</t>
  </si>
  <si>
    <t>SV-233065r599553_rule</t>
  </si>
  <si>
    <t>SRG-APP-000131-CTR-000285</t>
  </si>
  <si>
    <t>The container platform must verify container images.</t>
  </si>
  <si>
    <t>The container platform must be capable of validating container images are signed and that the digital signature is from a recognized and approved source approved by the organization. Allowing any container image to be introduced into the registry and instantiated into a container can allow for services to be introduced that are not trusted and may contain malicious code, which introduces unwanted services. These unwanted services can cause harm and security risks to the hosting server, the container platform, other services running within the container platform, and the overall organization.</t>
  </si>
  <si>
    <t>Review the container platform configuration to determine if container images are verified by enforcing image signing and that the image is signed recognized by an approved source. 
If container images are not verified or the signature is not verified as a recognized and approved source, this is a finding.</t>
  </si>
  <si>
    <t>Configure the container platform to verify container images are digitally signed and the signature is from a recognized and approved source.</t>
  </si>
  <si>
    <t>V-233066</t>
  </si>
  <si>
    <t>SRG-APP-000133</t>
  </si>
  <si>
    <t>SV-233066r599715_rule</t>
  </si>
  <si>
    <t>SRG-APP-000133-CTR-000290</t>
  </si>
  <si>
    <t>The container platform must limit privileges to the container platform registry.</t>
  </si>
  <si>
    <t>To control what is instantiated within the container platform, it is important to control access to the registry. Without this control, container images can be introduced and instantiated by accident or on container platform startup. Without control of the registry, security measures put in place for the runtime can be bypassed meaning the controls of approval and testing are also bypassed. Only those individuals and roles approved by the organization can have access to the container platform registry.</t>
  </si>
  <si>
    <t>Review the container platform registry configuration to determine if the level of access to the registry is controlled through user privileges. 
Attempt to perform registry operations to determine if the privileges are enforced. 
If the container platform registry is not limited through user privileges or the user privileges are not enforced, this is a finding.</t>
  </si>
  <si>
    <t>Configure the container platform to use and enforce user privileges when accessing the container platform registry.</t>
  </si>
  <si>
    <t>CCI-001499</t>
  </si>
  <si>
    <t xml:space="preserve">CCI-001499
The organization limits privileges to change software resident within software libraries.
NIST SP 800-53 :: CM-5 (6)
NIST SP 800-53A :: CM-5 (6).1
NIST SP 800-53 Revision 4 :: CM-5 (6)
</t>
  </si>
  <si>
    <t>CM-5 (6)</t>
  </si>
  <si>
    <t>V-233067</t>
  </si>
  <si>
    <t>SV-233067r599557_rule</t>
  </si>
  <si>
    <t>SRG-APP-000133-CTR-000295</t>
  </si>
  <si>
    <t>The container platform must limit privileges to the container platform runtime.</t>
  </si>
  <si>
    <t>To control what is instantiated within the container platform, it is important to control access to the runtime. Without this control, container platform specific services and customer services can be introduced without receiving approval and going through proper testing. Only those individuals and roles approved by the organization can have access to the container platform runtime.</t>
  </si>
  <si>
    <t>Review the container platform runtime configuration to determine if the level of access to the runtime is controlled through user privileges. 
Attempt to perform runtime operations to determine if the privileges are enforced. 
If the container platform runtime is not limited through user privileges or the user privileges are not enforced, this is a finding.</t>
  </si>
  <si>
    <t>Configure the container platform to use and enforce user privileges when accessing the container platform runtime.</t>
  </si>
  <si>
    <t>V-233068</t>
  </si>
  <si>
    <t>SV-233068r599716_rule</t>
  </si>
  <si>
    <t>SRG-APP-000133-CTR-000300</t>
  </si>
  <si>
    <t>The container platform must limit privileges to the container platform keystore.</t>
  </si>
  <si>
    <t>The container platform keystore is used to store credentials used to build a trust between the container platform and some external source. This trust relationship is authorized by the organization. If a malicious user were to have access to the container platform keystore, two negative scenarios could develop:
1) Keys not approved could be introduced and 
2) Approved keys deleted, leading to the introduction of container images from sources that were never approved by the organization. 
To thwart this threat, it is important to protect the container platform keystore and give access to only those individuals and roles approved by the organization.</t>
  </si>
  <si>
    <t>Review the container platform keystore configuration to determine if the level of access to the keystore is controlled through user privileges. 
Attempt to perform keystore operations to determine if the privileges are enforced. 
If the container platform keystore is not limited through user privileges or the user privileges are not enforced, this is a finding.</t>
  </si>
  <si>
    <t>Configure the container platform to use and enforce user privileges when accessing the container platform keystore.</t>
  </si>
  <si>
    <t>V-233069</t>
  </si>
  <si>
    <t>SV-233069r599509_rule</t>
  </si>
  <si>
    <t>SRG-APP-000133-CTR-000305</t>
  </si>
  <si>
    <t>Configuration files for the container platform must be protected.</t>
  </si>
  <si>
    <t>The secure configuration of the container platform must be protected by disallowing changes to be implemented by non-privileged users. Changes to the container platform can introduce security risks or stability issues and undermine change management procedures. Securing configuration files from non-privileged user modification can be enforced using file ownership and permissions.</t>
  </si>
  <si>
    <t>Review the container platform to verify that configuration files cannot be modified by non-privileged users. 
If non-privileged users can modify configuration files, this is a finding.</t>
  </si>
  <si>
    <t>Configure the container platform to only allow configuration modifications by privileged users.</t>
  </si>
  <si>
    <t>V-233070</t>
  </si>
  <si>
    <t>SV-233070r599509_rule</t>
  </si>
  <si>
    <t>SRG-APP-000133-CTR-000310</t>
  </si>
  <si>
    <t>Authentication files for the container platform must be protected.</t>
  </si>
  <si>
    <t>The secure configuration of the container platform must be protected by disallowing changing to be implemented by non-privileged users. Changes to the container platform can introduce security risks and stability issues and undermine change management procedures. To secure authentication files from non-privileged user modification can be enforced using file ownership and permissions.
Examples of authentication files are keys, certificates, and tokens.</t>
  </si>
  <si>
    <t>Review the container platform to verify that authentication files cannot be modified by non-privileged users. 
If non-privileged users can modify key and certificate files, this is a finding.</t>
  </si>
  <si>
    <t>Configure the container platform to only allow authentication file modifications by privileged users.</t>
  </si>
  <si>
    <t>V-233071</t>
  </si>
  <si>
    <t>SRG-APP-000141</t>
  </si>
  <si>
    <t>SV-233071r599509_rule</t>
  </si>
  <si>
    <t>SRG-APP-000141-CTR-000315</t>
  </si>
  <si>
    <t>The container platform must be configured with only essential configurations.</t>
  </si>
  <si>
    <t>The container platform can be built with components that are not used for the intended purpose of the organization. To limit the attack surface of the container platform, it is essential that the non-essential services are not installed.</t>
  </si>
  <si>
    <t>Review the container platform configuration and verify that only those components needed for operation are installed. 
If components are installed that are not used for the intended purpose of the organization, this is a finding.</t>
  </si>
  <si>
    <t>Identify the role the container platform is intended to play in the production environment and remove any components that are not needed or used for the intended purpose.</t>
  </si>
  <si>
    <t>CCI-000381</t>
  </si>
  <si>
    <t xml:space="preserve">CCI-000381
The organization configures the information system to provide only essential capabilities.
NIST SP 800-53 :: CM-7
NIST SP 800-53A :: CM-7.1 (ii)
NIST SP 800-53 Revision 4 :: CM-7 a
</t>
  </si>
  <si>
    <t>CM-7 a</t>
  </si>
  <si>
    <t>V-233072</t>
  </si>
  <si>
    <t>SV-233072r599509_rule</t>
  </si>
  <si>
    <t>SRG-APP-000141-CTR-000320</t>
  </si>
  <si>
    <t>The container platform registry must contain only container images for those capabilities being offered by the container platform.</t>
  </si>
  <si>
    <t>Allowing container images to reside within the container platform registry that are not essential to the capabilities being offered by the container platform becomes a potential security risk. By allowing these non-essential container images to exist, the possibility for accidental instantiation exists. The images may be unpatched, not supported, or offer non-approved capabilities. Those images for customer services are considered essential capabilities.</t>
  </si>
  <si>
    <t>Review the container platform registry and the container images being stored. 
If container images are stored in the registry and are not being used to offer container platform capabilities, this is a finding.</t>
  </si>
  <si>
    <t>Remove all container images from the container platform registry that are not being used or contain features and functions not supported by the platform.</t>
  </si>
  <si>
    <t>V-233073</t>
  </si>
  <si>
    <t>SRG-APP-000142</t>
  </si>
  <si>
    <t>SV-233073r599561_rule</t>
  </si>
  <si>
    <t>SRG-APP-000142-CTR-000325</t>
  </si>
  <si>
    <t>The container platform runtime must enforce ports, protocols, and services that adhere to the PPSM CAL.</t>
  </si>
  <si>
    <t>Ports, protocols, and services within the container platform runtime must be controlled and conform to the PPSM CAL. Those ports, protocols, and services that fall outside the PPSM CAL must be blocked by the runtime. Instructions on the PPSM can be found in DoD Instruction 8551.01 Policy.</t>
  </si>
  <si>
    <t>Review the container platform documentation and deployment configuration to determine which ports and protocols are enabled. 
Verify the ports and protocols being used are not prohibited by PPSM CAL in accordance to DoD Instruction 8551.01 Policy and are necessary for the operations and applications. 
If any of the ports or protocols is prohibited or not necessary for the operation, this is a finding.</t>
  </si>
  <si>
    <t>Configure the container platform to disable any ports or protocols that are prohibited by the PPSM CAL and not necessary for the operation.</t>
  </si>
  <si>
    <t>CCI-000382</t>
  </si>
  <si>
    <t xml:space="preserve">CCI-000382
The organization configures the information system to prohibit or restrict the use of organization defined functions, ports, protocols, and/or services.
NIST SP 800-53 :: CM-7
NIST SP 800-53A :: CM-7.1 (iii)
NIST SP 800-53 Revision 4 :: CM-7 b
</t>
  </si>
  <si>
    <t>CM-7 b</t>
  </si>
  <si>
    <t>V-233074</t>
  </si>
  <si>
    <t>SV-233074r599563_rule</t>
  </si>
  <si>
    <t>SRG-APP-000142-CTR-000330</t>
  </si>
  <si>
    <t>The container platform runtime must enforce the use of ports that are non-privileged.</t>
  </si>
  <si>
    <t>Privileged ports are those ports below 1024 and that require system privileges for their use. If containers are able to use these ports, the container must be run as a privileged user. The container platform must stop containers that try to map to these ports directly. Allowing non-privileged ports to be mapped to the container-privileged port is the allowable method when a certain port is needed. An example is mapping port 8080 externally to port 80 in the container.</t>
  </si>
  <si>
    <t>Review the container platform configuration and the containers within the platform by performing the following checks:
1. Verify the container platform is configured to disallow the use of privileged ports by containers.
2. Validate all containers within the container platform are using non-privileged ports.
3. Attempt to instantiate a container image that uses a privileged port.
If the container platform is not configured to disallow the use of privileged ports, this is a finding.
If the container platform has containers using privileged ports, this is a finding.
If the container platform allows containers to be instantiated that use privileged ports, this is a finding.</t>
  </si>
  <si>
    <t>Configure the container platform to disallow the use of privileged ports by containers. Move any containers that are using privileged ports to non-privileged ports.</t>
  </si>
  <si>
    <t>V-233075</t>
  </si>
  <si>
    <t>SRG-APP-000148</t>
  </si>
  <si>
    <t>SV-233075r599509_rule</t>
  </si>
  <si>
    <t>SRG-APP-000148-CTR-000335</t>
  </si>
  <si>
    <t>The container platform must uniquely identify and authenticate users.</t>
  </si>
  <si>
    <t>The container platform requires user accounts to perform container platform tasks. These tasks may pertain to the overall container platform or may be component-specific, thus requiring users to authenticate against those specific components. To ensure accountability and prevent unauthenticated access, users must be identified and authenticated to prevent potential misuse and compromise of the system.</t>
  </si>
  <si>
    <t>Review the container platform configuration to determine if users are uniquely identified and authenticated. 
If users are not uniquely identified or are not authenticated, this is a finding.</t>
  </si>
  <si>
    <t>Configure the container platform to uniquely identify and authenticate users.</t>
  </si>
  <si>
    <t>CCI-000764</t>
  </si>
  <si>
    <t xml:space="preserve">CCI-000764
The information system uniquely identifies and authenticates organizational users (or processes acting on behalf of organizational users).
NIST SP 800-53 :: IA-2
NIST SP 800-53A :: IA-2.1
NIST SP 800-53 Revision 4 :: IA-2
</t>
  </si>
  <si>
    <t>V-233076</t>
  </si>
  <si>
    <t>SV-233076r599509_rule</t>
  </si>
  <si>
    <t>SRG-APP-000148-CTR-000340</t>
  </si>
  <si>
    <t>The container platform application program interface (API) must uniquely identify and authenticate users.</t>
  </si>
  <si>
    <t>The container platform requires user accounts to perform container platform tasks. These tasks are often performed through the container platform API. Protecting the API from users who are not authorized or authenticated is essential to keep the container platform stable. Protection of platform and application data and enhances the protections put in place for Denial-of Service (DoS) attacks.</t>
  </si>
  <si>
    <t>Review the container platform configuration to determine if users are uniquely identified and authenticated before the API is executed. 
If users are not uniquely identified or are not authenticated, this is a finding.</t>
  </si>
  <si>
    <t>Configure the container platform to uniquely identify and authenticate users before container platform API access.</t>
  </si>
  <si>
    <t>V-233077</t>
  </si>
  <si>
    <t>SV-233077r599509_rule</t>
  </si>
  <si>
    <t>SRG-APP-000148-CTR-000345</t>
  </si>
  <si>
    <t>The container platform must uniquely identify and authenticate processes acting on behalf of the users.</t>
  </si>
  <si>
    <t>The container platform will instantiate a container image and use the user privileges given to the user used to execute the container. To ensure accountability and prevent unauthenticated access to containers, the user the container is using to execute must be uniquely identified and authenticated to prevent potential misuse and compromise of the system.</t>
  </si>
  <si>
    <t>Review the container platform configuration to determine if processes acting on behalf of users are uniquely identified and authenticated. 
If processes acting on behalf of users are not uniquely identified or are not authenticated, this is a finding.</t>
  </si>
  <si>
    <t>Configure the container platform to uniquely identify and authenticate processes acting on behalf of users.</t>
  </si>
  <si>
    <t>V-233078</t>
  </si>
  <si>
    <t>SV-233078r599565_rule</t>
  </si>
  <si>
    <t>SRG-APP-000148-CTR-000350</t>
  </si>
  <si>
    <t>The container platform application program interface (API) must uniquely identify and authenticate processes acting on behalf of the users.</t>
  </si>
  <si>
    <t>The container platform API can be used to perform any task within the platform. Often, the API is used to create tasks that perform some kind of maintenance task and run without user interaction. To guarantee the task is authorized, it is important to authenticate the task. These tasks, even though executed without user intervention, run on behalf of a user and must run with the user's authorization. If tasks are allowed to be created without authentication, users could bypass authentication and authorization mechanisms put in place for user interfaces. This could lead to users gaining greater access than given to the user putting the container platform into a compromised state.</t>
  </si>
  <si>
    <t>Review the container platform API configuration to determine if processes acting on behalf of users are uniquely identified and authenticated. 
If processes acting on behalf of users are not uniquely identified or are not authenticated, this is a finding.</t>
  </si>
  <si>
    <t>Configure the container platform API to uniquely identify and authenticate processes acting on behalf of users.</t>
  </si>
  <si>
    <t>V-233079</t>
  </si>
  <si>
    <t>SRG-APP-000149</t>
  </si>
  <si>
    <t>SV-233079r599567_rule</t>
  </si>
  <si>
    <t>SRG-APP-000149-CTR-000355</t>
  </si>
  <si>
    <t>The container platform must use multifactor authentication for network access to privileged accounts.</t>
  </si>
  <si>
    <t>Without the use of multifactor authentication, the ease of access to privileged functions is greatly increased.
Multifactor authentication requires using two or more factors to achieve authentication.
Factors include: 
(i) something a user knows (e.g., password/PIN); 
(ii) something a user has (e.g., cryptographic identification device, token); or 
(iii) something a user is (e.g., biometric).
A privileged account is defined as an information system account with authorizations of a privileged user.
Network access is defined as access to an information system by a user (or a process acting on behalf of a user) communicating through a network (e.g., local area network, wide area network, or the internet).</t>
  </si>
  <si>
    <t>Review the container platform configuration to determine if the container platform is configured to use multifactor authentication for network access to privileged accounts. 
If the container platform does not use multifactor authentication for network access to privileged accounts, this is a finding.</t>
  </si>
  <si>
    <t>Configure the container platform to use multifactor authentication for network access to privileged accounts.</t>
  </si>
  <si>
    <t>CCI-000765</t>
  </si>
  <si>
    <t xml:space="preserve">CCI-000765
The information system implements multifactor authentication for network access to privileged accounts.
NIST SP 800-53 :: IA-2 (1)
NIST SP 800-53A :: IA-2 (1).1
NIST SP 800-53 Revision 4 :: IA-2 (1)
</t>
  </si>
  <si>
    <t>IA-2 (1)</t>
  </si>
  <si>
    <t>V-233080</t>
  </si>
  <si>
    <t>SRG-APP-000150</t>
  </si>
  <si>
    <t>SV-233080r599569_rule</t>
  </si>
  <si>
    <t>SRG-APP-000150-CTR-000360</t>
  </si>
  <si>
    <t>The container platform must use multifactor authentication for network access to non-privileged accounts.</t>
  </si>
  <si>
    <t>To ensure accountability and prevent unauthenticated access, non-privileged users must utilize multifactor authentication to prevent potential misuse and compromise of the system.
Multifactor authentication uses two or more factors to achieve authentication.
Factors include: 
(i) Something you know (e.g., password/PIN); 
(ii) Something you have (e.g., cryptographic identification device, token); or 
(iii) Something you are (e.g., biometric).
A non-privileged account is any information system account with authorizations of a non-privileged user.
Network access is any access to an application by a user (or process acting on behalf of a user) where said access is obtained through a network connection.
Applications integrating with the DoD Active Directory and utilize the DoD CAC are examples of compliant multifactor authentication solutions.</t>
  </si>
  <si>
    <t>Review the container platform configuration to determine if the container platform is configured to use multifactor authentication for network access to non-privileged accounts. 
If the container platform does not use multifactor authentication for network access to non-privileged accounts, this is a finding.</t>
  </si>
  <si>
    <t>Configure the container platform to use multifactor authentication for network access to non-privileged accounts.</t>
  </si>
  <si>
    <t>CCI-000766</t>
  </si>
  <si>
    <t xml:space="preserve">CCI-000766
The information system implements multifactor authentication for network access to non-privileged accounts.
NIST SP 800-53 :: IA-2 (2)
NIST SP 800-53A :: IA-2 (2).1
NIST SP 800-53 Revision 4 :: IA-2 (2)
</t>
  </si>
  <si>
    <t>IA-2 (2)</t>
  </si>
  <si>
    <t>V-233081</t>
  </si>
  <si>
    <t>SRG-APP-000151</t>
  </si>
  <si>
    <t>SV-233081r599509_rule</t>
  </si>
  <si>
    <t>SRG-APP-000151-CTR-000365</t>
  </si>
  <si>
    <t>The container platform must use multifactor authentication for local access to privileged accounts.</t>
  </si>
  <si>
    <t>To ensure accountability and prevent unauthenticated access, privileged users must utilize multifactor authentication to prevent potential misuse and compromise of the system.
Multifactor authentication is defined as using two or more factors to achieve authentication.
Factors include: 
(i) Something a user knows (e.g., password/PIN); 
(ii) Something a user has (e.g., cryptographic identification device, token); or 
(iii) Something a user is (e.g., biometric).
A privileged account is defined as an information system account with authorizations of a privileged user.
Local access is defined as access to an organizational information system by a user (or process acting on behalf of a user) communicating through a direct connection without the use of a network.</t>
  </si>
  <si>
    <t>Review the container platform configuration to determine if multifactor authentication is used for local access to privileged accounts. 
If multifactor authentication for local access to privileged accounts is not being used, this is a finding.</t>
  </si>
  <si>
    <t>Configure the container platform to use multifactor authentication for local access to privileged accounts.</t>
  </si>
  <si>
    <t>CCI-000767</t>
  </si>
  <si>
    <t xml:space="preserve">CCI-000767
The information system implements multifactor authentication for local access to privileged accounts.
NIST SP 800-53 :: IA-2 (3)
NIST SP 800-53A :: IA-2 (3).1
NIST SP 800-53 Revision 4 :: IA-2 (3)
</t>
  </si>
  <si>
    <t>IA-2 (3)</t>
  </si>
  <si>
    <t>V-233082</t>
  </si>
  <si>
    <t>SRG-APP-000152</t>
  </si>
  <si>
    <t>SV-233082r599509_rule</t>
  </si>
  <si>
    <t>SRG-APP-000152-CTR-000370</t>
  </si>
  <si>
    <t>The container platform must use multifactor authentication for local access to non-privileged accounts.</t>
  </si>
  <si>
    <t>To ensure accountability, prevent unauthenticated access, and prevent misuse of the system, non-privileged users must utilize multi-factor authentication for local access.
Multifactor authentication is defined as using two or more factors to achieve authentication.
Factors include: 
(i) Something a user knows (e.g., password/PIN); 
(ii) Something a user has (e.g., cryptographic identification device, token); or 
(iii) Something a user is (e.g., biometric).
A non-privileged account is defined as an information system account with authorizations of a regular or non-privileged user.
Local access is defined as access to an organizational information system by a user (or process acting on behalf of a user) communicating through a direct connection without the use of a network.</t>
  </si>
  <si>
    <t>Review the container platform configuration to determine if multifactor authentication is used for local access to non-privileged accounts. 
If multifactor authentication for local access to non-privileged accounts is not being used, this is a finding.</t>
  </si>
  <si>
    <t>Configure the container platform to use multifactor authentication for local access to non-privileged accounts.</t>
  </si>
  <si>
    <t>CCI-000768</t>
  </si>
  <si>
    <t xml:space="preserve">CCI-000768
The information system implements multifactor authentication for local access to non-privileged accounts.
NIST SP 800-53 :: IA-2 (4)
NIST SP 800-53A :: IA-2 (4).1
NIST SP 800-53 Revision 4 :: IA-2 (4)
</t>
  </si>
  <si>
    <t>IA-2 (4)</t>
  </si>
  <si>
    <t>V-233083</t>
  </si>
  <si>
    <t>SRG-APP-000153</t>
  </si>
  <si>
    <t>SV-233083r599571_rule</t>
  </si>
  <si>
    <t>SRG-APP-000153-CTR-000375</t>
  </si>
  <si>
    <t>The container platform must ensure users are authenticated with an individual authenticator prior to using a group authenticator.</t>
  </si>
  <si>
    <t>To ensure individual accountability and prevent unauthorized access, application users must be individually identified and authenticated.
Individual accountability mandates that each user be uniquely identified. A group authenticator is a shared account or some other form of authentication that allows multiple unique individuals to access the application using a single account.
If an application allows or provides for group authenticators, it must first individually authenticate users prior to implementing group authenticator functionality.
Some applications may not need to provide a group authenticator; this is considered a matter of application design. In those instances where the application design includes the use of a group authenticator, this requirement will apply.
There may also be instances when specific user actions need to be performed on the information system without unique user identification or authentication. An example of this type of access is a web server, which contains publicly releasable information.</t>
  </si>
  <si>
    <t>Review the container platform configuration to determine if the container platform is configured to ensure users are authenticated with an individual authenticator prior to using a group authenticator. 
If the container platform is not configured to ensure users are authenticated with an individual authenticator prior to using a group authenticator, this is a finding.</t>
  </si>
  <si>
    <t>Configure the container platform to ensure users are authenticated with an individual authenticator prior to using a group authenticator.</t>
  </si>
  <si>
    <t>CCI-000770</t>
  </si>
  <si>
    <t xml:space="preserve">CCI-000770
The organization requires individuals to be authenticated with an individual authenticator when a group authenticator is employed.
NIST SP 800-53 :: IA-2 (5) (b)
NIST SP 800-53A :: IA-2 (5).2 (ii)
NIST SP 800-53 Revision 4 :: IA-2 (5)
</t>
  </si>
  <si>
    <t>IA-2 (5)</t>
  </si>
  <si>
    <t>V-233084</t>
  </si>
  <si>
    <t>SRG-APP-000156</t>
  </si>
  <si>
    <t>SV-233084r599573_rule</t>
  </si>
  <si>
    <t>SRG-APP-000156-CTR-000380</t>
  </si>
  <si>
    <t>The container platform must use FIPS-validated SHA-1 or higher hash function to provide replay-resistant authentication mechanisms for network access to privileged accounts.</t>
  </si>
  <si>
    <t>A replay attack may enable an unauthorized user to gain access to the application. Authentication sessions between the authenticator and the application validating the user credentials must not be vulnerable to a replay attack.
Anti-replay is a cryptographically based mechanism; thus, it must use FIPS-approved algorithms. An authentication process resists replay attacks if it is impractical to achieve a successful authentication by recording and replaying a previous authentication message. Note that the anti-replay service is implicit when data contains monotonically increasing sequence numbers and data integrity is assured. Use of DoD PKI is inherently compliant with this requirement for user and device access. Use of Transport Layer Security (TLS), including application protocols such as HTTPS and DNSSEC, that use TLS/SSL as the underlying security protocol is also compliant.
Configure the information system to use the hash message authentication code (HMAC) algorithm for authentication services to Kerberos, SSH, web management tool, and any other access method.</t>
  </si>
  <si>
    <t>Review the container platform configuration to determine if the container platform is configured to use FIPS-validated SHA-1 or higher hash function to provide replay-resistant authentication mechanisms for network access to privileged accounts. 
If the container platform is not configured to use FIPS-validated SHA-1 or higher hash function to provide replay-resistant authentication mechanisms for network access to privileged accounts, this is a finding.</t>
  </si>
  <si>
    <t>Configure the container platform to use FIPS-validated SHA-1 or higher hash function to provide replay-resistant authentication mechanisms for network access to privileged accounts.</t>
  </si>
  <si>
    <t>CCI-001941</t>
  </si>
  <si>
    <t xml:space="preserve">CCI-001941
The information system implements replay-resistant authentication mechanisms for network access to privileged accounts.
NIST SP 800-53 Revision 4 :: IA-2 (8)
</t>
  </si>
  <si>
    <t>IA-2 (8)</t>
  </si>
  <si>
    <t>V-233085</t>
  </si>
  <si>
    <t>SRG-APP-000157</t>
  </si>
  <si>
    <t>SV-233085r599575_rule</t>
  </si>
  <si>
    <t>SRG-APP-000157-CTR-000385</t>
  </si>
  <si>
    <t>The container platform must implement replay-resistant authentication mechanisms for network access to non-privileged accounts.</t>
  </si>
  <si>
    <t>A replay attack may enable an unauthorized user to gain access to the application. Authentication sessions between the authenticator and the application validating the user credentials must not be vulnerable to a replay attack.
An authentication process resists replay attacks if it is impractical to achieve a successful authentication by recording and replaying a previous authentication message.
A non-privileged account is any operating system account with authorizations of a non-privileged user.
Techniques used to address this include protocols using nonces (e.g., numbers generated for a specific one-time use) or challenges (e.g., TLS, WS_Security). Additional techniques include time-synchronous or challenge-response one-time authenticators.</t>
  </si>
  <si>
    <t>Review the container platform configuration to determine if the container platform is configured to provide replay-resistant authentication mechanisms for network access to non-privileged accounts. 
If the container platform is not configured to provide replay-resistant authentication mechanisms for network access to non-privileged accounts, this is a finding.</t>
  </si>
  <si>
    <t>Configure the container platform to provide replay-resistant authentication mechanisms for network access to non-privileged accounts.</t>
  </si>
  <si>
    <t>CCI-001942</t>
  </si>
  <si>
    <t xml:space="preserve">CCI-001942
The information system implements replay-resistant authentication mechanisms for network access to non-privileged accounts.
NIST SP 800-53 Revision 4 :: IA-2 (9)
</t>
  </si>
  <si>
    <t>IA-2 (9)</t>
  </si>
  <si>
    <t>V-233086</t>
  </si>
  <si>
    <t>SRG-APP-000158</t>
  </si>
  <si>
    <t>SV-233086r599577_rule</t>
  </si>
  <si>
    <t>SRG-APP-000158-CTR-000390</t>
  </si>
  <si>
    <t>The container platform must uniquely identify all network-connected nodes before establishing any connection.</t>
  </si>
  <si>
    <t>A container platform usually consists of multiple nodes. It is important for these nodes to be uniquely identified before a connection is allowed. Without identifying the nodes, unidentified or unknown nodes may be introduced, thereby facilitating malicious activity.</t>
  </si>
  <si>
    <t>Review the container platform configuration to determine if the container platform uniquely identifies all nodes before establishing a connection. 
If the container platform is not configured to uniquely identify all nodes before establishing the connection, this is a finding.</t>
  </si>
  <si>
    <t>Configure the container platform to uniquely identify all nodes before establishing the connection.</t>
  </si>
  <si>
    <t>CCI-000778</t>
  </si>
  <si>
    <t xml:space="preserve">CCI-000778
The information system uniquely identifies an organization defined list of specific and/or types of devices before establishing a local, remote, or network connection.
NIST SP 800-53 :: IA-3
NIST SP 800-53A :: IA-3.1 (ii)
NIST SP 800-53 Revision 4 :: IA-3
</t>
  </si>
  <si>
    <t>V-233087</t>
  </si>
  <si>
    <t>SRG-APP-000163</t>
  </si>
  <si>
    <t>SV-233087r599579_rule</t>
  </si>
  <si>
    <t>SRG-APP-000163-CTR-000395</t>
  </si>
  <si>
    <t>The container platform must disable identifiers (individuals, groups, roles, and devices) after 35 days of inactivity.</t>
  </si>
  <si>
    <t>Inactive identifiers pose a risk to systems and applications. Attackers that are able to exploit an inactive identifier can potentially obtain and maintain undetected access to the application. Owners of inactive accounts will not notice if unauthorized access to their user account has been obtained.
Applications need to track periods of inactivity and disable application identifiers after 35 days of inactivity.
Management of user identifiers is not applicable to shared information system accounts (e.g., guest and anonymous accounts). It is commonly the case that a user account is the name of an information system account associated with an individual.
To avoid having to build complex user management capabilities directly into their application, wise developers leverage the underlying OS or other user account management infrastructure (AD, LDAP) that is already in place within the organization and meets organizational user account management requirements.</t>
  </si>
  <si>
    <t>Review the container platform configuration to determine if the container platform is configured to disable identifiers (individuals, groups, roles, and devices) after 35 days of inactivity. 
If identifiers are not disabled after 35 days of inactivity, this is a finding.</t>
  </si>
  <si>
    <t>Configure the container platform to disable identifiers (individuals, groups, roles, and devices) after 35 days of inactivity.</t>
  </si>
  <si>
    <t>CCI-000795</t>
  </si>
  <si>
    <t xml:space="preserve">CCI-000795
The organization manages information system identifiers by disabling the identifier after an organization defined time period of inactivity.
NIST SP 800-53 :: IA-4 e
NIST SP 800-53A :: IA-4.1 (iii)
NIST SP 800-53 Revision 4 :: IA-4 e
</t>
  </si>
  <si>
    <t>IA-4 e</t>
  </si>
  <si>
    <t>V-233088</t>
  </si>
  <si>
    <t>SRG-APP-000164</t>
  </si>
  <si>
    <t>SV-233088r599509_rule</t>
  </si>
  <si>
    <t>SRG-APP-000164-CTR-000400</t>
  </si>
  <si>
    <t>The container platform must enforce a minimum 15-character password length.</t>
  </si>
  <si>
    <t>The shorter the password, the lower the number of possible combinations that need to be tested before the password is compromised.
Password complexity, or strength, is a measure of the effectiveness of a password in resisting attempts at guessing and brute-force attacks. Password length is one factor of several that helps to determine strength and how long it takes to crack a password. The shorter the password, the lower the number of possible combinations that need to be tested before the password is compromised.
Use of more characters in a password helps to exponentially increase the time and/or resources required to compromise the password.</t>
  </si>
  <si>
    <t>Review the container platform configuration to determine if the container platform enforces a minimum 15-character password length. 
If the container platform does not enforce a 15-character password length, this is a finding.</t>
  </si>
  <si>
    <t>Configure the container platform to enforce a minimum 15-character password length.</t>
  </si>
  <si>
    <t>CCI-000205</t>
  </si>
  <si>
    <t xml:space="preserve">CCI-000205
The information system enforces minimum password length.
NIST SP 800-53 :: IA-5 (1) (a)
NIST SP 800-53A :: IA-5 (1).1 (i)
NIST SP 800-53 Revision 4 :: IA-5 (1) (a)
</t>
  </si>
  <si>
    <t>IA-5 (1) (a)</t>
  </si>
  <si>
    <t>V-233089</t>
  </si>
  <si>
    <t>SRG-APP-000165</t>
  </si>
  <si>
    <t>SV-233089r599509_rule</t>
  </si>
  <si>
    <t>SRG-APP-000165-CTR-000405</t>
  </si>
  <si>
    <t>The container platform must prohibit password reuse for a minimum of 10 generations.</t>
  </si>
  <si>
    <t>Password complexity, or strength, is a measure of the effectiveness of a password in resisting attempts at guessing and brute-force attacks.
To meet password policy requirements, passwords need to be changed at specific policy-based intervals.
If the information system or application allows the user to consecutively reuse their password when that password has exceeded its defined lifetime, the result is a password that is not changed as per policy requirements.
The references for this check are:
NIST SP 800-53 :: IA-5 (1) (e)
NIST SP 800-53A :: IA-5 (1).1 (v)
NIST SP 800-53 Revision 4 :: IA-5 (1)
CNSS 1253</t>
  </si>
  <si>
    <t>Review the container platform configuration to determine if it prohibits password reuse for a minimum of five generations. 
If the container platform does not prohibit password reuse for a minimum of five generations, this is a finding.</t>
  </si>
  <si>
    <t>Configure the container platform to prohibit password reuse for a minimum of five generations.</t>
  </si>
  <si>
    <t>CCI-000200</t>
  </si>
  <si>
    <t xml:space="preserve">CCI-000200
The information system prohibits password reuse for the organization defined number of generations.
NIST SP 800-53 :: IA-5 (1) (e)
NIST SP 800-53A :: IA-5 (1).1 (v)
NIST SP 800-53 Revision 4 :: IA-5 (1) (e)
</t>
  </si>
  <si>
    <t>IA-5 (1) (e)</t>
  </si>
  <si>
    <t>V-233090</t>
  </si>
  <si>
    <t>SRG-APP-000166</t>
  </si>
  <si>
    <t>SV-233090r599581_rule</t>
  </si>
  <si>
    <t>SRG-APP-000166-CTR-000410</t>
  </si>
  <si>
    <t>The container platform must enforce password complexity by requiring that at least one uppercase character be used.</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</si>
  <si>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 how long it takes to crack a password. The more complex the password is, the greater the number of possible combinations that need to be tested before the password is compromised.</t>
  </si>
  <si>
    <t>Review the container platform configuration to determine if it enforces password complexity by requiring that at least one uppercase character be used. 
If the container platform does not enforce password complexity by requiring that at least one uppercase character be used, this is a finding.</t>
  </si>
  <si>
    <t>Configure the container platform to enforce password complexity by requiring that at least one uppercase character be used.</t>
  </si>
  <si>
    <t>CCI-000192</t>
  </si>
  <si>
    <t xml:space="preserve">CCI-000192
The information system enforces password complexity by the minimum number of upper case characters used.
NIST SP 800-53 :: IA-5 (1) (a)
NIST SP 800-53A :: IA-5 (1).1 (v)
NIST SP 800-53 Revision 4 :: IA-5 (1) (a)
</t>
  </si>
  <si>
    <t>V-233091</t>
  </si>
  <si>
    <t>SRG-APP-000167</t>
  </si>
  <si>
    <t>SV-233091r599583_rule</t>
  </si>
  <si>
    <t>SRG-APP-000167-CTR-000415</t>
  </si>
  <si>
    <t>The container platform must enforce password complexity by requiring that at least one lowercase character be used.</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</si>
  <si>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 how long it takes to crack a password. The more complex the password, the greater the number of possible combinations that need to be tested before the password is compromised.</t>
  </si>
  <si>
    <t>Review the container platform configuration to determine if it enforces password complexity by requiring that at least one lowercase character be used. 
If the container platform does not enforce password complexity by requiring that at least one lowercase character be used, this is a finding.</t>
  </si>
  <si>
    <t>Configure the container platform to enforce password complexity by requiring that at least one lowercase character be used.</t>
  </si>
  <si>
    <t>CCI-000193</t>
  </si>
  <si>
    <t xml:space="preserve">CCI-000193
The information system enforces password complexity by the minimum number of lower case characters used.
NIST SP 800-53 :: IA-5 (1) (a)
NIST SP 800-53A :: IA-5 (1).1 (v)
NIST SP 800-53 Revision 4 :: IA-5 (1) (a)
</t>
  </si>
  <si>
    <t>V-233092</t>
  </si>
  <si>
    <t>SRG-APP-000168</t>
  </si>
  <si>
    <t>SV-233092r599585_rule</t>
  </si>
  <si>
    <t>SRG-APP-000168-CTR-000420</t>
  </si>
  <si>
    <t>The container platform must enforce password complexity by requiring that at least one numeric character be used.</t>
  </si>
  <si>
    <t>Review the container platform configuration to determine if it enforces password complexity by requiring that at least one numeric character be used. 
If the container platform does not enforce password complexity by requiring that at least one numeric character be used, this is a finding.</t>
  </si>
  <si>
    <t>Configure the container platform to enforce password complexity by requiring that at least one numeric character be used.</t>
  </si>
  <si>
    <t>CCI-000194</t>
  </si>
  <si>
    <t xml:space="preserve">CCI-000194
The information system enforces password complexity by the minimum number of numeric characters used.
NIST SP 800-53 :: IA-5 (1) (a)
NIST SP 800-53A :: IA-5 (1).1 (v)
NIST SP 800-53 Revision 4 :: IA-5 (1) (a)
</t>
  </si>
  <si>
    <t>V-233093</t>
  </si>
  <si>
    <t>SRG-APP-000169</t>
  </si>
  <si>
    <t>SV-233093r599587_rule</t>
  </si>
  <si>
    <t>SRG-APP-000169-CTR-000425</t>
  </si>
  <si>
    <t>The container platform must enforce password complexity by requiring that at least one special character be used.</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</si>
  <si>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in determining how long it takes to crack a password. The more complex the password, the greater the number of possible combinations that need to be tested before the password is compromised.
Special characters are those characters that are not alphanumeric. Examples include ~ ! @ # $ % ^ *.</t>
  </si>
  <si>
    <t>Review the container platform configuration to determine if it enforces password complexity by requiring that at least one special character be used. 
If the container platform does not enforce password complexity by requiring that at least one special character be used, this is a finding.</t>
  </si>
  <si>
    <t>Configure the container platform to enforce password complexity by requiring that at least one special character be used.</t>
  </si>
  <si>
    <t>CCI-001619</t>
  </si>
  <si>
    <t xml:space="preserve">CCI-001619
The information system enforces password complexity by the minimum number of special characters used.
NIST SP 800-53 :: IA-5 (1) (a)
NIST SP 800-53A :: IA-5 (1).1 (v)
NIST SP 800-53 Revision 4 :: IA-5 (1) (a)
</t>
  </si>
  <si>
    <t>V-233094</t>
  </si>
  <si>
    <t>SRG-APP-000170</t>
  </si>
  <si>
    <t>SV-233094r599589_rule</t>
  </si>
  <si>
    <t>SRG-APP-000170-CTR-000430</t>
  </si>
  <si>
    <t>The container platform must require the change of at least 15 of the total number of characters when passwords are changed.</t>
  </si>
  <si>
    <t>If the application allows the user to consecutively reuse extensive portions of passwords, this increases the chances of password compromise by increasing the window of opportunity for attempts at guessing and brute-force attacks.
The number of changed characters refers to the number of changes required with respect to the total number of positions in the current password. In other words, characters may be the same within the two passwords; however, the positions of the like characters must be different.</t>
  </si>
  <si>
    <t>Review the container platform configuration to determine if it requires the change of at least 15 of the total number of characters when passwords are changed. 
If the container platform does not require the change of at least 15 of the total number of characters when passwords are changed, this is a finding.</t>
  </si>
  <si>
    <t>Configure the container platform to require the change of at least 15 of the total number of characters when passwords are changed.</t>
  </si>
  <si>
    <t>CCI-000195</t>
  </si>
  <si>
    <t xml:space="preserve">CCI-000195
The information system, for password-based authentication, when new passwords are created, enforces that at least an organization-defined number of characters are changed.
NIST SP 800-53 :: IA-5 (1) (b)
NIST SP 800-53A :: IA-5 (1).1 (v)
NIST SP 800-53 Revision 4 :: IA-5 (1) (b)
</t>
  </si>
  <si>
    <t>IA-5 (1) (b)</t>
  </si>
  <si>
    <t>V-233095</t>
  </si>
  <si>
    <t>SRG-APP-000171</t>
  </si>
  <si>
    <t>SV-233095r599591_rule</t>
  </si>
  <si>
    <t>SRG-APP-000171-CTR-000435</t>
  </si>
  <si>
    <t>For container platform using password authentication, the application must store only cryptographic representations of passwords.</t>
  </si>
  <si>
    <t>Passwords need to be protected at all times, and encryption is the standard method for protecting passwords. If passwords are not encrypted, they can be plainly read and easily compromised. Use of passwords for authentication is intended only for limited situations and should not be used as a replacement for two-factor CAC-enabled authentication.
Examples of situations where a user ID and password might be used include:
- When the user does not use a CAC and is not a current DoD employee, member of the military, or DoD contractor.
- When a user has been officially designated as temporarily unable to present a CAC for some reason (lost, damaged, not yet issued, broken card reader) (i.e., Temporary Exception User) and to satisfy urgent organizational needs must be temporarily permitted to use user ID/password authentication until the problem with CAC use has been remedied.
- When the application is publicly available and or hosting publicly releasable data requiring some degree of need-to-know protection.
If the password is already encrypted and not a plaintext password, this meets this requirement. Implementation of this requirement requires configuration of FIPS-approved cipher block algorithm and block cipher modes for encryption. This method uses a one-way hashing encryption algorithm with a salt value to validate a user's password without having to store the actual password. Performance and time required to access are factors that must be considered, and the one-way hash is the most feasible means of securing the password and providing an acceptable measure of password security.
Verifying the user knows a password is performed using a password verifier. In its simplest form, a password verifier is a computational function that is capable of creating a hash of a password and determining if the value provided by the user matches the hash. A more secure version of verifying a user knowing a password is to store the result of an iterating hash function and a large random salt value as follows:
H0 = H(pwd, H(salt))
Hn = H(Hn-1,H(salt))
In the above, "n" is a cryptographically-strong random [*3] number. "Hn" is stored along with the salt. When the application wishes to verify that the user knows a password, it simply repeats the process and compares "Hn" with the stored "Hn". A salt is essentially a fixed-length cryptographically strong random value.
Another method is using a keyed-hash message authentication code (HMAC). HMAC calculates a message authentication code via a cryptographic hash function used in conjunction with an encryption key. The key must be protected as with any private key.
This requirement applies to all accounts including authentication server, AAA, and local account, including the root account and the account of last resort.</t>
  </si>
  <si>
    <t>Review the container platform configuration to determine if it using password authentication and stores only cryptographic representations of the passwords. 
If the container platform is using password authentication and does not store only cryptographic representations of passwords, this is a finding.</t>
  </si>
  <si>
    <t>Configure the container platform to store only cryptographic representations of passwords if passwords are being used for authentication.</t>
  </si>
  <si>
    <t>CCI-000196</t>
  </si>
  <si>
    <t xml:space="preserve">CCI-000196
The information system, for password-based authentication, stores only encrypted representations of passwords.
NIST SP 800-53 :: IA-5 (1) (c)
NIST SP 800-53A :: IA-5 (1).1 (v)
NIST SP 800-53 Revision 4 :: IA-5 (1) (c)
</t>
  </si>
  <si>
    <t>IA-5 (1) (c)</t>
  </si>
  <si>
    <t>V-233096</t>
  </si>
  <si>
    <t>high</t>
  </si>
  <si>
    <t>SRG-APP-000172</t>
  </si>
  <si>
    <t>SV-233096r599509_rule</t>
  </si>
  <si>
    <t>SRG-APP-000172-CTR-000440</t>
  </si>
  <si>
    <t>For accounts using password authentication, the container platform must use FIPS-validated SHA-2 or later protocol to protect the integrity of the password authentication process.</t>
  </si>
  <si>
    <t>Passwords need to be protected on entry, in transmission, during authentication, and when stored. If compromised at any of these security points, a nefarious user can use the password along with stolen user account information to gain access or to escalate privileges. The container platform may require account authentication during container platform tasks and before accessing container platform components, e.g. runtime, registry, and keystore.
During any user authentication, the container platform must use FIPS-validated SHA-2 or later protocol to protect the integrity of the password authentication process.</t>
  </si>
  <si>
    <t>Review the documentation and configuration to determine if the container platform enforces the required FIPS-validated encrypt passwords when they are transmitted. 
If the container platform is not configured to meet this requirement, this is a finding.</t>
  </si>
  <si>
    <t>Configure the container platform to transmit only encrypted FIPS-validated SHA-2 or later representations of passwords.</t>
  </si>
  <si>
    <t>CCI-000197</t>
  </si>
  <si>
    <t xml:space="preserve">CCI-000197
The information system, for password-based authentication, transmits only encrypted representations of passwords.
NIST SP 800-53 :: IA-5 (1) (c)
NIST SP 800-53A :: IA-5 (1).1 (v)
NIST SP 800-53 Revision 4 :: IA-5 (1) (c)
</t>
  </si>
  <si>
    <t>V-233097</t>
  </si>
  <si>
    <t>SRG-APP-000173</t>
  </si>
  <si>
    <t>SV-233097r599509_rule</t>
  </si>
  <si>
    <t>SRG-APP-000173-CTR-000445</t>
  </si>
  <si>
    <t>The container platform must enforce 24 hours (one day) as the minimum password lifetime.</t>
  </si>
  <si>
    <t>Enforcing a minimum password lifetime helps prevent repeated password changes to defeat the password reuse or history enforcement requirement.
Restricting this setting limits the user's ability to change their password. Passwords need to be changed at specific policy-based intervals; however, if the application allows the user to immediately and continually change their password, then the password could be repeatedly changed in a short period of time to defeat the organization's policy regarding password reuse.</t>
  </si>
  <si>
    <t>Review the container platform configuration to determine if it enforces 24 hours/1 day as the minimum password lifetime. 
If the container platform does not enforce 24 hours/1 day as the minimum password lifetime, this is a finding.</t>
  </si>
  <si>
    <t>Configure the container platform to enforce 24 hours/1 day as the minimum password lifetime.</t>
  </si>
  <si>
    <t>CCI-000198</t>
  </si>
  <si>
    <t xml:space="preserve">CCI-000198
The information system enforces minimum password lifetime restrictions.
NIST SP 800-53 :: IA-5 (1) (d)
NIST SP 800-53A :: IA-5 (1).1 (v)
NIST SP 800-53 Revision 4 :: IA-5 (1) (d)
</t>
  </si>
  <si>
    <t>IA-5 (1) (d)</t>
  </si>
  <si>
    <t>V-233098</t>
  </si>
  <si>
    <t>SRG-APP-000174</t>
  </si>
  <si>
    <t>SV-233098r599509_rule</t>
  </si>
  <si>
    <t>SRG-APP-000174-CTR-000450</t>
  </si>
  <si>
    <t>The container platform must enforce a 60-day maximum password lifetime restriction.</t>
  </si>
  <si>
    <t>Any password, no matter how complex, can eventually be cracked. Therefore, passwords need to be changed at specific intervals. 
One method of minimizing this risk is to use complex passwords and periodically change them. If the application does not limit the lifetime of passwords and force users to change their passwords, there is the risk that the system and/or application passwords could be compromised. 
This requirement does not include emergency administration accounts that are meant for access to the application in case of failure. These accounts are not required to have maximum password lifetime restrictions.</t>
  </si>
  <si>
    <t>Review the container platform configuration to determine if it enforces a 60-day maximum password lifetime restriction. 
If the container platform does not enforce a 60-day maximum password lifetime restriction, this is a finding.</t>
  </si>
  <si>
    <t>Configure the container platform to enforce a 60-day maximum password lifetime restriction.</t>
  </si>
  <si>
    <t>CCI-000199</t>
  </si>
  <si>
    <t xml:space="preserve">CCI-000199
The information system enforces maximum password lifetime restrictions.
NIST SP 800-53 :: IA-5 (1) (d)
NIST SP 800-53A :: IA-5 (1).1 (v)
NIST SP 800-53 Revision 4 :: IA-5 (1) (d)
</t>
  </si>
  <si>
    <t>V-233101</t>
  </si>
  <si>
    <t>SRG-APP-000177</t>
  </si>
  <si>
    <t>SV-233101r599509_rule</t>
  </si>
  <si>
    <t>SRG-APP-000177-CTR-000465</t>
  </si>
  <si>
    <t>The container platform must map the authenticated identity to the individual user or group account for PKI-based authentication.</t>
  </si>
  <si>
    <t>The container platform and its components may require authentication before use. When the authentication is PKI-based, the container platform or component must map the certificate to a user account. If the certificate is not mapped to a user account, the ability to determine the identity of the individual user or group will not be available for forensic analysis.</t>
  </si>
  <si>
    <t>Review documentation and configuration to ensure the container platform provides a PKI integration capability that meets DoD PKI infrastructure requirements. 
If the container platform is not configured to meet this requirement, this is a finding.</t>
  </si>
  <si>
    <t>Configure the container platform to utilize the DoD Enterprise PKI infrastructure.</t>
  </si>
  <si>
    <t>CCI-000187</t>
  </si>
  <si>
    <t xml:space="preserve">CCI-000187
The information system, for PKI-based authentication, maps the authenticated identity to the account of the individual or group.
NIST SP 800-53 :: IA-5 (2)
NIST SP 800-53A :: IA-5 (2).1
NIST SP 800-53 Revision 4 :: IA-5 (2) (c)
</t>
  </si>
  <si>
    <t>IA-5 (2) (c)</t>
  </si>
  <si>
    <t>V-233102</t>
  </si>
  <si>
    <t>SRG-APP-000178</t>
  </si>
  <si>
    <t>SV-233102r599593_rule</t>
  </si>
  <si>
    <t>SRG-APP-000178-CTR-000470</t>
  </si>
  <si>
    <t>The container platform must obscure feedback of authentication information during the authentication process to protect the information from possible exploitation/use by unauthorized individuals.</t>
  </si>
  <si>
    <t>To prevent the compromise of authentication information such as passwords during the authentication process, the feedback from the container platform and its components, e.g., runtime, registry, and keystore, must not provide any information that would allow an unauthorized user to compromise the authentication mechanism.
Obfuscation of user-provided information when typed is a method used in addressing this risk.
Displaying asterisks when a user types in a password is an example of obscuring feedback of authentication information.</t>
  </si>
  <si>
    <t>Review container platform documentation and configuration to determine if any interfaces that are provided for authentication purposes display the user's password when it is typed into the data entry field. 
If authentication information is not obfuscated when entered, this is a finding.</t>
  </si>
  <si>
    <t>Configure the container platform to obscure feedback of authentication information during the authentication process to protect the information from possible exploitation/use by unauthorized individuals.</t>
  </si>
  <si>
    <t>CCI-000206</t>
  </si>
  <si>
    <t xml:space="preserve">CCI-000206
The information system obscures feedback of authentication information during the authentication process to protect the information from possible exploitation/use by unauthorized individuals.
NIST SP 800-53 :: IA-6
NIST SP 800-53A :: IA-6.1
NIST SP 800-53 Revision 4 :: IA-6
</t>
  </si>
  <si>
    <t>V-233105</t>
  </si>
  <si>
    <t>SRG-APP-000181</t>
  </si>
  <si>
    <t>SV-233105r599595_rule</t>
  </si>
  <si>
    <t>SRG-APP-000181-CTR-000485</t>
  </si>
  <si>
    <t>The container platform must provide an audit reduction capability that supports on-demand reporting requirements.</t>
  </si>
  <si>
    <t>The ability to generate on-demand reports, including after the audit data has been subjected to audit reduction, greatly facilitates the organization's ability to generate incident reports as needed to better handle larger-scale or more complex security incidents. 
Audit reduction is a process that manipulates collected audit information and organizes such information in a summary format that is more meaningful to analysts. The report generation capability provided by the application must support on-demand (i.e., customizable, ad hoc, and as-needed) reports.
This requirement is specific to applications with audit reduction capabilities; however, applications need to support on-demand audit review and analysis.</t>
  </si>
  <si>
    <t>Review the container platform configuration to determine if the container platform is configured to provide an audit reduction capability that supports on-demand reporting requirements. 
If the container platform is not configured to support on-demand reporting requirements, this is a finding.</t>
  </si>
  <si>
    <t>Configure the container platform to support on-demand reporting requirements.</t>
  </si>
  <si>
    <t>CCI-001876</t>
  </si>
  <si>
    <t xml:space="preserve">CCI-001876
The information system provides an audit reduction capability that supports on-demand reporting requirements.
NIST SP 800-53 Revision 4 :: AU-7 a
</t>
  </si>
  <si>
    <t>AU-7 a</t>
  </si>
  <si>
    <t>V-233106</t>
  </si>
  <si>
    <t>SRG-APP-000185</t>
  </si>
  <si>
    <t>SV-233106r599597_rule</t>
  </si>
  <si>
    <t>SRG-APP-000185-CTR-000490</t>
  </si>
  <si>
    <t>The container platform must employ strong authenticators in the establishment of non-local maintenance and diagnostic sessions.</t>
  </si>
  <si>
    <t>If maintenance tools are used by unauthorized personnel, they may accidentally or intentionally damage or compromise the system. The act of managing systems and applications includes the ability to access sensitive application information, such as, system configuration details, diagnostic information, user information, and potentially sensitive application data.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Typically, strong authentication requires authenticators that are resistant to replay attacks and employ multifactor authentication. Strong authenticators include, for example, PKI where certificates are stored on a token protected by a password, passphrase, or biometric.
This requirement applies to hardware/software diagnostic test equipment or tools. This requirement does not cover hardware/software components that may support information system maintenance, yet are a part of the system (e.g., the software implementing "ping," "ls," "ipconfig," or the hardware and software implementing the monitoring port of an Ethernet switch).</t>
  </si>
  <si>
    <t>Review the container platform configuration to determine if the container platform is configured to employ strong authenticators in the establishment of non-local maintenance and diagnostic sessions. 
If the container platform is not configured to employ strong authenticators in the establishment of non-local maintenance and diagnostic sessions, this is a finding.</t>
  </si>
  <si>
    <t>Configure the container platform to employ strong authenticators in the establishment of non-local maintenance and diagnostic sessions.</t>
  </si>
  <si>
    <t>CCI-000877</t>
  </si>
  <si>
    <t xml:space="preserve">CCI-000877
The organization employs strong authenticators in the establishment of nonlocal maintenance and diagnostic sessions.
NIST SP 800-53 :: MA-4 c
NIST SP 800-53A :: MA-4.1 (iv)
NIST SP 800-53 Revision 4 :: MA-4 c
</t>
  </si>
  <si>
    <t>MA-4 c</t>
  </si>
  <si>
    <t>V-233114</t>
  </si>
  <si>
    <t>SRG-APP-000211</t>
  </si>
  <si>
    <t>SV-233114r599599_rule</t>
  </si>
  <si>
    <t>SRG-APP-000211-CTR-000530</t>
  </si>
  <si>
    <t>The container platform must separate user functionality (including user interface services) from information system management functionality.</t>
  </si>
  <si>
    <t>Separating user functionality from management functionality is a requirement for all the components within the container platform. Without the separation, users may have access to management functions that can degrade the container platform and the services being offered and can offer a method to bypass testing and validation of functions before introduced into a production environment.
The separation should be enforced by each component within the container platform.</t>
  </si>
  <si>
    <t>Review the container platform configuration to determine if management functionality is separated from user functionality. 
Validate that the separation is also implemented within the components by trying to execute management functions for each component as a user. 
If the container platform is not configured to separate management and user functionality or if component management and user functionality are not separated, this is a finding.</t>
  </si>
  <si>
    <t>Configure the container platform and its components to separate management and user functionality.</t>
  </si>
  <si>
    <t>CCI-001082</t>
  </si>
  <si>
    <t xml:space="preserve">CCI-001082
The information system separates user functionality (including user interface services) from information system management functionality.
NIST SP 800-53 :: SC-2
NIST SP 800-53A :: SC-2.1
NIST SP 800-53 Revision 4 :: SC-2
</t>
  </si>
  <si>
    <t>V-233118</t>
  </si>
  <si>
    <t>SRG-APP-000219</t>
  </si>
  <si>
    <t>SV-233118r599601_rule</t>
  </si>
  <si>
    <t>SRG-APP-000219-CTR-000550</t>
  </si>
  <si>
    <t>The container platform must protect authenticity of communications sessions with the use of FIPS-validated 140-2 or 140-3 security requirements for cryptographic modules.</t>
  </si>
  <si>
    <t>The container platform is responsible for pulling images from trusted sources and placing those images into its registry. To protect the transmission of images, the container platform must use FIPS-validated 140-2 or 140-3 cryptographic modules. This added protection defends against main-in-the-middle attacks where malicious code could be added to an image during transmission.</t>
  </si>
  <si>
    <t>Review the container platform configuration to determine if FIPS-validated 140-2 or 140-3 cryptographic modules are being used to protect container images during transmission. 
If FIPS-validated 140-2 or 140-3 cryptographic modules are not being use, this is a finding.</t>
  </si>
  <si>
    <t>Configure the container platform to use FIPS-validated 140-2 or 140-3 cryptographic modules to protect container images during transmission.</t>
  </si>
  <si>
    <t>CCI-001184</t>
  </si>
  <si>
    <t xml:space="preserve">CCI-001184
The information system protects the authenticity of communications sessions.
NIST SP 800-53 :: SC-23
NIST SP 800-53A :: SC-23.1
NIST SP 800-53 Revision 4 :: SC-23
</t>
  </si>
  <si>
    <t>V-233122</t>
  </si>
  <si>
    <t>SRG-APP-000225</t>
  </si>
  <si>
    <t>SV-233122r599603_rule</t>
  </si>
  <si>
    <t>SRG-APP-000225-CTR-000570</t>
  </si>
  <si>
    <t>The container platform runtime must fail to a secure state if system initialization fails, shutdown fails, or aborts fail.</t>
  </si>
  <si>
    <t>The container platform offers services for container image orchestration and services for users. If any of these services were to fail into an insecure state, security measures for user and data separation and image instantiation could become absent. In addition, audit log protections could be relaxed allowing for investigation of what occurred could be lost. To protect services and data, it is important for the container platform to fail to a secure state if the container platform registry initialization fails, shutdown fails, or aborts fail.</t>
  </si>
  <si>
    <t>Review documentation and configuration to determine if the container platform runtime fails to a secure state if system initialization fails, shutdown fails, or aborts fail. 
If the container platform runtime cannot be configured to fail securely, this is a finding.</t>
  </si>
  <si>
    <t>Configure the container platform runtime to fail to a secure state if system initialization fails, shutdown fails, or aborts fail.</t>
  </si>
  <si>
    <t>CCI-001190</t>
  </si>
  <si>
    <t xml:space="preserve">CCI-001190
The information system fails to an organization-defined known-state for organization-defined types of failures.
NIST SP 800-53 :: SC-24
NIST SP 800-53A :: SC-24.1 (iv)
NIST SP 800-53 Revision 4 :: SC-24
</t>
  </si>
  <si>
    <t>V-233123</t>
  </si>
  <si>
    <t>SRG-APP-000226</t>
  </si>
  <si>
    <t>SV-233123r599509_rule</t>
  </si>
  <si>
    <t>SRG-APP-000226-CTR-000575</t>
  </si>
  <si>
    <t>The container platform must preserve any information necessary to determine the cause of the disruption or failure.</t>
  </si>
  <si>
    <t>When a failure occurs within the container platform, preserving the state of the container platform and its components, along with other container services, helps to facilitate container platform restart and return to the operational mode of the organization with less disruption to mission essential processes. When preserving state, considerations for preservation of data confidentiality and integrity must be taken into consideration.</t>
  </si>
  <si>
    <t>Review the container platform configuration to determine if information necessary to determine the cause of a disruption or failure is preserved. 
If the information is not preserved, this is a finding.</t>
  </si>
  <si>
    <t>Configure the container platform to preserve information necessary to determine the cause of the disruption or failure.</t>
  </si>
  <si>
    <t>CCI-001665</t>
  </si>
  <si>
    <t xml:space="preserve">CCI-001665
The information system preserves organization-defined system state information in the event of a system failure.
NIST SP 800-53 :: SC-24
NIST SP 800-53A :: SC-24.1 (v)
NIST SP 800-53 Revision 4 :: SC-24
</t>
  </si>
  <si>
    <t>V-233125</t>
  </si>
  <si>
    <t>SRG-APP-000233</t>
  </si>
  <si>
    <t>SV-233125r599605_rule</t>
  </si>
  <si>
    <t>SRG-APP-000233-CTR-000585</t>
  </si>
  <si>
    <t>The container platform runtime must isolate security functions from non-security functions.</t>
  </si>
  <si>
    <t>The container platform runtime must be configured to isolate those services used for security functions from those used for non-security functions. This separation can be performed using environment variables, labels, network segregation, and kernel groups.</t>
  </si>
  <si>
    <t>Verify container platform runtime configuration settings to determine whether container services used for security functions are located in an isolated security function such as a separate environment variables, labels, network segregation, and kernel groups.
If security-related functions are not separate, this is a finding.</t>
  </si>
  <si>
    <t>Configure the container platform runtime to isolate security functions from non-security functions.</t>
  </si>
  <si>
    <t>CCI-001084</t>
  </si>
  <si>
    <t xml:space="preserve">CCI-001084
The information system isolates security functions from nonsecurity functions.
NIST SP 800-53 :: SC-3
NIST SP 800-53A :: SC-3.1 (ii)
NIST SP 800-53 Revision 4 :: SC-3
</t>
  </si>
  <si>
    <t>V-233126</t>
  </si>
  <si>
    <t>SRG-APP-000234</t>
  </si>
  <si>
    <t>SV-233126r599509_rule</t>
  </si>
  <si>
    <t>SRG-APP-000234-CTR-000590</t>
  </si>
  <si>
    <t>The container platform must never automatically remove or disable emergency accounts.</t>
  </si>
  <si>
    <t>Emergency accounts are administrator accounts that are established in response to crisis situations where the need for rapid account activation is required. Therefore, emergency account activation may bypass normal account authorization processes. If these accounts are automatically disabled, system maintenance during emergencies may not be possible, thus adversely affecting system availability.
Emergency accounts are different from infrequently used accounts (i.e., local logon accounts used by system administrators when network or normal logon/access is not available). Infrequently used accounts also remain available and are not subject to automatic termination dates. However, an emergency account is normally a different account that is created for use by vendors or system maintainers.
To address access requirements, many application developers choose to integrate their applications with enterprise-level authentication/access mechanisms that meet or exceed access control policy requirements. Such integration allows the application developer to off-load those access control functions and focus on core application features and functionality.</t>
  </si>
  <si>
    <t>Review the container platform to determine if emergency accounts are automatically removed or disabled. 
If emergency accounts are automatically removed or disabled, this is a finding.</t>
  </si>
  <si>
    <t>Configure the container platform to never remove or disable emergency accounts.</t>
  </si>
  <si>
    <t>CCI-001682</t>
  </si>
  <si>
    <t xml:space="preserve">CCI-001682
The information system automatically removes or disables emergency accounts after an organization-defined time period for each type of account.
NIST SP 800-53 :: AC-2 (2)
NIST SP 800-53A :: AC-2 (2).1 (ii)
NIST SP 800-53 Revision 4 :: AC-2 (2)
</t>
  </si>
  <si>
    <t>V-233127</t>
  </si>
  <si>
    <t>SRG-APP-000243</t>
  </si>
  <si>
    <t>SV-233127r599607_rule</t>
  </si>
  <si>
    <t>SRG-APP-000243-CTR-000595</t>
  </si>
  <si>
    <t>The container platform must prohibit containers from accessing privileged resources.</t>
  </si>
  <si>
    <t>Containers images instantiated within the container platform may request access to host system resources. Access to privileged resources can allow for unauthorized and unintended transfer of information, but in some cases, these resources may be needed for the service being offered by the container. By default, containers should be denied instantiation when privileged system resources are requested and granted only after approval has been given.
When access to privileged resources is necessary for a container, a new policy for execution should be written for the container. The default behavior must not give containers privileged access to host system resources.
Examples of system resources that should be protected are kernel namespaces and host system sensitive directories such as /etc and /usr.</t>
  </si>
  <si>
    <t>Review documentation and configuration to determine if the container platform disallows instantiation of containers trying to access host system privileged resources. 
If the container platform does not block containers requesting host system privileged resources, this is a finding.</t>
  </si>
  <si>
    <t>Configure the container platform to block instantiation of containers requesting access to host system-privileged resources.</t>
  </si>
  <si>
    <t>CCI-001090</t>
  </si>
  <si>
    <t xml:space="preserve">CCI-001090
The information system prevents unauthorized and unintended information transfer via shared system resources.
NIST SP 800-53 :: SC-4
NIST SP 800-53A :: SC-4.1
NIST SP 800-53 Revision 4 :: SC-4
</t>
  </si>
  <si>
    <t>V-233128</t>
  </si>
  <si>
    <t>SV-233128r599705_rule</t>
  </si>
  <si>
    <t>SRG-APP-000243-CTR-000600</t>
  </si>
  <si>
    <t>The container platform must prevent unauthorized and unintended information transfer via shared system resources.</t>
  </si>
  <si>
    <t>The container platform makes host system resources available to container services. These shared resources, such as the host system kernel, network connections, and storage, must be protected to prevent unauthorized and unintended information transfer. The protections must be implemented for users and processes acting on behalf of users.</t>
  </si>
  <si>
    <t>Review the container platform architecture documentation to find out if and how it protects the resources of one process or user (such as working memory, storage, host system kernel, network connections) from unauthorized access by another user or process. 
If the container platform configuration settings do not effectively implement these protections to prevent unauthorized access by another user or process, this is a finding.</t>
  </si>
  <si>
    <t>Deploy a container platform capable of effectively protecting the resources of one process or user from unauthorized access by another user or process. Configure the container platform to effectively protect the resources of one process or user from unauthorized access by another user or process. The container security solution should help the user understand where the code in the environment was deployed from, and provide controls that prevent deployment from untrusted sources or registries.</t>
  </si>
  <si>
    <t>V-233129</t>
  </si>
  <si>
    <t>SRG-APP-000246</t>
  </si>
  <si>
    <t>SV-233129r599611_rule</t>
  </si>
  <si>
    <t>SRG-APP-000246-CTR-000605</t>
  </si>
  <si>
    <t>The container platform must restrict individuals' ability to launch organizationally defined denial-of-service (DoS) attacks against other information systems.</t>
  </si>
  <si>
    <t>The container platform will offer services to users and these services share resources available on the hosting system. To share the resources in a manner that does not exhaust or over utilize resources, it is necessary for the container platform to have mechanisms that allow developers to size there containers to provide minimum and maximum amounts. If there is no mechanism to specify limits, container services can cause DoS by over utilization.</t>
  </si>
  <si>
    <t>Review the container platform implementation and security documentation and components settings to determine if the information system restricts the ability of users or systems to launch organization-defined DoS attacks against other information systems or networks from the container platform. 
If the container platform is not configured to restrict this ability, this is a finding.</t>
  </si>
  <si>
    <t>Configure the container platform to restrict the ability of users or other systems to launch DoS attacks from the container platform components by setting resource quotas on resources such as memory, storage, and CPU utilization.</t>
  </si>
  <si>
    <t>CCI-001094</t>
  </si>
  <si>
    <t xml:space="preserve">CCI-001094
The information system restricts the ability of individuals to launch organization-defined denial of service attacks against other information systems.
NIST SP 800-53 :: SC-5 (1)
NIST SP 800-53A :: SC-5 (1).1
NIST SP 800-53 Revision 4 :: SC-5 (1)
</t>
  </si>
  <si>
    <t>SC-5 (1)</t>
  </si>
  <si>
    <t>V-233133</t>
  </si>
  <si>
    <t>SRG-APP-000266</t>
  </si>
  <si>
    <t>SV-233133r599613_rule</t>
  </si>
  <si>
    <t>SRG-APP-000266-CTR-000625</t>
  </si>
  <si>
    <t>The container platform must generate error messages that provide information necessary for corrective actions without revealing information that could be exploited by adversaries.</t>
  </si>
  <si>
    <t>The container platform is responsible for offering services to users. These services could be across diverse user groups and data types. To protect information about the container platform, services, users, and data, it is important during error message generation to offer enough information to diagnose the error, but not reveal information that needs to be protected.</t>
  </si>
  <si>
    <t>Review documentation and logs to determine if the container platform writes sensitive information such as passwords or private keys into the logs and administrative messages. 
If the container platform writes sensitive or potentially harmful information into the logs and administrative messages, this is a finding.</t>
  </si>
  <si>
    <t>Configure the container platform to not write sensitive information into the logs and administrative messages.</t>
  </si>
  <si>
    <t>CCI-001312</t>
  </si>
  <si>
    <t xml:space="preserve">CCI-001312
The information system generates error messages that provide information necessary for corrective actions without revealing information that could be exploited by adversaries.
NIST SP 800-53 :: SI-11 b
NIST SP 800-53A :: SI-11.1 (iii)
NIST SP 800-53 Revision 4 :: SI-11 a
</t>
  </si>
  <si>
    <t>SI-11 a</t>
  </si>
  <si>
    <t>V-233142</t>
  </si>
  <si>
    <t>SRG-APP-000290</t>
  </si>
  <si>
    <t>SV-233142r599509_rule</t>
  </si>
  <si>
    <t>SRG-APP-000290-CTR-000670</t>
  </si>
  <si>
    <t>The container platform must use cryptographic mechanisms to protect the integrity of audit tools.</t>
  </si>
  <si>
    <t>Protecting the integrity of the tools used for auditing purposes is a critical step to ensuring the integrity of audit data. Audit data includes all information (e.g., audit records, audit settings, and audit reports) needed to successfully audit information system activity.
Audit tools include, but are not limited to, vendor provided and open source audit tools needed to successfully view and manipulate audit information system activity and records. Audit tools include custom queries and report generators.
It is common for attackers to replace the audit tools or inject code into the existing tools with the purpose of providing the capability to hide or erase system activity from the audit logs.
To address this risk, audit tools must be cryptographically signed in order to provide the capability to identify when the audit tools have been modified, manipulated, or replaced. An example is a checksum hash of the file or files.</t>
  </si>
  <si>
    <t>Review the container platform configuration to determine if the integrity of the audit tools is protected using cryptographic mechanisms. 
If audit tools are not protected through cryptographic mechanisms, this is a finding.</t>
  </si>
  <si>
    <t>Configure the container platform to use cryptographic mechanisms to protect the integrity of audit tools.</t>
  </si>
  <si>
    <t>CCI-001496</t>
  </si>
  <si>
    <t xml:space="preserve">CCI-001496
The information system implements cryptographic mechanisms to protect the integrity of audit tools.
NIST SP 800-53 :: AU-9 (3)
NIST SP 800-53A :: AU-9 (3).1
NIST SP 800-53 Revision 4 :: AU-9 (3)
</t>
  </si>
  <si>
    <t>V-233143</t>
  </si>
  <si>
    <t>SRG-APP-000291</t>
  </si>
  <si>
    <t>SV-233143r599509_rule</t>
  </si>
  <si>
    <t>SRG-APP-000291-CTR-000675</t>
  </si>
  <si>
    <t>The container platform must notify system administrators and ISSO when accounts are created.</t>
  </si>
  <si>
    <t>Once an attacker establishes access to an application, the attacker often attempts to create a persistent method of re-establishing access. One way to accomplish this is for the attacker to simply create a new account. Sending notification of account creation events to the system administrator and ISSO is one method for mitigating this risk.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</si>
  <si>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Review the container platform configuration to determine if system administrators and ISSO are notified when accounts are created. 
If system administrators and ISSO are not notified, this is a finding.</t>
  </si>
  <si>
    <t>Configure the container platform to notify system administrators and ISSO when accounts are created.</t>
  </si>
  <si>
    <t>CCI-001683</t>
  </si>
  <si>
    <t xml:space="preserve">CCI-001683
The information system notifies organization-defined personnel or roles for account creation actions.
NIST SP 800-53 :: AC-2 (4)
NIST SP 800-53A :: AC-2 (4).1 (i&amp;ii)
NIST SP 800-53 Revision 4 :: AC-2 (4)
</t>
  </si>
  <si>
    <t>V-233144</t>
  </si>
  <si>
    <t>SRG-APP-000292</t>
  </si>
  <si>
    <t>SV-233144r599509_rule</t>
  </si>
  <si>
    <t>SRG-APP-000292-CTR-000680</t>
  </si>
  <si>
    <t>The container platform must notify system administrators and ISSO when accounts are modified.</t>
  </si>
  <si>
    <t>When application accounts are modified, user accessibility is affected. Accounts are utilized for identifying individual users or for identifying the application processes themselves. Sending notification of account modification events to the system administrator and ISSO is one method for mitigating this risk. Such a capability greatly reduces the risk that application accessibility will be negatively affected for extended periods of time and provides logging that can be used for forensic purposes.
To address access requirements, many operating systems can be integrated with enterprise-level authentication/access/auditing mechanisms that meet or exceed access control policy requirements.</t>
  </si>
  <si>
    <t>Review the container platform configuration to determine if system administrators and ISSO are notified when accounts are modified. 
If system administrators and ISSO are not notified, this is a finding.</t>
  </si>
  <si>
    <t>Configure the container platform to notify system administrators and ISSO when accounts are modified.</t>
  </si>
  <si>
    <t>CCI-001684</t>
  </si>
  <si>
    <t xml:space="preserve">CCI-001684
The information system notifies organization-defined personnel or roles for account modification actions.
NIST SP 800-53 :: AC-2 (4)
NIST SP 800-53A :: AC-2 (4).1 (i&amp;ii)
NIST SP 800-53 Revision 4 :: AC-2 (4)
</t>
  </si>
  <si>
    <t>V-233145</t>
  </si>
  <si>
    <t>SRG-APP-000293</t>
  </si>
  <si>
    <t>SV-233145r599509_rule</t>
  </si>
  <si>
    <t>SRG-APP-000293-CTR-000685</t>
  </si>
  <si>
    <t>The container platform must notify system administrators and ISSO for account disabling actions.</t>
  </si>
  <si>
    <t>When application accounts are disabled, user accessibility is affected. Accounts are utilized for identifying individual users or for identifying the application processes themselves. Sending notification of account disabling events to the system administrator and ISSO is one method for mitigating this risk. Such a capability greatly reduces the risk that application accessibility will be negatively affected for extended periods of time and provides logging that can be used for forensic purposes.
To address access requirements, many operating systems can be integrated with enterprise-level authentication/access/auditing mechanisms that meet or exceed access control policy requirements.</t>
  </si>
  <si>
    <t>Review the container platform configuration to determine if system administrators and ISSO are notified when accounts are disabled. 
If system administrators and ISSO are not notified, this is a finding.</t>
  </si>
  <si>
    <t>Configure the container platform to notify system administrators and ISSO when accounts are disabled.</t>
  </si>
  <si>
    <t>CCI-001685</t>
  </si>
  <si>
    <t xml:space="preserve">CCI-001685
The information system notifies organization-defined personnel or roles for account disabling actions.
NIST SP 800-53 :: AC-2 (4)
NIST SP 800-53A :: AC-2 (4).1 (i&amp;ii)
NIST SP 800-53 Revision 4 :: AC-2 (4)
</t>
  </si>
  <si>
    <t>V-233146</t>
  </si>
  <si>
    <t>SRG-APP-000294</t>
  </si>
  <si>
    <t>SV-233146r599509_rule</t>
  </si>
  <si>
    <t>SRG-APP-000294-CTR-000690</t>
  </si>
  <si>
    <t>The container platform must notify system administrators and ISSO for account removal actions.</t>
  </si>
  <si>
    <t>When application accounts are removed, user accessibility is affected. Accounts are utilized for identifying users or for identifying the application processes themselves. Sending notification of account removal events to the system administrator and ISSO is one method for mitigating this risk. Such a capability greatly reduces the risk that application accessibility will be negatively affected for extended periods of time, and provides logging that can be used for forensic purposes.
To address access requirements, many operating systems can be integrated with enterprise-level authentication/access/auditing mechanisms that meet or exceed access control policy requirements.</t>
  </si>
  <si>
    <t>Review the container platform configuration to determine if system administrators and ISSO are notified when accounts are removed. 
If system administrators and ISSO are not notified, this is a finding.</t>
  </si>
  <si>
    <t>Configure the container platform to notify system administrators and ISSO when accounts are removed.</t>
  </si>
  <si>
    <t>CCI-001686</t>
  </si>
  <si>
    <t xml:space="preserve">CCI-001686
The information system notifies organization-defined personnel or roles for account removal actions.
NIST SP 800-53 :: AC-2 (4)
NIST SP 800-53A :: AC-2 (4).1 (i&amp;ii)
NIST SP 800-53 Revision 4 :: AC-2 (4)
</t>
  </si>
  <si>
    <t>V-233149</t>
  </si>
  <si>
    <t>SRG-APP-000297</t>
  </si>
  <si>
    <t>SV-233149r599509_rule</t>
  </si>
  <si>
    <t>SRG-APP-000297-CTR-000705</t>
  </si>
  <si>
    <t>Access to the container platform must display an explicit logout message to user indicating the reliable termination of authenticated communication sessions.</t>
  </si>
  <si>
    <t>Access to the container platform will occur through web and terminal sessions. Any web interfaces must conform to application and web security requirements. Terminal access to the container platform and its components must provide a logout facility that terminates the connection to the component or the platform.</t>
  </si>
  <si>
    <t>Review documentation and configuration settings to determine if the container platform displays a logout message. 
If the container platform does not display a logout message, this is a finding.</t>
  </si>
  <si>
    <t>Configure the container platform components to display an explicit logout message to users.</t>
  </si>
  <si>
    <t>CCI-002364</t>
  </si>
  <si>
    <t xml:space="preserve">CCI-002364
The information system displays an explicit logout message to users indicating the reliable termination of authenticated communications sessions.
NIST SP 800-53 Revision 4 :: AC-12 (1)
</t>
  </si>
  <si>
    <t>AC-12 (1)</t>
  </si>
  <si>
    <t>V-233155</t>
  </si>
  <si>
    <t>SRG-APP-000317</t>
  </si>
  <si>
    <t>SV-233155r599509_rule</t>
  </si>
  <si>
    <t>SRG-APP-000317-CTR-000735</t>
  </si>
  <si>
    <t>The container platform must terminate shared/group account credentials when members leave the group.</t>
  </si>
  <si>
    <t>If shared/group account credentials are not terminated when individuals leave the group, the user that left the group can still gain access even though they are no longer authorized. A shared/group account credential is a shared form of authentication that allows multiple individuals to access the application using a single account. There may also be instances when specific user actions need to be performed on the information system without unique user identification or authentication. Examples of credentials include passwords and group membership certificates.</t>
  </si>
  <si>
    <t>Determine if the container platform is configured to terminate shared/group account credentials when members leave the group. 
If the container platform does not terminated shared/group account credentials when members leave the group, this is a finding.</t>
  </si>
  <si>
    <t>Configure the container platform to terminate shared/group account credentials when members leave the group.</t>
  </si>
  <si>
    <t>CCI-002142</t>
  </si>
  <si>
    <t xml:space="preserve">CCI-002142
The information system terminates shared/group account credentials when members leave the group.
NIST SP 800-53 Revision 4 :: AC-2 (10)
</t>
  </si>
  <si>
    <t>AC-2 (10)</t>
  </si>
  <si>
    <t>V-233156</t>
  </si>
  <si>
    <t>SRG-APP-000318-CTR-000740</t>
  </si>
  <si>
    <t>SV-233156r599615_rule</t>
  </si>
  <si>
    <t>The container platform must enforce organization-defined circumstances and/or usage conditions for organization-defined accounts.</t>
  </si>
  <si>
    <t>Activity under unusual conditions can indicate hostile activity. For example, what is normal activity during business hours can indicate hostile activity if it occurs during off hours.
Depending on mission needs and conditions, account usage restrictions based on conditions and circumstances may be critical to limit access to resources and data to comply with operational or mission access control requirements. Thus, the application must be configured to enforce the specific conditions or circumstances under which application accounts can be used (e.g., by restricting usage to certain days of the week, time of day, or specific durations of time).</t>
  </si>
  <si>
    <t>Determine if the container platform is configured to enforce organization-defined circumstances and/or usage conditions for organization-defined accounts. 
If the container platform does not enforce organization-defined circumstances and/or usage conditions for organization-defined accounts, this is a finding.</t>
  </si>
  <si>
    <t>Configure the container platform to enforce organization-defined circumstances and/or usage conditions for organization-defined accounts.</t>
  </si>
  <si>
    <t>CCI-002145</t>
  </si>
  <si>
    <t xml:space="preserve">CCI-002145
The information system enforces organization-defined circumstances and/or usage conditions for organization-defined information system accounts.
NIST SP 800-53 Revision 4 :: AC-2 (11)
</t>
  </si>
  <si>
    <t>AC-2 (11)</t>
  </si>
  <si>
    <t>V-233157</t>
  </si>
  <si>
    <t>SRG-APP-000319</t>
  </si>
  <si>
    <t>SV-233157r599509_rule</t>
  </si>
  <si>
    <t>SRG-APP-000319-CTR-000745</t>
  </si>
  <si>
    <t>The container platform must automatically audit account-enabling actions.</t>
  </si>
  <si>
    <t>Once an attacker establishes access to an application, the attacker often attempts to create a persistent method of re-establishing access. One way to accomplish this is for the attacker to simply enable a new or disabled account. Automatically auditing account enabling actions provides logging that can be used for forensic purposes.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</si>
  <si>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Determine if the container platform is configured to automatically audit account-enabling actions. 
If the container platform is not configured to automatically audit account-enabling actions, this is a finding.</t>
  </si>
  <si>
    <t>Configure the container platform to automatically audit account-enabling actions.</t>
  </si>
  <si>
    <t>CCI-002130</t>
  </si>
  <si>
    <t xml:space="preserve">CCI-002130
The information system automatically audits account enabling actions.
NIST SP 800-53 Revision 4 :: AC-2 (4)
</t>
  </si>
  <si>
    <t>V-233158</t>
  </si>
  <si>
    <t>SRG-APP-000320</t>
  </si>
  <si>
    <t>SV-233158r599509_rule</t>
  </si>
  <si>
    <t>SRG-APP-000320-CTR-000750</t>
  </si>
  <si>
    <t>The container platform must notify system administrator and ISSO of account enabling actions.</t>
  </si>
  <si>
    <t>Once an attacker establishes access to an application, the attacker often attempts to create a persistent method of re-establishing access. One way to accomplish this is for the attacker to simply enable a new or disabled account. Sending notification of account enabling events to the system administrator and ISSO is one method for mitigating this risk. Such a capability greatly reduces the risk that application accessibility will be negatively affected for extended periods of time and provides logging that can be used for forensic purposes.
In order to detect and respond to events that affect user accessibility and application processing, applications must notify the appropriate individuals so they can investigate the event.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</si>
  <si>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Determine if the container platform is configured to notify system administrator and ISSO of account enabling actions.
If the container platform is not configured to notify system administrator and ISSO of account enabling actions, this is a finding.</t>
  </si>
  <si>
    <t>Configure the container platform to notify system administrator and ISSO of account enabling actions.</t>
  </si>
  <si>
    <t>CCI-002132</t>
  </si>
  <si>
    <t xml:space="preserve">CCI-002132
The information system notifies organization-defined personnel or roles for account enabling actions.
NIST SP 800-53 Revision 4 :: AC-2 (4)
</t>
  </si>
  <si>
    <t>V-233162</t>
  </si>
  <si>
    <t>SRG-APP-000340</t>
  </si>
  <si>
    <t>SV-233162r599617_rule</t>
  </si>
  <si>
    <t>SRG-APP-000340-CTR-000770</t>
  </si>
  <si>
    <t>The container platform must prevent non-privileged users from executing privileged functions to include disabling, circumventing, or altering implemented security safeguards/countermeasures.</t>
  </si>
  <si>
    <t>Controlling what users can perform privileged functions prevents unauthorized users from performing tasks that may expose data or degrade the container platform. When users are not segregated into privileged and non-privileged users, unauthorized individuals may perform tasks such as deploying containers, pulling images into the register, and modify keys in the keystore. These actions can introduce malicious containers and cause denial-of-service (DoS) attacks and undermine the container platform integrity. The enforcement may take place at the container platform and can be implemented within each container platform component (e.g. runtime, registry, and keystore).</t>
  </si>
  <si>
    <t>Review documentation to obtain the definition of the container platform functionality considered privileged in the context of the information system in question. 
Review the container platform security configuration and/or other means used to protect privileged functionality from unauthorized use. 
If the configuration does not protect all of the actions defined as privileged, this is a finding.</t>
  </si>
  <si>
    <t>Configure the container platform to security to protect all privileged functionality. Assigning roles that limit what actions a particular user can perform are the most common means of meeting this requirement.</t>
  </si>
  <si>
    <t>CCI-002235</t>
  </si>
  <si>
    <t xml:space="preserve">CCI-002235
The information system prevents non-privileged users from executing privileged functions to include disabling, circumventing, or altering implemented security safeguards/countermeasures.
NIST SP 800-53 Revision 4 :: AC-6 (10)
</t>
  </si>
  <si>
    <t>AC-6 (10)</t>
  </si>
  <si>
    <t>V-233163</t>
  </si>
  <si>
    <t>SRG-APP-000342</t>
  </si>
  <si>
    <t>SV-233163r599619_rule</t>
  </si>
  <si>
    <t>SRG-APP-000342-CTR-000775</t>
  </si>
  <si>
    <t>Container images instantiated by the container platform must execute using least privileges.</t>
  </si>
  <si>
    <t>Containers running within the container platform must execute as non-privileged. When a container can execute as a privileged container, the privileged container is also a privileged user within the hosting system, and the hosting system becomes a major security risk. It is important for the container platform runtime to validate the container user and disallow instantiation if the container is trying to execute with more privileges than required, as a privileged user, or is trying to perform a privilege escalation.
When privileged access is necessary for a container, a new policy for execution should be written for the container. The default behavior must not give containers privileged execution.
Examples of privileged users are root, admin, and default service accounts for the container platform.</t>
  </si>
  <si>
    <t>Review documentation and configuration to determine if the container platform disallows instantiation of containers trying to execute with more privileges than required or with privileged permissions. 
If the container platform does not block containers requesting privileged permissions, privilege escalation, or allows containers to have more privileges than required, this is a finding.</t>
  </si>
  <si>
    <t>Configure the container platform to block instantiation with no more privileges than necessary.</t>
  </si>
  <si>
    <t>CCI-002233</t>
  </si>
  <si>
    <t xml:space="preserve">CCI-002233
The information system prevents organization-defined software from executing at higher privilege levels than users executing the software.
NIST SP 800-53 Revision 4 :: AC-6 (8)
</t>
  </si>
  <si>
    <t>AC-6 (8)</t>
  </si>
  <si>
    <t>V-233164</t>
  </si>
  <si>
    <t>SRG-APP-000343</t>
  </si>
  <si>
    <t>SV-233164r599509_rule</t>
  </si>
  <si>
    <t>SRG-APP-000343-CTR-000780</t>
  </si>
  <si>
    <t>The container platform must audit the execution of privileged functions.</t>
  </si>
  <si>
    <t>Privileged functions within the container platform can be component specific or can envelope the entire container platform. Because of the nature of the commands, it is important to understand what command was executed for either investigation of an incident or for debugging/error correction; therefore, privileged function execution must be audited.</t>
  </si>
  <si>
    <t>Review container platform documentation and log configuration to verify the application server logs privileged activity. 
If the container platform is not configured to log privileged activity, this is a finding.</t>
  </si>
  <si>
    <t>Configure the container platform to log privileged activity.</t>
  </si>
  <si>
    <t>CCI-002234</t>
  </si>
  <si>
    <t xml:space="preserve">CCI-002234
The information system audits the execution of privileged functions.
NIST SP 800-53 Revision 4 :: AC-6 (9)
</t>
  </si>
  <si>
    <t>AC-6 (9)</t>
  </si>
  <si>
    <t>V-233165</t>
  </si>
  <si>
    <t>SRG-APP-000345</t>
  </si>
  <si>
    <t>SV-233165r599621_rule</t>
  </si>
  <si>
    <t>SRG-APP-000345-CTR-000785</t>
  </si>
  <si>
    <t>The container platform must automatically lock an account until the locked account is released by an administrator when three unsuccessful login attempts in 15 minutes are exceeded.</t>
  </si>
  <si>
    <t>Determine if the container platform is configured to automatically lock an account until the locked account is released by an administrator when three unsuccessful login attempts in 15 minutes are exceeded. 
If the container platform is not configured to lock the account, this is a finding.</t>
  </si>
  <si>
    <t>Configure the container platform to automatically lock an account until the locked account is released by an administrator when three unsuccessful login attempts in 15 minutes are exceeded.</t>
  </si>
  <si>
    <t>CCI-002238</t>
  </si>
  <si>
    <t xml:space="preserve">CCI-002238
The information system automatically locks the account or node for either an organization-defined time period, until the locked account or node is released by an administrator, or delays the next login prompt according to the organization-defined delay algorithm when the maximum number of unsuccessful attempts is exceeded.
NIST SP 800-53 Revision 4 :: AC-7 b
</t>
  </si>
  <si>
    <t>AC-7 b</t>
  </si>
  <si>
    <t>V-233166</t>
  </si>
  <si>
    <t>SRG-APP-000516</t>
  </si>
  <si>
    <t>SV-233166r599712_rule</t>
  </si>
  <si>
    <t>SRG-APP-000516-CTR-000790</t>
  </si>
  <si>
    <t>The container platform must provide the configuration for organization-identified individuals or roles to change the auditing to be performed on all components, based on all selectable event criteria within organization-defined time thresholds.</t>
  </si>
  <si>
    <t>Auditing requirements may change per organization or situation within and organization. With the container platform allowing an organization to customize the auditing, an organization can decide to extend or limit auditing as necessary to meet organizational requirements. Auditing that is limited to conserve resources may be extended to address certain threat situations. In addition, auditing may be limited to a specific set of events to facilitate audit reduction, analysis, and reporting. Organizations can establish time thresholds in which audit actions are changed, for example, near real-time, within minutes, or within hours.
Modifying auditing within the container platform must be controlled to only those individuals or roles identified by the organization to modify auditable events.</t>
  </si>
  <si>
    <t>Review documentation and configuration setting. 
If the container platform does not provide the ability for users in authorized roles to reconfigure auditing at any time of the user's choosing, this is a finding. 
If changes in audit configuration cannot take effect until after a certain time or date, or until some event, such as a server restart, has occurred, and if that time or event does not meet the requirements specified by the organization, this is a finding.</t>
  </si>
  <si>
    <t>Deploy a container platform that provides the ability for users in authorized roles to reconfigure auditing at any time. Deploy a container platform that allows audit configuration changes to take effect within the timeframe required by the organization and without involving actions or events that the organization rules unacceptable.</t>
  </si>
  <si>
    <t>CCI-000366</t>
  </si>
  <si>
    <t xml:space="preserve">CCI-000366
The organization implements the security configuration settings.
NIST SP 800-53 :: CM-6 b
NIST SP 800-53A :: CM-6.1 (iv)
NIST SP 800-53 Revision 4 :: CM-6 b
</t>
  </si>
  <si>
    <t>CM-6 b</t>
  </si>
  <si>
    <t>V-233168</t>
  </si>
  <si>
    <t>SRG-APP-000357</t>
  </si>
  <si>
    <t>SV-233168r599625_rule</t>
  </si>
  <si>
    <t>SRG-APP-000357-CTR-000800</t>
  </si>
  <si>
    <t>The container platform must allocate audit record storage capacity in accordance with organization-defined audit record storage requirements.</t>
  </si>
  <si>
    <t>In order to ensure applications have a sufficient storage capacity in which to write the audit logs, applications need to be able to allocate audit record storage capacity.
The task of allocating audit record storage capacity is usually performed during initial installation of the application and is closely associated with the DBA and system administrator roles. The DBA or system administrator will usually coordinate the allocation of physical drive space with the application owner/installer and the application will prompt the installer to provide the capacity information, the physical location of the disk, or both.</t>
  </si>
  <si>
    <t>Review the container platform configuration to determine if audit record storage capacity is allocated in accordance with organization-defined audit record storage requirements. 
If audit record storage capacity is not allocated in accordance with organization-defined audit record storage requirements, this is a finding.</t>
  </si>
  <si>
    <t>Configure the container platform to allocate audit record storage capacity in accordance with organization-defined audit record storage requirements.</t>
  </si>
  <si>
    <t>CCI-001849</t>
  </si>
  <si>
    <t xml:space="preserve">CCI-001849
The organization allocates audit record storage capacity in accordance with organization-defined audit record storage requirements.
NIST SP 800-53 Revision 4 :: AU-4
</t>
  </si>
  <si>
    <t>V-233169</t>
  </si>
  <si>
    <t>SRG-APP-000358</t>
  </si>
  <si>
    <t>SV-233169r599627_rule</t>
  </si>
  <si>
    <t>SRG-APP-000358-CTR-000805</t>
  </si>
  <si>
    <t>Audit records must be stored at a secondary location.</t>
  </si>
  <si>
    <t>Auditable events are used in the investigation of incidents and must be protected from being deleted or altered. Often, events that took place in the past must be viewed to understand the entire incident. For the purposes of audit event protection and recall, audit events are often off-loaded to an external storage location. The container platform must provide a mechanism to assist in the off-loading of the audit data or at a minimum, must not hinder an external process used for audit event off-loading.</t>
  </si>
  <si>
    <t>Verify the log records are being off-loaded to a separate system or transferred from the container platform storage location to a storage location other than the container platform itself. 
The information system may demonstrate this capability using a log management application, system configuration, or other means. 
If logs are not being off-loaded, this is a finding.</t>
  </si>
  <si>
    <t>Configure the container platform to off-load the logs to a remote log or management server.</t>
  </si>
  <si>
    <t>CCI-001851</t>
  </si>
  <si>
    <t xml:space="preserve">CCI-001851
The information system off-loads audit records per organization-defined frequency onto a different system or media than the system being audited.
NIST SP 800-53 Revision 4 :: AU-4 (1)
</t>
  </si>
  <si>
    <t>AU-4 (1)</t>
  </si>
  <si>
    <t>V-233170</t>
  </si>
  <si>
    <t>SRG-APP-000359</t>
  </si>
  <si>
    <t>SV-233170r599629_rule</t>
  </si>
  <si>
    <t>SRG-APP-000359-CTR-000810</t>
  </si>
  <si>
    <t>The container platform must provide an immediate warning to the SA and ISSO (at a minimum) when allocated audit record storage volume reaches 75 percent of repository maximum audit record storage capacity.</t>
  </si>
  <si>
    <t>If security personnel are not notified immediately upon storage volume utilization reaching 75 percent, they are unable to plan for storage capacity expansion.</t>
  </si>
  <si>
    <t>Review the container platform configuration to determine if it is configured to provide an immediate warning to the SA and ISSO (at a minimum) when allocated audit record storage volume reaches 75 percent of repository maximum audit record storage capacity. 
If the container platform is not configured to provide an immediate real-time alert, this is a finding.</t>
  </si>
  <si>
    <t>Configure the container platform to provide an immediate real-time alert to the SA and ISSO when allocated audit record storage volume reaches 75 percent of repository maximum audit record storage capacity.</t>
  </si>
  <si>
    <t>CCI-001855</t>
  </si>
  <si>
    <t xml:space="preserve">CCI-001855
The information system provides a warning to organization-defined personnel, roles, and/or locations within organization-defined time period when allocated audit record storage volume reaches organization-defined percentage of repository maximum audit record storage capacity.
NIST SP 800-53 Revision 4 :: AU-5 (1)
</t>
  </si>
  <si>
    <t>AU-5 (1)</t>
  </si>
  <si>
    <t>V-233171</t>
  </si>
  <si>
    <t>SRG-APP-000360</t>
  </si>
  <si>
    <t>SV-233171r599631_rule</t>
  </si>
  <si>
    <t>SRG-APP-000360-CTR-000815</t>
  </si>
  <si>
    <t>The container platform must provide an immediate real-time alert to the SA and ISSO, at a minimum, of all audit failure events requiring real-time alerts.</t>
  </si>
  <si>
    <t>It is critical for the appropriate personnel to be aware if a system is at risk of failing to process audit logs as required. Without a real-time alert, security personnel may be unaware of an impending failure of the audit capability and system operation may be adversely affected.
Alerts provide organizations with urgent messages. Real-time alerts provide these messages immediately (i.e., the time from event detection to alert occurs in seconds or less).</t>
  </si>
  <si>
    <t>Review the container platform configuration to determine if it is configured to provide an immediate real-time alert to the SA and ISSO of all audit failure events requiring real-time alerts. 
If the container platform is not configured to provide an immediate real-time alert, this is a finding.</t>
  </si>
  <si>
    <t>Configure the container platform to provide an immediate real-time alert to the SA and ISSO of all audit failure events requiring real-time alerts.</t>
  </si>
  <si>
    <t>CCI-001858</t>
  </si>
  <si>
    <t>001858</t>
  </si>
  <si>
    <t xml:space="preserve">CCI-001858
The information system provides a real-time alert in organization-defined real-time period to organization-defined personnel, roles, and/or locations when organization-defined audit failure events requiring real-time alerts occur.
NIST SP 800-53 Revision 4 :: AU-5 (2)
</t>
  </si>
  <si>
    <t>AU-5 (2)</t>
  </si>
  <si>
    <t>V-233181</t>
  </si>
  <si>
    <t>SRG-APP-000374</t>
  </si>
  <si>
    <t>SV-233181r599509_rule</t>
  </si>
  <si>
    <t>SRG-APP-000374-CTR-000865</t>
  </si>
  <si>
    <t>All audit records must use UTC or GMT time stamps.</t>
  </si>
  <si>
    <t>The container platform and its components must generate audit records using either Coordinated Universal Time (UTC) or Greenwich Mean Time (GMT) time stamps or local time that offset from UTC. All the components must use the same standard so that the events can be tied together to understand what took place within the overall container platform.
Time stamps generated by the container platform and its components must include date and time.</t>
  </si>
  <si>
    <t>Review the container platform documentation and configuration files to determine if time stamps for log records can be mapped to UTC or GMT or local time that offsets from UTC. 
If the time stamp cannot be mapped to UTC or GMT, this is a finding.</t>
  </si>
  <si>
    <t>Configure the container platform to use UTC or GMT or local time that offset from UTC based time stamps for log records.</t>
  </si>
  <si>
    <t>CCI-001890</t>
  </si>
  <si>
    <t xml:space="preserve">CCI-001890
The information system records time stamps for audit records that can be mapped to Coordinated Universal Time (UTC) or Greenwich Mean Time (GMT).
NIST SP 800-53 Revision 4 :: AU-8 b
</t>
  </si>
  <si>
    <t>AU-8 b</t>
  </si>
  <si>
    <t>V-233182</t>
  </si>
  <si>
    <t>SRG-APP-000375</t>
  </si>
  <si>
    <t>SV-233182r599509_rule</t>
  </si>
  <si>
    <t>SRG-APP-000375-CTR-000870</t>
  </si>
  <si>
    <t>The container platform must record time stamps for audit records that meet a granularity of one second for a minimum degree of precision.</t>
  </si>
  <si>
    <t>To properly investigate an event, it is important to have enough granularity within the time stamps to determine the chronological order of the audited events. Without this granularity, events may be interpreted out of proper sequence, thus hobbling the investigation or causing the investigation to come to inaccurate conclusions.
Time stamps generated by the container platform include date and time. Granularity of time measurements refers to the degree of synchronization between information system clocks and reference clocks.</t>
  </si>
  <si>
    <t>Review the container platform documentation and configuration files to determine if time stamps for log records meet a granularity of one second. 
If the time stamp cannot generate to a one-second granularity, this is a finding.</t>
  </si>
  <si>
    <t>Configure the container platform to use time stamps for log records that can meet a granularity of one second.</t>
  </si>
  <si>
    <t>CCI-001889</t>
  </si>
  <si>
    <t xml:space="preserve">CCI-001889
The information system records time stamps for audit records that meets organization-defined granularity of time measurement.
NIST SP 800-53 Revision 4 :: AU-8 b
</t>
  </si>
  <si>
    <t>V-233184</t>
  </si>
  <si>
    <t>SRG-APP-000378</t>
  </si>
  <si>
    <t>SV-233184r599633_rule</t>
  </si>
  <si>
    <t>SRG-APP-000378-CTR-000880</t>
  </si>
  <si>
    <t>The container platform must prohibit the installation of patches and updates without explicit privileged status.</t>
  </si>
  <si>
    <t>Controlling access to those users and roles responsible for patching and updating the container platform reduces the risk of untested or potentially malicious software from being installed within the platform. This access may be separate from the access required to install container images into the registry and those access requirements required to instantiate an image into a service. Explicit privileges (escalated or administrative privileges) provide the regular user with explicit capabilities and control that exceeds the rights of a regular user.</t>
  </si>
  <si>
    <t>Review the container platform configuration to determine if patches and updates can only be installed through accounts with privileged status. 
Attempt to install a patch or upgrade using a non-privileged user account. 
If patches or updates can be installed using a non-privileged account or the container platform is not configured to stop the installation using a non-privileged account, this is a finding.</t>
  </si>
  <si>
    <t>Configure the container platform to only allow patch installation and upgrades using privileged accounts.</t>
  </si>
  <si>
    <t>CCI-001812</t>
  </si>
  <si>
    <t xml:space="preserve">CCI-001812
The information system prohibits user installation of software without explicit privileged status.
NIST SP 800-53 Revision 4 :: CM-11 (2)
</t>
  </si>
  <si>
    <t>CM-11 (2)</t>
  </si>
  <si>
    <t>V-233185</t>
  </si>
  <si>
    <t>SV-233185r599635_rule</t>
  </si>
  <si>
    <t>SRG-APP-000378-CTR-000885</t>
  </si>
  <si>
    <t>The container platform runtime must prohibit the instantiation of container images without explicit privileged status.</t>
  </si>
  <si>
    <t>Controlling access to those users and roles responsible for container image instantiation reduces the risk of untested or potentially malicious containers from being executed within the platform and on the hosting system. This access may be separate from the access required to install container images into the registry and those access requirements required to perform patch management and upgrades within the container platform. Explicit privileges (escalated or administrative privileges) provide the regular user with explicit capabilities and control that exceeds the rights of a regular user.</t>
  </si>
  <si>
    <t>Review the container platform runtime configuration to determine if only accounts given specific container instantiation privileges can execute the container image instantiation process. 
Attempt to instantiate a container image using an account that does not have the proper privileges to execute the process. 
If container images can be instantiated using an account without the proper privileges, this is a finding.</t>
  </si>
  <si>
    <t xml:space="preserve"> Configure the container platform runtime to prohibit the instantiation of container images without explicit container image instantiation privileges given to users.</t>
  </si>
  <si>
    <t>V-233186</t>
  </si>
  <si>
    <t>SV-233186r599509_rule</t>
  </si>
  <si>
    <t>SRG-APP-000378-CTR-000890</t>
  </si>
  <si>
    <t>The container platform registry must prohibit installation or modification of container images without explicit privileged status.</t>
  </si>
  <si>
    <t>Controlling access to those users and roles that perform container platform registry functions reduces the risk of untested or potentially malicious containers from being introduced into the platform. This access may be separate from the access required to instantiate container images into services and those access requirements required to perform patch management and upgrades within the container platform. Explicit privileges (escalated or administrative privileges) provide the regular user with explicit capabilities and control that exceeds the rights of a regular user.</t>
  </si>
  <si>
    <t>Review container platform registry security settings with respect to non-administrative users' ability to create, alter, or replace container images. 
If any such permissions exist and are not documented and approved, this is a finding.</t>
  </si>
  <si>
    <t>Document and obtain approval for any non-administrative users who require the ability to create, alter, or replace container images within the container platform registry. Implement the approved permissions. Revoke any unapproved permissions.</t>
  </si>
  <si>
    <t>V-233188</t>
  </si>
  <si>
    <t>SRG-APP-000380</t>
  </si>
  <si>
    <t>SV-233188r599724_rule</t>
  </si>
  <si>
    <t>SRG-APP-000380-CTR-000900</t>
  </si>
  <si>
    <t>The container platform must enforce access restrictions for container platform configuration changes.</t>
  </si>
  <si>
    <t>Configuration changes cause the container platform to change the way it operates. These changes can be used to improve the system with added features or performance, but these configuration changes can also be used to introduce malicious features and degrade performance. To control the configuration changes made to the container platform, it is important that only authorized users are allowed, through container platform enforcement, to make configuration changes.</t>
  </si>
  <si>
    <t>Review documentation and configuration settings to determine if the container platform enforces access restrictions associated with changes to container platform components configuration. 
If the container platform does not enforce such access restrictions, this is a finding.</t>
  </si>
  <si>
    <t>Configure the container platform to enforce access restrictions associated with changes to the container platform components configuration.</t>
  </si>
  <si>
    <t>CCI-001813</t>
  </si>
  <si>
    <t xml:space="preserve">CCI-001813
The information system enforces access restrictions.
NIST SP 800-53 Revision 4 :: CM-5 (1)
</t>
  </si>
  <si>
    <t>CM-5 (1)</t>
  </si>
  <si>
    <t>V-233189</t>
  </si>
  <si>
    <t>SRG-APP-000381</t>
  </si>
  <si>
    <t>SV-233189r599509_rule</t>
  </si>
  <si>
    <t>SRG-APP-000381-CTR-000905</t>
  </si>
  <si>
    <t>The container platform must enforce access restrictions and support auditing of the enforcement actions.</t>
  </si>
  <si>
    <t>Auditing the enforcement of access restrictions against changes to the container platform helps identify attacks and provides forensic data for investigation for after-the-fact actions. Attempts to change configurations, components, or data maintained by a component (e.g., images in the registry, running containers in the runtime, or keys in the keystore) must be audited. 
Enforcement actions are the methods or mechanisms used to prevent unauthorized changes to configuration settings. Enforcement action methods may be as simple as denying access to a file based on the application of file permissions (access restriction). Audit items may consist of lists of actions blocked by access restrictions or changes identified after the fact.</t>
  </si>
  <si>
    <t>Review container platform documentation and logs to determine if enforcement actions used to restrict access associated with changes to the container platform are logged. 
If these actions are not logged, this is a finding.</t>
  </si>
  <si>
    <t>Configure the container platform to log the enforcement actions used to restrict access associated with changes.</t>
  </si>
  <si>
    <t>CCI-001814</t>
  </si>
  <si>
    <t xml:space="preserve">CCI-001814
The Information system supports auditing of the enforcement actions.
NIST SP 800-53 Revision 4 :: CM-5 (1)
</t>
  </si>
  <si>
    <t>V-233190</t>
  </si>
  <si>
    <t>SRG-APP-000383</t>
  </si>
  <si>
    <t>SV-233190r599509_rule</t>
  </si>
  <si>
    <t>SRG-APP-000383-CTR-000910</t>
  </si>
  <si>
    <t>All non-essential, unnecessary, and unsecure DoD ports, protocols, and services must be disabled in the container platform.</t>
  </si>
  <si>
    <t>To properly offer services to the user and to orchestrate containers, the container platform may offer services that use ports and protocols that best fit those services. The container platform, when offering the services, must only offer the services on ports and protocols authorized by the DoD.
To validate that the services are using only the approved ports and protocols, the organization must perform a periodic scan/review of the container platform and disable functions, ports, protocols, and services deemed to be unneeded or non-secure.</t>
  </si>
  <si>
    <t>Review the container platform configuration to determine if services or capabilities presently on the information system are required for operational or mission needs. 
If additional services or capabilities are present on the system, this is a finding.</t>
  </si>
  <si>
    <t>Configure the container platform to only utilize secure ports and protocols required for operation that have been accepted for use as per the Ports, Protocols, and Services Category Assignments List (CAL) from DISA (PPSM).</t>
  </si>
  <si>
    <t>CCI-001762</t>
  </si>
  <si>
    <t xml:space="preserve">CCI-001762
The organization disables organization-defined functions, ports, protocols, and services within the information system deemed to be unnecessary and/or nonsecure.
NIST SP 800-53 Revision 4 :: CM-7 (1) (b)
</t>
  </si>
  <si>
    <t>CM-7 (1) (b)</t>
  </si>
  <si>
    <t>V-233191</t>
  </si>
  <si>
    <t>SRG-APP-000384</t>
  </si>
  <si>
    <t>SV-233191r599639_rule</t>
  </si>
  <si>
    <t>SRG-APP-000384-CTR-000915</t>
  </si>
  <si>
    <t>The container platform must prevent component execution in accordance with organization-defined policies regarding software program usage and restrictions, and/or rules authorizing the terms and conditions of software program usage.</t>
  </si>
  <si>
    <t>The container platform may offer components such as DNS services, firewall services, router services, or web services that are not required by every organization to meet their needs. Container platform components may also add capabilities that run counter to the mission or that provide users with functionality that exceeds mission requirements. To meet the requirements of an organization, the container platform must have a method to remove or disable components not required to meet the organization's mission.</t>
  </si>
  <si>
    <t>Review documentation and configuration setting to determine if policies, rules, or restrictions exist regarding usage of container platform components. 
If no such no restrictions are in place, this is not a finding. 
Identify any components the organization requires to be disabled or removed and configure the container platform according to that policy. 
If the container platform components are not disabled or removed according to the organization's policy, this is a finding.</t>
  </si>
  <si>
    <t>Configure the container platform so that any platform components that are not required in order to meet the organization's mission are disabled or removed. Document the components that must be disabled or removed for reference.</t>
  </si>
  <si>
    <t>CCI-001764</t>
  </si>
  <si>
    <t xml:space="preserve">CCI-001764
The information system prevents program execution in accordance with organization-defined policies regarding software program usage and restrictions, and/or rules authorizing the terms and conditions of software program usage.
NIST SP 800-53 Revision 4 :: CM-7 (2)
</t>
  </si>
  <si>
    <t>CM-7 (2)</t>
  </si>
  <si>
    <t>V-233192</t>
  </si>
  <si>
    <t>SRG-APP-000386</t>
  </si>
  <si>
    <t>SV-233192r599641_rule</t>
  </si>
  <si>
    <t>SRG-APP-000386-CTR-000920</t>
  </si>
  <si>
    <t>The container platform registry must employ a deny-all, permit-by-exception (whitelist) policy to allow only authorized container images in the container platform.</t>
  </si>
  <si>
    <t>Controlling the sources where container images can be pulled from allows the organization to define what software can be run within the container platform. Allowing any container image to be introduced and instantiated within the container platform may introduce malicious code and vulnerabilities to the platform and the hosting system. 
The container platform registry must deny all container images except for those signed by organizational-approved sources.</t>
  </si>
  <si>
    <t>Review documentation and configuration settings to identify if the container platform whitelisting specifies which container platform components are allowed to execute.
Check for the existence of policy settings or policy files that can be configured to restrict container platform component execution. Demonstrate how the program execution is restricted. Look for a deny-all, permit-by-exception policy of restriction.
Some methods for restricting execution include but are not limited to the use of custom capabilities built into the application or Software Restriction Policies, Application Security Manager, or Role-Based Access Controls (RBAC).
If container platform whitelisting is not utilized or does not follow a deny-all, permit-by-exception (whitelist) policy, this is a finding.</t>
  </si>
  <si>
    <t>Configure the container platform to utilize a deny-all, permit-by-exception policy when allowing the execution of authorized software.</t>
  </si>
  <si>
    <t>CCI-001774</t>
  </si>
  <si>
    <t xml:space="preserve">CCI-001774
The organization employs an deny-all, permit-by-exception policy to allow the execution of authorized software programs on the information system.
NIST SP 800-53 Revision 4 :: CM-7 (5) (b)
</t>
  </si>
  <si>
    <t>CM-7 (5) (b)</t>
  </si>
  <si>
    <t>V-233193</t>
  </si>
  <si>
    <t>SRG-APP-000389</t>
  </si>
  <si>
    <t>SV-233193r599509_rule</t>
  </si>
  <si>
    <t>SRG-APP-000389-CTR-000925</t>
  </si>
  <si>
    <t>The container platform must require users to reauthenticate when organization-defined circumstances or situations require reauthentication.</t>
  </si>
  <si>
    <t>Controlling user access is paramount in securing the container platform. During a user's access to the container platform, events may occur that change the user's access and which require reauthentication. For instance, if the capability to change security roles or escalate privileges is implemented, it is critical the user reauthenticate.
In addition to the reauthentication requirements associated with change in security roles or privilege escalation, organizations may require reauthentication of individuals in other situations, including (but not limited to) the following circumstances:
(i) When authenticators change; 
(ii) When roles change; 
(iii) When security categories of information systems change; 
(iv) When the execution of privileged functions occurs; 
(v) After a fixed period of time; or
(vi) Periodically.
Within the DoD, the minimum circumstances requiring reauthentication are privilege escalation and role changes.</t>
  </si>
  <si>
    <t>Review documentation and configuration to determine if the container platform requires a user to reauthenticate when organization-defined circumstances or situations are met. 
If the container platform does not meet this requirement, this is a finding.</t>
  </si>
  <si>
    <t>Configure the container platform to require a user to reauthenticate when organization-defined circumstances or situations are met.</t>
  </si>
  <si>
    <t>CCI-002038</t>
  </si>
  <si>
    <t xml:space="preserve">CCI-002038
The organization requires users to reauthenticate when organization-defined circumstances or situations requiring reauthentication.
NIST SP 800-53 Revision 4 :: IA-11
</t>
  </si>
  <si>
    <t>V-233194</t>
  </si>
  <si>
    <t>SRG-APP-000390</t>
  </si>
  <si>
    <t>SV-233194r599643_rule</t>
  </si>
  <si>
    <t>SRG-APP-000390-CTR-000930</t>
  </si>
  <si>
    <t>The container platform must require devices to reauthenticate when organization-defined circumstances or situations requiring reauthentication.</t>
  </si>
  <si>
    <t>The container platform may require external devices be used to fully orchestrate the services needed for users. Examples would be storage or external servers. Without reauthentication, unidentified or unknown devices may be introduced; thereby facilitating malicious activity.
The container platform must be capable of allowing the organization to set requirements associated with device reauthentication. Examples are:
Organizations may require reauthentication of devices, including (but not limited to), the following other situations:
(i) When authenticators change; 
(ii) When roles change; 
(iii) When security categories of information systems change;
(iv) After a fixed period of time; or 
(v) Periodically.
For distributed architectures (e.g., service-oriented architectures), the decisions regarding the validation of identification claims may be made by services separate from the services acting on those decisions. In such situations, it is necessary to provide the identification decisions (as opposed to the actual identifiers) to the services that need to act on those decisions.</t>
  </si>
  <si>
    <t>Review documentation and configuration to determine if the container platform requires devices to reauthenticate when organization-defined circumstances or situations require reauthentication. 
If the container platform does not require a device to reauthenticate, this is a finding.</t>
  </si>
  <si>
    <t>Configure the container platform to require devices to reauthenticate when organization-defined circumstances or situations require reauthentication.</t>
  </si>
  <si>
    <t>CCI-002039</t>
  </si>
  <si>
    <t xml:space="preserve">CCI-002039
The organization requires devices to reauthenticate when organization-defined circumstances or situations requiring reauthentication.
NIST SP 800-53 Revision 4 :: IA-11
</t>
  </si>
  <si>
    <t>V-233195</t>
  </si>
  <si>
    <t>SRG-APP-000391</t>
  </si>
  <si>
    <t>SV-233195r599509_rule</t>
  </si>
  <si>
    <t>SRG-APP-000391-CTR-000935</t>
  </si>
  <si>
    <t>The container platform must be configured to use multi-factor authentication for user authentication.</t>
  </si>
  <si>
    <t>Controlling access to the container platform and its components is paramount in having a secure and stable system. Validating users is the first step in controlling the access. Users may be validated by the overall container platform or they may be validated by each component. To standardize and reduce the risks of unauthorized access, the use of multifactor token-based credentials is the preferred method.
DoD has mandated the use of the CAC to support identity management and personal authentication for systems covered under HSPD 12, as well as a primary component of layered protection for national security systems.</t>
  </si>
  <si>
    <t>Review documentation and configuration to ensure the container platform is configured to use an approved DoD multifactor token (CAC) when accessing platform via user interfaces. 
If multifactor authentication is not configured, this is a finding.</t>
  </si>
  <si>
    <t>Configure the container platform to accept standard DoD multifactor token-based credentials when users interface with the platform.</t>
  </si>
  <si>
    <t>CCI-001953</t>
  </si>
  <si>
    <t xml:space="preserve">CCI-001953
The information system accepts Personal Identity Verification (PIV) credentials.
NIST SP 800-53 Revision 4 :: IA-2 (12)
</t>
  </si>
  <si>
    <t>IA-2 (12)</t>
  </si>
  <si>
    <t>V-233199</t>
  </si>
  <si>
    <t>SRG-APP-000397</t>
  </si>
  <si>
    <t>SV-233199r599645_rule</t>
  </si>
  <si>
    <t>SRG-APP-000397-CTR-000955</t>
  </si>
  <si>
    <t>The container platform must allow the use of a temporary password for system logons with an immediate change to a permanent password.</t>
  </si>
  <si>
    <t>Without providing this capability, an account may be created without a password. Non-repudiation cannot be guaranteed once an account is created if a user is not forced to change the temporary password upon initial login.
Temporary passwords are typically used to allow access to applications when new accounts are created or passwords are changed. It is common practice for administrators to create temporary passwords for user accounts, which allow the users to log in, yet forces them to change the password once they have successfully authenticated.</t>
  </si>
  <si>
    <t>Review the container platform configuration to determine if the platform is configured to allow the use of a temporary password for system logons with an immediate change to a permanent password. 
If the container platform is not configured to allow temporary passwords with immediate change to a permanent password, this is a finding.</t>
  </si>
  <si>
    <t>Configure the container platform to allow the use of a temporary password for system logons with an immediate change to a permanent password.</t>
  </si>
  <si>
    <t>CCI-002041</t>
  </si>
  <si>
    <t xml:space="preserve">CCI-002041
The information system allows the use of a temporary password for system logons with an immediate change to a permanent password.
NIST SP 800-53 Revision 4 :: IA-5 (1) (f)
</t>
  </si>
  <si>
    <t>IA-5 (1) (f)</t>
  </si>
  <si>
    <t>V-233200</t>
  </si>
  <si>
    <t>SRG-APP-000400</t>
  </si>
  <si>
    <t>SV-233200r599647_rule</t>
  </si>
  <si>
    <t>SRG-APP-000400-CTR-000960</t>
  </si>
  <si>
    <t>The container platform must prohibit the use of cached authenticators after an organization-defined time period.</t>
  </si>
  <si>
    <t>If cached authentication information is out of date, the validity of the authentication information may be questionable.</t>
  </si>
  <si>
    <t>Review the container platform configuration to determine if the platform is configured to prohibit the use of cached authenticators after an organization-defined time period. 
If the container platform is not configured to prohibit the use of cached authenticators after an organization-defined time period, this is a finding.</t>
  </si>
  <si>
    <t>Configure the container platform to prohibit the use of cached authenticators after an organization-defined time period.</t>
  </si>
  <si>
    <t>CCI-002007</t>
  </si>
  <si>
    <t xml:space="preserve">CCI-002007
The information system prohibits the use of cached authenticators after an organization defined time period.
NIST SP 800-53 Revision 4 :: IA-5 (13)
</t>
  </si>
  <si>
    <t>IA-5 (13)</t>
  </si>
  <si>
    <t>V-233201</t>
  </si>
  <si>
    <t>SRG-APP-000401</t>
  </si>
  <si>
    <t>SV-233201r599649_rule</t>
  </si>
  <si>
    <t>SRG-APP-000401-CTR-000965</t>
  </si>
  <si>
    <t>The container platform, for PKI-based authentication, must implement a local cache of revocation data to support path discovery and validation in case of the inability to access revocation information via the network.</t>
  </si>
  <si>
    <t>The potential of allowing access to users who are no longer authorized  (have revoked certificates) increases unless a local cache of revocation data is configured.</t>
  </si>
  <si>
    <t>Review the container platform configuration.
 If the container platform is not implemented to use a local cache of revocation data to support path discovery and validation in case of the inability to access revocation information via the network, this is a finding.</t>
  </si>
  <si>
    <t>Configure the container platform to implement a local cache of revocation data to support path discovery and validation in case of the inability to access revocation information via the network.</t>
  </si>
  <si>
    <t>CCI-001991</t>
  </si>
  <si>
    <t xml:space="preserve">CCI-001991
The information system, for PKI-based authentication, implements a local cache of revocation data to support path discovery and validation in case of inability to access revocation information via the network.
NIST SP 800-53 Revision 4 :: IA-5 (2) (d)
</t>
  </si>
  <si>
    <t>IA-5 (2) (d)</t>
  </si>
  <si>
    <t>V-233202</t>
  </si>
  <si>
    <t>SRG-APP-000402</t>
  </si>
  <si>
    <t>SV-233202r599509_rule</t>
  </si>
  <si>
    <t>SRG-APP-000402-CTR-000970</t>
  </si>
  <si>
    <t>The container platform must accept Personal Identity Verification (PIV) credentials from other federal agencies.</t>
  </si>
  <si>
    <t>Controlling access to the container platform and its components is paramount in having a secure and stable system. Validating users is the first step in controlling the access. Users may be validated by the overall container platform or they may be validated by each component. It is essential to accept PIV credentials from other federal agencies and eliminate the possibility of access being denied to authorized users.
PIV credentials are those credentials issued by federal agencies that conform to FIPS Publication 201 and supporting guidance documents. OMB Memorandum 11-11 requires federal agencies to continue implementing the requirements specified in HSPD-12 to enable agency-wide use of PIV credentials.</t>
  </si>
  <si>
    <t>Review the documentation and configuration to determine if the container platform accepts PIV credentials from other federal agencies. 
If the container platform does not accept other federal agency PIV credentials, this is a finding.</t>
  </si>
  <si>
    <t>Configure the container platform to accept PIV credentials from other federal agencies.</t>
  </si>
  <si>
    <t>CCI-002009</t>
  </si>
  <si>
    <t xml:space="preserve">CCI-002009
The information system accepts Personal Identity Verification (PIV) credentials from other federal agencies.
NIST SP 800-53 Revision 4 :: IA-8 (1)
</t>
  </si>
  <si>
    <t>IA-8 (1)</t>
  </si>
  <si>
    <t>V-233206</t>
  </si>
  <si>
    <t>SRG-APP-000409</t>
  </si>
  <si>
    <t>SV-233206r599651_rule</t>
  </si>
  <si>
    <t>SRG-APP-000409-CTR-000990</t>
  </si>
  <si>
    <t>The container platform must audit non-local maintenance and diagnostic sessions' organization-defined audit events associated with non-local maintenance.</t>
  </si>
  <si>
    <t>To fully investigate an attack, it is important to understand the event and those events taking place during the same time period. Often, non-local administrative access and diagnostic sessions are not logged. These events are seen as only administrative functions and not worthy of being audited, but these events are important in any investigation and are a major tool for assessing and investigating attacks.</t>
  </si>
  <si>
    <t>Review the container platform to verify if the platform is auditing non-local maintenance and diagnostic sessions' organization-defined audit events. 
If the container platform is not auditing non-local maintenance and diagnostic sessions' organization-defined audit events, this is a finding.</t>
  </si>
  <si>
    <t>Configure the container platform to audit non-local maintenance and diagnostic sessions' organization-defined audit events.</t>
  </si>
  <si>
    <t>CCI-002884</t>
  </si>
  <si>
    <t xml:space="preserve">CCI-002884
The organization audits nonlocal maintenance and diagnostic sessions' organization-defined audit events.
NIST SP 800-53 Revision 4 :: MA-4 (1) (a)
</t>
  </si>
  <si>
    <t>MA-4 (1) (a)</t>
  </si>
  <si>
    <t>V-233207</t>
  </si>
  <si>
    <t>SRG-APP-000411</t>
  </si>
  <si>
    <t>SV-233207r599717_rule</t>
  </si>
  <si>
    <t>SRG-APP-000411-CTR-000995</t>
  </si>
  <si>
    <t>Container platform applications and Application Program Interfaces (API) used for nonlocal maintenance sessions must use FIPS-validated keyed-hash message authentication code (HMAC) to protect the integrity of nonlocal maintenance and diagnostic communications.</t>
  </si>
  <si>
    <t>Unapproved mechanisms that are used for authentication to the cryptographic module are not verified, and therefore cannot be relied on to provide confidentiality or integrity, and DoD data may be compromised.
Nonlocal maintenance and diagnostic activities are activities conducted by individuals communicating through either an external network (e.g., the internet) or an internal network.
Currently, HMAC is the only FIPS-approved algorithm for generating and verifying message/data authentication codes in accordance with FIPS 198-1. Products that are FIPS 140-2 validated will have an HMAC that meets specification; however, the option must be configured for use as the only message authentication code used for authentication to cryptographic modules.
Separate requirements for configuring applications and protocols used by each product (e.g., SNMPv3, SSHv2, NTP, and other protocols and applications that require server/client authentication) are required to implement this requirement. The SSHv2 protocol suite must be mandated in the product because it includes layer 7 protocols such as SCP and SFTP that can be used for secure file transfers.</t>
  </si>
  <si>
    <t>Validate that container platform applications and APIs used for nonlocal maintenance sessions are using FIPS-validated HMAC to protect the integrity of nonlocal maintenance and diagnostic communications. 
If the sessions are not using FIPS-validated HMAC, this is a finding.</t>
  </si>
  <si>
    <t>Configure the container platform applications and APIs used for nonlocal maintenance sessions to use FIPS-validated HMAC to protect the integrity of nonlocal maintenance and diagnostic communications.</t>
  </si>
  <si>
    <t>CCI-002890</t>
  </si>
  <si>
    <t xml:space="preserve">CCI-002890
The information system implements cryptographic mechanisms to protect the integrity of nonlocal maintenance and diagnostic communications.
NIST SP 800-53 Revision 4 :: MA-4 (6)
</t>
  </si>
  <si>
    <t>MA-4 (6)</t>
  </si>
  <si>
    <t>V-233208</t>
  </si>
  <si>
    <t>SRG-APP-000412</t>
  </si>
  <si>
    <t>SV-233208r599720_rule</t>
  </si>
  <si>
    <t>SRG-APP-000412-CTR-001000</t>
  </si>
  <si>
    <t>The container platform must configure web management tools and Application Program Interfaces (API) with FIPS-validated Advanced Encryption Standard (AES) cipher block algorithm to protect the confidentiality of maintenance and diagnostic communications for nonlocal maintenance sessions.</t>
  </si>
  <si>
    <t>Without confidentiality protection mechanisms, unauthorized individuals may gain access to sensitive information via a remote access session.
Nonlocal maintenance and diagnostic activities are activities conducted by individuals communicating through either an external network (e.g., the internet) or an internal network.</t>
  </si>
  <si>
    <t>Validate the container platform web management tools and Application Program Interfaces (API) are configured to use FIPS-validated Advanced Encryption Standard (AES) cipher block algorithms to protect the confidentiality of maintenance and diagnostic communications for nonlocal maintenance sessions. 
If the web management tools and API are not configured to use FIPS-validated Advanced Encryption Standard (AES) cipher block algorithms, this is a finding.</t>
  </si>
  <si>
    <t>Configure the container platform web management tools and Application Program Interfaces (API) with FIPS-validated Advanced Encryption Standard (AES) cipher block algorithm to protect the confidentiality of maintenance and diagnostic communications for nonlocal maintenance sessions.</t>
  </si>
  <si>
    <t>CCI-003123</t>
  </si>
  <si>
    <t xml:space="preserve">CCI-003123
The information system implements cryptographic mechanisms to protect the confidentiality of nonlocal maintenance and diagnostic communications.
NIST SP 800-53 Revision 4 :: MA-4 (6)
</t>
  </si>
  <si>
    <t>V-233210</t>
  </si>
  <si>
    <t>SRG-APP-000414</t>
  </si>
  <si>
    <t>SV-233210r599509_rule</t>
  </si>
  <si>
    <t>SRG-APP-000414-CTR-001010</t>
  </si>
  <si>
    <t>Vulnerability scanning applications must implement privileged access authorization to all container platform components, containers, and container images for selected organization-defined vulnerability scanning activities.</t>
  </si>
  <si>
    <t>In certain situations, the nature of the vulnerability scanning may be more intrusive, or the container platform component that is the subject of the scanning may contain highly sensitive information. Privileged access authorization to selected system components facilitates more thorough vulnerability scanning and protects the sensitive nature of such scanning.
The vulnerability scanning application must utilize privileged access authorization for the scanning account.</t>
  </si>
  <si>
    <t>Validate that scanning applications have privileged access to container platform components, containers, and container images to properly perform vulnerability scans. 
If privileged access is not given to the scanning application, this is a finding.</t>
  </si>
  <si>
    <t>Configure the vulnerability scanning application to have privileged access to the container platform components, containers, and container images.</t>
  </si>
  <si>
    <t>CCI-001067</t>
  </si>
  <si>
    <t xml:space="preserve">CCI-001067
The information system implements privileged access authorization to organization-identified information system components for selected organization-defined vulnerability scanning activities.
NIST SP 800-53 :: RA-5 (5)
NIST SP 800-53A :: RA-5 (5).1 (ii)
NIST SP 800-53 Revision 4 :: RA-5 (5)
</t>
  </si>
  <si>
    <t>RA-5 (5)</t>
  </si>
  <si>
    <t>V-233211</t>
  </si>
  <si>
    <t>SV-233211r599655_rule</t>
  </si>
  <si>
    <t>SRG-APP-000416-CTR-001015</t>
  </si>
  <si>
    <t>The container platform must implement NSA-approved cryptography to protect classified information in accordance with applicable federal laws, Executive Orders, directives, policies, regulations, and standards.</t>
  </si>
  <si>
    <t>Use of weak or untested encryption algorithms undermines the purposes of utilizing encryption to protect data and images. The container platform must implement cryptographic modules adhering to the higher standards approved by the federal government since this provides assurance they have been tested and validated.</t>
  </si>
  <si>
    <t>Review documentation to verify that the container platform is using NSA-approved cryptography to protect classified data and applications. 
If the container platform is not using NSA-approved cryptography for classified data and applications, this is a finding.</t>
  </si>
  <si>
    <t>Configure the container platform to utilize NSA-approved cryptography to protect classified information.</t>
  </si>
  <si>
    <t>CCI-002450</t>
  </si>
  <si>
    <t xml:space="preserve">CCI-002450
The information system implements organization-defined cryptographic uses and type of cryptography required for each use in accordance with applicable federal laws, Executive Orders, directives, policies, regulations, and standards.
NIST SP 800-53 Revision 4 :: SC-13
</t>
  </si>
  <si>
    <t>V-233220</t>
  </si>
  <si>
    <t>SRG-APP-000429</t>
  </si>
  <si>
    <t>SV-233220r599509_rule</t>
  </si>
  <si>
    <t>SRG-APP-000429-CTR-001060</t>
  </si>
  <si>
    <t>The container platform keystore must implement encryption to prevent unauthorized disclosure of information at rest within the container platform.</t>
  </si>
  <si>
    <t>Container platform keystore is used for container deployments for persistent storage of all its REST API objects. These objects are sensitive in nature and should be encrypted at rest to avoid any unauthorized disclosure. Selection of a cryptographic mechanism is based on the need to protect the confidentiality of organizational information. The strength of mechanism is commensurate with the security category and/or classification of the information.</t>
  </si>
  <si>
    <t>Review container platform keystore documentation and configuration to verify encryption levels meet the information sensitivity level. 
If the container platform keystore encryption configuration does not meet system requirements, this is a finding.</t>
  </si>
  <si>
    <t>Configure the container platform keystore encryption to maintain the confidentiality and integrity of information for applicable sensitivity level.</t>
  </si>
  <si>
    <t>CCI-002476</t>
  </si>
  <si>
    <t xml:space="preserve">CCI-002476
The information system implements cryptographic mechanisms to prevent unauthorized disclosure of organization-defined information at rest on organization-defined information system components.
NIST SP 800-53 Revision 4 :: SC-28 (1)
</t>
  </si>
  <si>
    <t>SC-28 (1)</t>
  </si>
  <si>
    <t>V-233221</t>
  </si>
  <si>
    <t>SRG-APP-000431</t>
  </si>
  <si>
    <t>SV-233221r599657_rule</t>
  </si>
  <si>
    <t>SRG-APP-000431-CTR-001065</t>
  </si>
  <si>
    <t>The container platform runtime must maintain separate execution domains for each container by assigning each container a separate address space.</t>
  </si>
  <si>
    <t>Container namespace access is limited upon runtime execution. Each container is a distinct process so that communication between containers is performed in a manner controlled through security policies that limits the communication so one container cannot modify another container. Different groups of containers with different security needs should be deployed in separate namespaces as a first level of isolation.
Namespaces are a key boundary for network policies, orchestrator access control restrictions, and other important security controls. Separating workloads into namespaces can help contain attacks and limit the impact of mistakes or destructive actions by authorized users.</t>
  </si>
  <si>
    <t>Review container platform runtime documentation and configuration is maintaining a separate execution domain for each executing process. Different groups of applications, and services with different security needs, should be deployed in separate namespaces as a first level of isolation. 
If container platform runtime is not configured to execute processes in separate domains and namespaces, this is a finding. 
If namespaces use defaults, this is a finding.</t>
  </si>
  <si>
    <t>Deploy a container platform runtime capable of maintaining a separate execution domain and namespace for each executing process. Create a namespace for each containers, defining them as logical groups.</t>
  </si>
  <si>
    <t>CCI-002530</t>
  </si>
  <si>
    <t xml:space="preserve">CCI-002530
The information system maintains a separate execution domain for each executing process.
NIST SP 800-53 Revision 4 :: SC-39
</t>
  </si>
  <si>
    <t>V-233222</t>
  </si>
  <si>
    <t>SRG-APP-000435</t>
  </si>
  <si>
    <t>SV-233222r599659_rule</t>
  </si>
  <si>
    <t>SRG-APP-000435-CTR-001070</t>
  </si>
  <si>
    <t>The container platform must protect against or limit the effects of all types of denial-of-service (DoS) attacks by employing organization-defined security safeguards.</t>
  </si>
  <si>
    <t>DoS is a condition when a resource is not available for legitimate users. When this occurs, the organization either cannot accomplish its mission or must operate at degraded capacity.
This requirement addresses the configuration of the container platform to mitigate the impact of DoS attacks that have occurred. For each container platform component, known and potential DoS attacks must be identified and solutions for each type implemented. A variety of technologies exist to limit or, in some cases, eliminate the effects of DoS attacks (e.g., limiting runtime processes or restricting the number of sessions the container platform runtime open, limiting container resources to memory and CPU).
Processes are an important indicator of security-and operations-relevant container activity. Process names and their arguments provide important visibility into a container‚Äôs activity. If an image includes non-default aliases or renamed binaries, attackers will still attempt to use well-known names.
The same malicious or unwanted activity might affect multiple deployments across different applications or environments. Staff investigating a potential incident need to find those exposures quickly.</t>
  </si>
  <si>
    <t>Review documentation and configuration to determine if the container platform can protect against or limit the effects of all types of DoS attacks by employing defined security safeguards against resource depletion. Examples of resource limits are on memory, storage, and CPU. 
If the container platform cannot be configured to protect against or limit the effects of all types of DoS, this is a finding.</t>
  </si>
  <si>
    <t>Configure the container platform to protect against or limit the effects of all types of DoS attacks by employing defined security safeguards. Safeguards such as resource limits on memory, storage, and CPU can be used.</t>
  </si>
  <si>
    <t>CCI-002385</t>
  </si>
  <si>
    <t xml:space="preserve">CCI-002385
The information system protects against or limits the effects of organization-defined types of denial of service attacks by employing organization-defined security safeguards.
NIST SP 800-53 Revision 4 :: SC-5
</t>
  </si>
  <si>
    <t>V-233226</t>
  </si>
  <si>
    <t>SRG-APP-000441</t>
  </si>
  <si>
    <t>SV-233226r599661_rule</t>
  </si>
  <si>
    <t>SRG-APP-000441-CTR-001090</t>
  </si>
  <si>
    <t>The container platform must maintain the confidentiality and integrity of information during preparation for transmission.</t>
  </si>
  <si>
    <t>Information may be unintentionally or maliciously disclosed or modified during preparation for transmission within the container platform during aggregation, at protocol transformation points, and during container image runtime. These unauthorized disclosures or modifications compromise the confidentiality or integrity of the information. When transmitting data, the container platform components need to leverage transmission protection mechanisms, such as TLS, TLS VPNs, or IPsec.</t>
  </si>
  <si>
    <t>Review the documentation and deployed configuration to determine if the container platform maintains the confidentiality and integrity of information during preparation before transmission. 
If the confidentiality and integrity are not maintained using mechanisms such as TLS, TLS VPNs, or IPsec during preparation before transmission, this is a finding.</t>
  </si>
  <si>
    <t>Configure the container platform to maintain the confidentiality and integrity of information using mechanisms such as TLS, TLS VPNs, or IPsec during preparation for transmission.</t>
  </si>
  <si>
    <t>CCI-002420</t>
  </si>
  <si>
    <t xml:space="preserve">CCI-002420
The information system maintains the confidentiality and/or integrity of information during preparation for transmission.
NIST SP 800-53 Revision 4 :: SC-8 (2)
</t>
  </si>
  <si>
    <t>SC-8 (2)</t>
  </si>
  <si>
    <t>V-233227</t>
  </si>
  <si>
    <t>SRG-APP-000442</t>
  </si>
  <si>
    <t>SV-233227r599663_rule</t>
  </si>
  <si>
    <t>SRG-APP-000442-CTR-001095</t>
  </si>
  <si>
    <t>The container platform must maintain the confidentiality and integrity of information during reception.</t>
  </si>
  <si>
    <t>Information either can be unintentionally or maliciously disclosed or modified during reception for reception within the container platform during aggregation, at protocol transformation points, and during container image runtime. These unauthorized disclosures or modifications compromise the confidentiality or integrity of the information. When receiving data, the container platform components need to leverage protection mechanisms, such as TLS, TLS VPNs, or IPsec.</t>
  </si>
  <si>
    <t>Review documentation and configuration settings to determine if the container platform maintains the confidentiality and integrity of information during reception.
If confidentiality and integrity are not maintained using mechanisms such as TLS, TLS VPNs, or IPsec during reception, this is a finding.</t>
  </si>
  <si>
    <t>Configure the container platform to maintain the confidentiality and integrity using mechanisms such as TLS, TLS VPNs, or IPsec during reception.</t>
  </si>
  <si>
    <t>CCI-002422</t>
  </si>
  <si>
    <t xml:space="preserve">CCI-002422
The information system maintains the confidentiality and/or integrity of information during reception.
NIST SP 800-53 Revision 4 :: SC-8 (2)
</t>
  </si>
  <si>
    <t>V-233228</t>
  </si>
  <si>
    <t>SRG-APP-000447</t>
  </si>
  <si>
    <t>SV-233228r599665_rule</t>
  </si>
  <si>
    <t>SRG-APP-000447-CTR-001100</t>
  </si>
  <si>
    <t>The container platform must behave in a predictable and documented manner that reflects organizational and system objectives when invalid inputs are received.</t>
  </si>
  <si>
    <t>Software or code parameters typically follow well-defined protocols that use structured messages (i.e., commands or queries) to communicate between software modules or system components. Structured messages can contain raw or unstructured data interspersed with metadata or control information. If attacker-supplied inputs to construct structured messages without properly encoding such messages, then the attacker could insert malicious commands or special characters that can cause the data to be interpreted as control information or metadata.
This requirement guards against adverse or unintended system behavior caused by invalid inputs, where container platform components responses to the invalid input may be disruptive or cause the container image runtime to fail into an unsafe state.
The behavior will be derived from the organizational and system requirements and includes, but is not limited to, notification of the appropriate personnel, creating an audit record, and rejecting invalid input.</t>
  </si>
  <si>
    <t>Review the configuration to determine if the container platform behaves in a predictable and documented manner that reflects organizational and system objectives when invalid inputs are received. 
If the container platform does not meet this requirement, this is a finding.</t>
  </si>
  <si>
    <t>Configure the container platform behave in a predictable and documented manner that reflects organizational and system objectives when invalid inputs are received.</t>
  </si>
  <si>
    <t>CCI-002754</t>
  </si>
  <si>
    <t xml:space="preserve">CCI-002754
The information system behaves in a predictable and documented manner that reflects organizational and system objectives when invalid inputs are received.
NIST SP 800-53 Revision 4 :: SI-10 (3)
</t>
  </si>
  <si>
    <t>SI-10 (3)</t>
  </si>
  <si>
    <t>V-233229</t>
  </si>
  <si>
    <t>SRG-APP-000450</t>
  </si>
  <si>
    <t>SV-233229r599509_rule</t>
  </si>
  <si>
    <t>SRG-APP-000450-CTR-001105</t>
  </si>
  <si>
    <t>The container platform must implement organization-defined security safeguards to protect system CPU and memory from resource depletion and unauthorized code execution.</t>
  </si>
  <si>
    <t>The execution of images within the container platform runtime must implement organizational defined security safeguards to prevent distributed denial-of-service (DDOS) and other possible attacks against the container image at runtime.
Security safeguards employed to protect memory and CPU include, for example, data execution prevention and address space layout randomization. Data execution prevention safeguards can be software-enforced. Other means of protection are to limit memory and CPU resources to a container.</t>
  </si>
  <si>
    <t>Review the container platform configuration to determine if safeguards are in place to protect the system memory and CPU from resource depletion and unauthorized execution. 
If safeguards are not in place, this is a finding.</t>
  </si>
  <si>
    <t>Configure the container platform to have safeguards in place to protect the system memory and CPU from resource depletion and unauthorized code execution.</t>
  </si>
  <si>
    <t>CCI-002824</t>
  </si>
  <si>
    <t xml:space="preserve">CCI-002824
The information system implements organization-defined security safeguards to protect its memory from unauthorized code execution.
NIST SP 800-53 Revision 4 :: SI-16
</t>
  </si>
  <si>
    <t>V-233230</t>
  </si>
  <si>
    <t>SRG-APP-000454</t>
  </si>
  <si>
    <t>SV-233230r599706_rule</t>
  </si>
  <si>
    <t>SRG-APP-000454-CTR-001110</t>
  </si>
  <si>
    <t>The container platform must remove old components after updated versions have been installed.</t>
  </si>
  <si>
    <t>Previous versions of container platform components that are not removed from the container platform after updates have been installed may be exploited by adversaries by causing older components to execute which contain vulnerabilities. When these components are deleted, the likelihood of this happening is removed.</t>
  </si>
  <si>
    <t>Review container platform registry documentation and configuration to determine if organization-defined images contains latest approved vendor software image version. 
If organization-defined images do not contain the latest approved vendor software image version, this is a finding. 
Review container platform registry documentation and configuration to determine if organization-defined images are removed after updated versions have been installed. 
If organization-defined images are not removed after updated versions have been installed, this is a finding. 
Review container platform runtime documentation and configuration to determine if organization-define images are executing latest image version from the container platform registry. 
If container platform runtime is not executing latest organization-defined images from the container platform registry, this is a finding.</t>
  </si>
  <si>
    <t>Configure the container platform registry to update organization-defined images with current approved vendor version and remove obsolete images after updated versions have been installed. Configure the container platform runtime to execute latest organization-defined images from the container platform registry.</t>
  </si>
  <si>
    <t>CCI-002617</t>
  </si>
  <si>
    <t xml:space="preserve">CCI-002617
The organization removes organization-defined software components (e.g., previous versions) after updated versions have been installed.
NIST SP 800-53 Revision 4 :: SI-2 (6)
</t>
  </si>
  <si>
    <t>SI-2 (6)</t>
  </si>
  <si>
    <t>V-233231</t>
  </si>
  <si>
    <t>SV-233231r599707_rule</t>
  </si>
  <si>
    <t>SRG-APP-000454-CTR-001115</t>
  </si>
  <si>
    <t>The container platform registry must remove old container images after updating versions have been made available.</t>
  </si>
  <si>
    <t>Obsolete and stale images need to be removed from the registry to ensure the container platform maintains a secure posture. While the storing of these images does not directly pose a threat, they do increase the likelihood of these images being deployed. Removing stale or obsolete images and only keeping the most recent versions of those that are still in use removes any possibility of vulnerable images being deployed.</t>
  </si>
  <si>
    <t>Review container platform registry documentation and configuration to determine if organization-defined images contains latest approved vendor software image version. 
If organization-defined images do not contain the latest approved vendor software image version, this is a finding. 
Review container platform registry documentation and configuration to determine if organization-defined images are removed after updated versions have been installed. 
If organization-defined images are not removed after updated versions have been installed, this is a finding. 
Review container platform runtime documentation and configuration to determine if organization-defined images are executing latest image version from the container registry. 
If container platform runtime is not executing latest organization-defined images from the container platform registry, this is a finding.</t>
  </si>
  <si>
    <t>V-233233</t>
  </si>
  <si>
    <t>SRG-APP-000456</t>
  </si>
  <si>
    <t>SV-233233r599671_rule</t>
  </si>
  <si>
    <t>SRG-APP-000456-CTR-001125</t>
  </si>
  <si>
    <t xml:space="preserve">The container platform registry must contain the latest images with most recent updates and execute within the container platform runtime as authorized by IAVM, CTOs, DTMs, and STIGs. </t>
  </si>
  <si>
    <t>Software supporting the container platform, images in the registry must stay up to date with the latest patches, service packs, and hot fixes. Not updating the container platform and container images will expose the organization to vulnerabilities.
Flaws discovered during security assessments, continuous monitoring, incident response activities, or information system error handling must also be addressed expeditiously.
Organization-defined time periods for updating security-relevant container platform components may vary based on a variety of factors including, for example, the security category of the information system or the criticality of the update (i.e., severity of the vulnerability related to the discovered flaw).
This requirement will apply to software patch management solutions that are used to install patches across the enclave and to applications themselves that are not part of that patch management solution. For example, many browsers today provide the capability to install their own patch software. Patch criticality, as well as system criticality will vary. Therefore, the tactical situations regarding the patch management process will also vary. This means that the time period utilized must be a configurable parameter. Time frames for application of security-relevant software updates may be dependent upon the Information Assurance Vulnerability Management (IAVM) process.
The container platform components will be configured to check for and install security-relevant software updates within an identified time period from the availability of the update. The container platform registry will ensure the images are current. The specific time period will be defined by an authoritative source (e.g., IAVM, CTOs, DTMs, and STIGs).</t>
  </si>
  <si>
    <t>Review documentation and configuration to determine if the container platform registry inspects and contains approved vendor repository latest images containing security-relevant updates within a timeframe directed by an authoritative source (IAVM, CTOs, DTMs, STIGs, etc.). 
If the container platform registry does not contain the latest image with security-relevant updates within the time period directed by the authoritative source, this is a finding.
The container platform registry should help the user understand where the code in the environment was deployed from, and must provide controls that prevent deployment from untrusted sources or registries.</t>
  </si>
  <si>
    <t>Configure the container platform registry to use approved vendor repository to ensure latest images containing security-relevant updates are installed.</t>
  </si>
  <si>
    <t>CCI-002605</t>
  </si>
  <si>
    <t xml:space="preserve">CCI-002605
The organization installs security-relevant software updates within organization-defined time period of the release of the updates
NIST SP 800-53 Revision 4 :: SI-2 c
</t>
  </si>
  <si>
    <t>SI-2 c</t>
  </si>
  <si>
    <t>V-233234</t>
  </si>
  <si>
    <t>SV-233234r599673_rule</t>
  </si>
  <si>
    <t>SRG-APP-000456-CTR-001130</t>
  </si>
  <si>
    <t>The container platform runtime must have updates installed within the time period directed by an authoritative source (e.g., IAVM, CTOs, DTMs, and STIGs).</t>
  </si>
  <si>
    <t>The container platform runtime must be carefully monitored for vulnerabilities, and when problems are detected, they must be remediated quickly. A vulnerable runtime exposes all containers it supports, as well as the host itself, to potentially significant risk. Organizations should use tools to look for Common Vulnerabilities and Exposures (CVEs) vulnerabilities in the runtimes deployed, to upgrade any instances at risk, and to ensure that orchestrators only allow deployments to properly maintained runtimes.</t>
  </si>
  <si>
    <t>Review documentation and configuration to determine if the container platform registry inspects and contains approved vendor repository latest images containing security-relevant updates within a timeframe directed by an authoritative source (IAVM, CTOs, DTMs, STIGs, etc.). 
If the container platform registry does not contain the latest image with security-relevant updates within the time period directed by the authoritative source, this is a finding.
The container platform registry should help the user understand where the code in the environment was deployed from and must provide controls that prevent deployment from untrusted sources or registries.</t>
  </si>
  <si>
    <t>Configure the container platform registry to use approved vendor repository to ensure latest images containing security-relevant updates are installed within the time period directed by the authoritative source.</t>
  </si>
  <si>
    <t>V-233242</t>
  </si>
  <si>
    <t>SRG-APP-000472</t>
  </si>
  <si>
    <t>SV-233242r599675_rule</t>
  </si>
  <si>
    <t>SRG-APP-000472-CTR-001170</t>
  </si>
  <si>
    <t>The organization-defined role must verify correct operation of security functions in the container platform.</t>
  </si>
  <si>
    <t>Without verification, security functions may not operate correctly and this failure may go unnoticed within the container platform. The container platform components must identity and ensure the security functions are still operational and applicable to the organization.
Security functions are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Notifications provided by information systems include, for example, electronic alerts to system administrators.</t>
  </si>
  <si>
    <t>Review container platform documentation and configuration verification of the correct operation of security functions, which may include the valid connection to an external security manager (ESM). 
If verification of the correct operation of security functions is not performed, this is a finding.</t>
  </si>
  <si>
    <t>Configure the container platform configuration and installation settings to perform verification of the correct operation of security functions.</t>
  </si>
  <si>
    <t>CCI-002696</t>
  </si>
  <si>
    <t xml:space="preserve">CCI-002696
The information system verifies correct operation of organization-defined security functions.
NIST SP 800-53 Revision 4 :: SI-6 a
</t>
  </si>
  <si>
    <t>SI-6 a</t>
  </si>
  <si>
    <t>V-233243</t>
  </si>
  <si>
    <t>SRG-APP-000473</t>
  </si>
  <si>
    <t>SV-233243r599708_rule</t>
  </si>
  <si>
    <t>SRG-APP-000473-CTR-001175</t>
  </si>
  <si>
    <t>The container platform must perform verification of the correct operation of security functions: upon system startup and/or restart; upon command by a user with privileged access; and/or every 30 days. Security functionality includes, but is not limited to, establishing system accounts, configuring access authorizations (i.e., permissions, privileges), setting events to be audited, and setting intrusion detection parameters.</t>
  </si>
  <si>
    <t>Without verification, security functions may not operate correctly and this failure may go unnoticed within the container platform.
Security functions are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Notifications provided by information systems include, for example, electronic alerts to organization-defined role.</t>
  </si>
  <si>
    <t>Review container platform documentation.
Verify that the container platform is configured to perform verification of the correct operation of security functions, which may include the valid connection to an external security manager (ESM), upon product startup/restart, by a user with privileged access, and/or every 30 days.
If it is not, this is a finding.</t>
  </si>
  <si>
    <t>Configure the container platform to perform verification of the correct operation of security functions, which may include the connection validation, upon product startup/restart, or by a user with privileged access, and/or every 30 days.</t>
  </si>
  <si>
    <t>CCI-002699</t>
  </si>
  <si>
    <t xml:space="preserve">CCI-002699
The information system performs verification of the correct operation of organization-defined security functions: when the system is in an organization-defined transitional state; upon command by a user with appropriate privileges; and/or on an organization-defined frequency.
NIST SP 800-53 Revision 4 :: SI-6 b
</t>
  </si>
  <si>
    <t>SI-6 b</t>
  </si>
  <si>
    <t>V-233244</t>
  </si>
  <si>
    <t>SRG-APP-000474</t>
  </si>
  <si>
    <t>SV-233244r599722_rule</t>
  </si>
  <si>
    <t>SRG-APP-000474-CTR-001180</t>
  </si>
  <si>
    <t>The container platform must provide system notifications to the system administrator and operational staff when anomalies in the operation of the organization-defined security functions are discovered.</t>
  </si>
  <si>
    <t>If anomalies are not acted upon, security functions may fail to secure the container within the container platform runtime.
Security functions are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Notifications provided by information systems include, for example, electronic alerts to system administrators.</t>
  </si>
  <si>
    <t>Review container platform runtime documentation and configuration settings. 
If the container platform is not configured to notify organization-defined information system role when anomalies in the operation of security functions as defined by site security plan are discovered, this is a finding.</t>
  </si>
  <si>
    <t>Configure the container platform runtime to notify system administrator and operation staff when anomalies in the operation of the security functions as defined in site security plan are discovered.</t>
  </si>
  <si>
    <t>CCI-002702</t>
  </si>
  <si>
    <t xml:space="preserve">CCI-002702
The information system shuts the information system down, restarts the information system, and/or initiates organization-defined alternative action(s) when anomalies in the operation of the organization-defined security functions are discovered.
NIST SP 800-53 Revision 4 :: SI-6 d
</t>
  </si>
  <si>
    <t>SI-6 d</t>
  </si>
  <si>
    <t>V-233252</t>
  </si>
  <si>
    <t>SRG-APP-000492</t>
  </si>
  <si>
    <t>SV-233252r599509_rule</t>
  </si>
  <si>
    <t>SRG-APP-000492-CTR-001220</t>
  </si>
  <si>
    <t>The container platform must generate audit records when successful/unsuccessful attempts to access security objects occur.</t>
  </si>
  <si>
    <t>The container platform and its components must generate audit records when successful and unsuccessful access security objects occur. All the components must use the same standard so that the events can be tied together to understand what took place within the overall container platform. This must establish, correlate, and help assist with investigating the events relating to an incident, or identify those responsible.
Without audit record generation access controls levels can access by unauthorized users unknowingly for malicious intent creating vulnerabilities within the container platform.</t>
  </si>
  <si>
    <t>Review the container platform configuration to verify audit records are generated on successful/unsuccessful attempts to access security objects. 
If audit records are not generated, this is a finding.</t>
  </si>
  <si>
    <t>Configure the container platform to generate audit records when successful/unsuccessful attempts to access security objects occur.</t>
  </si>
  <si>
    <t>V-233253</t>
  </si>
  <si>
    <t>SRG-APP-000493</t>
  </si>
  <si>
    <t>SV-233253r599509_rule</t>
  </si>
  <si>
    <t>SRG-APP-000493-CTR-001225</t>
  </si>
  <si>
    <t>The container platform must generate audit records when successful/unsuccessful attempts to access security levels occur.</t>
  </si>
  <si>
    <t>Unauthorized users could access the security levels to exploit vulnerabilities within the container platform component. All the components must use the same standard so that the events can be tied together to understand what took place within the overall container platform. This must establish, correlate, and help assist with investigating the events relating to an incident, or identify those responsible.
Without audit record generation, unauthorized users can access security levels unknowingly for malicious intent creating vulnerabilities within the container platform.</t>
  </si>
  <si>
    <t>Review the container platform configuration to verify audit records are generated on successful/unsuccessful attempts to access security levels. 
If audit records are not generated, this is a finding.</t>
  </si>
  <si>
    <t>Configure the container platform to generate audit records when successful/unsuccessful attempts to access security levels occur.</t>
  </si>
  <si>
    <t>V-233254</t>
  </si>
  <si>
    <t>SRG-APP-000494</t>
  </si>
  <si>
    <t>SV-233254r599509_rule</t>
  </si>
  <si>
    <t>SRG-APP-000494-CTR-001230</t>
  </si>
  <si>
    <t>The container platform must generate audit records when successful/unsuccessful attempts to access categories of information (e.g., classification levels) occur.</t>
  </si>
  <si>
    <t>Review the container platform configuration to verify audit records are generated on successful/unsuccessful attempts to access categories of information. 
If audit records are not generated, this is a finding.</t>
  </si>
  <si>
    <t>Configure the container platform to generate audit records on successful/unsuccessful attempts to access categories of information.</t>
  </si>
  <si>
    <t>V-233255</t>
  </si>
  <si>
    <t>SRG-APP-000495</t>
  </si>
  <si>
    <t>SV-233255r599509_rule</t>
  </si>
  <si>
    <t>SRG-APP-000495-CTR-001235</t>
  </si>
  <si>
    <t>The container platform must generate audit records when successful/unsuccessful attempts to modify privileges occur.</t>
  </si>
  <si>
    <t>Review the container platform configuration to verify audit records are generated on successful/unsuccessful attempts to modify privileges. 
If audit records are not generated, this is a finding.</t>
  </si>
  <si>
    <t>Configure the container platform to generate audit records on successful/unsuccessful attempts to modify privileges.</t>
  </si>
  <si>
    <t>V-233256</t>
  </si>
  <si>
    <t>SRG-APP-000496</t>
  </si>
  <si>
    <t>SV-233256r599509_rule</t>
  </si>
  <si>
    <t>SRG-APP-000496-CTR-001240</t>
  </si>
  <si>
    <t>The container platform must generate audit records when successful/unsuccessful attempts to modify security objects occur.</t>
  </si>
  <si>
    <t>The container platform and its components must generate audit records when modifying security objects. All the components must use the same standard so that the events can be tied together to understand what took place within the overall container platform. This must establish, correlate, and help assist with investigating the events relating to an incident, or identify those responsible.
Without audit record generation, unauthorized users can modify security objects unknowingly for malicious intent creating vulnerabilities within the container platform.</t>
  </si>
  <si>
    <t>Review the container platform configuration to verify audit records are generated on successful/unsuccessful attempts to modify security objects. 
If audit records are not generated, this is a finding.</t>
  </si>
  <si>
    <t>Configure the container platform to generate audit records when successful/unsuccessful attempts to modify security objects.</t>
  </si>
  <si>
    <t>V-233257</t>
  </si>
  <si>
    <t>SRG-APP-000497</t>
  </si>
  <si>
    <t>SV-233257r599509_rule</t>
  </si>
  <si>
    <t>SRG-APP-000497-CTR-001245</t>
  </si>
  <si>
    <t>The container platform must generate audit records when successful/unsuccessful attempts to modify security levels occur.</t>
  </si>
  <si>
    <t>Unauthorized users could modify the security levels to exploit vulnerabilities within the container platform component. All the components must use the same standard so that the events can be tied together to understand what took place within the overall container platform. This must establish, correlate, and help assist with investigating the events relating to an incident, or identify those responsible.
Without audit record generation, unauthorized users can modify security levels unknowingly for malicious intent creating vulnerabilities within the container platform.</t>
  </si>
  <si>
    <t>Review the container platform configuration to verify audit records are generated on successful/unsuccessful attempts to modify security levels. 
If audit records are not generated, this is a finding.</t>
  </si>
  <si>
    <t>Configure the container platform to generate audit records when successful/unsuccessful attempts to modify security levels.</t>
  </si>
  <si>
    <t>V-233258</t>
  </si>
  <si>
    <t>SRG-APP-000498</t>
  </si>
  <si>
    <t>SV-233258r599509_rule</t>
  </si>
  <si>
    <t>SRG-APP-000498-CTR-001250</t>
  </si>
  <si>
    <t>The container platform must generate audit records when successful/unsuccessful attempts to modify categories of information (e.g., classification levels) occur.</t>
  </si>
  <si>
    <t>Review the container platform configuration to verify audit records are generated when successful/unsuccessful attempts are made to modify categories of information. 
If audit records are not generated, this is a finding.</t>
  </si>
  <si>
    <t>Configure the container platform to generate audit records when successful/unsuccessful attempts are made to modify categories of information.</t>
  </si>
  <si>
    <t>V-233259</t>
  </si>
  <si>
    <t>SRG-APP-000499</t>
  </si>
  <si>
    <t>SV-233259r599509_rule</t>
  </si>
  <si>
    <t>SRG-APP-000499-CTR-001255</t>
  </si>
  <si>
    <t>The container platform must generate audit records when successful/unsuccessful attempts to delete privileges occur.</t>
  </si>
  <si>
    <t>Review the container platform configuration to verify audit records are generated when successful/unsuccessful attempts are made to delete privileges. 
If audit records are not generated, this is a finding.</t>
  </si>
  <si>
    <t>Configure the container platform to generate audit records when successful/unsuccessful attempts are made to delete privileges occur.</t>
  </si>
  <si>
    <t>V-233260</t>
  </si>
  <si>
    <t>SRG-APP-000500</t>
  </si>
  <si>
    <t>SV-233260r599509_rule</t>
  </si>
  <si>
    <t>SRG-APP-000500-CTR-001260</t>
  </si>
  <si>
    <t>The container platform must generate audit records when successful/unsuccessful attempts to delete security levels occur.</t>
  </si>
  <si>
    <t>The container platform and its components must generate audit records when deleting security levels. All the components must use the same standard so that the events can be tied together to understand what took place within the overall container platform. This must establish, correlate, and help assist with investigating the events relating to an incident, or identify those responsible.
Without audit record generation, unauthorized users can delete security levels unknowingly for malicious intent creating vulnerabilities within the container platform.</t>
  </si>
  <si>
    <t>Review the container platform configuration to verify audit records are generated on successful/unsuccessful attempts to delete security levels. 
If audit records are not generated, this is a finding.</t>
  </si>
  <si>
    <t>Configure the container platform to generate audit records when successful/unsuccessful attempts to delete security levels.</t>
  </si>
  <si>
    <t>V-233261</t>
  </si>
  <si>
    <t>SRG-APP-000501</t>
  </si>
  <si>
    <t>SV-233261r599509_rule</t>
  </si>
  <si>
    <t>SRG-APP-000501-CTR-001265</t>
  </si>
  <si>
    <t>The container platform must generate audit records when successful/unsuccessful attempts to delete security objects occur.</t>
  </si>
  <si>
    <t>Unauthorized users modify level the security levels to exploit vulnerabilities within the container platform component. All the components must use the same standard so that the events can be tied together to understand what took place within the overall container platform. This must establish, correlate, and help assist with investigating the events relating to an incident, or identify those responsible.
Without audit record generation, unauthorized users can access delete security objects unknowingly for malicious intent creating vulnerabilities within the container platform.</t>
  </si>
  <si>
    <t>Review the container platform configuration to determine if audit records are generated on successful/unsuccessful attempts to delete security objects occur. 
If audit records are not generated, this is a finding.</t>
  </si>
  <si>
    <t>Configure the container platform to generate audit records on successful/unsuccessful attempts to delete security objects occur.</t>
  </si>
  <si>
    <t>V-233262</t>
  </si>
  <si>
    <t>SRG-APP-000502</t>
  </si>
  <si>
    <t>SV-233262r599509_rule</t>
  </si>
  <si>
    <t>SRG-APP-000502-CTR-001270</t>
  </si>
  <si>
    <t>The container platform must generate audit records when successful/unsuccessful attempts to delete categories of information (e.g., classification levels) occur.</t>
  </si>
  <si>
    <t>Review the container platform configuration to determine if audit records are generated on successful/unsuccessful attempts to delete categories of information occur. 
If audit records are not generated, this is a finding.</t>
  </si>
  <si>
    <t>Configure the container platform to generate audit records on successful/unsuccessful attempts to delete categories of information occur.</t>
  </si>
  <si>
    <t>V-233263</t>
  </si>
  <si>
    <t>SRG-APP-000503</t>
  </si>
  <si>
    <t>SV-233263r599726_rule</t>
  </si>
  <si>
    <t>SRG-APP-000503-CTR-001275</t>
  </si>
  <si>
    <t>The container platform must generate audit records when successful/unsuccessful logon attempts occur.</t>
  </si>
  <si>
    <t>The container platform and its components must generate audit records when successful and unsuccessful logon attempts occur. The information system can determine if an account is compromised or is in the process of being compromised and can take actions to thwart the attack. All the components must use the same standard so that the events can be tied together to understand what took place within the overall container platform. This must establish, correlate, and help assist with investigating the events relating to an incident, or identify those responsible.</t>
  </si>
  <si>
    <t>Review the container platform configuration for audit logon events. 
Ensure audit policy for successful and unsuccessful logon events are enabled. 
Verify events are written to the log. 
Validate system documentation is current. 
If logon attempts do not generate log records, this is a finding.</t>
  </si>
  <si>
    <t>Configure the container platform registry, keystore, and runtime to generate audit log for successful and unsuccessful logon for any all accounts and services. Revise all applicable system documentation.</t>
  </si>
  <si>
    <t>V-233264</t>
  </si>
  <si>
    <t>SRG-APP-000504</t>
  </si>
  <si>
    <t>SV-233264r599509_rule</t>
  </si>
  <si>
    <t>SRG-APP-000504-CTR-001280</t>
  </si>
  <si>
    <t>The container platform must generate audit record for privileged activities.</t>
  </si>
  <si>
    <t>The container platform components will generate audit records for privilege activities and container platform runtime, registry, and keystore must generate access audit records to detect possible malicious intent. All the components must use the same standard so that the events can be tied together to understand what took place within the overall container platform. It would be difficult to establish, correlate, and investigate events relating to an incident or identify those responsible without these activities. Audit records can be generated from various components within the container platform.</t>
  </si>
  <si>
    <t>Review the documentation and configuration guides to determine if the container platform generates log records for privileged activities. 
If log records are not generated for privileged activities, this is a finding.</t>
  </si>
  <si>
    <t>Configure the container platform to generate log records for privileged activities.</t>
  </si>
  <si>
    <t>V-233265</t>
  </si>
  <si>
    <t>SRG-APP-000505</t>
  </si>
  <si>
    <t>SV-233265r599683_rule</t>
  </si>
  <si>
    <t>SRG-APP-000505-CTR-001285</t>
  </si>
  <si>
    <t>The container platform audit records must record user access start and end times.</t>
  </si>
  <si>
    <t>The container platform must generate audit records showing start and end times for users and services acting on behalf of a user accessing the registry and keystore. These components must use the same standard so that the events can be tied together to understand what took place within the overall container platform. This must establish, correlate, and help assist with investigating the events relating to an incident, or identify those responsible.</t>
  </si>
  <si>
    <t>Review the container platform configuration for audit user access start and end times. 
Ensure audit policy for user access start and end times are enabled. 
Verify events are written to the log. 
Validate system documentation is current. 
If user access start and end times do not generate log records, this is a finding.</t>
  </si>
  <si>
    <t>Configure the container platform to generate audit log for user access start and end times for any all accounts and services. Revise all applicable system documentation.</t>
  </si>
  <si>
    <t>V-233266</t>
  </si>
  <si>
    <t>SRG-APP-000506</t>
  </si>
  <si>
    <t>SV-233266r599685_rule</t>
  </si>
  <si>
    <t>SRG-APP-000506-CTR-001290</t>
  </si>
  <si>
    <t>The container platform must generate audit records when concurrent logons from different workstations and systems occur.</t>
  </si>
  <si>
    <t>The container platform and its components must generate audit records for concurrent logons from workstations perform remote maintenance, runtime instances, connectivity to the container registry, and keystore. All the components must use the same standard so the events can be tied together to understand what took place within the overall container platform. This must establish, correlate, and help assist with investigating the events relating to an incident, or identify those responsible.</t>
  </si>
  <si>
    <t>Review the container platform configuration for audit logon events. 
Ensure audit policy for concurrent logons from different workstations and systems is enabled. 
Verify events are written to the log. 
Validate system documentation is current. 
If concurrent logons from different workstations and systems do not generate log records, this is a finding.</t>
  </si>
  <si>
    <t>Configure the container platform to generate audit log for concurrent logins from multiple workstations and systems. Revise all applicable system documentation.</t>
  </si>
  <si>
    <t>V-233267</t>
  </si>
  <si>
    <t>SRG-APP-000507</t>
  </si>
  <si>
    <t>SV-233267r599727_rule</t>
  </si>
  <si>
    <t>SRG-APP-000507-CTR-001295</t>
  </si>
  <si>
    <t>The container platform runtime must generate audit records when successful/unsuccessful attempts to access objects occur.</t>
  </si>
  <si>
    <t>Container platform runtime objects are defined as configuration files, code, etc. This provides the ability to configure resources and software parameters prior to image execution from the container platform registry. An unauthorized user with malicious intent could modify existing objects causing vulnerabilities or attacks. It would be difficult to establish, correlate, and investigate events relating to an incident or identify those responsible without audit record generation.
Without audit record generation, unauthorized users can access objects unknowingly for malicious intent creating vulnerabilities within the container platform.</t>
  </si>
  <si>
    <t>Review the container platform configuration to verify that the runtime generates audit records on successful/unsuccessful access to objects. 
If audit records are not generated by the runtime when objects are successfully/unsuccessfully accessed, this is a finding.</t>
  </si>
  <si>
    <t>Configure the container platform runtime to generate audit records on successful/unsuccessful access to objects.</t>
  </si>
  <si>
    <t>V-233268</t>
  </si>
  <si>
    <t>SRG-APP-000508</t>
  </si>
  <si>
    <t>SV-233268r599509_rule</t>
  </si>
  <si>
    <t>SRG-APP-000508-CTR-001300</t>
  </si>
  <si>
    <t>Direct access to the container platform must generate audit records.</t>
  </si>
  <si>
    <t>Direct access to the container platform and its components must generate audit records. All the components must use the same standard so that the events can be tied together to understand what took place within the overall container platform. This must establish, correlate, and help assist with investigating the events relating to an incident, or identify those responsible.</t>
  </si>
  <si>
    <t>Review the container platform configuration to determine if direct access of the container platform generates audit records. 
If audit records are not generated, this is a finding.</t>
  </si>
  <si>
    <t>Configure the container platform to generate audit records when accessed directly.</t>
  </si>
  <si>
    <t>V-233269</t>
  </si>
  <si>
    <t>SRG-APP-000509</t>
  </si>
  <si>
    <t>SV-233269r599728_rule</t>
  </si>
  <si>
    <t>SRG-APP-000509-CTR-001305</t>
  </si>
  <si>
    <t>The container platform must generate audit records for all account creations, modifications, disabling, and termination events.</t>
  </si>
  <si>
    <t>Review the container platform configuration to determine if the container platform is configured to generate audit records for all account creations, modifications, disabling, and termination events. 
If the container platform is not configured to generate the audit records, this is a finding.</t>
  </si>
  <si>
    <t>Configure the container platform to generate audit records for all account creations, modifications, disabling, and termination events.</t>
  </si>
  <si>
    <t>V-233270</t>
  </si>
  <si>
    <t>SRG-APP-000510</t>
  </si>
  <si>
    <t>SV-233270r599691_rule</t>
  </si>
  <si>
    <t>SRG-APP-000510-CTR-001310</t>
  </si>
  <si>
    <t>The container runtime must generate audit records for all container execution, shutdown, restart events, and program initiations.</t>
  </si>
  <si>
    <t>The container runtime must generate audit records that are specific to the security and mission needs of the organization. Without audit record, it would be difficult to establish, correlate, and investigate events relating to an incident.</t>
  </si>
  <si>
    <t>Review the container runtime configuration to validate audit record generation for container execution, shutdown, and restart events. 
If the container runtime does not generate records for container execution, shutdown and restart events, this is a finding.</t>
  </si>
  <si>
    <t>Configure the container runtime to generate audit records for container execution, shutdown, and restart events.</t>
  </si>
  <si>
    <t>V-233271</t>
  </si>
  <si>
    <t>SRG-APP-000514</t>
  </si>
  <si>
    <t>SV-233271r599729_rule</t>
  </si>
  <si>
    <t>SRG-APP-000514-CTR-001315</t>
  </si>
  <si>
    <t>The container platform must use a valid FIPS 140-2 approved cryptographic modules to generate hashes.</t>
  </si>
  <si>
    <t>The cryptographic module used must have at least one validated hash algorithm. This validated hash algorithm must be used to generate cryptographic hashes for all cryptographic security function within the container platform components being evaluated.
FIPS 140-2 precludes the use of invalidated cryptography for the cryptographic protection of sensitive or valuable data within Federal systems. Unvalidated cryptography is viewed by NIST as providing no protection to the information or data. In effect, the data would be considered unprotected plaintext. If the agency specifies that the information or data be cryptographically protected, then FIPS 140-2 is applicable. In essence, if cryptography is required, it must be validated. Cryptographic modules that have been approved for classified use may be used in lieu of modules that have been validated against the FIPS 140-2 standard.</t>
  </si>
  <si>
    <t>Review the container platform configuration to validate that valid FIPS 140-2 approved cryptographic modules are being used to generate hashes. 
If non-valid or unapproved FIPS 140-2 cryptographic modules are being used to generate hashes, this is a finding.</t>
  </si>
  <si>
    <t>Configure the container platform to use valid FIPS 140-2 approved cryptographic modules to generate hashes.</t>
  </si>
  <si>
    <t>V-233273</t>
  </si>
  <si>
    <t>SV-233273r599695_rule</t>
  </si>
  <si>
    <t>SRG-APP-000516-CTR-001325</t>
  </si>
  <si>
    <t>Container platform components must be configured in accordance with the security configuration settings based on DoD security configuration or implementation guidance, including SRGs, STIGs, NSA configuration guides, CTOs, and DTMs.</t>
  </si>
  <si>
    <t>Container platform components are part of the overall container platform, offering services that enable the container platform to fully orchestrate user containers. These components may fall outside the scope of this document, but they still must be secured. Examples of such components are DNS, routers, and firewalls. These and any other services offered by the container platform must follow the appropriate STIG or SRG for the technology offered. If a STIG or SRG is not available for the technology, then best practices for the technology must be used. For example, the Cloud Native Computing Foundation (CNCF) is an open-source organization that is working on container platform best practices.</t>
  </si>
  <si>
    <t>Review the container platform configuration to determine the services offered by the container platform and validate that any services that are offered are configured in accordance with the security configuration settings based on DoD security configuration or implementation guidance, including SRGs, STIGs, NSA configuration guides, CTOs, and DTMs. 
If container platform services are not configured in accordance with the security configuration settings based on DoD security configuration or implementation guidance, including SRGs, STIGs, NSA configuration guides, CTOs, and DTMs, this is a finding.</t>
  </si>
  <si>
    <t>Configure container services in accordance with the security configuration settings based on DoD security configuration or implementation guidance, including SRGs, STIGs, NSA configuration guides, CTOs, and DTMs.</t>
  </si>
  <si>
    <t>V-233274</t>
  </si>
  <si>
    <t>SV-233274r599730_rule</t>
  </si>
  <si>
    <t>SRG-APP-000516-CTR-001330</t>
  </si>
  <si>
    <t>The container platform must be able to store and instantiate industry standard container images.</t>
  </si>
  <si>
    <t>Monitoring the container images and containers during their lifecycle is important to guarantee the container platform is secure. To monitor the containers and images, security tools can be put in place. To fully utilize the security tools available, using images formatted in an industry standard format should be used. This allows the tools to fully understand the images and containers. One standard being worked on by industry leaders in the container space is the Open Container Initiative (OCI). This group is developing a standard container image format.</t>
  </si>
  <si>
    <t>Review the container platform configuration and documentation to determine if the platform is configured to store and instantiate industry standard container images. 
If the container platform cannot instantiate industry standard container images, this is a finding.</t>
  </si>
  <si>
    <t>Enable the container platform to store and instantiate industry standard container image formats.</t>
  </si>
  <si>
    <t>V-233275</t>
  </si>
  <si>
    <t>SV-233275r599509_rule</t>
  </si>
  <si>
    <t>SRG-APP-000516-CTR-001335</t>
  </si>
  <si>
    <t>The container platform must continuously scan components, containers, and images for vulnerabilities.</t>
  </si>
  <si>
    <t>Finding vulnerabilities quickly within the container platform and within containers deployed within the platform is important to keep the overall platform secure. When a vulnerability within a component or container is unknown or allowed to remain unpatched, other containers and customers within the platform become vulnerability. The vulnerability can lead to the loss of application data, organizational infrastructure data, and denial of service (DoS) to hosted applications.
Vulnerability scanning can be performed by the container platform or by external applications.</t>
  </si>
  <si>
    <t>Review the container platform to validate continuous vulnerability scans of components, containers, and container images are being performed. 
If continuous vulnerability scans are not being performed, this is a finding.</t>
  </si>
  <si>
    <t>Implement continuous vulnerability scans of container platform components, containers, and container images either by the container platform or from external vulnerability scanning applications.</t>
  </si>
  <si>
    <t>V-233276</t>
  </si>
  <si>
    <t>SRG-APP-000560</t>
  </si>
  <si>
    <t>SV-233276r599509_rule</t>
  </si>
  <si>
    <t>SRG-APP-000560-CTR-001340</t>
  </si>
  <si>
    <t>The container platform must prohibit communication using TLS versions 1.0 and 1.1, and SSL 2.0 and 3.0.</t>
  </si>
  <si>
    <t>The container platform and its components will prohibit the use of SSL and unauthorized versions of TLS protocols to properly secure communication.
The use of unsupported protocol exposes vulnerabilities to the container platform by rogue traffic interceptions, man-in-the middle-attacks, and impersonation of users or services from the container platform runtime, registry, and keystore.
The container platform and its components will adhere to NIST 800-52R2.</t>
  </si>
  <si>
    <t>Review the container platform configuration to determine if TLS versions 1.0 and 1.1, SSL 2.0 and 3.0 are prohibited for communication. 
If communication using TLS versions 1.0 and 1.1, SSL 2.0 and 3.0 is permitted, this is a finding.</t>
  </si>
  <si>
    <t>Configure the container platform to prohibit communication using TLS versions 1.0 and 1.1, SSL 2.0 and 3.0.</t>
  </si>
  <si>
    <t>CCI-001453</t>
  </si>
  <si>
    <t xml:space="preserve">CCI-001453
The information system implements cryptographic mechanisms to protect the integrity of remote access sessions.
NIST SP 800-53 :: AC-17 (2)
NIST SP 800-53A :: AC-17 (2).1
NIST SP 800-53 Revision 4 :: AC-17 (2)
</t>
  </si>
  <si>
    <t>V-233284</t>
  </si>
  <si>
    <t>SRG-APP-000605</t>
  </si>
  <si>
    <t>SV-233284r599699_rule</t>
  </si>
  <si>
    <t>SRG-APP-000605-CTR-001380</t>
  </si>
  <si>
    <t>The container platform must validate certificates used for Transport Layer Security (TLS) functions by performing an RFC 5280-compliant certification path validation.</t>
  </si>
  <si>
    <t>A certification path is the path from the end entity certificate to a trusted root certification authority (CA). Certification path validation is necessary for a relying party to make an informed decision regarding acceptance of an end entity certificate and discourages the use of self-signed certificates.
Certification path validation includes checks such as certificate issuer trust, time validity, and revocation status for each certificate in the certification path. Revocation status information for CA and subject certificates in a certification path is commonly provided via certificate revocation lists (CRLs) or online certificate status protocol (OCSP) responses. Compliance checks should be in accordance to RFC 5280.
Not adhering to RFC 5280 could result in rogue certificates, session hijacks, man-in-the-middle, denial-of-service attacks, malware, and data or information manipulation.</t>
  </si>
  <si>
    <t>Review the container platform configuration to verify the container platform is validating certificates used for Transport Layer Security (TLS) functions by performing a RFC 5280-compliant certification path validation and that self-signed certificates are not being used. 
If the container platform is not validating certificates used for TLS functions by performing an RFC 5280-compliant certification path validation, this is a finding. 
If self-signed certificates are in use, this is a finding.</t>
  </si>
  <si>
    <t>Configure the container platform to validate certificates used for Transport Layer Security (TLS) functions by performing an RFC 5280-compliant certification path validation and to disable the use of self-signed certificates.</t>
  </si>
  <si>
    <t>CCI-000185</t>
  </si>
  <si>
    <t xml:space="preserve">CCI-000185
The information system, for PKI-based authentication validates certifications by constructing and verifying a certification path to an accepted trust anchor including checking certificate status information.
NIST SP 800-53 :: IA-5 (2)
NIST SP 800-53A :: IA-5 (2).1
NIST SP 800-53 Revision 4 :: IA-5 (2) (a)
</t>
  </si>
  <si>
    <t>IA-5 (2) (a)</t>
  </si>
  <si>
    <t>V-233285</t>
  </si>
  <si>
    <t>SRG-APP-000610</t>
  </si>
  <si>
    <t>SV-233285r599701_rule</t>
  </si>
  <si>
    <t>SRG-APP-000610-CTR-001385</t>
  </si>
  <si>
    <t>The container platform must use FIPS-validated SHA-2 or higher hash function for digital signature generation and verification (non-legacy use).</t>
  </si>
  <si>
    <t>Without the use of digital signature, information can be altered by unauthorized accounts accessing or modifying the container platform registry, keystore, and container at runtime. Digital signatures provide non-repudiation for transactions between the components within the container platform. Without the use of approved FIPS-validated SHA-2 or higher hash function with digital signatures, the container platform cannot claim the validity of the individual or service identity and guarantee private key is kept secret. Keeping the private keys secure is vital for validating individuals or service identity prior to information exchange. The container platform must be configured to use SHA-2 or higher hash functions for digital signatures in accordance with SP 800-131Ar2.</t>
  </si>
  <si>
    <t>Review the container platform configuration to validate that a FIPS-validated SHA-2 or higher hash function is being used for digital signature generation and verification. 
If a FIPS-validated SHA-2 or higher hash function is not being used for digital signature generation and verification, this is a finding.</t>
  </si>
  <si>
    <t>Configure the container platform to use a FIPS-validated SHA-2 or higher hash function for digital signature generation and verification.</t>
  </si>
  <si>
    <t>CCI-000803</t>
  </si>
  <si>
    <t xml:space="preserve">CCI-000803
The information system implements mechanisms for authentication to a cryptographic module that meet the requirements of applicable federal laws, Executive Orders, directives, policies, regulations, standards, and guidance for such authentication.
NIST SP 800-53 :: IA-7
NIST SP 800-53A :: IA-7.1
NIST SP 800-53 Revision 4 :: IA-7
</t>
  </si>
  <si>
    <t>V-233289</t>
  </si>
  <si>
    <t>SRG-APP-000635</t>
  </si>
  <si>
    <t>SV-233289r599509_rule</t>
  </si>
  <si>
    <t>SRG-APP-000635-CTR-001405</t>
  </si>
  <si>
    <t>The container platform must use a FIPS-validated cryptographic module to implement encryption services for unclassified information requiring confidentiality.</t>
  </si>
  <si>
    <t>Unvalidated cryptography is viewed by NIST as providing no protection to the information or data. In effect, the data would be considered unprotected plaintext. If the agency specifies that the information or data be cryptographically protected, then FIPS 140-2 is applicable. In essence, if cryptography is required, it must be validated. Cryptographic modules that have been approved for classified use may be used in lieu of modules that have been validated against the FIPS 140-2 standard.
Cryptographic module used must have one FIPS-validated encryption algorithm (i.e., validated Advanced Encryption Standard [AES]). This validated algorithm must be used for encryption for cryptographic security function within the container platform component and information residing in the container platform registry and keystore.</t>
  </si>
  <si>
    <t>Review the container platform configuration to ensure FIPS-validated cryptographic modules are implemented to encrypt unclassified information requiring confidentiality. 
If FIPS-validated cryptographic modules are not being used, this is a finding.</t>
  </si>
  <si>
    <t>Configure the container platform to use FIPS-validated cryptographic modules to encrypt unclassified information requiring confidentiality.</t>
  </si>
  <si>
    <t>V-233290</t>
  </si>
  <si>
    <t>SRG-APP-000645</t>
  </si>
  <si>
    <t>SV-233290r599703_rule</t>
  </si>
  <si>
    <t>SRG-APP-000645-CTR-001410</t>
  </si>
  <si>
    <t>The container platform must prohibit or restrict the use of protocols that transmit unencrypted authentication information or use flawed cryptographic algorithms for transmission.</t>
  </si>
  <si>
    <t>The use of secure ports, protocols and services within the container platform must be controlled and conform to the PPSM CAL. Those ports, protocols, and services that fall outside the PPSM CAL must be blocked by the runtime. Instructions on the PPSM can be found in DoD Instruction 8551.01 Policy.
Unsecure protocols for transmission will expose the information system data and information, making the session susceptible to manipulation, hijacking, and man-in-the middle attacks.</t>
  </si>
  <si>
    <t>Review the container platform configuration to verify that container platform is not using protocols that transmit authentication data unencrypted and that the container platform is not using flawed cryptographic algorithms for transmission. 
If the container platform is using protocols to transmit authentication data unencrypted or is using flawed cryptographic algorithms, this is a finding.</t>
  </si>
  <si>
    <t>Configure the container platform to use protocols that transmit authentication data encrypted and to use cryptographic algorithms that are not flawed.</t>
  </si>
  <si>
    <t>CNTR-K8-000150</t>
  </si>
  <si>
    <t>CNTR-K8-000150_rule</t>
  </si>
  <si>
    <t>The Kubernetes Controller Manager must use TLS 1.2, at a minimum, to protect the confidentiality of sensitive data during electronic dissemination.</t>
  </si>
  <si>
    <t>The Kubernetes Controller Manager will prohibit the use of SSL and unauthorized versions of TLS protocols to properly secure communication.
The use of unsupported protocol exposes vulnerabilities to the Kubernetes by rogue traffic interceptions, man-in-the-middle attacks, and impersonation of users or services from the container platform runtime, registry, and key store. To enable the minimum version of TLS to be used by the Kubernetes Controller Manager, the setting ‚Äútls-min-version‚Äù must be set.</t>
  </si>
  <si>
    <t>Change to the /etc/kubernetes/manifests/ directory on the Kubernetes Master Node. Run the command:
grep -i tls-min-version * 
If the setting ‚Äútls-min-version‚Äù is not set in the Kubernetes Controller Manager manifest file or it is set to ‚ÄúVersionTLS10‚Äù or ‚ÄúVersionTLS11‚Äù, this is a finding.</t>
  </si>
  <si>
    <t>Edit the Kubernetes Controller Manager manifest file in the /etc/kubernetes/manifests directory on the Kubernetes Master Node. Set the value of ‚Äú--tls-min-version‚Äù to either ‚ÄúVersionTLS12‚Äù or ‚ÄúVersionTLS13‚Äù.</t>
  </si>
  <si>
    <t>Kubernetes Security Technical Implementation Guide :: Version 1, Release: 0.1 Benchmark Date: 01 Dec 2020</t>
  </si>
  <si>
    <t>CNTR-K8-000160</t>
  </si>
  <si>
    <t>CNTR-K8-000160_rule</t>
  </si>
  <si>
    <t>The Kubernetes Scheduler must use TLS 1.2, at a minimum, to protect the confidentiality of sensitive data during electronic dissemination.</t>
  </si>
  <si>
    <t>The Kubernetes Scheduler will prohibit the use of SSL and unauthorized versions of TLS protocols to properly secure communication.
The use of unsupported protocol exposes vulnerabilities to the Kubernetes by rogue traffic interceptions, man-in-the-middle attacks, and impersonation of users or services from the container platform runtime, registry, and keystore. To enable the minimum version of TLS to be used by the Kubernetes API Server, the setting ‚Äútls-min-version‚Äù must be set.</t>
  </si>
  <si>
    <t>Change to the /etc/kubernetes/manifests/ directory on the Kubernetes Master Node. Run the command:
grep -i tls-min-version * 
If the setting ‚Äútls-min-version‚Äù is not set in the Kubernetes Scheduler manifest file or it is set to ‚ÄúVersionTLS10‚Äù or ‚ÄúVersionTLS11‚Äù, this is a finding.</t>
  </si>
  <si>
    <t>Edit the Kubernetes Scheduler manifest file in the /etc/kubernetes/manifests directory on the Kubernetes Master Node. Set the value of ‚Äú--tls-min-version‚Äù to either ‚ÄúVersionTLS12‚Äù or ‚ÄúVersionTLS13‚Äù.</t>
  </si>
  <si>
    <t>CNTR-K8-000170</t>
  </si>
  <si>
    <t>CNTR-K8-000170_rule</t>
  </si>
  <si>
    <t>The Kubernetes API Server must use TLS 1.2, at a minimum, to protect the confidentiality of sensitive data during electronic dissemination.</t>
  </si>
  <si>
    <t>The Kubernetes API Server will prohibit the use of SSL and unauthorized versions of TLS protocols to properly secure communication.
The use of unsupported protocol exposes vulnerabilities to the Kubernetes by rogue traffic interceptions, man-in-the-middle attacks, and impersonation of users or services from the container platform runtime, registry, and keystore. To enable the minimum version of TLS to be used by the Kubernetes API Server, the setting ‚Äútls-min-version‚Äù must be set.</t>
  </si>
  <si>
    <t>Change to the /etc/kubernetes/manifests directory on the Kubernetes Master Node. Run the command:
grep -i tls-min-version * 
If the setting ‚Äútls-min-version‚Äù is not set in the Kubernetes API Server manifest file or it is set to ‚ÄúVersionTLS10‚Äù or ‚ÄúVersionTLS11‚Äù, this is a finding.</t>
  </si>
  <si>
    <t>Edit the Kubernetes API Server manifest file in the /etc/kubernetes/manifests directory on the Kubernetes Master Node. Set the value of ‚Äú--tls-min-version‚Äù to either ‚ÄúVersionTLS12‚Äù or ‚ÄúVersionTLS13‚Äù.</t>
  </si>
  <si>
    <t>CNTR-K8-000180</t>
  </si>
  <si>
    <t>CNTR-K8-000180_rule</t>
  </si>
  <si>
    <t>The Kubernetes etcd must use TLS to protect the confidentiality of sensitive data during electronic dissemination.</t>
  </si>
  <si>
    <t>Kubernetes etcd will prohibit the use of SSL and unauthorized versions of TLS protocols to properly secure communication.
The use of unsupported protocol exposes vulnerabilities to the Kubernetes by rogue traffic interceptions, man-in-the-middle attacks, and impersonation of users or services from the container platform runtime, registry, and keystore. To enable the minimum version of TLS to be used by the Kubernetes API Server, the setting ‚Äútls-min-version‚Äù must be set.</t>
  </si>
  <si>
    <t>Change to the /etc/kubernetes/manifests directory on the Kubernetes Master Node. Run the command:
grep -i  auto-tls * 
If the setting ‚Äúauto-tls‚Äù is not set in the Kubernetes etcd manifest file or it is set to true, this is a finding.</t>
  </si>
  <si>
    <t>Edit the Kubernetes etcd manifest file in the /etc/kubernetes/manifests directory on the Kubernetes Master Node. Set the value of ‚Äú-auto-tls‚Äù to false.</t>
  </si>
  <si>
    <t>CNTR-K8-000190</t>
  </si>
  <si>
    <t>CNTR-K8-000190_rule</t>
  </si>
  <si>
    <t>Change to the /etc/kubernetes/manifests directory on the Kubernetes Master Node. Run the command:
grep -I  peer-auto-tls * 
If the setting ‚Äúpeer-auto-tls‚Äù is not set in the Kubernetes etcd manifest file or it is set to ‚Äútrue‚Äù, this is a finding.</t>
  </si>
  <si>
    <t>Edit the Kubernetes etcd manifest file in the /etc/kubernetes/manifests directory on the Kubernetes Master Node. Set the value of ‚Äúpeer-auto-tls‚Äù to ‚Äúfalse‚Äù.</t>
  </si>
  <si>
    <t>CNTR-K8-000220</t>
  </si>
  <si>
    <t>CNTR-K8-000220_rule</t>
  </si>
  <si>
    <t>The Kubernetes Controller Manager must create unique service accounts for each work payload.</t>
  </si>
  <si>
    <t>The Kubernetes Controller Manager is a background process that embeds core control loops regulating cluster system state through the API Server. Every process executed in a pod has an associated service account. By default, service accounts use the same credentials for authentication. Implementing the default settings poses a High risk to the Kubernetes Controller Manager. Setting the use-service-account-credential value lowers the attack surface by generating unique service accounts settings for each controller instance.</t>
  </si>
  <si>
    <t>Change to the /etc/kubernetes/manifests directory on the Kubernetes Master Node. Run the command:
grep -i use-service-account-credential * 
If the setting use-service-account-credential is not set in the Kubernetes Controller Manager manifest file or it is set to ‚Äúfalse‚Äù, this is a finding.</t>
  </si>
  <si>
    <t>Edit the Kubernetes Controller Manager manifest file in the /etc/kubernetes/manifests directory on the Kubernetes Master Node. Set the value of ‚Äúuse-service-account-credential‚Äù to ‚Äútrue‚Äù.</t>
  </si>
  <si>
    <t>CNTR-K8-000270</t>
  </si>
  <si>
    <t>CNTR-K8-000270_rule</t>
  </si>
  <si>
    <t>The Kubernetes API Server must enable Node as the authorization mode.</t>
  </si>
  <si>
    <t>To mitigate the risk of unauthorized access to sensitive information by entities that have been issued certificates by DoD-approved PKIs, all DoD systems (e.g., networks, web servers, and web portals) must be properly configured to incorporate access control methods that do not rely solely on the possession of a certificate for access. Successful authentication must not automatically give an entity access to an asset or security boundary. Authorization procedures and controls must be implemented to ensure each authenticated entity also has a validated and current authorization. Authorization is the process of determining whether an entity, once authenticated, is permitted to access a specific asset.
Node= is the method within Kubernetes to control access of users and applications. Kubernetes uses roles to grant authorization API requests made by kubelets.</t>
  </si>
  <si>
    <t>Change to the /etc/kubernetes/manifests directory on the Kubernetes Master Node. Run the command:
grep -i --authorization-mode * 
If the setting ‚Äúauthorization-mode‚Äù is not set in the Kubernetes API Server manifest file or is not set to ‚ÄúNode‚Äù, this is a finding.</t>
  </si>
  <si>
    <t>Edit the Kubernetes API Server manifest file in the /etc/kubernetes/manifests directory on the Kubernetes Master Node. Set the value of ‚Äú--authorization-mode‚Äù to ‚ÄúNode‚Äù.</t>
  </si>
  <si>
    <t>CNTR-K8-000280</t>
  </si>
  <si>
    <t>CNTR-K8-000280_rule</t>
  </si>
  <si>
    <t>The Kubernetes API Server must enable Role-Based Access (RBAC) as the authorization mode.</t>
  </si>
  <si>
    <t>To mitigate the risk of unauthorized access to sensitive information by entities that have been issued certificates by DoD-approved PKIs, all DoD systems (e.g., networks, web servers, and web portals) must be properly configured to incorporate access control methods that do not rely solely on the possession of a certificate for access. Successful authentication must not automatically give an entity access to an asset or security boundary. Authorization procedures and controls must be implemented to ensure each authenticated entity also has a validated and current authorization. Authorization is the process of determining whether an entity, once authenticated, is permitted to access a specific asset.
RBAC is the method within Kubernetes to control access of users and applications. Kubernetes uses roles to grant authorization to resources.
RBAC is the default configuration for Kubernetes.</t>
  </si>
  <si>
    <t>Change to the /etc/kubernetes/manifests directory on the Kubernetes Master Node. Run the command:
grep -i --authorization-mode * 
If the setting authorization-mode is not set in the Kubernetes API Server manifest file or is not set to ‚ÄúRBAC‚Äù, this is a finding.</t>
  </si>
  <si>
    <t>Edit the Kubernetes API Server manifest file in the /etc/kubernetes/manifests directory on the Kubernetes Master Node. Set the value of ‚Äú--authorization-mode‚Äù to ‚ÄúRBAC‚Äù.</t>
  </si>
  <si>
    <t>CNTR-K8-000290</t>
  </si>
  <si>
    <t>CNTR-K8-000290_rule</t>
  </si>
  <si>
    <t>User managed resources must be created in dedicated namespaces.</t>
  </si>
  <si>
    <t>Creating namespaces for user-managed resources is important when implementing Role-Based Access controls (RBAC). RBAC allows for the authorization of users and helps support proper API server permissions separation and network micro segmentation. If user-managed resources are placed within the default namespaces, it becomes impossible to implement policies for RBAC permission, service account usage, network policies and more.</t>
  </si>
  <si>
    <t>To view the available namespaces, run the command:
kubectl get namespaces
The default namespaces to be validated are default, kube-public and kube-node-lease if it is created.
For the default namespace, execute the commands:
kubectl config set-context --current --namespace=default
kubectl get all
For the kube-public namespace, execute the commands:
kubectl config set-context --current --namespace=kube-public
kubectl get all
For the kube-node-lease namespace, execute the commands:
kubectl config set-context --current --namespace=kube-node-lease
kubectl get all
The only valid return values are the kubernetes service (i.e., service/kubernetes) and nothing at all.
If a return value is returned from the "kubectl get all" command and it is not the kubernetes service (i.e., service/kubernetes), this is a finding.</t>
  </si>
  <si>
    <t>Move any user-managed resources from the default, kube-public and kube-node-lease namespaces, to user namespaces.</t>
  </si>
  <si>
    <t>CNTR-K8-000300</t>
  </si>
  <si>
    <t>CNTR-K8-000300_rule</t>
  </si>
  <si>
    <t>The Kubernetes Scheduler must have secure binding.</t>
  </si>
  <si>
    <t>Limiting the number of attack vectors and implementing authentication and encryption on the endpoints available to external sources is paramount when securing the overall Kubernetes cluster. The Scheduler API service exposes port 10251/TCP by default for health and metrics information use. This port does not encrypt or authenticate connections. If this port is exposed externally, an attacker can use this port to attack the entire Kubernetes cluster. By setting the bind address to localhost (i.e., 127.0.0.1), only those internal services that require health and metrics information can access the Scheduler API.</t>
  </si>
  <si>
    <t>Change to the /etc/kubernetes/manifests directory on the Kubernetes Master Node. Run the command:
grep -i bind-address * 
If the setting ‚Äúbind-address‚Äù is not set to ‚Äú127.0.0.1‚Äù or is not found in the Kubernetes Scheduler manifest file, this is a finding.</t>
  </si>
  <si>
    <t>Edit the Kubernetes Scheduler manifest file in the /etc/kubernetes/manifests directory on the Kubernetes Master Node. Set the argument ‚Äú--bind-address‚Äù to ‚Äú127.0.0.1‚Äù.</t>
  </si>
  <si>
    <t>CNTR-K8-000310</t>
  </si>
  <si>
    <t>CNTR-K8-000310_rule</t>
  </si>
  <si>
    <t>The Kubernetes Controller Manager must have secure binding.</t>
  </si>
  <si>
    <t>Limiting the number of attack vectors and implementing authentication and encryption on the endpoints available to external sources is paramount when securing the overall Kubernetes cluster. The Controller Manager API service exposes port 10252/TCP by default for health and metrics information use. This port does not encrypt or authenticate connections. If this port is exposed externally, an attacker can use this port to attack the entire Kubernetes cluster. By setting the bind address to only localhost (i.e., 127.0.0.1), only those internal services that require health and metrics information can access the Control Manager API.</t>
  </si>
  <si>
    <t>Change to the /etc/kubernetes/manifests directory on the Kubernetes Master Node. Run the command:
grep -i bind-address * 
If the setting bind-address is not set to ‚Äú127.0.0.1‚Äù or is not found in the Kubernetes Controller Manager manifest file, this is a finding.</t>
  </si>
  <si>
    <t>Edit the Kubernetes Controller Manager manifest file in the /etc/kubernetes/manifests directory on the Kubernetes Master Node. Set the argument ‚Äú--bind-address‚Äù to ‚Äú127.0.0.1‚Äù.</t>
  </si>
  <si>
    <t>CNTR-K8-000320</t>
  </si>
  <si>
    <t>CNTR-K8-000320_rule</t>
  </si>
  <si>
    <t>The Kubernetes API server must have the insecure port flag disabled.</t>
  </si>
  <si>
    <t>By default, the API server will listen on two ports. One port is the secure port and the other port is called the ‚Äúlocalhost port‚Äù. This port is also called the ‚Äúinsecure port‚Äù, port 8080. Any requests to this port bypass authentication and authorization checks. If this port is left open, anyone who gains access to the host on which the master is running can bypass all authorization and authentication mechanisms put in place, and have full control over the entire cluster.
Close the insecure port by setting the API server‚Äôs --insecure-port flag to ‚Äú0‚Äù and ensuring that the --insecure-bind-address is not set.</t>
  </si>
  <si>
    <t>Change to the /etc/kubernetes/manifests directory on the Kubernetes Master Node. Run the command:
grep -i insecure-port * 
If the setting insecure-port is not set to ‚Äú0‚Äù or is not found in the Kubernetes API server manifest file, this is a finding.</t>
  </si>
  <si>
    <t>Edit the Kubernetes API Server manifest file in the /etc/kubernetes/manifests directory on the Kubernetes Master Node. Set the argument --insecure-port to ‚Äú0‚Äù.</t>
  </si>
  <si>
    <t>CNTR-K8-000330</t>
  </si>
  <si>
    <t>CNTR-K8-000330_rule</t>
  </si>
  <si>
    <t>The Kubernetes Kubelet must have the read-only port flag disabled.</t>
  </si>
  <si>
    <t>Kubelet serves a small REST API with read access to port 10255. Read-only port for Kubernetes provides no authentication or authorization security control. Providing unrestricted access on port 10255 exposes Kubernetes pods and containers to malicious attacks or compromise. Port 10255 is deprecated and should be disabled. 
Close the read-only-port by setting the API server‚Äôs read-only port flag to ‚Äú0‚Äù.</t>
  </si>
  <si>
    <t>Change to the /etc/sysconfig/ directory on the Kubernetes Master Node. Run the command:
kubelet
 --read-only-port 
If the setting insecure-port value is not set to ‚Äú0‚Äù or is not set in the Kubernetes Kubelet, this is a finding.</t>
  </si>
  <si>
    <t>Edit the Kubernetes Kubelet file in the /etc/sysconfig directory on the Kubernetes Master Node. Set the argument --read-only-port to ‚Äú0‚Äù.
Reset Kubelet service using the following command:
service kubelet restart</t>
  </si>
  <si>
    <t>CNTR-K8-000340</t>
  </si>
  <si>
    <t>CNTR-K8-000340_rule</t>
  </si>
  <si>
    <t>The Kubernetes API server must have the insecure bind address not set.</t>
  </si>
  <si>
    <t>By default, the API server will listen on two ports and addresses. One address is the secure address and the other address is called the ‚Äúinsecure bind‚Äù address and is set by default to localhost. Any requests to this address bypass authentication and authorization checks. If this insecure bind address is set to localhost, anyone who gains access to the host on which the master is running can bypass all authorization and authentication mechanisms put in place and have full control over the entire cluster.
Close or set the insecure bind address by setting the API server‚Äôs --insecure-bind-address flag to an IP or leave it unset and ensure that the --insecure-bind-port is not set.</t>
  </si>
  <si>
    <t>Change to the /etc/kubernetes/manifests directory on the Kubernetes Master Node. Run the command:
grep -i insecure-bind-address * 
If the setting insecure-bind-address is found and set to ‚Äúlocalhost‚Äù in the Kubernetes API manifest file, this is a finding.</t>
  </si>
  <si>
    <t>Edit the Kubernetes API Server manifest file in the /etc/kubernetes/manifests directory on the Kubernetes Master Node. Remove the value for the --insecure-bind-address setting.</t>
  </si>
  <si>
    <t>CNTR-K8-000350</t>
  </si>
  <si>
    <t>CNTR-K8-000350_rule</t>
  </si>
  <si>
    <t>The Kubernetes API server must have the secure port set.</t>
  </si>
  <si>
    <t>By default, the API server will listen on what is rightfully called the secure port, port 6443. Any requests to this port will perform authentication and authorization checks. If this port is disabled, anyone who gains access to the host on which the master is running has full control of the entire cluster over encrypted traffic.
Open the secure port by setting the API server‚Äôs --secure-port flag to a value other than ‚Äú0‚Äù.</t>
  </si>
  <si>
    <t>Change to the /etc/kubernetes/manifests directory on the Kubernetes Master Node. Run the command:
grep -i secure-port * 
If the setting secure-port is set to ‚Äú0‚Äù or is not found in the Kubernetes API manifest file, this is a finding.</t>
  </si>
  <si>
    <t>Edit the Kubernetes API Server manifest file in the /etc/kubernetes/manifests directory on the Kubernetes Master Node. Set the argument --secure-port to a value greater than ‚Äú0‚Äù.</t>
  </si>
  <si>
    <t>CNTR-K8-000360</t>
  </si>
  <si>
    <t>CNTR-K8-000360_rule</t>
  </si>
  <si>
    <t>The Kubernetes API server must have anonymous authentication disabled.</t>
  </si>
  <si>
    <t>The Kubernetes API Server controls Kubernetes via an API interface. A user who has access to the API essentially has root access to the entire Kubernetes cluster. To control access, users must be authenticated and authorized. By allowing anonymous connections, the controls put in place to secure the API can be bypassed.
Setting anonymous authentication to ‚Äúfalse‚Äù also disables unauthenticated requests from kubelets.
While there are instances where anonymous connections may be needed (e.g., health checks) and Role-Based Access controls (RBAC) are in place to limit the anonymous access, this access should be disabled, and only enabled when necessary.</t>
  </si>
  <si>
    <t>Change to the /etc/kubernetes/manifests directory on the Kubernetes Master Node. Run the command:
grep -i anonymous-auth * 
If the setting anonymous-auth is set to ‚Äútrue‚Äù in the Kubernetes API Server manifest file, this is a finding.</t>
  </si>
  <si>
    <t>Edit the Kubernetes API Server manifest file in the /etc/kubernetes/manifests directory on the Kubernetes Master Node. Set the argument --anonymous-auth to ‚Äúfalse‚Äù.</t>
  </si>
  <si>
    <t>CNTR-K8-000370</t>
  </si>
  <si>
    <t>CNTR-K8-000370_rule</t>
  </si>
  <si>
    <t>The Kubernetes Kubelet must have anonymous authentication disabled.</t>
  </si>
  <si>
    <t>A user who has access to the Kubelet essentially has root access to the nodes contained within the Kubernetes Control Plane. To control access, users must be authenticated and authorized. By allowing anonymous connections, the controls put in place to secure the Kubelet can be bypassed.
Setting anonymous authentication to ‚Äúfalse‚Äù also disables unauthenticated requests from kubelets.
While there are instances where anonymous connections may be needed (e.g., health checks) and Role-Based Access controls (RBAC) are in place to limit the anonymous access, this access must be disabled and only enabled when necessary.</t>
  </si>
  <si>
    <t>Change to the /etc/sysconfig/ directory on the Kubernetes Master Node. Run the command:
grep -i anonymous-auth kubelet 
If the setting ‚Äúanonymous-auth‚Äù is set to ‚Äútrue‚Äù or the parameter not set in the Kubernetes Kubelet, this is a finding.</t>
  </si>
  <si>
    <t>Edit the Kubernetes Kubelet file in the/etc/sysconfig/ directory on the Kubernetes Master Node. Set the argument ‚Äú--anonymous-auth‚Äù to ‚Äúfalse‚Äù. Restart kubelet service using command:
service kubelet restart</t>
  </si>
  <si>
    <t>CNTR-K8-000380</t>
  </si>
  <si>
    <t>CNTR-K8-000380_rule</t>
  </si>
  <si>
    <t>The Kubernetes kubelet must enable explicit authorization.</t>
  </si>
  <si>
    <t>Kubelet is the primary agent on each node. The API server communicates with each kubelet to perform tasks such as starting/stopping pods. By default, kubelets allow all authenticated requests, even anonymous ones, without requiring any authorization checks from the API server. This default behavior bypasses any authorization controls put in place to limit what users may perform within the Kubernetes cluster. To change this behavior, the default setting of AlwaysAllow for the authorization mode must be set to ‚ÄúWebhook‚Äù.</t>
  </si>
  <si>
    <t>Change to the /etc/sysconfig/ directory on the Kubernetes Master Node. Run the command:
grep -i authorization-mode kubelet  
On each Worker node, change to the /etc/sysconfig/ directory. Run the command:
grep -i authorization-mode kubelet
If authorization-mode is missing or is set to ‚ÄúAllowAlways‚Äù on the Master node or any of the Worker nodes, this is a finding.</t>
  </si>
  <si>
    <t>Edit the Kubernetes Kubelet file in the/etc/sysconfig/ directory on the Kubernetes Master and Worker nodes. Set the argument --authorization-mode to ‚ÄúWebhook‚Äù. Restart each kubelet service after the change is made using the command:
service kubelet restart</t>
  </si>
  <si>
    <t>CNTR-K8-000390</t>
  </si>
  <si>
    <t>CNTR-K8-000390_rule</t>
  </si>
  <si>
    <t>The Kubernetes API server must have an authorization mode set.</t>
  </si>
  <si>
    <t>The Kubernetes API Server controls Kubernetes via an API interface. Access to the API gives a user root access to the cluster. Using the setting ‚Äú--authorization-mode=AlwaysAllow‚Äù allows all requests with no authorization checks.
The valid modes for this setting are:
    --authorization-mode=ABAC
Attribute-Based Access Control (ABAC) mode allows policies to be configured using local files.
    --authorization-mode=RBAC 
Role-based access control (RBAC) mode allows a user to create and store policies using the Kubernetes API.
    --authorization-mode=Webhook 
WebHook is an HTTP callback mode that allows a user to manage authorization using a remote REST endpoint.
    --authorization-mode=Node 
Node authorization is a special-purpose authorization mode that specifically authorizes API requests made by kubelets.
    --authorization-mode=AlwaysDeny 
This flag blocks all requests. Use this flag only for testing.</t>
  </si>
  <si>
    <t>Change to the /etc/kubernetes/manifests directory on the Kubernetes Master Node. Run the command:
grep -i authorization-mode * 
If the setting authorization-mode is set to ‚ÄúAlwaysAllow‚Äù in the Kubernetes API Server manifest file, this is a finding.</t>
  </si>
  <si>
    <t>Edit the Kubernetes API Server manifest file in the /etc/kubernetes/manifests directory on the Kubernetes Master Node. Set the argument ‚Äú--authorization-mode‚Äù to any valid authorization mode other than ‚ÄúAlwaysAllow‚Äù.</t>
  </si>
  <si>
    <t>CNTR-K8-000400</t>
  </si>
  <si>
    <t>CNTR-K8-000400_rule</t>
  </si>
  <si>
    <t>Kubernetes worker nodes must not have sshd service running.</t>
  </si>
  <si>
    <t>Worker Nodes are maintained and monitored by the Master Node. Direct access and manipulation of the nodes should not take place by administrators. Worker nodes should be treated as immutable and updated via replacement rather than in-place upgrades.</t>
  </si>
  <si>
    <t>Log in to each worker node. Verify that the sshd service is not running. To validate that the service is not running, run the command:
systemctl status sshd
If the service sshd is active (running), this is a finding.
Note: If console access is not available, SSH access can be attempted. If the worker nodes cannot be reached, this requirement is ‚Äúnot a finding‚Äù.</t>
  </si>
  <si>
    <t>To stop the sshd service, run the command:
systemctl stop sshd
Note: If access to the worker node is through an SSH session, it is important to realize there are two requirements for disabling and stopping the sshd service and they should be done during the same SSH session. Disabling the service must be performed first and then the service stopped to guarantee both settings can be made if the session is interrupted.</t>
  </si>
  <si>
    <t>CNTR-K8-000410</t>
  </si>
  <si>
    <t>CNTR-K8-000410_rule</t>
  </si>
  <si>
    <t>Kubernetes Worker Nodes must not have the sshd service enabled.</t>
  </si>
  <si>
    <t>Worker Nodes are maintained and monitored by the Master Node. Direct access and manipulation of the nodes must not take place by administrators. Worker nodes must be treated as immutable and updated via replacement rather than in-place upgrades.</t>
  </si>
  <si>
    <t>Log in to each worker node. Verify that the sshd service is not enabled. To validate the service is not enabled, run the command:
systemctl is-enabled sshd.service
If the service sshd is enabled, this is a finding.
Note: If console access is not available, SSH access can be attempted. If the worker nodes cannot be reached, this requirement is ‚Äúnot a finding‚Äù.</t>
  </si>
  <si>
    <t>To disable the sshd service, run the command:
chkconfig sshd off
Note: If access to the worker node is through an SSH session, it is important to realize there are two requirements for disabling and stopping the sshd service that must be done during the same SSH session. Disabling the service must be performed first and then the service stopped to guarantee both settings can be made if the session is interrupted.</t>
  </si>
  <si>
    <t>CNTR-K8-000420</t>
  </si>
  <si>
    <t>SRG-APP-000033-CTR-00095</t>
  </si>
  <si>
    <t>CNTR-K8-000420_rule</t>
  </si>
  <si>
    <t>Kubernetes dashboard must not be enabled.</t>
  </si>
  <si>
    <t>While the Kubernetes dashboard is not inherently insecure on its own, it is often coupled with a misconfiguration of Role-Based Access control (RBAC) permissions that can unintentionally over-grant access. It is not commonly protected with ‚ÄúNetworkPolicies‚Äù, preventing all pods from being able to reach it. In increasingly rare circumstances, the Kubernetes dashboard is exposed publicly to the internet.</t>
  </si>
  <si>
    <t>From the master node, run the command:
kubectl get pods --all-namespaces -l k8s-app=kubernetes-dashboard
If any resources are returned, this is a finding.</t>
  </si>
  <si>
    <t>Delete the Kubernetes dashboard deployment with the following command:
kubectl delete deployment kubernetes-dashboard --namespace=kube-system</t>
  </si>
  <si>
    <t>CNTR-K8-000430</t>
  </si>
  <si>
    <t>CNTR-K8-000430_rule</t>
  </si>
  <si>
    <t>Kubernetes Kubectl cp command must give expected access and results.</t>
  </si>
  <si>
    <t>One of the tools heavily used to interact with containers in the Kubernetes cluster is kubectl. The command is the tool System Administrators used to create, modify, and delete resources. One of the capabilities of the tool is to copy files to and from running containers (i.e., kubectl cp). The command uses the ‚Äútar‚Äù command of the container to copy files from the container to the host executing the "kubectl cp" command. If the ‚Äútar‚Äù command on the container has been replaced by a malicious user, the command can copy files anywhere on the host machine. This flaw has been fixed in later versions of the tool. It is recommended to use kubectl versions newer than 1.12.9.</t>
  </si>
  <si>
    <t>From the Master and each Worker node, check the version of kubectl by executing the command:
kubectl version --client
If the Master or any Work nodes are not using kubectl version 1.12.9 or newer, this is a finding.</t>
  </si>
  <si>
    <t>Upgrade the Master and Worker nodes to the latest version of kubectl.</t>
  </si>
  <si>
    <t>CNTR-K8-000440</t>
  </si>
  <si>
    <t>CNTR-K8-000440_rule</t>
  </si>
  <si>
    <t>Kubernetes kubelet static PodPath must not enable static pods.</t>
  </si>
  <si>
    <t>Allowing kubelet to set a staticPodPath gives containers with root access permissions to traverse the hosting filesystem. The danger comes when the container can create a manifest file within the /etc/kubernetes/manifests directory. When a manifest is created within this directory, containers are entirely governed by the Kubelet not the API Server. The container is not susceptible to admission control at all. Any containers or pods that are instantiated in this manner are called ‚Äústatic pods‚Äù and are meant to be used for pods such as the API server, scheduler, controller, etc., not workload pods that need to be governed by the API Server.</t>
  </si>
  <si>
    <t>On the Master and Worker nodes, change to the /etc/sysconfig/ directory and run the command:
grep -i staticPodPath kubelet
If any of the nodes return a value for staticPodPath, this is a finding.</t>
  </si>
  <si>
    <t>Edit the kubelet file on each node under the /etc/sysconfig directory to remove the staticPodPath setting and restart the kubelet service by executing the command:
service kubelet restart</t>
  </si>
  <si>
    <t>CNTR-K8-000450</t>
  </si>
  <si>
    <t>CNTR-K8-000450_rule</t>
  </si>
  <si>
    <t>Kubernetes DynamicAuditing must not be enabled.</t>
  </si>
  <si>
    <t>Protecting the audit data from change or deletion is important when an attack occurs. One way an attacker can cover their tracks is to change or delete audit records. This will either make the attack unnoticeable or make it more difficult to investigate how the attack took place and what changes were made. The audit data can be protected through audit log file protections and user authorization.
One way for an attacker to thwart these measures is to send the audit logs to another source and filter the audited results before sending them on to the original target. This can be done in Kubernetes through the configuration of dynamic audit webhooks through the DynamicAuditing flag.</t>
  </si>
  <si>
    <t>On the Master node, change to the manifest‚Äôs directory at /etc/kubernetes/manifests and run the command:
grep -i feature-gates *
Review the feature-gates setting, if one is returned.
If the feature-gates setting is available and contains the DynamicAuditing flag set to ‚Äútrue‚Äù, this is a finding.
Change to the directory /etc/sysconfig on the Master and each Worker node and execute the command:
grep -i feature-gates kubelet
Review every feature-gates setting that is returned.
If any feature-gates setting is available and contains the ‚ÄúDynamicAuditing‚Äù flag set to ‚Äútrue‚Äù, this is a finding.</t>
  </si>
  <si>
    <t>Edit any manifest files or kubelet config files that contain the feature-gates setting with DynamicAuditing set to ‚Äútrue‚Äù. Set the flag to ‚Äúfalse‚Äù or remove the ‚ÄúDynamicAuditing‚Äù setting completely. Restart the kubelet service if the kubelet config file is changed.</t>
  </si>
  <si>
    <t>CNTR-K8-000460</t>
  </si>
  <si>
    <t>CNTR-K8-000460_rule</t>
  </si>
  <si>
    <t>Kubernetes DynamicKubeletConfig must not be enabled.</t>
  </si>
  <si>
    <t>Kubernetes allows a user to configure kubelets with dynamic configurations. When dynamic configuration is used, the kubelet will watch for changes to the configuration file. When changes are made, the kubelet will automatically restart. Allowing this capability bypasses access restrictions and authorizations. Using this capability, an attacker can lower the security posture of the kubelet, which includes allowing the ability to run arbitrary commands in any container running on that node.</t>
  </si>
  <si>
    <t>On the Master node, change to the manifest‚Äôs directory at /etc/kubernetes/manifests and run the command:
grep -i feature-gates *
Review the feature-gates setting if one is returned.
If the feature-gates setting does not exist or feature-gates does not contain the DynamicKubeletConfig flag or the ‚ÄúDynamicKubletConfig‚Äù flag is set to ‚Äútrue‚Äù, this is a finding.
Change to the directory /etc/sysconfig on the Master and each Worker node and execute the command:
grep -i feature-gates kubelet
Review every feature-gates setting if one is returned.
If the feature-gates setting does not exist or feature-gates does not contain the DynamicKubeletConfig flag or the DynamicKubletConfig flag is set to ‚Äútrue‚Äù, this is a finding.</t>
  </si>
  <si>
    <t>Edit any manifest file or kubelet config file that does not contain a feature-gates setting or has DynamciKubeletConfig set to ‚Äútrue‚Äù. An omission of DynamicKubeletConfig within the feature-gates defaults to true. Set DynamicKubeletConfig to ‚Äúfalse‚Äù. Restart the kubelet service if the kubelet config file is changed.</t>
  </si>
  <si>
    <t>CNTR-K8-000470</t>
  </si>
  <si>
    <t>CNTR-K8-000470_rule</t>
  </si>
  <si>
    <t>The Kubernetes API server must have Alpha APIs disabled.</t>
  </si>
  <si>
    <t>Kubernetes allows alpha API calls within the API server. The alpha features are disabled by default since they are not ready for production and likely to change without notice. These features may also contain security issues that are rectified as the feature matures. To keep the Kubernetes cluster secure and stable, these alpha features must not be used.</t>
  </si>
  <si>
    <t>On the Master node, change to the manifest‚Äôs directory at /etc/kubernetes/manifests and run the command:
grep -i feature-gates *
Review the feature-gates setting, if one is returned.
If the feature-gates setting is available and contains the AllAlpha flag set to ‚Äútrue‚Äù, this is a finding.</t>
  </si>
  <si>
    <t>Edit any manifest files that contain the feature-gates setting with AllAlpha set to ‚Äútrue‚Äù. Set the flag to ‚Äúfalse‚Äù or remove the AllAlpha setting completely.</t>
  </si>
  <si>
    <t>CNTR-K8-000600</t>
  </si>
  <si>
    <t>CNTR-K8-000600_rule</t>
  </si>
  <si>
    <t>The Kubernetes API Server must have an audit policy set.</t>
  </si>
  <si>
    <t>When Kubernetes is started, components and user services are started. For auditing startup events, and events for components and services, it is important that auditing begin on startup. Within Kubernetes, audit data for all components is generated by the API server. To enable auditing to begin, an audit policy must be defined for the events and the information to be stored with each event. It is also necessary to give a secure location where the audit logs are to be stored. If an audit log path is not specified, all audit data is sent to studio.</t>
  </si>
  <si>
    <t>Change to the /etc/kubernetes/manifests directory on the Kubernetes Master Node. Run the command:
grep -i audit-policy-file * 
If the audit-policy-file is not set, this is a finding.</t>
  </si>
  <si>
    <t>Edit the Kubernetes API Server manifest and set ‚Äú--audit-policy-file‚Äù to the audit policy file.
Note: If the API server is running as a Pod, then the manifest will also need to be updated to mount the host system filesystem where the audit policy file resides.</t>
  </si>
  <si>
    <t>CNTR-K8-000610</t>
  </si>
  <si>
    <t>CNTR-K8-000610_rule</t>
  </si>
  <si>
    <t>The Kubernetes API Server must have an audit log path set.</t>
  </si>
  <si>
    <t>When Kubernetes is started, components and user services are started for auditing startup events, and events for components and services, it is important that auditing begin on startup. Within Kubernetes, audit data for all components is generated by the API server. To enable auditing to begin, an audit policy must be defined for the events and the information to be stored with each event. It is also necessary to give a secure location where the audit logs are to be stored. If an audit log path is not specified, all audit data is sent to studio.</t>
  </si>
  <si>
    <t>Change to the /etc/kubernetes/manifests directory on the Kubernetes Master Node. Run the command:
grep -i audit-log-path * 
If the audit-log-path is not set, this is a finding.</t>
  </si>
  <si>
    <t>Edit the Kubernetes API Server manifest and set ‚Äú--audit-log-path‚Äù to a secure location for the audit logs to be written.
Note: If the API server is running as a Pod, then the manifest will also need to be updated to mount the host system filesystem where the audit log file is to be written.</t>
  </si>
  <si>
    <t>CNTR-K8-000630</t>
  </si>
  <si>
    <t>CNTR-K8-000630_rule</t>
  </si>
  <si>
    <t>The Kubernetes API server must generate audit records that identify what type of event has occurred.</t>
  </si>
  <si>
    <t>Within Kubernetes, audit data for all components is generated by the API server. This audit data is important when there are issues, to include security incidents, that must be investigated. To make the audit data worthwhile for the investigation of events, it is necessary to have the appropriate and required data logged. To fully understand the event, it is important to understand the type of event. 
The API server policy file allows for the following levels of auditing:
      None - do not log events that match the rule.
      Metadata - log request metadata (requesting user, timestamp, resource, verb, etc.) but not request or response body.
      Request - log event metadata and request body but not response body.
      RequestResponse - log event metadata, request, and response bodies.</t>
  </si>
  <si>
    <t>Change to the /etc/kubernetes/manifests directory on the Kubernetes Master Node. Run the command:
grep -i audit-policy-file * 
The file given is the policy file and defines what is audited and what information is included with each event.
The policy file must look like this:
# Log all requests at the RequestResponse level.
apiVersion: audit.k8s.io/v1
kind: Policy
rules:
- level: RequestResponse
If the audit policy file does not look like above, this is a finding.</t>
  </si>
  <si>
    <t>Edit the Kubernetes API Server audit policy and set it to look like below.
# Log all requests at the RequestResponse level.
apiVersion: audit.k8s.io/v1
kind: Policy
rules:
- level: RequestResponse</t>
  </si>
  <si>
    <t>CNTR-K8-000640</t>
  </si>
  <si>
    <t>CNTR-K8-000640_rule</t>
  </si>
  <si>
    <t>The Kubernetes API server must generate audit records that that have a date and time association with all events.</t>
  </si>
  <si>
    <t>Within Kubernetes, audit data for all components is generated by the API server. This audit data is important when there are issues, to include security incidents, that must be investigated. To make the audit data worthwhile for the investigation of events, it is necessary to have the appropriate and required data logged. To fully understand the event, it is important to know the data and time of the event. 
The API server policy file allows for the following levels of auditing:
      None - do not log events that match the rule.
      Metadata - log request metadata (requesting user, timestamp, resource, verb, etc.) but not request or response body.
      Request - log event metadata and request body but not response body.
      RequestResponse - log event metadata, request, and response bodies.</t>
  </si>
  <si>
    <t>CNTR-K8-000650</t>
  </si>
  <si>
    <t>CNTR-K8-000650_rule</t>
  </si>
  <si>
    <t>The Kubernetes API server must generate audit records that identify where in Kubernetes the event occurred.</t>
  </si>
  <si>
    <t>Within Kubernetes, audit data for all components is generated by the API server. This audit data is important when there are issues, to include security incidents, that must be investigated. To make the audit data worthwhile for the investigation of events, it is necessary to have the appropriate and required data logged. To fully understand the event, it is important to understand where in Kubernetes the event occurred. 
The API server policy file allows for the following levels of auditing:
      None - do not log events that match the rule.
      Metadata - log request metadata (requesting user, timestamp, resource, verb, etc.) but not request or response body.
      Request - log event metadata and request body but not response body.
      RequestResponse - log event metadata, request, and response bodies.</t>
  </si>
  <si>
    <t>CNTR-K8-000660</t>
  </si>
  <si>
    <t>CNTR-K8-000660_rule</t>
  </si>
  <si>
    <t>The Kubernetes API server must generate audit records that identify the source of the event.</t>
  </si>
  <si>
    <t>Within Kubernetes, audit data for all components is generated by the API server. This audit data is important when there are issues, to include security incidents, that must be investigated. To make the audit data worthwhile for the investigation of events, it is necessary to have the appropriate and required data logged. To fully understand the event, it is important to understand the source of the event. 
The API server policy file allows for the following levels of auditing:
      None - do not log events that match the rule.
      Metadata - log request metadata (requesting user, timestamp, resource, verb, etc.) but not request or response body.
      Request - log event metadata and request body but not response body.
      RequestResponse - log event metadata, request, and response bodies.</t>
  </si>
  <si>
    <t>CNTR-K8-000670</t>
  </si>
  <si>
    <t>CNTR-K8-000670_rule</t>
  </si>
  <si>
    <t>The Kubernetes API server must generate audit records that contain the event results.</t>
  </si>
  <si>
    <t>Within Kubernetes, audit data for all components is generated by the API server. This audit data is important when there are issues, to include security incidents, that must be investigated. To make the audit data worthwhile for the investigation of events, it is necessary to have the appropriate and required data logged. To fully understand the event, it is important to know the outcome of the event. 
The API server policy file allows for the following levels of auditing:
      None - do not log events that match the rule.
      Metadata - log request metadata (requesting user, timestamp, resource, verb, etc.) but not request or response body.
      Request - log event metadata and request body but not response body.
      RequestResponse - log event metadata, request, and response bodies.</t>
  </si>
  <si>
    <t>CNTR-K8-000680</t>
  </si>
  <si>
    <t>CNTR-K8-000680_rule</t>
  </si>
  <si>
    <t>The Kubernetes API server must generate audit records that identify any users associated with the event.</t>
  </si>
  <si>
    <t>Within Kubernetes, audit data for all components is generated by the API server. This audit data is important when there are issues, to include security incidents, that must be investigated. To make the audit data worthwhile for the investigation of events, it is necessary to have the appropriate and required data logged. To fully understand the event, it is important to identify any users associated with the event. 
The API server policy file allows for the following levels of auditing:
      None ‚Äì do not log events that match the rule.
      Metadata - log request metadata (requesting user, timestamp, resource, verb, etc.) but not request or response body.
      Request - log event metadata and request body but not response body.
      RequestResponse - log event metadata, request, and response bodies.</t>
  </si>
  <si>
    <t>CNTR-K8-000690</t>
  </si>
  <si>
    <t>CNTR-K8-000690_rule</t>
  </si>
  <si>
    <t>The Kubernetes API server must generate audit records that identify any containers associated with the event.</t>
  </si>
  <si>
    <t>Within Kubernetes, audit data for all components is generated by the API server. This audit data is important when there are issues, to include security incidents, that must be investigated. To make the audit data worthwhile for the investigation of events, it is necessary to have the appropriate and required data logged. To fully understand the event, it is important to know any containers associated with the event. 
The API server policy file allows for the following levels of auditing:
      None ‚Äì do not log events that match the rule.
      Metadata - log request metadata (requesting user, timestamp, resource, verb, etc.) but not request or response body.
      Request - log event metadata and request body but not response body.
      RequestResponse - log event metadata, request, and response bodies.</t>
  </si>
  <si>
    <t>CNTR-K8-000700</t>
  </si>
  <si>
    <t>CNTR-K8-000700_rule</t>
  </si>
  <si>
    <t>The API Server must generate audit records containing the full-text recording of privileged commands or the individual identities of group account users.</t>
  </si>
  <si>
    <t>During an investigation of an incident, it is important to fully understand what took place. Often, information is not part of the audited event due to the data's nature, security risk or to limit audit log size. Organizations must consider limiting the additional audit information to only that information explicitly needed for specific audit requirements. At a minimum, the organization must audit either full-text recording of privileged commands or the individual identities of group users, or both.</t>
  </si>
  <si>
    <t>CNTR-K8-000850</t>
  </si>
  <si>
    <t>CNTR-K8-000850_rule</t>
  </si>
  <si>
    <t>Kubernetes Kubelet must deny hostname override.</t>
  </si>
  <si>
    <t>Kubernetes allows for the overriding of hostnames. Allowing this feature to be implemented within the kubelets may break the TLS setup between the kubelet service and the API server. This setting also can make it difficult to associate logs with nodes if security analytics needs to take place. The better practice is to setup nodes with resolvable FQDNs and avoid overriding the hostnames.</t>
  </si>
  <si>
    <t>On the Master and each Worker node, change to the /etc/sysconfig/ directory and run the command:
grep -i hostname-override kubelet  
--hostname-override
If any of the nodes have the setting ‚Äúhostname-override‚Äù present, this is a finding.</t>
  </si>
  <si>
    <t>Edit the Kubernetes Kubelet file in the /etc/sysconfig directory on the Master and Worker nodes and remove the ‚Äú--hostname-override‚Äù setting. Restart the service after the change is made by running:
service kubelet restart</t>
  </si>
  <si>
    <t>CNTR-K8-000860</t>
  </si>
  <si>
    <t>CNTR-K8-000860_rule</t>
  </si>
  <si>
    <t>The Kubernetes manifests must be owned by root.</t>
  </si>
  <si>
    <t>The manifest files contain the runtime configuration of the API server, proxy, scheduler, controller, and etcd. If an attacker can gain access to these files, changes can be made to open vulnerabilities and bypass user authorizations inherit within Kubernetes with RBAC implemented.</t>
  </si>
  <si>
    <t>On the Master node, change to the /etc/kubernetes/manifest directory. Run the command:
ls -l *
Each manifest file must be owned by root:root.
If any manifest file is not owned by root:root, this is a finding.</t>
  </si>
  <si>
    <t>On the Master node, change to the /etc/kubernetes/manifest directory. Run the command:
chown root:root *
To verify the change took place, run the command:
ls -l *
All the manifest files should be owned by root:root.</t>
  </si>
  <si>
    <t>CNTR-K8-000870</t>
  </si>
  <si>
    <t>CNTR-K8-000870_rule</t>
  </si>
  <si>
    <t>The Kubernetes manifests must have least privileges.</t>
  </si>
  <si>
    <t>On the Master node, change to the /etc/kubernetes/manifest directory. Run the command:
ls -l *
Each manifest file must have permissions ‚Äú644‚Äù or more restrictive.
If any manifest file is less restrictive than ‚Äú644‚Äù, this is a finding.</t>
  </si>
  <si>
    <t>On the Master node, change to the /etc/kubernetes/manifest directory. Run the command:
chmod 644 *
To verify the change took place, run the command:
ls -l *
All the manifest files should now have privileges of ‚Äú644‚Äù.</t>
  </si>
  <si>
    <t>CNTR-K8-000880</t>
  </si>
  <si>
    <t>CNTR-K8-000880_rule</t>
  </si>
  <si>
    <t>The Kubernetes kubelet configuration file must be owned by root.</t>
  </si>
  <si>
    <t>The kubelet configuration file contains the runtime configuration of the kubelet service. If an attacker can gain access to this file, changes can be made to open vulnerabilities and bypass user authorizations inherent within Kubernetes with RBAC implemented.</t>
  </si>
  <si>
    <t>On the Master and worker nodes, change to the /etc/sysconfig directory. Run the command:
ls -l kubelet
Each kubelet configuration file must be owned by root:root.
If any manifest file is not owned by root:root, this is a finding.</t>
  </si>
  <si>
    <t>On the Master and Worker nodes, change to the /etc/sysconfig directory. Run the command:
chown root:root kubelet
To verify the change took place, run the command:
ls -l kubelet
The kubelet file should now be owned by root:root.</t>
  </si>
  <si>
    <t>CNTR-K8-000890</t>
  </si>
  <si>
    <t>CNTR-K8-000890_rule</t>
  </si>
  <si>
    <t>The kubelet configuration file contains the runtime configuration of the kubelet service.  If an attacker can gain access to this file, changes can be made to open vulnerabilities and bypass user authorizations inherit within Kubernetes with RBAC implemented.</t>
  </si>
  <si>
    <t>On the Master and worker nodes, change to the /etc/sysconfig directory.  Run the command:
ls -l kubelet
Each kubelet configuration file must have permissions of ‚Äú644‚Äù or more restrictive.
If any kubelet configuration file is less restrictive than ‚Äú644‚Äù, this is a finding.</t>
  </si>
  <si>
    <t>On the Master node, change to the /etc/kubernetes/manifest directory. Run the command:
chmod 644 kubelet
To verify the change took place, run the command:
ls -l kubelet
The kubelet file should now have the permissions of ‚Äú644‚Äù.</t>
  </si>
  <si>
    <t>CNTR-K8-000900</t>
  </si>
  <si>
    <t>CNTR-K8-000900_rule</t>
  </si>
  <si>
    <t>The manifest files contain the runtime configuration of the API server, scheduler, controller, and etcd. If an attacker can gain access to these files, changes can be made to open vulnerabilities and bypass user authorizations inherent within Kubernetes with RBAC implemented.</t>
  </si>
  <si>
    <t>CNTR-K8-000910</t>
  </si>
  <si>
    <t>CNTR-K8-000910_rule</t>
  </si>
  <si>
    <t>Kubernetes Controller Manager must disable profiling.</t>
  </si>
  <si>
    <t>Kubernetes profiling provides the ability to analyze and troubleshoot Controller Manager events over a web interface on a host port. Enabling this service can expose details about the Kubernetes architecture. This service must not be enabled unless deemed necessary.</t>
  </si>
  <si>
    <t>Change to the /etc/kubernetes/manifests/ directory on the Kubernetes Master Node. Run the command:
grep -i profiling * 
If the setting ‚Äúprofiling‚Äù is not set in the Kubernetes Controller Manager manifest file or it is set to ‚ÄúTrue‚Äù, this is a finding.</t>
  </si>
  <si>
    <t>Edit the Kubernetes Controller Manager manifest file in the /etc/kubernetes/manifests directory on the Kubernetes Master Node. Set the argument ‚Äú--profiling  value‚Äù to ‚Äúfalse‚Äù.</t>
  </si>
  <si>
    <t>CNTR-K8-000920</t>
  </si>
  <si>
    <t>CNTR-K8-000920_rule</t>
  </si>
  <si>
    <t>The Kubernetes API Server must enforce ports, protocols, and services (PPS) that adhere to the Ports, Protocols, and Services Management Category Assurance List (PPSM CAL).</t>
  </si>
  <si>
    <t>Kubernetes API Server PPSs must be controlled and conform to the PPSM CAL. Those PPS that fall outside the PPSM CAL must be blocked. Instructions on the PPSM can be found in DoD Instruction 8551.01 Policy.</t>
  </si>
  <si>
    <t>Change to the /etc/kubernetes/manifests/ directory on the Kubernetes Master Node. Run the command:
grep kube-apiserver.manifest -I-insecure-port
              grep kube-apiserver.manifest -I -secure-port
grep kube-apiserver.manifest -I -etcd-servers *
-edit manifest file:
VIM &lt;Manifest Name&gt;
Review  livenessProbe:
HttpGet:
Port:
Review ports:
- containerPort:
       hostPort:
- containerPort:
       hostPort:
Run Command:
kubectl describe services ‚Äìall-namespace
Search labels for any apiserver names spaces.
Port:
Any manifest and namespace PPS or services configuration not in compliance with PPSM CAL is a finding.
Review the information systems documentation and interview the team, gain an understanding of the API Server architecture, and determine applicable PPS. If there are any ports, protocols, and services in the system documentation not in compliance with the CAL PPSM, this is a finding. Any PPS not set in the system documentation is a finding.
Review findings against the most recent PPSM CAL:
https://cyber.mil/ppsm/cal/
Verify API Server network boundary with the PPS associated with the CAL Assurance Categories. Any PPS not in compliance with the CAL Assurance Category requirements is a finding.</t>
  </si>
  <si>
    <t>Amend any system documentation requiring revision. Update Kubernetes API Server manifest and namespace PPS configuration to comply with PPSM CAL.</t>
  </si>
  <si>
    <t>CNTR-K8-000930</t>
  </si>
  <si>
    <t>CNTR-K8-000930_rule</t>
  </si>
  <si>
    <t>The Kubernetes Scheduler must enforce ports, protocols and services (PPS) that adhere to the Ports, Protocols, and Services Management Category Assurance List (PPSM CAL).</t>
  </si>
  <si>
    <t>Kubernetes Scheduler PPS must be controlled and conform to the PPSM CAL. Those ports, protocols and services that fall outside the PPSM CAL must be blocked. Instructions on the PPSM can be found in DoD Instruction 8551.01 Policy.</t>
  </si>
  <si>
    <t>Change to the /etc/kubernetes/manifests/ directory on the Kubernetes Master Node. Run the command:
grep kube-scheduler.manifest -I -insecure-port
                grep kube-scheduler.manifest -I -secure-port
-edit manifest file:
VIM &lt;Manifest Name&gt;
Review  livenessProbe:
HttpGet:
Port:
Review ports:
- containerPort:
       hostPort:
- containerPort:
       hostPort:
Run Command:
kubectl describe services ‚Äìall-namespace
Search labels for any scheduler names spaces.
Port:
Any manifest and namespace PPS configuration not in compliance with PPSM CAL is a finding.
Review the information systems documentation and interview the team, gain an understanding of the Scheduler architecture, and determine applicable PPS. Any PPS in the system documentation not in compliance with the CAL PPSM is a finding. Any PPSs not set in the system documentation is a finding.
Review findings against the most recent PPSM CAL:
https://cyber.mil/ppsm/cal/
Verify Scheduler network boundary with the PPS associated with the CAL Assurance Categories. Any PPS not in compliance with the CAL Assurance Category requirements is a finding.</t>
  </si>
  <si>
    <t>Amend any system documentation requiring revision. Update Kubernetes Scheduler manifest and namespace PPS configuration to comply with the PPSM CAL.</t>
  </si>
  <si>
    <t>CNTR-K8-000940</t>
  </si>
  <si>
    <t>CNTR-K8-000940_rule</t>
  </si>
  <si>
    <t>The Kubernetes Controllers must enforce ports, protocols and services (PPS) that adhere to the Ports, Protocols, and Services Management Category Assurance List (PPSM CAL).</t>
  </si>
  <si>
    <t>Kubernetes Controller ports, protocols and services must be controlled and conform to the PPSM CAL. Those PPS that fall outside the PPSM CAL must be blocked. Instructions on the PPSM can be found in DoD Instruction 8551.01 Policy.</t>
  </si>
  <si>
    <t>Change to the /etc/kubernetes/manifests/ directory on the Kubernetes Master Node. Run the command:
grep kube-scheduler.manifest -I -insecure-port
              grep kube-scheduler.manifest -I -secure-port
-edit manifest file:
VIM &lt;Manifest Name:
Review  livenessProbe:
HttpGet:
Port:
Review ports:
- containerPort:
       hostPort:
- containerPort:
       hostPort:
Run Command:
kubectl describe services ‚Äìall-namespace
Search labels for any controller names spaces.
Port:
Any manifest and namespace PPS or services configuration not in compliance with PPSM CAL is a finding.
Review the information systems documentation and interview the team, gain an understanding of the Controller architecture, and determine applicable PPS. Any PPS in the system documentation not in compliance with the CAL PPSM is a finding. Any PPS not set in the system documentation is a finding.
Review findings against the most recent PPSM CAL:
https://cyber.mil/ppsm/cal/
Verify Controller network boundary with the PPS associated with the Controller for Assurance Categories. Any PPS not in compliance with the CAL Assurance Category requirements is a finding.</t>
  </si>
  <si>
    <t>Amend any system documentation requiring revision. Update Kubernetes Controller manifest and namespace PPS configuration to comply with PPSM CAL.</t>
  </si>
  <si>
    <t>CNTR-K8-000950</t>
  </si>
  <si>
    <t>CNTR-K8-000950_rule</t>
  </si>
  <si>
    <t>The Kubernetes etcd must enforce ports, protocols and services (PPS) that adhere to the Ports, Protocols, and Services Management Category Assurance List (PPSM CAL).</t>
  </si>
  <si>
    <t>Kubernetes etcd PPS must be controlled and conform to the PPSM CAL. Those PPS that fall outside the PPSM CAL must be blocked. Instructions on the PPSM can be found in DoD Instruction 8551.01 Policy.</t>
  </si>
  <si>
    <t>Change to the /etc/kubernetes/manifests/ directory on the Kubernetes Master Node. Run the command:
grep kube-apiserver.manifest -I -etcd-servers *
-edit etcd-main.manifest file:
VIM &lt;Manifest Name:
Review  livenessProbe:
HttpGet:
Port:
Review ports:
- containerPort:
       hostPort:
- containerPort:
       hostPort:
Run Command:
kubectl describe services ‚Äìall-namespace
Search labels for any apiserver names spaces.
Port:
Any manifest and namespace PPS configuration not in compliance with PPSM CAL is a finding.
Review the information systems documentation and interview the team, gain an understanding of the etcd architecture, and determine applicable PPS. Any PPS in the system documentation not in compliance with the CAL PPSM is a finding. Any PPS not set in the system documentation is a finding.
Review findings against the most recent PPSM CAL:
https://cyber.mil/ppsm/cal/
Verify etcd network boundary with the PPS associated with the CAL Assurance Categories. Any PPS not in compliance with the CAL Assurance Category requirements is a finding.</t>
  </si>
  <si>
    <t>Amend any system documentation requiring revision. Update Kubernetes etcd manifest and namespace PPS configuration to comply with PPSM CAL.</t>
  </si>
  <si>
    <t>CNTR-K8-000960</t>
  </si>
  <si>
    <t>CNTR-K8-000960_rule</t>
  </si>
  <si>
    <t>The Kubernetes cluster must use non-privileged host ports for user pods.</t>
  </si>
  <si>
    <t>Privileged ports are those ports below 1024 and that require system privileges for their use. If containers can use these ports, the container must be run as a privileged user. Kubernetes must stop containers that try to map to these ports directly. Allowing non-privileged ports to be mapped to the container privileged port is the allowable method when a certain port is needed. An example is mapping port 8080 externally to port 80 in the container.</t>
  </si>
  <si>
    <t>On the Master node, run the command:
kubectl get pods --all-namespaces
The list returned is all pods running within the Kubernetes cluster. For those pods running within the user namespaces (System namespaces are kube-system, kube-node-lease and kube-public), run the command:
kubectl get pod podname -o yaml | grep -i port
Note: In the above command, ‚Äúpodname‚Äù is the name of the pod. For the command to work correctly, the current context must be changed to the namespace for the pod. The command to do this is:
kubectl config set-context --current --namespace=namespace-name
where namespace-name is the name of the namespace.
Review the ports that are returned for the pod.
If any host privileged ports are returned for any of the pods, this is a finding.</t>
  </si>
  <si>
    <t>For any of the pods that are using host Privileged ports, reconfigure the pod to use a service to map a host non-privileged port to the pod port or reconfigure the image to use non-privileged ports.</t>
  </si>
  <si>
    <t>CNTR-K8-001160</t>
  </si>
  <si>
    <t>CNTR-K8-001160_rule</t>
  </si>
  <si>
    <t>Secrets in Kubernetes must not be stored as environment variables.</t>
  </si>
  <si>
    <t>Secrets, such as passwords, keys, tokens, and certificates should not be stored as environment variables. These environment variables are accessible inside Kubernetes by the "Get Pod" API call, and by any system, such as CI/CD pipeline, which has access to the definition file of the container. Secrets must be mounted from files or stored within password vaults.</t>
  </si>
  <si>
    <t>On the Kubernetes Master node, run the following command:
kubectl get all -o jsonpath='{range .items[?(@..secretKeyRef)]} {.kind} {.metadata.name} {"\n"}{end}' -A
If any of the values returned reference environment variables, this is a finding.</t>
  </si>
  <si>
    <t>Any secrets stored as environment variables must be moved to be secret files with the proper protections and enforcements or placed within a password vault.</t>
  </si>
  <si>
    <t>CNTR-K8-001300</t>
  </si>
  <si>
    <t>SRG-APP-000190-CTR-000500</t>
  </si>
  <si>
    <t>CNTR-K8-001300_rule</t>
  </si>
  <si>
    <t>Kubernetes Kubelet must not disable timeouts.</t>
  </si>
  <si>
    <t>Idle connections from the Kubelet can be use by unauthorized users to perform malicious activity to the nodes, pods, containers, and cluster within the Kubernetes Control Plane. Setting the streaming connection idle timeout defines the maximum time an idle session is permitted prior to disconnect. Setting the value to ‚Äú0‚Äù never disconnects any idle sessions. Idle timeouts must never be set to ‚Äú0‚Äù and should be defined at a minimum of ‚Äú5 minutes‚Äù.</t>
  </si>
  <si>
    <t>Change to the /etc/sysconfig/ directory on the Kubernetes Master Node. Run the command:
grep -i streaming-connection-idle-timeout kubelet  
If the setting streaming-connection-idle-timeout is set to ‚Äú0‚Äù or the parameter is not set in the Kubernetes Kubelet, this is a finding.</t>
  </si>
  <si>
    <t>Edit the Kubernetes Kuberlet file in the /etc/sysconfig directory on the Kubernetes Master Node. Set the argument ‚Äú--streaming-connection-idle-timeout‚Äù to a value other than ‚Äú0‚Äù. Reset Kubelet service using the following command:
service kubelet restart</t>
  </si>
  <si>
    <t>CCI-001133</t>
  </si>
  <si>
    <t xml:space="preserve">CCI-001133
The information system terminates the network connection associated with a communications session at the end of the session or after an organization-defined time period of inactivity.
NIST SP 800-53 :: SC-10
NIST SP 800-53A :: SC-10.1 (ii)
NIST SP 800-53 Revision 4 :: SC-10
</t>
  </si>
  <si>
    <t>CNTR-K8-001360</t>
  </si>
  <si>
    <t>CNTR-K8-001360_rule</t>
  </si>
  <si>
    <t>Kubernetes must separate user functionality.</t>
  </si>
  <si>
    <t>Separating user functionality from management functionality is a requirement for all the components within the Kubernetes Control Plane. Without the separation, users may have access to management functions that can degrade the Kubernetes architecture and the services being offered ,and can offer a method to bypass testing and validation of functions before introduced into a production environment.</t>
  </si>
  <si>
    <t>On the Master node, run the command:
kubectl get pods --all-namespaces
Review the namespaces and pods that are returned. Kubernetes system namespaces are kube-node-lease, kube-public, and kube-system.
If any user pods are present in the Kubernetes system namespaces, this is a finding.</t>
  </si>
  <si>
    <t>Move any user pods that are present in the Kubernetes system namespaces to user specific namespaces.</t>
  </si>
  <si>
    <t>CNTR-K8-001400</t>
  </si>
  <si>
    <t>CNTR-K8-001400_rule</t>
  </si>
  <si>
    <t>The Kubernetes API server must use approved cipher suites.</t>
  </si>
  <si>
    <t>The Kubernetes API server communicates to the kubelet service on the nodes to deploy, update, and delete resources. If an attacker were able to get between this communication and modify the request, the Kubernetes cluster could be compromised. Using approved cypher suites for the communication ensures the protection of the transmitted information, confidentiality, and integrity so that the attacker cannot read or alter this communication.</t>
  </si>
  <si>
    <t>Change to the /etc/kubernetes/manifests/ directory on the Kubernetes Master Node. Run the command:
grep -i tls-cipher-suites *
If the setting feature tls-cipher-suites is not set in the Kubernetes API server manifest file or contains no value or does not contain TLS_ECDHE_ECDSA_WITH_AES_128_GCM_SHA256,TLS_ECDHE_RSA_WITH_AES_128_GCM _SHA256,TLS_ECDHE_ECDSA_WITH_CHACHA20_POLY1305,TLS_ECDHE_RSA_WITH_AES_256_GCM _SHA384,TLS_ECDHE_RSA_WITH_CHACHA20_POLY1305,TLS_ECDHE_ECDSA_WITH_AES_256_GCM _SHA384, this is a finding.</t>
  </si>
  <si>
    <t>Edit the Kubernetes API Server manifest file in the /etc/kubernetes/manifests directory on the Kubernetes Master Node. Set the value of tls-cipher-suites to:
TLS_ECDHE_ECDSA_WITH_AES_128_GCM_SHA256,TLS_ECDHE_RSA_WITH_AES_128_GCM _SHA256,TLS_ECDHE_ECDSA_WITH_CHACHA20_POLY1305,TLS_ECDHE_RSA_WITH_AES_256_GCM _SHA384,TLS_ECDHE_RSA_WITH_CHACHA20_POLY1305,TLS_ECDHE_ECDSA_WITH_AES_256_GCM _SHA384</t>
  </si>
  <si>
    <t>CNTR-K8-001410</t>
  </si>
  <si>
    <t>CNTR-K8-001410_rule</t>
  </si>
  <si>
    <t>Kubernetes API Server must have the SSL Certificate Authority set.</t>
  </si>
  <si>
    <t>Kubernetes control plane and external communication is managed by API Server. The main implementation of the API Server is to manage hardware resources for pods and container using horizontal or vertical scaling. Anyone who can access the API Server can effectively control the Kubernetes architecture.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with a means to be able to authenticate sessions and encrypt traffic. 
To enable encrypted communication for API Server, the parameter etcd-cafile must be set. This parameter gives the location of the SSL Certificate Authority file used to secure API Server communication.</t>
  </si>
  <si>
    <t>Change to the /etc/kubernetes/manifests/ directory on the Kubernetes Master Node. Run the command:
grep -i client-ca-file *
If the setting feature client-ca-file is not set in the Kubernetes API server manifest file or contains no value, this is a finding.</t>
  </si>
  <si>
    <t>Edit the Kubernetes API Server manifest file in the /etc/kubernetes/manifests directory on the Kubernetes Master Node. Set the value of client-ca-file to path containing Approved Organizational Certificate.</t>
  </si>
  <si>
    <t>CNTR-K8-001420</t>
  </si>
  <si>
    <t>CNTR-K8-001420_rule</t>
  </si>
  <si>
    <t>Kubernetes Kubelet must have the SSL Certificate Authority set.</t>
  </si>
  <si>
    <t>Kubernetes container and pod configuration are maintained by Kubelet. Kubelet agents register nodes with the API Server, mount volume storage, and perform health checks for containers and pods. Anyone who gains access to Kubelet agents can effectively control applications within the pods and containers.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with a means to be able to authenticate sessions and encrypt traffic.
To enable encrypted communication for Kubelet, the parameter etcd-cafile must be set. This parameter gives the location of the SSL Certificate Authority file used to secure Kubelet communication.</t>
  </si>
  <si>
    <t>Change to the /etc/sysconfig/ directory on the Kubernetes Master Node. Run the command:
grep -i client-ca-file kubelet
If the setting client-ca-file is not set in the Kubernetes API server manifest file or contains no value, this is a finding.</t>
  </si>
  <si>
    <t>Edit the Kubernetes Kubelet file in the /etc/sysconfig/ directory on the Kubernetes Master Node. Set the value of client-ca-file to path containing Approved Organizational Certificate. 
Reset Kubelet service using the following command:
service kubelet restart</t>
  </si>
  <si>
    <t>CNTR-K8-001430</t>
  </si>
  <si>
    <t>CNTR-K8-001430_rule</t>
  </si>
  <si>
    <t>Kubernetes Controller Manager must have the SSL Certificate Authority set.</t>
  </si>
  <si>
    <t>The Kubernetes Controller Manager is responsible for creating service accounts and tokens for the API Server, maintaining the correct number of pods for every replication controller and provides notifications when nodes are offline. 
Anyone who gains access to the Controller Manager can generate backdoor accounts, take possession of or diminish system performance without detection by disabling system notification.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Controller Manager with a means to be able to authenticate sessions and encrypt traffic.</t>
  </si>
  <si>
    <t>Change to the /etc/kubernetes/manifests/ directory on the Kubernetes Master Node.  Run the command:
grep -i root-ca-file *
If the setting client-ca-file is not set in the Kubernetes Controller Manager manifest file or contains no value, this is a finding.</t>
  </si>
  <si>
    <t>Edit the Kubernetes Controller Manager manifest file in the /etc/kubernetes/manifests directory on the Kubernetes Master Node. Set the value of root-ca-file to path containing Approved Organizational Certificate.</t>
  </si>
  <si>
    <t>CNTR-K8-001440</t>
  </si>
  <si>
    <t>CNTR-K8-001440_rule</t>
  </si>
  <si>
    <t>Kubernetes API Server must have a certificate for communication.</t>
  </si>
  <si>
    <t>Change to the /etc/kubernetes/manifests/ directory on the Kubernetes Master Node. Run the command:
grep -i tls-cert-file *
grep -i tls-private-key-file *
If the setting tls-cert-file and private-key-file is not set in the Kubernetes API server manifest file or contains no value, this is a finding.</t>
  </si>
  <si>
    <t>Edit the Kubernetes API Server manifest file in the /etc/kubernetes/manifests directory on the Kubernetes Master Node. Set the value of tls-cert-file and tls-private-key-file to path containing Approved Organizational Certificate.</t>
  </si>
  <si>
    <t>CNTR-K8-001450</t>
  </si>
  <si>
    <t>CNTR-K8-001450_rule</t>
  </si>
  <si>
    <t>Kubernetes etcd must enable client authentication to secure service.</t>
  </si>
  <si>
    <t>Change to the /etc/kubernetes/manifests directory on the Kubernetes Master Node. Run the command:
grep -i client-cert-auth * 
If the setting client-cert-auth is not set in the Kubernetes etcd manifest file or set to ‚Äúfalse‚Äù, this is a finding.</t>
  </si>
  <si>
    <t>Edit the Kubernetes API Server manifest file in the /etc/kubernetes/manifests directory on the Kubernetes Master Node. Set the value of ‚Äú--client-cert-auth‚Äù to ‚Äútrue‚Äù for the etcd.</t>
  </si>
  <si>
    <t>CNTR-K8-001460</t>
  </si>
  <si>
    <t>CNTR-K8-001460_rule</t>
  </si>
  <si>
    <t>Kubernetes Kubelet must enable tls-private-key-file for client authentication to secure service.</t>
  </si>
  <si>
    <t>Change to the /etc/sysconfig/ directory on the Kubernetes Master Node. Run the commands:
grep -i tls-private-key-file kubelet
If the setting ‚Äútls-private-key-file‚Äù is not set in the Kubernetes Kubelet, this is a finding.</t>
  </si>
  <si>
    <t>Edit the Kubernetes Kuberlet file in the /etc/sysconfig directory on the Kubernetes Master Node. Set the argument tls-private-key-file to an Approved Organization Certificate. Reset Kubelet service using the following command:
service kubelet restart</t>
  </si>
  <si>
    <t>CNTR-K8-001470</t>
  </si>
  <si>
    <t>CNTR-K8-001470_rule</t>
  </si>
  <si>
    <t>Kubernetes Kubelet must enable tls-cert-file for client authentication to secure service.</t>
  </si>
  <si>
    <t>Change to the /etc/sysconfig/ directory on the Kubernetes Master Node. Run the commands:
grep -i tls-cert-file kubelet  
If the setting ‚Äútls-cert-file‚Äù is not set in the Kubernetes Kubelet, this is a finding.</t>
  </si>
  <si>
    <t>Edit the Kubernetes Kuberlet file in the /etc/sysconfig directory on the Kubernetes Master Node. Set the argument ‚Äútls-cert-file‚Äù to an Approved Organization Certificate. Reset Kubelet service using the following command:
service kubelet restart</t>
  </si>
  <si>
    <t>CNTR-K8-001480</t>
  </si>
  <si>
    <t>CNTR-K8-001480_rule</t>
  </si>
  <si>
    <t>Change to the /etc/kubernetes/manifests directory on the Kubernetes Master Node. Run the command:
grep -i peer-client-cert-auth * 
If the setting ‚Äúclient-cert-auth‚Äù is not set in the Kubernetes etcd manifest file or set to ‚Äúfalse‚Äù, this is a finding.</t>
  </si>
  <si>
    <t>Edit the Kubernetes etcd manifest file in the /etc/kubernetes/manifests directory on the Kubernetes Master Node. Set the value of ‚Äú--peer-client-cert-auth‚Äù to ‚Äútrue‚Äù for the etcd.</t>
  </si>
  <si>
    <t>CNTR-K8-001490</t>
  </si>
  <si>
    <t>CNTR-K8-001490_rule</t>
  </si>
  <si>
    <t>Kubernetes etcd must have a key file for secure communication.</t>
  </si>
  <si>
    <t>Kubernetes stores configuration and state information in a distributed key-value store called etcd. Anyone who can write to etcd can effectively control the Kubernetes cluster. Even just reading the contents of etcd could easily provide helpful hints to a would-be attacker.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and etcd with a means to be able to authenticate sessions and encrypt traffic. 
To enable encrypted communication for etcd, the parameter etcd-keyfile must be set. This parameter gives the location of the key file used to secure etcd communication.</t>
  </si>
  <si>
    <t>Change to the /etc/kubernetes/manifests directory on the Kubernetes Master Node. Run the command:
grep -i key-file * 
If the setting ‚Äúetcd-keyfile‚Äù is not set in the Kubernetes etcd manifest file, this is a finding.</t>
  </si>
  <si>
    <t>Edit the Kubernetes API Server manifest file in the /etc/kubernetes/manifests directory on the Kubernetes Master Node. Set the value of ‚Äú--key-file‚Äù to the Approved Organizational Certificate.</t>
  </si>
  <si>
    <t>CNTR-K8-001500</t>
  </si>
  <si>
    <t>CNTR-K8-001500_rule</t>
  </si>
  <si>
    <t>Kubernetes etcd must have a certificate for communication.</t>
  </si>
  <si>
    <t>Kubernetes stores configuration and state information in a distributed key-value store called etcd. Anyone who can write to etcd can effectively control a Kubernetes cluster. Even just reading the contents of etcd could easily provide helpful hints to a would-be attacker.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and etcd with a means to be able to authenticate sessions and encrypt traffic. 
To enable encrypted communication for etcd, the parameter etcd-certfile must be set. This parameter gives the location of the SSL certification file used to secure etcd communication.</t>
  </si>
  <si>
    <t>Change to the /etc/kubernetes/manifests directory on the Kubernetes Master Node. Run the command:
grep -i cert-file * 
If the setting ‚Äúetcd-certfile‚Äù is not set in the Kubernetes etcd manifest file, this is a finding.</t>
  </si>
  <si>
    <t>Edit the Kubernetes etcd manifest file in the /etc/kubernetes/manifests directory on the Kubernetes Master Node. Set the value of ‚Äú--cert-file‚Äù to the Approved Organizational Certificate.</t>
  </si>
  <si>
    <t>CNTR-K8-001510</t>
  </si>
  <si>
    <t>CNTR-K8-001510_rule</t>
  </si>
  <si>
    <t>Kubernetes etcd must have the SSL Certificate Authority set.</t>
  </si>
  <si>
    <t>Kubernetes stores configuration and state information in a distributed key-value store called etcd. Anyone who can write to etcd can effectively control a Kubernetes cluster. Even just reading the contents of etcd could easily provide helpful hints to a would-be attacker.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and etcd with a means to be able to authenticate sessions and encrypt traffic. 
To enable encrypted communication for etcd, the parameter etcd-cafile must be set. This parameter gives the location of the SSL Certificate Authority file used to secure etcd communication.</t>
  </si>
  <si>
    <t>Change to the /etc/kubernetes/manifests directory on the Kubernetes Master Node. Run the command:
grep -i etcd-cafile * 
If the setting ‚Äúetcd-cafile‚Äù is not set in the Kubernetes API Server manifest file, this is a finding.</t>
  </si>
  <si>
    <t>Edit the Kubernetes API Server manifest file in the /etc/kubernetes/manifests directory on the Kubernetes Master Node. Set the value of ‚Äú--etcd-cafile‚Äù to the Certificate Authority for etcd.</t>
  </si>
  <si>
    <t>CNTR-K8-001520</t>
  </si>
  <si>
    <t>CNTR-K8-001520_rule</t>
  </si>
  <si>
    <t>Kubernetes stores configuration and state information in a distributed key-value store called etcd. Anyone who can write to etcd can effectively control your Kubernetes cluster. Even just reading the contents of etcd could easily provide helpful hints to a would-be attacker.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and etcd with a means to be able to authenticate sessions and encrypt traffic. 
To enable encrypted communication for etcd, the parameter etcd-certfile must be set. This parameter gives the location of the SSL certification file used to secure etcd communication.</t>
  </si>
  <si>
    <t>Change to the /etc/kubernetes/manifests directory on the Kubernetes Master Node. Run the command:
grep -i etcd-certfile * 
If the setting ‚Äúetcd-certfile‚Äù is not set in the Kubernetes API Server manifest file, this is a finding.</t>
  </si>
  <si>
    <t>Edit the Kubernetes API Server manifest file in the /etc/kubernetes/manifests directory on the Kubernetes Master Node. Set the value of ‚Äú--etcd-certfile‚Äù to the certificate to be used for communication with etcd.</t>
  </si>
  <si>
    <t>CNTR-K8-001530</t>
  </si>
  <si>
    <t>CNTR-K8-001530_rule</t>
  </si>
  <si>
    <t>Kubernetes stores configuration and state information in a distributed key-value store called etcd. Anyone who can write to etcd can effectively control a Kubernetes cluster. Even just reading the contents of etcd could easily provide helpful hints to a would-be attacker.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and etcd with a means to be able to authenticate sessions and encrypt traffic. 
To enable encrypted communication for etcd, the parameter etcd-keyfile must be set. This parameter gives the location of the key file used to secure etcd communication.</t>
  </si>
  <si>
    <t>Change to the /etc/kubernetes/manifests directory on the Kubernetes Master Node. Run the command:
grep -i etcd-keyfile * 
If the setting ‚Äúetcd-keyfile‚Äù is not set in the Kubernetes API Server manifest file, this is a finding.</t>
  </si>
  <si>
    <t>Edit the Kubernetes API Server manifest file in the /etc/kubernetes/manifests directory on the Kubernetes Master Node. Set the value of ‚Äú--etcd-keyfile‚Äù to the certificate to be used for communication with etcd.</t>
  </si>
  <si>
    <t>CNTR-K8-001540</t>
  </si>
  <si>
    <t>CNTR-K8-001540_rule</t>
  </si>
  <si>
    <t>Kubernetes etcd must have peer-cert-file set for secure communication.</t>
  </si>
  <si>
    <t>Kubernetes stores configuration and state information in a distributed key-value store called etcd. Anyone who can write to etcd can effectively control the Kubernetes cluster. Even just reading the contents of etcd could easily provide helpful hints to a would-be attacker.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and etcd with a means to be able to authenticate sessions and encrypt traffic. 
To enable encrypted communication for etcd, the parameter etcd-certfile must be set. This parameter gives the location of the SSL certification file used to secure etcd communication.</t>
  </si>
  <si>
    <t>Change to the /etc/kubernetes/manifests directory on the Kubernetes Master Node. Run the command:
grep -i peer-cert-file * 
If the setting ‚Äúetcd-certfile‚Äù is not set in the Kubernetes etcd manifest file, this is a finding.</t>
  </si>
  <si>
    <t>Edit the Kubernetes etcd manifest file in the /etc/kubernetes/manifests directory on the Kubernetes Master Node. Set the value of peer-cert-file to the certificate to be used for communication with etcd.</t>
  </si>
  <si>
    <t>CNTR-K8-001550</t>
  </si>
  <si>
    <t>CNTR-K8-001550_rule</t>
  </si>
  <si>
    <t>Kubernetes etcd must have a peer-key-file set for secure communication.</t>
  </si>
  <si>
    <t>Change to the /etc/kubernetes/manifests directory on the Kubernetes Master Node. Run the command:
grep -i peer-key-file *
If the setting ‚Äúetcd-certfile‚Äù is not set in the Kubernetes etcd manifest file, this is a finding.</t>
  </si>
  <si>
    <t>Edit the Kubernetes etcd manifest file in the /etc/kubernetes/manifests directory on the Kubernetes Master Node. Set the value of ‚Äúpeer-key-file‚Äù to the certificate to be used for communication with etcd.</t>
  </si>
  <si>
    <t>CNTR-K8-001620</t>
  </si>
  <si>
    <t>CNTR-K8-001620_rule</t>
  </si>
  <si>
    <t>Kubernetes Kubelet must enable kernel protection.</t>
  </si>
  <si>
    <t>System kernel is responsible for memory, disk and task management. The kernel provides a gateway between the system hardware and software. Kubernetes requires kernel access to allocate resources to the Control Plane. Threat actors that penetrate the system kernel can inject malicious code or hijack the Kubernetes architecture. It is vital to implement protections through Kubernetes components to reduce the attack surface.</t>
  </si>
  <si>
    <t>Change to the /etc/sysconfig/ directory on the Kubernetes Master Node. Run the command:
grep -i protect-kernel-defaults kubelet  
If the setting ‚Äúprotect-kernel-defaults‚Äù is set to false or not set in the Kubernetes Kubelet, this is a finding.</t>
  </si>
  <si>
    <t>Edit the Kubernetes Kuberlet file in the /etc/sysconfig directory on the Kubernetes Master Node. Set the argument ‚Äú--protect-kernel-defaults‚Äù to ‚Äútrue‚Äù. 
Reset Kubelet service using the following command:
service kubelet restart</t>
  </si>
  <si>
    <t>CNTR-K8-001990</t>
  </si>
  <si>
    <t>CNTR-K8-001990_rule</t>
  </si>
  <si>
    <t>Kubernetes must prevent non-privileged users from executing privileged functions to include disabling, circumventing, or altering implemented security safeguards/countermeasures.</t>
  </si>
  <si>
    <t>Kubernetes uses the API Server to control communication to the other services that makeup Kubernetes. The API Server can use several different authorization modes to determine what a user may do within the cluster. The default authorization mode is ‚ÄúAlwaysAllow‚Äù, which performs no authorization checks and would allow all users to install any software. To control access to those users and roles responsible for patching and updating the Kubernetes cluster, the API server must have one of the following options set for the authorization mode:
    --authorization-mode=ABAC Attribute-Based Access Control (ABAC) mode allows a user to configure policies using local files.
    --authorization-mode=RBAC Role-based access control (RBAC) mode allows a user to create and store policies using the Kubernetes API.
    --authorization-mode=Webhook 
WebHook is an HTTP callback mode that allows a user to manage authorization using a remote REST endpoint.
    --authorization-mode=Node 
Node authorization is a special-purpose authorization mode that specifically authorizes API requests made by kubelets.
    --authorization-mode=AlwaysDeny 
This flag blocks all requests. Use this flag only for testing.
The use of authorizations and not the default of AlwaysAllow enables the Kubernetes functions controlled to those groups that need them.</t>
  </si>
  <si>
    <t>Change to the /etc/kubernetes/manifests directory on the Kubernetes Master Node. Edit the API server manifest and set the authorization-mode setting to any valid mode except for AlwaysAllow.</t>
  </si>
  <si>
    <t>CNTR-K8-002000</t>
  </si>
  <si>
    <t>CNTR-K8-002000_rule</t>
  </si>
  <si>
    <t>The Kubernetes API server must have the ValidatingAdmissionWebhook enabled.</t>
  </si>
  <si>
    <t>Enabling the admissions webhook allows for Kubernetes to apply policies against objects that are to be created, read, updated, or deleted. By applying a pod security policy, control can be given to not allow images to be instantiated that run as the root user. If pods run as the root user, the pod then has root privileges to the host system and all the resources it has. An attacker can use this to attack the Kubernetes cluster. By implementing a policy that does not allow root or privileged pods, the pod users are limited in what the pod can do and access.</t>
  </si>
  <si>
    <t>Change to the /etc/kubernetes/manifests directory on the Kubernetes Master Node. Run the command:
grep -i ValidatingAdmissionWebhook * 
If a line is not returned that includes enable-admission-plugins and ValidatingAdmissionWebhook, this is a finding.</t>
  </si>
  <si>
    <t>Edit the Kubernetes API Server manifest file in the /etc/kubernetes/manifests directory on the Kubernetes Master Node. Set the argument --enable-admission-plugins to include ValidatingAdmissionWebhook.  Each enabled plugin is separated by commas.
Note: It is best to implement policies first and then enable the webhook, otherwise a denial of service may occur.</t>
  </si>
  <si>
    <t>CNTR-K8-002010</t>
  </si>
  <si>
    <t>CNTR-K8-002010_rule</t>
  </si>
  <si>
    <t>Kubernetes must have a pod security policy set.</t>
  </si>
  <si>
    <t>Enabling the admissions webhook allows for Kubernetes to apply policies against objects that are to be created, read, updated or deleted. By applying a pod security policy, control can be given to not allow images to be instantiated that run as the root user. If pods run as the root user, the pod then has root privileges to the host system and all the resources it has. An attacker can use this to attack the Kubernetes cluster. By implementing a policy that does not allow root or privileged pods, the pod users are limited in what the pod can do and access.</t>
  </si>
  <si>
    <t>On the Master Node, run the command:
kubectl get podsecuritypolicy
For any pod security policies listed, edit the policy with the command:
kubectl edit podsecuritypolicy policyname
Where policyname is the name of the policy
Review the runAsUser, supplementalGroups and fsGroup sections of the policy.
If any of these sections are missing, this is a finding.
If the rule within the runAsUser section is not set to ‚ÄúMustRunAsNonRoot‚Äù, this is a finding.
If the ranges within the supplementalGroups section has min set to ‚Äú0‚Äù or min is missing, this is a finding.
If the ranges within the fsGroup section has a min set to ‚Äú0‚Äù or the min is missing, this is a finding.</t>
  </si>
  <si>
    <t>From the Master node, save the following policy to a file called restricted.yml.
apiVersion: policy/v1beta1
kind: PodSecurityPolicy
metadata:
  name: restricted
  annotations:
    seccomp.security.alpha.kubernetes.io/allowedProfileNames: 'docker/default,runtime/default'
    apparmor.security.beta.kubernetes.io/allowedProfileNames: 'runtime/default'
    seccomp.security.alpha.kubernetes.io/defaultProfileName:  'runtime/default'
    apparmor.security.beta.kubernetes.io/defaultProfileName:  'runtime/default'
spec:
  privileged: false
  # Required to prevent escalations to root.
  allowPrivilegeEscalation: false
  # This is redundant with non-root + disallow privilege escalation,
  # but we can provide it for defense in depth.
  requiredDropCapabilities:
    - ALL
  # Allow core volume types.
  volumes:
    - 'configMap'
    - 'emptyDir'
    - 'projected'
    - 'secret'
    - 'downwardAPI'
    # Assume that persistentVolumes set up by the cluster admin are safe to use.
    - 'persistentVolumeClaim'
  hostNetwork: false
  hostIPC: false
  hostPID: false
  runAsUser:
    # Require the container to run without root privileges.
    rule: 'MustRunAsNonRoot'
  seLinux:
    # This policy assumes the nodes are using AppArmor rather than SELinux.
    rule: 'RunAsAny'
  supplementalGroups:
    rule: 'MustRunAs'
    ranges:
      # Forbid adding the root group.
      - min: 1
        max: 65535
  fsGroup:
    rule: 'MustRunAs'
    ranges:
      # Forbid adding the root group.
      - min: 1
        max: 65535
  readOnlyRootFilesystem: false
To implement the policy, run the command:
kubectl create -f restricted.yml</t>
  </si>
  <si>
    <t>CNTR-K8-002020</t>
  </si>
  <si>
    <t>CNTR-K8-002020_rule</t>
  </si>
  <si>
    <t>The Kubernetes API Server must audit the execution of privileged functions.</t>
  </si>
  <si>
    <t>During an investigation of an incident, it is important to fully understand what took place. Often, information is not part of the audited event due to the nature of the data, security risk, or to limit audit log size. Organizations must consider limiting the additional audit information to only that information explicitly needed for specific audit requirements. At a minimum, the organization must audit either full-text recording of privileged commands or the individual identities of group users, or both.</t>
  </si>
  <si>
    <t>CNTR-K8-002220</t>
  </si>
  <si>
    <t>CNTR-K8-002220_rule</t>
  </si>
  <si>
    <t>Kubernetes must prohibit the installation of patches and updates without explicit privileged status.</t>
  </si>
  <si>
    <t>The Kubernetes uses the API Server to control communication to the other services that makeup Kubernetes. The API Server can use several different authorization modes to determine what a user may do within the cluster. The default authorization mode is ‚ÄúAlwaysAllow‚Äù, which does not perform authorization checks and would allow all users to install any software. To control access to those users and roles responsible for patching and updating the Kubernetes cluster, the API server must have one of the following options set for the authorization mode:
    --authorization-mode=ABAC 
Attribute-Based Access Control (ABAC) mode allows a user to configure policies using local files.
    --authorization-mode=RBAC 
Role-based access control (RBAC) mode allows a user to create and store policies using the Kubernetes API.
    --authorization-mode=Webhook 
WebHook is an HTTP callback mode that allows a user to manage authorization using a remote REST endpoint.
    --authorization-mode=Node 
Node authorization is a special-purpose authorization mode that specifically authorizes API requests made by kubelets.
    --authorization-mode=AlwaysDeny 
This flag blocks all requests. Use this flag only for testing.</t>
  </si>
  <si>
    <t>Edit the Kubernetes API Server manifest file in the /etc/kubernetes/manifests directory on the Kubernetes Master Node. Set the argument ‚Äú--authorization-mode‚Äù to any valid authorization mode other than AlwaysAllow.</t>
  </si>
  <si>
    <t>CNTR-K8-002260</t>
  </si>
  <si>
    <t>CNTR-K8-002260_rule</t>
  </si>
  <si>
    <t>Kubernetes must audit enforcement access restrictions and support auditing of the enforcement actions.</t>
  </si>
  <si>
    <t>Auditing the enforcement of access restrictions against changes to the Kubernetes Control Plane helps identify attacks and provides forensic data for investigation for after-the-fact actions. Attempts to change configurations, components, or data maintained by a component, e.g., images in the registry, running containers in the runtime or keys in the keystore, must be audited.
Enforcement actions are the methods or mechanisms used to prevent unauthorized changes to configuration settings. Enforcement action methods may be as simple as denying access to a file based on the application of file permissions (access restriction). Audit items may consist of lists of actions blocked by access restrictions or changes identified after the fact.</t>
  </si>
  <si>
    <t>CNTR-K8-002600</t>
  </si>
  <si>
    <t>CNTR-K8-002600_rule</t>
  </si>
  <si>
    <t>Kubernetes API Server must configure timeouts to limit attack surface.</t>
  </si>
  <si>
    <t>Kubernetes API Server request timeouts sets the duration a request stays open before timing out. Since the API Server is the central component in the Kubernetes Control Plane, it is vital to protect this service. If request timeouts were not set, malicious attacks or unwanted activities might affect multiple deployments across different applications or environments. This might deplete all resources from the Kubernetes infrastructure causing the information system to go offline. The request-timeout value must never be set to ‚Äú0‚Äù. This disables the request-timeout feature. By default, the request-timeout is set to ‚Äú1 minute‚Äù.</t>
  </si>
  <si>
    <t>Change to the /etc/kubernetes/manifests/ directory on the Kubernetes Master Node. Run the command:
grep -I request-timeout * 
If the setting request-timeout is set to ‚Äú0‚Äù in the Kubernetes API Server manifest file, this is a finding.</t>
  </si>
  <si>
    <t>Edit the Kubernetes API Server manifest file in the /etc/kubernetes/manifests directory on the Kubernetes Master Node. Set the value of request-timeout greater than ‚Äú0‚Äù.</t>
  </si>
  <si>
    <t>CNTR-K8-002620</t>
  </si>
  <si>
    <t>SRG-APP-000439-CTR-001080</t>
  </si>
  <si>
    <t>CNTR-K8-002620_rule</t>
  </si>
  <si>
    <t>Kubernetes API Server must disable basic authentication to protect information in transit.</t>
  </si>
  <si>
    <t>Kubernetes basic authentication sends and receives request containing username, uid, groups, and other fields over a clear text HTTP communication. Basic authentication does not provide any security mechanisms using encryption standards. PKI certificate-based authentication must be set over a secure channel to ensure confidentiality and integrity. Basic authentication must not be set in the manifest file.</t>
  </si>
  <si>
    <t>Change to the /etc/kubernetes/manifests/ directory on the Kubernetes Master Node. Run the command:
grep -i basic-auth-file * 
If ‚Äúbasic-auth-file‚Äù is set in the Kubernetes API server manifest file, this is a finding.</t>
  </si>
  <si>
    <t>Edit the Kubernetes API Server manifest file in the /etc/kubernetes/manifests directory on the Kubernetes Master Node. Remove the setting ‚Äú--basic-auth-file‚Äù.</t>
  </si>
  <si>
    <t>CCI-002418</t>
  </si>
  <si>
    <t xml:space="preserve">CCI-002418
The information system protects the confidentiality and/or integrity of transmitted information.
NIST SP 800-53 Revision 4 :: SC-8
</t>
  </si>
  <si>
    <t>CNTR-K8-002630</t>
  </si>
  <si>
    <t>CNTR-K8-002630_rule</t>
  </si>
  <si>
    <t>Kubernetes API Server must disable token authentication to protect information in transit.</t>
  </si>
  <si>
    <t>Kubernetes token authentication uses password known as secrets in a plaintext file.  This file contains sensitive information such as token, username and user uid.  This token is used by service accounts within pods to authenticate with the API Server.  This information is very valuable for attackers with malicious intent if the service account is privileged having access to the token.  With this token a threat actor can impersonate the service account gaining access to the Rest API service.</t>
  </si>
  <si>
    <t>Change to the /etc/kubernetes/manifests/ directory on the Kubernetes Master Node.  Run the command:
grep -i token-auth-file * 
If ‚Äútoken-auth-file‚Äù is set in the Kubernetes API server manifest file, this is a finding.</t>
  </si>
  <si>
    <t>Edit the Kubernetes API Server manifest file in the /etc/kubernetes/manifests directory on the Kubernetes Master Node. Remove parameter ‚Äú--token-auth-file‚Äù.</t>
  </si>
  <si>
    <t>CNTR-K8-002640</t>
  </si>
  <si>
    <t>CNTR-K8-002640_rule</t>
  </si>
  <si>
    <t>Kubernetes endpoints must use approved organizational certificate and key pair to protect information in transit.</t>
  </si>
  <si>
    <t>Kubernetes control plane and external communication is managed by API Server. The main implementation of the API Server is to manage hardware resources for pods and container using horizontal or vertical scaling. Anyone who can gain access to the API Server can effectively control your Kubernetes architecture.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with a means to be able to authenticate sessions and encrypt traffic.
By default, the API Server does not authenticate to the kubelet HTTPs endpoint. To enable secure communication for API Server, the parameter -kubelet-client-certificate and kubelet-client-key must be set. This parameter gives the location of the certificate and key pair used to secure API Server communication.</t>
  </si>
  <si>
    <t>Change to the /etc/kubernetes/manifests/ directory on the Kubernetes Master Node. Run the command:
grep -i --kubelet-client-certificate *
grep -I --kubelet-client-key * 
If the setting ‚Äúfeature--kubelet-client-certificate‚Äù is not set in the Kubernetes API server manifest file or contains no value, this is a finding.
If the setting ‚Äúfeature--kubelet-client-key‚Äù is not set in the Kubernetes API server manifest file or contains no value, this is a finding.</t>
  </si>
  <si>
    <t>Edit the Kubernetes API Server manifest file in the /etc/kubernetes/manifests directory on the Kubernetes Master Node. Set the value of ‚Äú--kubelet-client-certificate‚Äù and ‚Äú--kubelet-client-key‚Äù to an Approved Organizational Certificate and key pair.</t>
  </si>
  <si>
    <t>CNTR-K8-002700</t>
  </si>
  <si>
    <t>CNTR-K8-002700_rule</t>
  </si>
  <si>
    <t>Kubernetes must remove old components after updated versions have been installed.</t>
  </si>
  <si>
    <t>Previous versions of Kubernetes components that are not removed after updates have been installed may be exploited by adversaries by allowing the vulnerabilities to still exist within the cluster. It is important for Kubernetes to remove old pods when newer pods are created using new images to always be at the desired security state.</t>
  </si>
  <si>
    <t>To view all pods and the images used to create the pods, from the Master node, run the following command:
kubectl get pods --all-namespaces -o jsonpath="{..image}" | \
tr -s '[[:space:]]' '\n' | \
sort | \
uniq -c
Review the images used for pods running within Kubernetes.
If there are multiple versions of the same image, this is a finding.</t>
  </si>
  <si>
    <t>Remove any old pods that are using older images. On the Master node, run the command:
kubectl delete pod podname
Where podname is the name of the pod to delete.</t>
  </si>
  <si>
    <t>CNTR-K8-002720</t>
  </si>
  <si>
    <t>CNTR-K8-002720_rule</t>
  </si>
  <si>
    <t>Kubernetes must contain the latest updates as authorized by IAVMs, CTOs, DTMs, and STIGs.</t>
  </si>
  <si>
    <t>Kubernetes software must stay up to date with the latest patches, service packs, and hot fixes. Not updating the Kubernetes control plane will expose the organization to vulnerabilities.
Flaws discovered during security assessments, continuous monitoring, incident response activities, or information system error handling must also be addressed expeditiously. 
Organization-defined time periods for updating security-relevant container platform components may vary based on a variety of factors including, for example, the security category of the information system or the criticality of the update (i.e., severity of the vulnerability related to the discovered flaw). 
This requirement will apply to software patch management solutions that are used to install patches across the enclave and also to applications themselves that are not part of that patch management solution. For example, many browsers today provide the capability to install their own patch software. Patch criticality, as well as system criticality will vary. Therefore, the tactical situations regarding the patch management process will also vary. This means that the time period utilized must be a configurable parameter. Time frames for application of security-relevant software updates may be dependent upon the IAVM process.
The container platform components will be configured to check for and install security-relevant software updates within an identified time period from the availability of the update. The container platform registry will ensure the images are current. The specific time period will be defined by an authoritative source (e.g., IAVM, CTOs, DTMs, and STIGs).</t>
  </si>
  <si>
    <t>Authenticate on the Kubernetes Master Node. Run the command:
kubectl version --short
If kubectl version has a setting not supporting Kubernetes skew policy, this is a finding.
Note: Kubernetes Skew Policy can be found at: https://kubernetes.io/docs/setup/release/version-skew-policy/#supported-versions</t>
  </si>
  <si>
    <t>Upgrade Kubernetes to the supported version. Institute and adhere to the policies and procedures to ensure that patches are consistently applied within the time allowed.</t>
  </si>
  <si>
    <t>CNTR-K8-002900</t>
  </si>
  <si>
    <t>CNTR-K8-002900_rule</t>
  </si>
  <si>
    <t>The Kubernetes API Server must generate audit records when successful/unsuccessful attempts to access security objects occur.</t>
  </si>
  <si>
    <t>Within Kubernetes, audit data for all components is generated by the API server. This audit data is important when there are issues, to include security incidents that must be investigated. To make the audit data worthwhile for the investigation of events, it is necessary to have the appropriate and required data logged. To fully understand the event, it is important to identify any users associated with the event. 
The API server policy file allows for the following levels of auditing:
      None ‚Äì do not log events that match the rule.
      Metadata - log request metadata (requesting user, timestamp, resource, verb, etc.) but not request or response body.
      Request - log event metadata and request body but not response body.
      RequestResponse - log event metadata, request, and response bodies.</t>
  </si>
  <si>
    <t>CNTR-K8-002910</t>
  </si>
  <si>
    <t>CNTR-K8-002910_rule</t>
  </si>
  <si>
    <t>The Kubernetes API Server must generate audit records when successful/unsuccessful attempts to access security levels occur.</t>
  </si>
  <si>
    <t>Within Kubernetes, audit data for all components is generated by the API server. This audit data is important when there are issues, to include security incidents that must be investigated. To make the audit data worthwhile for the investigation of events, it is necessary to have the appropriate and required data logged. To fully understand the event, it is important to identify any users associated with the event. 
The API server policy file allows for the following levels of auditing:
      None ‚Äì do not log events that match the rule.
      Metadata - log request metadata (requesting user, timestamp, resource, verb, etc.) but not request or response body.
      Request - log event metadata and request body but not response body.
      RequestResponse - log event metadata, request, and response bodies</t>
  </si>
  <si>
    <t>CNTR-K8-002940</t>
  </si>
  <si>
    <t>CNTR-K8-002940_rule</t>
  </si>
  <si>
    <t>The Kubernetes API Server must generate audit records when successful/unsuccessful attempts to modify objects occur.</t>
  </si>
  <si>
    <t>CNTR-K8-002950</t>
  </si>
  <si>
    <t>CNTR-K8-002950_rule</t>
  </si>
  <si>
    <t>The Kubernetes API Server must generate audit records when successful/unsuccessful attempts to modify security levels occur.</t>
  </si>
  <si>
    <t>CNTR-K8-002980</t>
  </si>
  <si>
    <t>CNTR-K8-002980_rule</t>
  </si>
  <si>
    <t>The Kubernetes API Server must generate audit records when successful/unsuccessful attempts to delete security levels occur.</t>
  </si>
  <si>
    <t>CNTR-K8-002990</t>
  </si>
  <si>
    <t>CNTR-K8-002990_rule</t>
  </si>
  <si>
    <t>The Kubernetes API Server must generate audit records when successful/unsuccessful attempts to delete security objects occur.</t>
  </si>
  <si>
    <t>CNTR-K8-003010</t>
  </si>
  <si>
    <t>CNTR-K8-003010_rule</t>
  </si>
  <si>
    <t>The Kubernetes API Server must generate audit records when successful/unsuccessful logon attempts occur.</t>
  </si>
  <si>
    <t>CNTR-K8-003020</t>
  </si>
  <si>
    <t>CNTR-K8-003020_rule</t>
  </si>
  <si>
    <t>The Kubernetes API Server must generate audit record for privileged activities.</t>
  </si>
  <si>
    <t>CNTR-K8-003050</t>
  </si>
  <si>
    <t>CNTR-K8-003050_rule</t>
  </si>
  <si>
    <t>Kubernetes API Server must generate audit records when successful/unsuccessful accesses to objects occur.</t>
  </si>
  <si>
    <t>Within Kubernetes, all create, read, update, and delete events for objects goes through the API Server. It is important to create audit record on any of these events whether successful or unsuccessful. Without audit record generation, unauthorized users can access objects unknowingly for malicious intent creating vulnerabilities within the container platform.</t>
  </si>
  <si>
    <t>CNTR-K8-003110</t>
  </si>
  <si>
    <t>CNTR-K8-003110_rule</t>
  </si>
  <si>
    <t>The Kubernetes component manifests must be owned by root.</t>
  </si>
  <si>
    <t>The Kubernetes manifests are those files that contain the arguments and settings for the Master Node services. These services are etcd, the api server, controller, proxy, and scheduler. If these files can be changed, the scheduler will be implementing the changes immediately. Many of the security settings within the document are implemented through these manifests.</t>
  </si>
  <si>
    <t>Review the ownership of the Kubernetes manifests files by using the command:
stat -c %U:%G /etc/kubernetes/manifests/* | grep -v root:root
If the command returns any non root:root file permissions, this is a finding.</t>
  </si>
  <si>
    <t>Change the ownership of the manifest files to root: root by executing the command:
chown root:root /etc/kubernetes/manifests/*</t>
  </si>
  <si>
    <t>CNTR-K8-003120</t>
  </si>
  <si>
    <t>CNTR-K8-003120_rule</t>
  </si>
  <si>
    <t>The Kubernetes component etcd must be owned by etcd.</t>
  </si>
  <si>
    <t>The Kubernetes etcd key-value store provides a way to store data to the Master Node. If these files can be changed, data to API object and the master node would be compromised. The scheduler will implement the changes immediately. Many of the security settings within the document are implemented through this file.</t>
  </si>
  <si>
    <t>Review the ownership of the Kubernetes etcd files by using the command:
stat -c %U:%G /var/lib/etcd/* | grep -v etcd:etcd
If the command returns any non etcd:etcd file permissions, this is a finding.</t>
  </si>
  <si>
    <t>Change the ownership of the manifest files to etcd:etcd by executing the command:
chown etcd:etcd /var/lib/etcd/*</t>
  </si>
  <si>
    <t>CNTR-K8-003130</t>
  </si>
  <si>
    <t>CNTR-K8-003130_rule</t>
  </si>
  <si>
    <t>The Kubernetes conf files must be owned by root.</t>
  </si>
  <si>
    <t>The Kubernetes conf files contain the arguments and settings for the Master Node services. These services are controller and scheduler. If these files can be changed, the scheduler will be implementing the changes immediately. Many of the security settings within the document are implemented through this file.</t>
  </si>
  <si>
    <t>Review the Kubernetes conf files by using the command:
stat -c %U:%G /etc/kubernetes/admin.conf | grep -v root:root
stat -c %U:%G /etc/kubernetes/scheduler.conf | grep -v root:root
stat -c %U:%G /etc/kubernetes/controller-manager.conf | grep -v root:root
If the command returns any non root:root file permissions, this is a finding.</t>
  </si>
  <si>
    <t>Change the ownership of the conf files to root: root by executing the command:
chown root:root /etc/kubernetes/admin.conf 
chown root:root /etc/kubernetes/scheduler.conf 
chown root:root /etc/kubernetes/controller-manager.conf</t>
  </si>
  <si>
    <t>CNTR-K8-003140</t>
  </si>
  <si>
    <t>CNTR-K8-003140_rule</t>
  </si>
  <si>
    <t>The Kubernetes Kube Proxy must have file permissions set to 644 or more restrictive.</t>
  </si>
  <si>
    <t>The Kubernetes kube proxy kubeconfig contain the argument and setting for the Master Nodes. These settings contain network rules for restricting network communication between pods, clusters, and networks. If these files can be changed, data traversing between the Kubernetes Control Panel components would be compromised. Many of the security settings within the document are implemented through this file.</t>
  </si>
  <si>
    <t>Check if Kube-Proxy is running and obtain --kubeconfig parameter use the following command:
ps -ef | grep kube-proxy
Review the permissions of the Kubernetes Kube Proxy by using the command:
stat -c %a &lt;location from --kubeconfig&gt;
If the file has permissions more permissive than ‚Äú644‚Äù, this is a finding.</t>
  </si>
  <si>
    <t>Change the permissions of the Kube Proxy to ‚Äú644‚Äù by executing the command:
chown 644 &lt;location from kubeconfig&gt;.</t>
  </si>
  <si>
    <t>CNTR-K8-003150</t>
  </si>
  <si>
    <t>CNTR-K8-003150_rule</t>
  </si>
  <si>
    <t>The Kubernetes Kube Proxy must be owned by root.</t>
  </si>
  <si>
    <t>Check if Kube-Proxy is running use the following command:
ps -ef | grep kube-proxy
Review the permissions of the Kubernetes Kube Proxy by using the command:
chown   %U:%G &lt;location from --kubeconfig&gt;| grep -v root:root
If the command returns any non root:root file permissions, this is a finding.</t>
  </si>
  <si>
    <t>Change the ownership of the Kube Proxy to root:root by executing the command:
chown root:root &lt;location from kubeconfig&gt;.</t>
  </si>
  <si>
    <t>CNTR-K8-003160</t>
  </si>
  <si>
    <t>CNTR-K8-003160_rule</t>
  </si>
  <si>
    <t>The Kubernetes Kubelet certificate authority file must have file permissions set to 644 or more restrictive.</t>
  </si>
  <si>
    <t>The Kubernetes kubelet certificate authority file contains settings for the Kubernetes Node TLS certificate authority. Any request presenting a client certificate signed by one of the authorities in the client-ca-file is authenticated with an identity corresponding to the CommonName of the client certificate. If this file can be changed, the Kubernetes architecture could be compromised. The scheduler will implement the changes immediately. Many of the security settings within the document are implemented through this file.</t>
  </si>
  <si>
    <t>Change to the /etc/sysconfig/ directory on the Kubernetes Master Node. Run command:
more kubelet
--client-ca-file argument 
Note certificate location
If the file has permissions more permissive than ‚Äú644‚Äù, this is a finding.</t>
  </si>
  <si>
    <t>Change the permissions of the --client-ca-file to ‚Äú644‚Äù by executing the command:
chown 644 &lt;kubelet --client--ca-file argument location&gt;.</t>
  </si>
  <si>
    <t>CNTR-K8-003170</t>
  </si>
  <si>
    <t>CNTR-K8-003170_rule</t>
  </si>
  <si>
    <t>The Kubernetes Kubelet certificate authority must be owned by root.</t>
  </si>
  <si>
    <t>Check if Kube-Proxy is running and obtain --kubeconfig parameter use the following command:
ps -ef | grep kube-proxy
Review the permissions of the Kubernetes Kube Proxy by using the command:
chown root:root &lt;location from --kubeconfig&gt;
If the command returns any non root:root file permissions, this is a finding.</t>
  </si>
  <si>
    <t>Change the permissions of the Kube Proxy to ‚Äú644‚Äù by executing the command:
chown root:root &lt;location from kubeconfig&gt;.</t>
  </si>
  <si>
    <t>CNTR-K8-003180</t>
  </si>
  <si>
    <t>CNTR-K8-003180_rule</t>
  </si>
  <si>
    <t>The Kubernetes component PKI must be owned by root.</t>
  </si>
  <si>
    <t>The Kubernetes PKI directory contains all certificates (.crt files) supporting secure network communications in the Kubernetes Control Plane. If these files can be modified, data traversing within the architecture components would become unsecure and compromised. Many of the security settings within the document are implemented through this file.</t>
  </si>
  <si>
    <t>Review the PKI files in Kubernetes by using the command:
ls -laR /etc/kubernetes/pki/
If the command returns any non root:root file permissions, this is a finding.</t>
  </si>
  <si>
    <t>Change the ownership of the PKI to root: root by executing the command:
chown -R root:root /etc/kubernetes/pki/</t>
  </si>
  <si>
    <t>CNTR-K8-003190</t>
  </si>
  <si>
    <t>CNTR-K8-003190_rule</t>
  </si>
  <si>
    <t>The Kubernetes kubelet config must have file permissions set to 644 or more restrictive.</t>
  </si>
  <si>
    <t>The Kubernetes kubelet agent registers nodes with the API Server, mounts volume storage for pods, and perform health checks to containers within pods. If these files can be modified, the information system would be unaware of pod or container degradation. Many of the security settings within the document are implemented through this file.</t>
  </si>
  <si>
    <t>Review the permissions of the Kubernetes Kubelet conf by using the command:
stat -c %a  /etc/kubernetee/kubelet.conf
If any of the files are have permissions more permissive than ‚Äú644‚Äù, this is a finding.</t>
  </si>
  <si>
    <t>Change the permissions of the Kubelet to ‚Äú644‚Äù by executing the command:
chown 644 /etc/kubernetee/kubelet.conf</t>
  </si>
  <si>
    <t>CNTR-K8-003200</t>
  </si>
  <si>
    <t>CNTR-K8-003200_rule</t>
  </si>
  <si>
    <t>The Kubernetes kubelet config must be owned by root.</t>
  </si>
  <si>
    <t>The Kubernetes kubelet agent registers nodes with the API server and performs health checks to containers within pods. If these files can be modified, the information system would be unaware of pod or container degradation. Many of the security settings within the document are implemented through this file.</t>
  </si>
  <si>
    <t>Review the Kubernetes Kubelet conf files by using the command:
stat -c %U:%G/etc/kubernetee/kubelet.conf| grep -v root:root
If the command returns any non root:root file permissions, this is a finding.</t>
  </si>
  <si>
    <t>Change the ownership of the kubelet.conf to root: root by executing the command:
chown root:root /etc/kubernetee/kubelet.conf</t>
  </si>
  <si>
    <t>CNTR-K8-003210</t>
  </si>
  <si>
    <t>CNTR-K8-003210_rule</t>
  </si>
  <si>
    <t>The Kubernetes kubeadm.conf must be owned by root.</t>
  </si>
  <si>
    <t>The Kubernetes kubeeadm.conf contains sensitive information regarding the cluster nodes configuration. If this file can be modified, the Kubernetes Platform Plane would be degraded or compromised for malicious intent. Many of the security settings within the document are implemented through this file.</t>
  </si>
  <si>
    <t>Review the Kubernetes Kubeadm conf files by using the command:
stat -c %U:%G /usr/bin/kubeadm.conf| grep -v root:root
If the command returns any non root:root file permissions, this is a finding.</t>
  </si>
  <si>
    <t>Change the ownership of the kubeadm.conf to root: root by executing the command:
chown root:root /user/bin/kubeadm.conf</t>
  </si>
  <si>
    <t>CNTR-K8-003220</t>
  </si>
  <si>
    <t>CNTR-K8-003220_rule</t>
  </si>
  <si>
    <t>The Kubernetes kubelet service must have file permissions set to 644 or more restrictive.</t>
  </si>
  <si>
    <t>The Kubernetes kubeadm.conf contains sensitive information regarding the cluster nodes configuration. If this file can be modified, the Kubernetes Platform Plane would be degraded or compromised for malicious intent. Many of the security settings within the document are implemented through this file.</t>
  </si>
  <si>
    <t>Review the permissions of the Kubernetes kubelet by using the command:
stat -c %a /usr/bin/kubeadm.conf
If any of the files are have permissions more permissive than ‚Äú644‚Äù, this is a finding.</t>
  </si>
  <si>
    <t>Change the permissions of the Kubeadm.conf to ‚Äú644‚Äù by executing the command:
chown 644 /usr/bin/kubeadm.conf</t>
  </si>
  <si>
    <t>CNTR-K8-003230</t>
  </si>
  <si>
    <t>CNTR-K8-003230_rule</t>
  </si>
  <si>
    <t>The Kubernetes kubelet agent registers nodes with the API server and performs health checks to containers within pods. If this file can be modified, the information system would be unaware of pod or container degradation.</t>
  </si>
  <si>
    <t>Review the permissions of the Kubernetes config.yaml by using the command:
stat -c %a /var/lib/kubelet/config.yaml
If any of the files are have permissions more permissive than ‚Äú644‚Äù, this is a finding.</t>
  </si>
  <si>
    <t>Change the permissions of the config.yaml to ‚Äú644‚Äù by executing the command:
chown 644 /var/lib/kubelet/config.yaml</t>
  </si>
  <si>
    <t>CNTR-K8-003240</t>
  </si>
  <si>
    <t>CNTR-K8-003240_rule</t>
  </si>
  <si>
    <t>The Kubernetes kubelet agent registers nodes with the API Server and performs health checks to containers within pods. If this file can be modified, the information system would be unaware of pod or container degradation.</t>
  </si>
  <si>
    <t>Review the Kubernetes Kubeadm kubelet conf file by using the command:
stat -c %U:%G /var/lib/kubelet/config.yaml| grep -v root:root
If the command returns any non root:root file permissions, this is a finding.</t>
  </si>
  <si>
    <t>Change the ownership of the kubelet config to ‚Äúroot: root‚Äù by executing the command:
chown root:root /var/lib/kubelet/config.yaml</t>
  </si>
  <si>
    <t>CNTR-K8-003250</t>
  </si>
  <si>
    <t>CNTR-K8-003250_rule</t>
  </si>
  <si>
    <t>The Kubernetes API Server must have file permissions set to 644 or more restrictive.</t>
  </si>
  <si>
    <t>The Kubernetes manifests are those files that contain the arguments and settings for the Master Node services. These services are etcd, the API Server, controller, proxy, and scheduler. If these files can be changed, the scheduler will be implementing the changes immediately. Many of the security settings within the document are implemented through these manifests.</t>
  </si>
  <si>
    <t>Review the permissions of the Kubernetes Kubelet by using the command:
stat -c %a  /etc/kubernetes/manifests/*
If any of the files are have permissions more permissive than ‚Äú644‚Äù, this is a finding.</t>
  </si>
  <si>
    <t>Change the permissions of the manifest files to ‚Äúroot: root‚Äù by executing the command:
chown root:root /etc/kubernetes/manifests/*</t>
  </si>
  <si>
    <t>CNTR-K8-003260</t>
  </si>
  <si>
    <t>CNTR-K8-003260_rule</t>
  </si>
  <si>
    <t>The Kubernetes etcd must have file permissions set to 644 or more restrictive.</t>
  </si>
  <si>
    <t>The Kubernetes etcd key-value store provides a way to store data to the Master Node. If these files can be changed, data to API object and master node would be compromised.</t>
  </si>
  <si>
    <t>Review the permissions of the Kubernetes etcd by using the command:
stat -c %a  /var/lib/etcd/*
If any of the files are have permissions more permissive than ‚Äú700‚Äù, this is a finding.</t>
  </si>
  <si>
    <t>Change the permissions of the manifest files to ‚Äú644‚Äù by executing the command:
chmod 700 /var/lib/etcd/*</t>
  </si>
  <si>
    <t>CNTR-K8-003270</t>
  </si>
  <si>
    <t>CNTR-K8-003270_rule</t>
  </si>
  <si>
    <t>The Kubernetes admin.conf must have file permissions set to 644 or more restrictive.</t>
  </si>
  <si>
    <t>The Kubernetes conf files contain the arguments and settings for the Master Node services. These services are controller and scheduler. If these files can be changed, the scheduler will be implementing the changes immediately.</t>
  </si>
  <si>
    <t>Review the permissions of the Kubernetes config files by using the command:
stat -c %a /etc/kubernetes/admin.conf
stat -c %a /etc/kubernetes/scheduler.conf
stat -c %a /etc/kubernetes/controller-manager.conf
If any of the files are have permissions more permissive than ‚Äú644‚Äù, this is a finding.</t>
  </si>
  <si>
    <t>Change the permissions of the conf files to ‚Äú644‚Äù by executing the command:
chmod 644 /etc/kubernetes/admin.conf 
chmod 644 /etc/kubernetes/scheduler.conf
chmod 644 /etc/kubernetes/controller-manager.conf</t>
  </si>
  <si>
    <t>CNTR-K8-003280</t>
  </si>
  <si>
    <t>CNTR-K8-003280_rule</t>
  </si>
  <si>
    <t>Kubernetes API Server audit logs must be enabled.</t>
  </si>
  <si>
    <t>Kubernetes API Server validates and configures pods and services for the API object. The REST operation provides frontend functionality to the cluster share state. Enabling audit logs provides a way to monitor and identify security risk events or misuse of information. Audit logs are necessary to provide evidence in the case the Kubernetes API Server is compromised requiring a Cyber Security Investigation.</t>
  </si>
  <si>
    <t>Change to the /etc/kubernetes/manifests directory on the Kubernetes Master Node. Run the command:
grep -i audit-policy-file * 
If the setting ‚Äúaudit-policy-file‚Äù is not set or is found in the Kubernetes API manifest file without valid content, this is a finding.</t>
  </si>
  <si>
    <t>Edit the Kubernetes API Server manifest file in the /etc/kubernetes/manifests directory on the Kubernetes Master Node. Set the argument ‚Äú--audit-policy-file‚Äù to ‚Äúlog file directory‚Äù.</t>
  </si>
  <si>
    <t>CNTR-K8-003290</t>
  </si>
  <si>
    <t>CNTR-K8-003290_rule</t>
  </si>
  <si>
    <t>The Kubernetes API Server must be set to audit log max size.</t>
  </si>
  <si>
    <t>The Kubernetes API Server must be set for enough storage to retain log information over the period required. When audit logs are large in size, the monitoring service for events becomes degraded. The function of the maximum log file size is to set these limits.</t>
  </si>
  <si>
    <t>Change to the /etc/kubernetes/manifests/ directory on the Kubernetes Master Node. Run the command:
grep -i audit-log-maxsize * 
If the setting ‚Äúaudit-log-maxsize‚Äù is not set in the Kubernetes API Server manifest file or it is set to less than ‚Äú100‚Äù, this is a finding.</t>
  </si>
  <si>
    <t>Edit the Kubernetes API Server manifest file in the /etc/kubernetes/manifests directory on the Kubernetes Master Node. Set the value of ‚Äì‚Äú--audit-log-maxsize‚Äù to a minimum of ‚Äú100‚Äù.</t>
  </si>
  <si>
    <t>CNTR-K8-003300</t>
  </si>
  <si>
    <t>CNTR-K8-003300_rule</t>
  </si>
  <si>
    <t>The Kubernetes API Server must be set to audit log maximum backup.</t>
  </si>
  <si>
    <t>The Kubernetes API Server must set enough storage to retain logs for monitoring suspicious activity and system misconfiguration, and provide evidence for Cyber Security Investigations.</t>
  </si>
  <si>
    <t>Change to the /etc/kubernetes/manifests/ directory on the Kubernetes Master Node. Run the command:
grep -i audit-log-maxbackup * 
If the setting ‚Äúaudit-log-maxbackup‚Äù is not set in the Kubernetes API Server manifest file or it is set less than ‚Äú10‚Äù, this is a finding.</t>
  </si>
  <si>
    <t>Edit the Kubernetes API Server manifest file in the /etc/kubernetes/manifests directory on the Kubernetes Master Node. Set the value of ‚Äú--audit-log-maxbackup‚Äù to a minimum of ‚Äú10‚Äù.</t>
  </si>
  <si>
    <t>CNTR-K8-003310</t>
  </si>
  <si>
    <t>CNTR-K8-003310_rule</t>
  </si>
  <si>
    <t>The Kubernetes API Server audit log retention must be set.</t>
  </si>
  <si>
    <t>Change to the /etc/kubernetes/manifests/ directory on the Kubernetes Master Node. Run the command:
grep -i audit-log-maxage * 
If the setting ‚Äúaudit-log-path‚Äù is not set in the Kubernetes API Server manifest file or it is set less than ‚Äú30‚Äù, this is a finding.</t>
  </si>
  <si>
    <t>Edit the Kubernetes API Server manifest file in the /etc/kubernetes/manifests directory on the Kubernetes Master Node. Set the value of ‚Äú--audit-log-maxage‚Äù to a minimum of ‚Äú30‚Äù.</t>
  </si>
  <si>
    <t>CNTR-K8-003320</t>
  </si>
  <si>
    <t>CNTR-K8-003320_rule</t>
  </si>
  <si>
    <t>The Kubernetes API Server audit log path must be set.</t>
  </si>
  <si>
    <t>Kubernetes API Server validates and configures pods and services for the API object. The REST operation provides frontend functionality to the cluster share state. Audit logs are necessary to provide evidence in the case the Kubernetes API Server is compromised requiring Cyber Security Investigation. To record events in the audit log the log path value must be set.</t>
  </si>
  <si>
    <t>Change to the /etc/kubernetes/manifests/ directory on the Kubernetes Master Node. Run the command:
grep -i audit-log-path * 
If the setting audit-log-path is not set in the Kubernetes API Server manifest file or it is set to a valid path, this is a finding.</t>
  </si>
  <si>
    <t>Edit the Kubernetes API Server manifest file in the /etc/kubernetes/manifests directory on the Kubernetes Master Node. Set the value of ‚Äú--audit-log-path‚Äù to valid location.</t>
  </si>
  <si>
    <t>CNTR-K8-003330</t>
  </si>
  <si>
    <t>CNTR-K8-003330_rule</t>
  </si>
  <si>
    <t>The Kubernetes PKI CRT must have file permissions set to 644 or more restrictive.</t>
  </si>
  <si>
    <t>The Kubernetes PKI directory contains all certificates (.crt files) supporting secure network communications in the Kubernetes Control Plane. If these files can be modified, data traversing within the architecture components would become unsecure and compromised.</t>
  </si>
  <si>
    <t>Review the permissions of the Kubernetes PKI cert files by using the command:
find /etc/kubernetes/pki -name "*.crt" | xargs stat -c '%n %a'
If any of the files are have permissions more permissive than ‚Äú644‚Äù, this is a finding.</t>
  </si>
  <si>
    <t>Change the ownership of the cert files to ‚Äú644‚Äù by executing the command:
chmod -R 644 /etc/kubernetes/pki/*.crt</t>
  </si>
  <si>
    <t>CNTR-K8-003340</t>
  </si>
  <si>
    <t>CNTR-K8-003340_rule</t>
  </si>
  <si>
    <t>The Kubernetes PKI keys must have file permissions set to 600 or more restrictive.</t>
  </si>
  <si>
    <t>The Kubernetes PKI directory contains all certificate key files supporting secure network communications in the Kubernetes Control Plane. If these files can be modified, data traversing within the architecture components would become unsecure and compromised.</t>
  </si>
  <si>
    <t>Review the permissions of the Kubernetes PKI key files by using the command:
find /etc/kubernetes/pki -name "*.key" | xargs stat -c '%n %a'
If any of the files are have permissions more permissive than ‚Äú600‚Äù, this is a finding.</t>
  </si>
  <si>
    <t>Change the ownership of the cert files to ‚Äú600‚Äù by executing the command:
chmod -R 600 /etc/kubernetes/pki/*.key</t>
  </si>
  <si>
    <t>CNTR-K8-003350</t>
  </si>
  <si>
    <t>CNTR-K8-003350_rule</t>
  </si>
  <si>
    <t>The Kubernetes API Server must prohibit communication using TLS version 1.0 and 1.1, and SSL 2.0 and 3.0.</t>
  </si>
  <si>
    <t>The Kubernetes API Server will prohibit the use of SSL and unauthorized versions of TLS protocols to properly secure communication.
The use of unsupported protocol exposes vulnerabilities to Kubernetes by rogue traffic interceptions, man-in-the middle attacks, and impersonation of users or services from the container platform runtime, registry, and keystore. To enable the minimum version of TLS to be used by the Kubernetes API Server, the setting ‚Äútls-min-version‚Äù must be set.
The container platform and its components will adhere to NIST 800-52R2.</t>
  </si>
  <si>
    <t>Change to the /etc/kubernetes/manifests directory on the Kubernetes Master Node. Run the command:
grep -i tls-min-version * 
If the setting tls-min-version is not set in the Kubernetes API Server manifest file or it is set to ‚ÄúVersionTLS10‚Äù or ‚ÄúVersionTLS11‚Äù, this is a finding.</t>
  </si>
  <si>
    <t>CNTR-K8-003500</t>
  </si>
  <si>
    <t>CNTR-K8-003500_rule</t>
  </si>
  <si>
    <t>Once an attacker establishes access to a system, the attacker often attempts to create a persistent method of reestablishing access. One way to accomplish this is for the attacker to create a new account. Auditing of account creation is one method for mitigating this risk. A comprehensive account management process will ensure an audit trail documents the creation of application user accounts and, as required, notifies administrators and/or application when accounts are created. Such a process greatly reduces the risk that accounts will be surreptitiously created, and provides logging that can be used for forensic purposes.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</si>
  <si>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CNTR-K8-003510</t>
  </si>
  <si>
    <t>CNTR-K8-003510_rule</t>
  </si>
  <si>
    <t>Once an attacker establishes access to a system, the attacker often attempts to create a persistent method of reestablishing access. One way to accomplish this is for the attacker to modify an existing account. Auditing of account creation is one method for mitigating this risk. A comprehensive account management process will ensure an audit trail documents the creation of application user accounts and, as required, notifies administrators and/or application when accounts are created. Such a process greatly reduces the risk that accounts will be surreptitiously created and provides logging that can be used for forensic purposes.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</si>
  <si>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CNTR-K8-003520</t>
  </si>
  <si>
    <t>CNTR-K8-003520_rule</t>
  </si>
  <si>
    <t>CNTR-K8-003530</t>
  </si>
  <si>
    <t>CNTR-K8-003530_rule</t>
  </si>
  <si>
    <t>Configure the container platform to continue generating audit records, overwriting oldest audit records in a first-in-first-out manner when the failure is due to a lack of audit record storage.  
When the audit failure is due to a communication to a centralized collection server, configure the container platform to queue audit records locally until communication is restored or the records are retrieved manually. 
If other actions are to be taken for audit record failures, document the actions and rationale in the system security plan and obtain risk acceptance approvals.</t>
  </si>
  <si>
    <t>TechnologyArea</t>
  </si>
  <si>
    <t>Name</t>
  </si>
  <si>
    <t>IPAddress</t>
  </si>
  <si>
    <t>MACAddress</t>
  </si>
  <si>
    <t>Status</t>
  </si>
  <si>
    <t>Comments</t>
  </si>
  <si>
    <t>K8's Response</t>
  </si>
  <si>
    <t>Container Response</t>
  </si>
  <si>
    <t>Ubuntu Response</t>
  </si>
  <si>
    <t>Test Plan Response</t>
  </si>
  <si>
    <t>Finding Details</t>
  </si>
  <si>
    <t>Severity Override</t>
  </si>
  <si>
    <t>Severity Override Justification</t>
  </si>
  <si>
    <t>CCI Lookup</t>
  </si>
  <si>
    <t>Fully Qualified Domain Name</t>
  </si>
  <si>
    <t>V-222387</t>
  </si>
  <si>
    <t>SRG-APP-000001</t>
  </si>
  <si>
    <t>SV-222387r508029_rule</t>
  </si>
  <si>
    <t>APSC-DV-000010</t>
  </si>
  <si>
    <t>The application must provide a capability to limit the number of logon sessions per user.</t>
  </si>
  <si>
    <t>Application management includes the ability to control the number of users and user sessions that utilize an application. Limiting the number of allowed users and sessions per user is helpful in limiting risks related to DoS attacks.
 This requirement may be met via the application or by utilizing information system session control provided by a web server or other underlying solution that provides specialized session management capabilities.
 If it has been specified that this requirement will be handled by the application, the capability to limit the maximum number of concurrent single user sessions must be designed and built into the application.
 This requirement addresses concurrent sessions for individual system accounts and does not address concurrent sessions by single users via multiple system accounts.
 The maximum number of concurrent sessions should be defined based upon mission needs and the operational environment for each system.</t>
  </si>
  <si>
    <t>For production environments; Review the system documentation, identify the number of application user logon sessions allowed per user, identify the methods utilized for user session management or have application administrator describe how the application implements user session management.
 Utilize the management interface that is used to set the user session values, or examine configuration files in order to review user session configuration settings.
 Ensure the number of sessions allowed per user is specified in accordance with the organizational requirements.
 For development environments; have the developer provide design documentation or demonstrate how the application is designed to limit the number of simultaneous user logon sessions.
 If the application is not configured to limit the number of logon sessions per user as defined by the organization, this is a finding.</t>
  </si>
  <si>
    <t>Design and configure the application to specify the number of logon sessions that are allowed per user.</t>
  </si>
  <si>
    <t>Application Security and Development Security Technical Implementation Guide :: Version 5, Release: 1 Benchmark Date: 23 Oct 2020</t>
  </si>
  <si>
    <t>Not Reviewed</t>
  </si>
  <si>
    <t xml:space="preserve">CCI-000054
</t>
  </si>
  <si>
    <t>CCI-000054
 The information system limits the number of concurrent sessions for each organization-defined account and/or account type to an organization-defined number of sessions.
 NIST SP 800-53 :: AC-10
 NIST SP 800-53A :: AC-10.1 (ii)
 NIST SP 800-53 Revision 4 :: AC-10</t>
  </si>
  <si>
    <t>V-69239; SV-83861</t>
  </si>
  <si>
    <t>V-222388</t>
  </si>
  <si>
    <t>SRG-APP-000295</t>
  </si>
  <si>
    <t>SV-222388r508029_rule</t>
  </si>
  <si>
    <t>APSC-DV-000060</t>
  </si>
  <si>
    <t>The application must clear temporary storage and cookies when the session is terminated.</t>
  </si>
  <si>
    <t>Persistent cookies are a primary means by which a web application will store application state and user information. Since HTTP is a stateless protocol, this persistence allows the web application developer to provide a robust and customizable user experience.
 However, if a web application stores user authentication information within a persistent cookie or other temporary storage mechanism, this information can be stolen and used to compromise the users account.
 Likewise, HTML 5 provides the developer with a client storage capability where application data larger than the 4K cookie size limit can be stored on the local client. While this can be beneficial to the developer, this is considered insecure storage and should not be used for storing sensitive session or security tokens. A cross site scripting attack can put this data at risk.
 Web applications must clear sensitive data from files and storage areas on the client when the session is terminated.</t>
  </si>
  <si>
    <t>Review application design documentation and interview application administrator to identify how the application makes use of temporary client storage and cookies. Identify cookie and web storage locations on the client. Clear all browser cookies and web cache.
 Log on to the application and perform several standard operations, noting if the application ever prompts the user to accept a cookie. If prompted by the browser to save the user ID and password (decline to save the user ID and password), this is a finding. 
 Log out of the application and close the browser. Reopen the browser and examine the stored cookies. The cookies displayed should be related to the application website.
 The procedure to view cookies will vary according to the browser used. Some modern browsers are making use of SQLite databases to store cookie data so use of a SQLite db reader/browser may be required.
 Open the cookies related to the application website and search for any identification or authentication information. While authentication information can vary on a per application basis, this is most often specified as "username=x", or "password=x".
 If the web application prompts the user to save their password, or if a username or password value exists within a cookie or within local storage locations, even if hashed, this is a finding.
 The application may use means other than cookies to store user information. If the reviewer detects an alternative mechanism for storing information locally, examine the data storage to ensure no authentication or other sensitive information is present.</t>
  </si>
  <si>
    <t>Design and configure the application to clear sensitive data from cookies and local storage when the user logs out of the application.</t>
  </si>
  <si>
    <t xml:space="preserve">CCI-002361
</t>
  </si>
  <si>
    <t>CCI-002361
 The information system automatically terminates a user session after organization-defined conditions or trigger events requiring session disconnect.
 NIST SP 800-53 Revision 4 :: AC-12</t>
  </si>
  <si>
    <t>V-69241; SV-83863</t>
  </si>
  <si>
    <t>V-222389</t>
  </si>
  <si>
    <t>SV-222389r508029_rule</t>
  </si>
  <si>
    <t>APSC-DV-000070</t>
  </si>
  <si>
    <t>The application must automatically terminate the non-privileged user session and log off non-privileged users after a 15 minute idle time period has elapsed.</t>
  </si>
  <si>
    <t>Leaving a user‚Äôs application session established for an indefinite period of time increases the risk of session hijacking.
 Session termination terminates an individual user's logical application session after 15 minutes of application inactivity at which time the user must re-authenticate and a new session must be established if the user desires to continue work in the application.</t>
  </si>
  <si>
    <t>Ask the application representative to demonstrate the configuration setting where the idle time out value is defined.
 Alternatively, logon with a regular application user account and let the session sit idle for 15 minutes.
 Attempt to access the application after 15 minutes of inactivity.
 If the configuration setting is not set to time out user sessions after 15 minutes of inactivity, or if the regular user session used for testing does not time out after 15 minutes of inactivity, this is a finding.</t>
  </si>
  <si>
    <t>Design and configure the application to terminate the non-privileged users session after 15 minutes of inactivity.</t>
  </si>
  <si>
    <t>V-69243; SV-83865</t>
  </si>
  <si>
    <t>V-222390</t>
  </si>
  <si>
    <t>SV-222390r508029_rule</t>
  </si>
  <si>
    <t>APSC-DV-000080</t>
  </si>
  <si>
    <t>The application must automatically terminate the admin user session and log off admin users after a 10 minute idle time period is exceeded.</t>
  </si>
  <si>
    <t>Leaving an admin user's application session established for an indefinite period of time increases the risk of session hijacking.
 Session termination terminates an individual user's logical application session after 10 minutes of application inactivity at which time the user must re-authenticate and a new session must be established if the user desires to continue work in the application.</t>
  </si>
  <si>
    <t>Ask the application representative to demonstrate the application configuration setting where the idle time out value is defined for admin users.
 Alternatively, logon with an admin user account and let the session sit idle for 10 minutes.
 Attempt to access the application after 10 minutes of inactivity.
 If the configuration setting is not set to time out admin user sessions after 10 minutes of inactivity, or if the session used for testing does not time out after 10 minutes of inactivity, this is a finding.</t>
  </si>
  <si>
    <t>Design and configure the application to terminate the admin users session after 10 minutes of inactivity.</t>
  </si>
  <si>
    <t>V-69245; SV-83867</t>
  </si>
  <si>
    <t>V-222391</t>
  </si>
  <si>
    <t>SRG-APP-000296</t>
  </si>
  <si>
    <t>SV-222391r508029_rule</t>
  </si>
  <si>
    <t>APSC-DV-000090</t>
  </si>
  <si>
    <t>Applications requiring user access authentication must provide a logoff capability for user initiated communication session.</t>
  </si>
  <si>
    <t>If a user cannot explicitly end an application session, the session may remain open and be exploited by an attacker. Applications providing user access must provide the ability for users to manually terminate their sessions and log off.</t>
  </si>
  <si>
    <t>If the application does not provide an interface for interactive user access, this is not applicable.
 Log on to the application with a valid user account. Examine the user interface. Identify the command or link that provides the logoff function.
 Activate the user logoff function.
 Observe user interface and attempt to interact with the application. Confirm user interaction with the application is no longer possible.
 If the user session is not terminated or if the logoff function does not exist, this is a finding.</t>
  </si>
  <si>
    <t>Design and configure the application to provide all users with the capability to manually terminate their application session.</t>
  </si>
  <si>
    <t xml:space="preserve">CCI-002363
</t>
  </si>
  <si>
    <t>CCI-002363
 The information system provides a logout capability for user-initiated communications sessions whenever authentication is used to gain access to organization-defined information resources.
 NIST SP 800-53 Revision 4 :: AC-12 (1)</t>
  </si>
  <si>
    <t>V-69247; SV-83869</t>
  </si>
  <si>
    <t>V-222392</t>
  </si>
  <si>
    <t>SV-222392r508029_rule</t>
  </si>
  <si>
    <t>APSC-DV-000100</t>
  </si>
  <si>
    <t>The application must display an explicit logoff message to users indicating the reliable termination of authenticated communications sessions.</t>
  </si>
  <si>
    <t>If a user is not explicitly notified that their application session has been terminated, they cannot be certain that their session did not remain open. Applications with a user access interface must provide an explicit logoff message to the user upon successful termination of the user session.</t>
  </si>
  <si>
    <t>If the application does not provide an interface for interactive user access, this is not applicable.
 Log on to the application with a valid user account. Examine the user interface. Identify the command or link that provides the logoff function.
 Activate the user logoff function.
 If the application does not provide an explicit logoff message indicating the user session has been terminated, this is a finding.</t>
  </si>
  <si>
    <t>Design and configure the application to provide an explicit logoff message to users indicating a successful logoff has occurred upon user session termination.</t>
  </si>
  <si>
    <t xml:space="preserve">CCI-002364
</t>
  </si>
  <si>
    <t>CCI-002364
 The information system displays an explicit logout message to users indicating the reliable termination of authenticated communications sessions.
 NIST SP 800-53 Revision 4 :: AC-12 (1)</t>
  </si>
  <si>
    <t>V-69249; SV-83871</t>
  </si>
  <si>
    <t>V-222393</t>
  </si>
  <si>
    <t>SRG-APP-000311</t>
  </si>
  <si>
    <t>SV-222393r508029_rule</t>
  </si>
  <si>
    <t>APSC-DV-000110</t>
  </si>
  <si>
    <t>The application must associate organization-defined types of security attributes having organization-defined security attribute values with information in storage.</t>
  </si>
  <si>
    <t>Without the association of security attributes to information, there is no basis for the application to make security related access-control decisions.
 Security attributes are abstractions representing the basic properties or characteristics of an entity (e.g., subjects and objects) with respect to safeguarding information.
 These attributes are typically associated with internal data structures (e.g., records, buffers, files) within the information system and are used to enable the implementation of access control and flow control policies, reflect special dissemination, handling or distribution instructions, or support other aspects of the information security policy.
 One example includes marking data as classified or FOUO. These security attributes may be assigned manually or during data processing but either way, it is imperative these assignments are maintained while the data is in storage. If the security attributes are lost when the data is stored, there is the risk of a data compromise.
 Classify the system hosting the application with default classification. Treat all unmarked data at the highest classification as the overall hosting system is classified. If there is no classification, mark system high.</t>
  </si>
  <si>
    <t>Review the application documentation and interview the application administrator.
 Determine if the application processes classified, FOUO, or other data that is required to be marked and identify if the application requirements specify data markings of any other types of data.
 If the application does not contain classified, FOUO, or other data that is required to be marked, this requirement is not applicable.
 Review the database or other storage mechanism and have the application administrator identify and demonstrate how the application assigns and maintains data markings while the data is in storage.
 Typical methods for marking data include utilizing a table or data base field that contains the marking information and associating the marking information with the data.
 If application data required to be marked is not marked and does not retain its marking while it is being stored, this is a finding.</t>
  </si>
  <si>
    <t>Design and configure the application to assign data marking and ensure the marking is retained when the data is stored.</t>
  </si>
  <si>
    <t xml:space="preserve">CCI-002262
</t>
  </si>
  <si>
    <t>CCI-002262
 The organization provides the means to associate organization-defined types of security attributes having organization-defined security attribute values with information in storage.
 NIST SP 800-53 Revision 4 :: AC-16 a</t>
  </si>
  <si>
    <t>AC-16 a</t>
  </si>
  <si>
    <t>V-69251; SV-83873</t>
  </si>
  <si>
    <t>V-222394</t>
  </si>
  <si>
    <t>SRG-APP-000313</t>
  </si>
  <si>
    <t>SV-222394r508029_rule</t>
  </si>
  <si>
    <t>APSC-DV-000120</t>
  </si>
  <si>
    <t>The application must associate organization-defined types of security attributes having organization-defined security attribute values with information in process.</t>
  </si>
  <si>
    <t>Without the association of security attributes to information, there is no basis for the application to make security related access-control decisions.
 Security attributes are abstractions representing the basic properties or characteristics of an entity (e.g., subjects and objects) with respect to safeguarding information.
 These attributes are typically associated with internal data structures (e.g., records, buffers, files) within the information system and are used to enable the implementation of access control and flow control policies, reflect special dissemination, handling or distribution instructions, or support other aspects of the information security policy.
 One example includes marking data as classified or FOUO. These security attributes may be assigned manually or during data processing but either way, it is imperative these assignments are maintained while the data is in process. If the security attributes are lost when the data is being processed, there is the risk of a data compromise.</t>
  </si>
  <si>
    <t>Review the application documentation and interview the application administrator.
 Identify if the application requirements include data marking. Also determine if the application processes classified, FOUO or other data that is required to be marked.
 If the application does not contain classified, FOUO or have data marking requirements, this requirement is not applicable.
 Access the user interface for the application and navigate through the application. Perform several application actions that will manipulate data contained within the application.
 For example, create a test record and assign a data marking to the data element. Save the test record, close the data entry fields and navigate to display the test record. Perform an edit action on the test data that does not edit the marking itself or perform any other form of data processing such as assigning the data to another users work queue for review or printing the data, ensure the data marking is retained throughout the data processing actions.
 If application data required to be marked does not retain its marking while it is being processed by the application, this is a finding.</t>
  </si>
  <si>
    <t>Design and configure the application to retain the data marking when processing data.</t>
  </si>
  <si>
    <t xml:space="preserve">CCI-002263
</t>
  </si>
  <si>
    <t>CCI-002263
 The organization provides the means to associate organization-defined types of security attributes having organization-defined security attribute values with information in process.
 NIST SP 800-53 Revision 4 :: AC-16 a</t>
  </si>
  <si>
    <t>V-69253; SV-83875</t>
  </si>
  <si>
    <t>V-222395</t>
  </si>
  <si>
    <t>SRG-APP-000314</t>
  </si>
  <si>
    <t>SV-222395r508029_rule</t>
  </si>
  <si>
    <t>APSC-DV-000130</t>
  </si>
  <si>
    <t>The application must associate organization-defined types of security attributes having organization-defined security attribute values with information in transmission.</t>
  </si>
  <si>
    <t>Without the association of security attributes to information, there is no basis for the application to make security related access-control decisions.
 Security attributes are abstractions representing the basic properties or characteristics of an entity (e.g., subjects and objects) with respect to safeguarding information.
 These attributes are typically associated with internal data structures (e.g., records, buffers, files) within the information system and are used to enable the implementation of access control and flow control policies, reflect special dissemination, handling or distribution instructions, or support other aspects of the information security policy.
 One example includes marking data as classified or FOUO. These security attributes may be assigned manually or during data processing but either way, it is imperative these assignments are maintained while the data is in transmission. If the security attributes are lost when the data is being transmitted, there is the risk of a data compromise.</t>
  </si>
  <si>
    <t>Review the application documentation and interview the application administrator.
 Identify if the application requirements include data marking also determine if the application processes classified, FOUO or other data that is required to be marked.
 Access the user interface for the application and navigate through the application. Perform an application action that will transmit marked data that is contained within the application.
 If the application does not contain classified, FOUO or have data marking requirements, or if the application does not transmit data, this requirement is not applicable.
 E.g., create a test record and assign a data marking to the data element. Save the test record, close the data entry fields and navigate to display the test record. Initiate the application processes to transmit data. Access remote system or have person with access to remote system verify the data marking is retained after the data transmission.
 If application data required to be marked does not retain its marking when it is being transmitted by the application, this is a finding.</t>
  </si>
  <si>
    <t>Design and configure the application to retain the data marking when transmitting data.</t>
  </si>
  <si>
    <t xml:space="preserve">CCI-002264
</t>
  </si>
  <si>
    <t>CCI-002264
 The organization provides the means to associate organization-defined types of security attributes having organization-defined security attribute values with information in transmission.
 NIST SP 800-53 Revision 4 :: AC-16 a</t>
  </si>
  <si>
    <t>V-69255; SV-83877</t>
  </si>
  <si>
    <t>V-222396</t>
  </si>
  <si>
    <t>SV-222396r508029_rule</t>
  </si>
  <si>
    <t>APSC-DV-000160</t>
  </si>
  <si>
    <t>The application must implement DoD-approved encryption to protect the confidentiality of remote access sessions.</t>
  </si>
  <si>
    <t>Without confidentiality protection mechanisms, unauthorized individuals may gain access to sensitive information via a remote access session.
 Remote access is access to DoD nonpublic information systems by an authorized user (or an information system) communicating through an external, non-organization-controlled network. Remote access methods include, for example, dial-up, broadband, and wireless.
 Encryption provides a means to secure the remote connection to prevent unauthorized access to the data traversing the remote access connection thereby providing a degree of confidentiality. The encryption strength of mechanism is selected based on the security categorization of the information.</t>
  </si>
  <si>
    <t>Review the application documentation and interview the system administrator.
 Identify the application encryption capabilities and methods for implementing encryption protection.
 For web based applications; open the web browser and access the website URL. Use the browser and determine if the session is protected via TLS. A secure connection is usually indicated in the upper left hand corner of the URL by a padlock icon. Click on the padlock icon and examine the connection information. Determine if TLS encryption is used to secure the session.
 For non-web based applications, determine the TCP/IP port, protocol and method used for establishing client connections to the remote server. Review application configuration settings to ensure encryption is specified and via TLS.
 If the connection is not secured with TLS, this is a finding.</t>
  </si>
  <si>
    <t>Design and configure applications to use TLS encryption to protect the confidentiality of remote access sessions.</t>
  </si>
  <si>
    <t xml:space="preserve">CCI-000068
</t>
  </si>
  <si>
    <t>CCI-000068
 The information system implements cryptographic mechanisms to protect the confidentiality of remote access sessions.
 NIST SP 800-53 :: AC-17 (2)
 NIST SP 800-53A :: AC-17 (2).1
 NIST SP 800-53 Revision 4 :: AC-17 (2)</t>
  </si>
  <si>
    <t>V-69257; SV-83879</t>
  </si>
  <si>
    <t>V-222397</t>
  </si>
  <si>
    <t>SRG-APP-000015</t>
  </si>
  <si>
    <t>SV-222397r508029_rule</t>
  </si>
  <si>
    <t>APSC-DV-000170</t>
  </si>
  <si>
    <t>The application must implement cryptographic mechanisms to protect the integrity of remote access sessions.</t>
  </si>
  <si>
    <t>Without integrity protection mechanisms, unauthorized individuals may gain access to sensitive information via a remote access session.
 Remote access is access to DoD nonpublic information systems by an authorized user (or an information system) communicating through an external, non-organization-controlled network. Remote access methods include, for example, dial-up, broadband, and wireless.
 Encryption provides a means to secure the remote connection to prevent unauthorized access to the data traversing the remote access connection. Without integrity protection mechanisms, unauthorized individuals may be able to insert inauthentic content into a remote session. The encryption strength of mechanism is selected based on the security categorization of the information.</t>
  </si>
  <si>
    <t>Design and configure applications to use TLS encryption to protect the integrity of remote access sessions.</t>
  </si>
  <si>
    <t xml:space="preserve">CCI-001453
</t>
  </si>
  <si>
    <t>CCI-001453
 The information system implements cryptographic mechanisms to protect the integrity of remote access sessions.
 NIST SP 800-53 :: AC-17 (2)
 NIST SP 800-53A :: AC-17 (2).1
 NIST SP 800-53 Revision 4 :: AC-17 (2)</t>
  </si>
  <si>
    <t>V-69259; SV-83881</t>
  </si>
  <si>
    <t>V-222398</t>
  </si>
  <si>
    <t>SV-222398r508029_rule</t>
  </si>
  <si>
    <t>APSC-DV-000180</t>
  </si>
  <si>
    <t>Applications with SOAP messages requiring integrity must include the following message elements:-Message ID-Service Request-Timestamp-SAML Assertion (optionally included in messages) and all elements of the message must be digitally signed.</t>
  </si>
  <si>
    <t>Digitally signed SOAP messages provide message integrity and authenticity of the signer of the message independent of the transport layer. Service requests may be intercepted and changed in transit and the data integrity may be at risk if the SOAP message is not digitally signed.
 Functional architecture aspects of the application security plan identify the application data elements that require data integrity protection.</t>
  </si>
  <si>
    <t>Review the application documentation, system security plan, application architecture diagrams and interview the application administrator.
 Review the design document for web services using SOAP messages.
 If the application does not utilize SOAP messages, this check is not applicable.
 Review the design document and SOAP messages.
 Verify the Message ID, Service Request, Timestamp, and SAML Assertion are included in the SOAP message.
 If they are included, verify they are signed with a certificate.
 If SOAP messages requiring integrity do not have the Message ID, Service Request, Timestamp, and SAML Assertion signed, or if any part of the message is not digitally signed, this is a finding.</t>
  </si>
  <si>
    <t>Design and configure the application to sign the following message elements for SOAP messages requiring integrity:
 - Message ID
 - Service Request
 - Timestamp
 - SAML Assertion
 - Message elements</t>
  </si>
  <si>
    <t>V-69261; SV-83883</t>
  </si>
  <si>
    <t>V-222399</t>
  </si>
  <si>
    <t>SV-222399r508029_rule</t>
  </si>
  <si>
    <t>APSC-DV-000190</t>
  </si>
  <si>
    <t>Messages protected with WS_Security must use time stamps with creation and expiration times.</t>
  </si>
  <si>
    <t>The lack of time stamps could lead to the eventual replay of the message, leaving the application susceptible to replay events which may result in an immediate loss of confidentiality.</t>
  </si>
  <si>
    <t>Ask the application representative for the design document. Review the design document for web services using WS-Security tokens.
 If the application does not utilize WS-Security tokens, this check is not applicable.
 Examine the contents of a SOAP message using WS Security; all messages should contain time stamps, sequence numbers, and expiration.
 If messages using WS Security do not contain time stamps, sequence numbers, and expiration, this is a finding.</t>
  </si>
  <si>
    <t>Design and configure applications using WS-Security messages to use time stamps with creation and expiration times and sequence numbers.</t>
  </si>
  <si>
    <t>V-69279; SV-83901</t>
  </si>
  <si>
    <t>V-222400</t>
  </si>
  <si>
    <t>SV-222400r508029_rule</t>
  </si>
  <si>
    <t>APSC-DV-000200</t>
  </si>
  <si>
    <t>Validity periods must be verified on all application messages using WS-Security or SAML assertions.</t>
  </si>
  <si>
    <t>When using WS-Security in SOAP messages, the application should check the validity of the time stamps with creation and expiration times. Time stamps that are not validated may lead to a replay event and provide immediate unauthorized access of the application. Unauthorized access results in an immediate loss of confidentiality.</t>
  </si>
  <si>
    <t>Ask the application representative for the design document.
 Review the design document for web services.
 If the application does not utilize WSS or SAML assertions, this requirement is not applicable.
 Review the design document and verify validity periods are checked on all messages using WS-Security or SAML assertions.
 If the design document does not exist, or does not indicate validity periods are checked on messages using WS-Security or SAML assertions, this is a finding.</t>
  </si>
  <si>
    <t>Design and configure the application to use validity periods, ensure validity periods are verified on all WS-Security token profiles and SAML Assertions.</t>
  </si>
  <si>
    <t>V-69281; SV-83903</t>
  </si>
  <si>
    <t>V-222401</t>
  </si>
  <si>
    <t>SV-222401r508029_rule</t>
  </si>
  <si>
    <t>APSC-DV-000210</t>
  </si>
  <si>
    <t>The application must ensure each unique asserting party provides unique assertion ID references for each SAML assertion.</t>
  </si>
  <si>
    <t>SAML is a standard for exchanging authentication and authorization data between security domains. SAML uses security tokens containing assertions to pass information about a principal (usually an end user) between a SAML authority, (identity provider), and a SAML consumer, (service provider). SAML assertions are usually made about a subject, (user) represented by the &lt;Subject&gt; element. SAML assertion identifiers should be unique across a system implementation. Duplicate SAML assertion identifiers could lead to unauthorized access to a web service.</t>
  </si>
  <si>
    <t>Ask the application representative for the design document.
 Review the design document for web services using SAML assertions.
 If the application does not utilize SAML assertions, this check is not applicable.
 Review the design document and verify SAML assertion identifiers are not reused by a single asserting party.
 If the design document does not exist, or does not indicate SAML assertion identifiers which are unique for each asserting party, this is a finding.</t>
  </si>
  <si>
    <t>Design and configure each SAML assertion authority to use unique assertion identifiers.</t>
  </si>
  <si>
    <t>V-69283; SV-83905</t>
  </si>
  <si>
    <t>V-222402</t>
  </si>
  <si>
    <t>SV-222402r508029_rule</t>
  </si>
  <si>
    <t>APSC-DV-000220</t>
  </si>
  <si>
    <t>The application must ensure encrypted assertions, or equivalent confidentiality protections are used when assertion data is passed through an intermediary, and confidentiality of the assertion data is required when passing through the intermediary.</t>
  </si>
  <si>
    <t>SAML is a standard for exchanging authentication and authorization data between security domains. SAML uses security tokens containing assertions to pass information about a principal (usually an end user) between a SAML authority, (identity provider), and a SAML consumer, (service provider). SAML assertions are usually made about a subject, (user) represented by the &lt;Subject&gt; element. 
 The confidentially of the data in a message as the message is passed through an intermediary web service may be required to be restricted by the intermediary web service. The intermediary web service may leak or distribute the data contained in a message if not encrypted or protected.</t>
  </si>
  <si>
    <t>Ask the application representative for the design document.
 Review the design document for web services using WS-Security tokens. 
 If the application does not utilize WS-Security tokens, this check is not applicable.
 Verify all WS-Security tokens are transmitted via an approved encryption method.
 If the design document does not exist, or does not indicate all WS-Security tokens are only transmitted via an approved encryption method, this is a finding.</t>
  </si>
  <si>
    <t>Encrypt assertions or use equivalent confidentiality when sensitive assertion data is passed through an intermediary.</t>
  </si>
  <si>
    <t>V-69285; SV-83907</t>
  </si>
  <si>
    <t>V-222403</t>
  </si>
  <si>
    <t>SV-222403r508029_rule</t>
  </si>
  <si>
    <t>APSC-DV-000230</t>
  </si>
  <si>
    <t>The application must use the NotOnOrAfter condition when using the SubjectConfirmation element in a SAML assertion.</t>
  </si>
  <si>
    <t>SAML is a standard for exchanging authentication and authorization data between security domains. SAML uses security tokens containing assertions to pass information about a principal (usually an end user) between a SAML authority, (identity provider), and a SAML consumer, (service provider). SAML assertions are usually made about a subject, (user) represented by the &lt;Subject&gt; element.
 When a SAML assertion is used with a &lt;SubjectConfirmation&gt; element, a begin and end time for the &lt;SubjectConfirmation&gt; should be set to prevent reuse of the message at a later time. Not setting a specific time period for the &lt;SubjectConfirmation&gt;, may grant immediate access to an attacker and result in an immediate loss of confidentiality.</t>
  </si>
  <si>
    <t>Ask the application representative for the design document.
 Review the design document for web services using SAML assertions.
 If the application does not utilize SAML assertions, this check is not applicable.
 Examine the contents of a SOAP message using the &lt;SubjectConfirmation&gt; element. All messages should contain the &lt;NotOnOrAfter&gt; element. This can be accomplished if the application allows the ability to view XML messages or via a protocol analyzer like Wireshark.
 If SOAP messages do not contain &lt;NotOnOrAfter&gt; elements, this is a finding.</t>
  </si>
  <si>
    <t>Design and configure the application to use the &lt;NotOnOrAfter&gt; condition when using the &lt;SubjectConfirmation&gt; element in a SAML assertion.</t>
  </si>
  <si>
    <t>V-69287; SV-83909</t>
  </si>
  <si>
    <t>V-222404</t>
  </si>
  <si>
    <t>SV-222404r508029_rule</t>
  </si>
  <si>
    <t>APSC-DV-000240</t>
  </si>
  <si>
    <t>The application must use both the NotBefore and NotOnOrAfter elements or OneTimeUse element when using the Conditions element in a SAML assertion.</t>
  </si>
  <si>
    <t>SAML is a standard for exchanging authentication and authorization data between security domains. SAML uses security tokens containing assertions to pass information about a principal (usually an end user) between a SAML authority, (identity provider), and a SAML consumer, (service provider). SAML assertions are usually made about a subject, (user) represented by the &lt;Subject&gt; element.
 When a SAML assertion is used with a &lt;Conditions&gt; element, a begin and end time for the &lt;Conditions&gt; element should be set in order to specify a timeframe in which the assertion is valid. Not setting a specific time period for the &lt;Conditions&gt; element, the possibility exists of granting immediate access or elevated privileges to an attacker which results in an immediate loss of confidentiality.</t>
  </si>
  <si>
    <t>Ask the application representative for the design document.
 Review the design document for web services using SAML assertions.
 If the application does not utilize SAML assertions, this check is not applicable.
 Examine the contents of a SOAP message using the &lt;Conditions&gt; element; all messages should contain the &lt;NotBefore&gt; and &lt;NotOnOrAfter&gt; or &lt;OneTimeUse&gt; element when in a SAML Assertion. This can be accomplished using a protocol analyzer such as Wireshark.
 If SOAP using the &lt;Conditions&gt; element does not contain &lt;NotBefore&gt; and &lt;NotOnOrAfter&gt; or &lt;OneTimeUse&gt; elements, this is a finding.</t>
  </si>
  <si>
    <t>Design and configure the application to implement the use of the &lt;NotBefore&gt; and &lt;NotOnOrAfter&gt; or &lt;OneTimeUse&gt; when using the &lt;Conditions&gt; element in a SAML assertion.</t>
  </si>
  <si>
    <t>V-69289; SV-83911</t>
  </si>
  <si>
    <t>V-222405</t>
  </si>
  <si>
    <t>SV-222405r508029_rule</t>
  </si>
  <si>
    <t>APSC-DV-000250</t>
  </si>
  <si>
    <t>The application must ensure if a OneTimeUse element is used in an assertion, there is only one of the same used in the Conditions element portion of an assertion.</t>
  </si>
  <si>
    <t>Multiple &lt;OneTimeUse&gt; elements used in a SAML assertion can lead to elevation of privileges, if the application does not process SAML assertions correctly.</t>
  </si>
  <si>
    <t>Ask the application representative for the design document.
 Review the design document for web services using SAML assertions.
 If the application does not utilize SAML assertions, this check is not applicable.
 Examine the contents of a SOAP message using the OneTimeUse element; all messages should contain only one instance of a &lt;OneTimeUse&gt; element in a SAML assertion. This can be accomplished using a protocol analyzer such as Wireshark.
 If SOAP message uses more than one, OneTimeUse element in a SAML assertion, this is a finding.</t>
  </si>
  <si>
    <t>When using OneTimeUse elements in a SAML assertion only allow one, OneTimeUse element to be used in the conditions element of a SAML assertion.</t>
  </si>
  <si>
    <t>V-69291; SV-83913</t>
  </si>
  <si>
    <t>V-222406</t>
  </si>
  <si>
    <t>SV-222406r508029_rule</t>
  </si>
  <si>
    <t>APSC-DV-000260</t>
  </si>
  <si>
    <t>The application must ensure messages are encrypted when the SessionIndex is tied to privacy data.</t>
  </si>
  <si>
    <t>When the SessionIndex is tied to privacy data (e.g., attributes containing privacy data) the message should be encrypted. If the message is not encrypted there is the possibility of compromise of privacy data.</t>
  </si>
  <si>
    <t>Ask the application representative for the design document.
 Review the design document for web services using SAML assertions.
 If the application does not utilize SAML assertions, this check is not applicable.
 Examine the contents of a SOAP message using a SessionIndex in the SAML element AuthnStatement. Verify the information which is tied to the SessionIndex.
 If the SessionIndex is tied to privacy information, and it is not encrypted, this is a finding.</t>
  </si>
  <si>
    <t>Encrypt messages when the SessionIndex is tied to privacy data.</t>
  </si>
  <si>
    <t>V-69293; SV-83915</t>
  </si>
  <si>
    <t>V-222407</t>
  </si>
  <si>
    <t>SV-222407r508029_rule</t>
  </si>
  <si>
    <t>APSC-DV-000280</t>
  </si>
  <si>
    <t>The application must provide automated mechanisms for supporting account management functions.</t>
  </si>
  <si>
    <t>Enterprise environments make application account management challenging and complex. A manual process for account management functions adds the risk of a potential oversight or other error.
 Manual examples include but are not limited to admin staff logging into the system or systems and manually performing step by step actions affecting user accounts that could otherwise be automated. This does not include any manual steps taken to initiate automated processes or the use of automated systems.
 A comprehensive application account management process that includes automation helps to ensure accounts designated as requiring attention are consistently and promptly addressed. Examples include, but are not limited to, using automation to take action on multiple accounts designated as inactive, suspended or terminated or by disabling accounts located in non-centralized account stores such as multiple servers. This requirement applies to all account types, including individual/user, shared, group, system, guest/anonymous, emergency, developer/manufacturer/vendor, temporary, and service.
 The application must be configured to automatically provide account management functions and these functions must immediately enforce the organization's current account policy. The automated mechanisms may reside within the application itself or may be offered by the operating system or other infrastructure providing automated account management capabilities. Automated mechanisms may be comprised of differing technologies that when placed together contain an overall automated mechanism supporting an organization's automated account management requirements.
 Account management functions include: assignment of group or role membership; identifying account type; specifying user access authorizations (i.e., privileges); account removal, update, or termination; and administrative alerts. The use of automated mechanisms can include, for example: using email or text messaging to automatically notify account managers when users are terminated or transferred; using the information system to monitor account usage; and using automated telephonic notification to report atypical system account usage.</t>
  </si>
  <si>
    <t>Review the application documentation and interview the application administrator.
 Identify the account management methods, processes and procedures that are used.
 If the application is utilizing a centralized authentication mechanism such as Active Directory or LDAP, verify all user account activity is conducted via that solution and no local user accounts that circumvent the automated solution are used.
 Determine if automated mechanisms are used when managing application user accounts and taking management action on application user accounts. Automated methods include but are not limited to:
 Taking action on accounts that have been determined to be inactive, suspended, terminated, or disabled.
 Automated action examples include: deleting such accounts, reactivating accounts in conjunction with a validation or verification process, or sending notifications or reminders to the account holders that their account is about to be disabled or deleted.
 Verify the action that is taken is automated and repeatable.
 If the account management process is manual in nature, this is a finding.</t>
  </si>
  <si>
    <t>Use automated processes and mechanisms for account management functions.</t>
  </si>
  <si>
    <t xml:space="preserve">CCI-000015
</t>
  </si>
  <si>
    <t>CCI-000015
 The organization employs automated mechanisms to support the information system account management functions.
 NIST SP 800-53 :: AC-2 (1)
 NIST SP 800-53A :: AC-2 (1).1
 NIST SP 800-53 Revision 4 :: AC-2 (1)</t>
  </si>
  <si>
    <t>V-69295; SV-83917</t>
  </si>
  <si>
    <t>V-222408</t>
  </si>
  <si>
    <t>SV-222408r508029_rule</t>
  </si>
  <si>
    <t>APSC-DV-000290</t>
  </si>
  <si>
    <t>Shared/group account credentials must be terminated when members leave the group.</t>
  </si>
  <si>
    <t>Review the application documentation and determine if there is a requirement for shared or group accounts.
 If there is no official requirement for shared or group application accounts, this requirement is not applicable.
 Interview the application representative and identify shared/group accounts.
 Have the application representative provide their procedures for account management as it pertains to group users.
 Validate there is a procedure for deleting either member accounts or the entire group account when member leave the group.
 If there is no process for handling group account credentials, this is a finding.</t>
  </si>
  <si>
    <t>Create a procedure for deleting either member accounts or the entire group account when members leave the group.</t>
  </si>
  <si>
    <t xml:space="preserve">CCI-002142
</t>
  </si>
  <si>
    <t>CCI-002142
 The information system terminates shared/group account credentials when members leave the group.
 NIST SP 800-53 Revision 4 :: AC-2 (10)</t>
  </si>
  <si>
    <t>V-69297; SV-83919</t>
  </si>
  <si>
    <t>V-222409</t>
  </si>
  <si>
    <t>SV-222409r508029_rule</t>
  </si>
  <si>
    <t>APSC-DV-000300</t>
  </si>
  <si>
    <t>The application must automatically remove or disable temporary user accounts 72 hours after account creation.</t>
  </si>
  <si>
    <t>If temporary user accounts remain active when no longer needed or for an excessive period, these accounts may be used to gain unauthorized access. To mitigate this risk, automated termination of all temporary accounts must be set upon account creation.
 Temporary accounts are established as part of normal account activation procedures when there is a need for short-term accounts without the demand for immediacy in account activation.
 If temporary accounts are used, the application must be configured to automatically terminate these types of accounts after a DoD-defined time period of 72 hours starting from the point of account creation.
 To address access requirements, many application developers choose to integrate their applications with enterprise-level authentication/access mechanisms meeting or exceeding access control policy requirements. Such integration allows the application developer to off-load those access control functions and focus on core application features and functionality.</t>
  </si>
  <si>
    <t>If official documentation exist that disallows the use of temporary user accounts within the application, this requirement is not applicable.
 Examine the application documentation or interview the application representative to identify how the application users are managed.
 Navigate to the screen where user accounts are configured.
 Create a test account and determine if there is a setting to specify the user account as being temporary in nature.
 Determine if there is an available setting to expire the account after a period of time.
 If the application has no ability to specify a user account as being temporary in nature, or if the account has no ability to automatically disable or remove the account after 72 hours after account creation, this is a finding.</t>
  </si>
  <si>
    <t>Configure temporary accounts to be automatically removed or disabled after 72 hours after account creation.</t>
  </si>
  <si>
    <t xml:space="preserve">CCI-000016
</t>
  </si>
  <si>
    <t>CCI-000016
 The information system automatically removes or disables temporary accounts after an organization-defined time period for each type of account.
 NIST SP 800-53 :: AC-2 (2)
 NIST SP 800-53A :: AC-2 (2).1 (ii)
 NIST SP 800-53 Revision 4 :: AC-2 (2)</t>
  </si>
  <si>
    <t>V-69299; SV-83921</t>
  </si>
  <si>
    <t>V-222410</t>
  </si>
  <si>
    <t>SV-222410r508029_rule</t>
  </si>
  <si>
    <t>APSC-DV-000310</t>
  </si>
  <si>
    <t>The application must have a process, feature or function that prevents removal or disabling of emergency accounts.</t>
  </si>
  <si>
    <t>Emergency accounts are administrator accounts which are established in response to crisis situations where the need for rapid account activation is required. Therefore, emergency account activation may bypass normal account authorization processes.
 If these accounts are automatically disabled, system maintenance during emergencies may not be possible, thus adversely affecting system availability.
 Emergency accounts are different from infrequently used accounts (i.e., local logon accounts used by system administrators when network or normal logon/access is not available). Infrequently used accounts also remain available and are not subject to automatic termination dates. However, an emergency account is normally a different account which is created for use by vendors or system maintainers.
 To address access requirements, many application developers choose to integrate their applications with enterprise-level authentication/access mechanisms that meet or exceed access control policy requirements. Such integration allows the application developer to off-load those access control functions and focus on core application features and functionality.</t>
  </si>
  <si>
    <t>Review the application documentation and interview the application administrator. Identify if emergency accounts are ever used. 
 If emergency accounts are not used, this requirement is not applicable.
 If emergency accounts are used, validate a procedure, process, feature or function exists that will prevent the emergency account from being deleted or disabled during a crisis situation.
 Examples include but are not limited to adding a flag to the account to ensure it is not deleted during a specified emergency period or placing the account in a designated group that is monitored and controlled in accordance with the crisis.
 If a process, procedure, function or feature designed to prevent emergency accounts from being deleted or disabled during a crisis situation is not available, this is a finding.</t>
  </si>
  <si>
    <t>Identify accounts that are created in an emergency situation and ensure procedures or processes are in place to prevent disabling or deleting the account while the emergency is underway.</t>
  </si>
  <si>
    <t xml:space="preserve">CCI-000366
</t>
  </si>
  <si>
    <t>CCI-000366
 The organization implements the security configuration settings.
 NIST SP 800-53 :: CM-6 b
 NIST SP 800-53A :: CM-6.1 (iv)
 NIST SP 800-53 Revision 4 :: CM-6 b</t>
  </si>
  <si>
    <t>V-70173; SV-84795</t>
  </si>
  <si>
    <t>V-222411</t>
  </si>
  <si>
    <t>SV-222411r508029_rule</t>
  </si>
  <si>
    <t>APSC-DV-000320</t>
  </si>
  <si>
    <t>The application must automatically disable accounts after a 35 day period of account inactivity.</t>
  </si>
  <si>
    <t>Attackers that are able to exploit an inactive account can potentially obtain and maintain undetected access to an application. Owners of inactive accounts will not notice if unauthorized access to their user account has been obtained. Applications need to track periods of user inactivity and disable accounts after 35 days of inactivity. Such a process greatly reduces the risk that accounts will be hijacked, leading to a data compromise.
 To address access requirements, many application developers choose to integrate their applications with enterprise-level authentication/access mechanisms that meet or exceed access control policy requirements. Such integration allows the application developer to off-load those access control functions and focus on core application features and functionality.
 This policy does not apply to either emergency accounts or infrequently used accounts. Infrequently used accounts are local logon administrator accounts used by system administrators when network or normal logon/access is not available. Emergency accounts are administrator accounts created in response to crisis situations.</t>
  </si>
  <si>
    <t>Examine the application documentation or interview the application representative to identify how the application users are managed.
 Interview the application administrator and determine if the application is configured to utilize a centralized user management system like Active Directory (AD) for user management or if the application manages user accounts within the application.
 If the application is configured to use an enterprise-based application user management capability that is STIG compliant, the requirement is not applicable.
 If the application handles the management tasks for user accounts, access the applications user management utility.
 Navigate to the screen where user accounts are configured to be disabled after 35 days of inactivity.
 Confirm this setting is active.
 If the application is not set to expire inactive accounts after 35 days, or if the application has no ability to expire accounts after 35 days of inactivity, this is a finding.</t>
  </si>
  <si>
    <t>Design and configure the application to expire user accounts after 35 days of inactivity.</t>
  </si>
  <si>
    <t xml:space="preserve">CCI-000017
</t>
  </si>
  <si>
    <t>CCI-000017
 The information system automatically disables inactive accounts after an organization-defined time period.
 NIST SP 800-53 :: AC-2 (3)
 NIST SP 800-53A :: AC-2 (3).1 (ii)
 NIST SP 800-53 Revision 4 :: AC-2 (3)</t>
  </si>
  <si>
    <t>V-69301; SV-83923</t>
  </si>
  <si>
    <t>V-222412</t>
  </si>
  <si>
    <t>SV-222412r508029_rule</t>
  </si>
  <si>
    <t>APSC-DV-000330</t>
  </si>
  <si>
    <t>Unnecessary application accounts must be disabled, or deleted.</t>
  </si>
  <si>
    <t>Test or demonstration accounts are sometimes created during the application installation process. This creates a security risk as these accounts often remain after the initial installation process and can be used to gain unauthorized access to the application. Applications must be designed and configured to disable or delete any unnecessary accounts that may be created. 
 Care must be taken to ensure valid accounts used for valid application operations are not disabled or deleted when this requirement is applied.</t>
  </si>
  <si>
    <t>Review the system documentation and identify any valid application accounts that are required in order for the application to operate. Accounts the application itself uses in order to function are not in scope for this requirement.
 Have the application administrator generate a list of all application users. This should include relevant user metadata such as phone numbers or department identifiers.
 Have the application administrator identify and validate all user accounts.
 If any accounts cannot be validated and are deemed to be unnecessary, this is a finding.</t>
  </si>
  <si>
    <t>Design the application so unessential user accounts are not created during installation. Disable or delete all unnecessary application user accounts.</t>
  </si>
  <si>
    <t>V-69303; SV-83925</t>
  </si>
  <si>
    <t>V-222413</t>
  </si>
  <si>
    <t>SV-222413r508029_rule</t>
  </si>
  <si>
    <t>APSC-DV-000340</t>
  </si>
  <si>
    <t>The application must automatically audit account creation.</t>
  </si>
  <si>
    <t>Once an attacker establishes initial access to a system, the attacker often attempts to create a persistent method of re-establishing access. One way to accomplish this is for the attacker to simply create a new account. Auditing of account creation is one method for mitigating this risk. A comprehensive account management process will ensure an audit trail documents the creation of application user accounts and, as required, notifies administrators and/or application owners exists. Such a process greatly reduces the risk that accounts will be surreptitiously created and provides logging that can be used for forensic purposes.
 To address access requirements, many application developers choose to integrate their applications with enterprise-level authentication/access/auditing mechanisms meeting or exceeding access control policy requirements. Such integration allows the application developer to off-load those access control functions and focus on core application features and functionality.</t>
  </si>
  <si>
    <t>Examine the application documentation to identify how the application users are managed.
 Interview the application administrator and determine if the application is configured to utilize a centralized user management system like Active Directory for user management or if the application manages user accounts within the application.
 If the application is configured to use an enterprise-based application user management capability that is STIG compliant, the requirement is not applicable.
 Identify the location of the audit logs and review the end of the logs.
 Access the user account management functionality and create a new user account.
 Examine the log file again and determine if the account creation event was logged. The information logged should, at a minimum, include enough detail to determine which account was created and when.
 If the account creation event was not logged, this is a finding.</t>
  </si>
  <si>
    <t>Configure the application to write a log entry when a new user account is created.
 At a minimum, ensure account name, date and time of the event are recorded.</t>
  </si>
  <si>
    <t xml:space="preserve">CCI-000018
</t>
  </si>
  <si>
    <t>CCI-000018
 The information system automatically audits account creation actions.
 NIST SP 800-53 :: AC-2 (4)
 NIST SP 800-53A :: AC-2 (4).1 (i&amp;ii)
 NIST SP 800-53 Revision 4 :: AC-2 (4)</t>
  </si>
  <si>
    <t>V-69305; SV-83927</t>
  </si>
  <si>
    <t>V-222414</t>
  </si>
  <si>
    <t>SV-222414r508029_rule</t>
  </si>
  <si>
    <t>APSC-DV-000350</t>
  </si>
  <si>
    <t>The application must automatically audit account modification.</t>
  </si>
  <si>
    <t>One way for an attacker to establish persistent access is for the attacker to modify or copy an existing account. Auditing of account modification is one method for mitigating this risk. A comprehensive account management process will ensure an audit trail documents the modification of application user accounts. Such a process greatly reduces the risk that accounts will be surreptitiously modified and provides logging that can be used for forensic purposes.
 To address account requirements and to ensure application accounts follow requirements consistently, application developers are strongly encouraged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</si>
  <si>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Examine the application documentation to identify how the application users are managed.
 Interview the application administrator and determine if the application is configured to utilize a centralized user management system like Active Directory for user management or if the application manages user accounts within the application.
 If the application is configured to use an enterprise-based application user management capability that is STIG compliant, the requirement is not applicable.
 Identify the location of the audit logs and review the end of the logs.
 Access the user account management functionality and modify a test user account.
 Examine the log file again and determine if the account event was logged. The information logged should, at a minimum, include enough detail to determine which account was modified and when.
 If the account modification event information was not logged, this is a finding.</t>
  </si>
  <si>
    <t>Configure the application to write a log entry when a user account is modified.
 At a minimum, ensure account name, date and time of the event are recorded.</t>
  </si>
  <si>
    <t xml:space="preserve">CCI-001403
</t>
  </si>
  <si>
    <t>CCI-001403
 The information system automatically audits account modification actions.
 NIST SP 800-53 :: AC-2 (4)
 NIST SP 800-53A :: AC-2 (4).1 (i&amp;ii)
 NIST SP 800-53 Revision 4 :: AC-2 (4)</t>
  </si>
  <si>
    <t>V-69307; SV-83929</t>
  </si>
  <si>
    <t>V-222415</t>
  </si>
  <si>
    <t>SV-222415r508029_rule</t>
  </si>
  <si>
    <t>APSC-DV-000360</t>
  </si>
  <si>
    <t>The application must automatically audit account disabling actions.</t>
  </si>
  <si>
    <t>When application accounts are disabled, user accessibility is affected. Accounts are utilized for identifying individual application users or for identifying the application processes themselves. In order to detect and respond to events affecting user accessibility and application processing, applications must audit account disabling actions and, as required, notify the appropriate individuals, so they can investigate the event. Such a capability greatly reduces the risk that application accessibility will be negatively affected for extended periods of time and provides logging that can be used for forensic purposes. 
 Application developers are encouraged to integrate their applications with enterprise-level authentication/access/audit mechanisms such as Syslog, Active Directory or LDAP.</t>
  </si>
  <si>
    <t>Examine the application documentation to identify how the application users are managed.
 Interview the application administrator and determine if the application is configured to utilize a centralized user management system like Active Directory for user management or if the application manages user accounts within the application.
 If the application is configured to use an enterprise-based application user management capability that is STIG compliant, the requirement is not applicable.
 Identify the location of the audit logs and review the end of the logs.
 Access the user account management functionality and disable a test user account.
 Examine the log file again and determine if the account disable event was logged. The information logged should, at a minimum, include enough detail to determine which account was disabled and when.
 If the account disabling event information was not logged, this is a finding.</t>
  </si>
  <si>
    <t>Configure the application to write a log entry when a user account is disabled.
 At a minimum, ensure account name, date and time of the event are recorded.</t>
  </si>
  <si>
    <t xml:space="preserve">CCI-001404
</t>
  </si>
  <si>
    <t>CCI-001404
 The information system automatically audits account disabling actions.
 NIST SP 800-53 :: AC-2 (4)
 NIST SP 800-53A :: AC-2 (4).1 (i&amp;ii)
 NIST SP 800-53 Revision 4 :: AC-2 (4)</t>
  </si>
  <si>
    <t>V-69309; SV-83931</t>
  </si>
  <si>
    <t>V-222416</t>
  </si>
  <si>
    <t>SV-222416r508029_rule</t>
  </si>
  <si>
    <t>APSC-DV-000370</t>
  </si>
  <si>
    <t>The application must automatically audit account removal actions.</t>
  </si>
  <si>
    <t>When application accounts are removed, user accessibility is affected. Accounts are utilized for identifying individual application users or for identifying the application processes themselves. In order to detect and respond to events affecting user accessibility and application processing, applications must audit account removal actions and, as required, notify the appropriate individuals, so they can investigate the event. Such a capability greatly reduces the risk that application accessibility will be negatively affected for extended periods of time and provides logging that can be used for forensic purposes.
 Application developers are encouraged to integrate their applications with enterprise-level authentication/access/audit mechanisms such as Syslog, Active Directory or LDAP.</t>
  </si>
  <si>
    <t>Examine the application documentation to identify how the application users are managed.
 Interview the application administrator and determine if the application is configured to utilize a centralized user management system like Active Directory for user management or if the application manages user accounts within the application.
 If the application is configured to use an enterprise-based application user management capability that is STIG compliant, the requirement is not applicable.
 Identify the location of the audit logs and review the end of the logs.
 Access the user account management functionality and remove a test user account.
 Examine the log file again and determine if the account removal event was logged. The information logged should, at a minimum, include enough detail to determine which account was disabled and when.
 If the account removal event information was not logged, this is a finding.</t>
  </si>
  <si>
    <t>Configure the application to write a log entry when a user account is removed.
 At a minimum, ensure account name, date and time of the event are recorded.</t>
  </si>
  <si>
    <t xml:space="preserve">CCI-001405
</t>
  </si>
  <si>
    <t>CCI-001405
 The information system automatically audits account removal actions.
 NIST SP 800-53 :: AC-2 (4)
 NIST SP 800-53A :: AC-2 (4).1 (i&amp;ii)
 NIST SP 800-53 Revision 4 :: AC-2 (4)</t>
  </si>
  <si>
    <t>V-69311; SV-83933</t>
  </si>
  <si>
    <t>V-222417</t>
  </si>
  <si>
    <t>SV-222417r508029_rule</t>
  </si>
  <si>
    <t>APSC-DV-000380</t>
  </si>
  <si>
    <t>The application must notify System Administrators and Information System Security Officers when accounts are created.</t>
  </si>
  <si>
    <t>Once an attacker establishes access to a system, the attacker often attempts to create a persistent method of re-establishing access. One way to accomplish this is for the attacker to simply create a new account. Notification of account creation is one method for mitigating this risk. A comprehensive account management process will ensure an audit trail which documents the creation of application user accounts and notifies administrators and Information System Security Officers (ISSO) exists. Such a process greatly reduces the risk that accounts will be surreptitiously created and provides logging that can be used for forensic purposes.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</si>
  <si>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Review the application and system documentation.
 Interview the application administrator and determine if the application is configured to utilize a centralized user management system like Active Directory for user management or if the application manages user accounts within the application.
 If the application is configured to use an enterprise-based application user management capability that is STIG compliant, the requirement is not applicable.
 Ensure the application is configured to notify system administrators when new accounts are created by identifying system administrators who will be notified when new accounts are created, creating a test account and checking with system administrator to verify notification was received.
 If system administrators and ISSOs are not notified when accounts are created, this is a finding.</t>
  </si>
  <si>
    <t>Configure the application to notify the system administrator and the ISSO when application accounts are created.</t>
  </si>
  <si>
    <t xml:space="preserve">CCI-001683
</t>
  </si>
  <si>
    <t>CCI-001683
 The information system notifies organization-defined personnel or roles for account creation actions.
 NIST SP 800-53 :: AC-2 (4)
 NIST SP 800-53A :: AC-2 (4).1 (i&amp;ii)
 NIST SP 800-53 Revision 4 :: AC-2 (4)</t>
  </si>
  <si>
    <t>V-69313; SV-83935</t>
  </si>
  <si>
    <t>V-222418</t>
  </si>
  <si>
    <t>SV-222418r508029_rule</t>
  </si>
  <si>
    <t>APSC-DV-000390</t>
  </si>
  <si>
    <t>The application must notify System Administrators and Information System Security Officers when accounts are modified.</t>
  </si>
  <si>
    <t>Review the application and system documentation.
 Interview the application administrator and determine if the application is configured to utilize a centralized user management system like Active Directory for user management or if the application manages user accounts within the application.
 If the application is configured to use an enterprise-based application user management capability that is STIG compliant, the requirement is not applicable.
 Ensure the application is configured to notify system administrators when accounts are modified by identifying system administrators who will be notified when accounts are modified.
 Modify a test account and check with a system administrator to verify notification was received.
 If system administrators and ISSOs are not notified when accounts are modified, this is a finding.</t>
  </si>
  <si>
    <t>Configure the application to notify the system administrator and the ISSO when application accounts are modified.</t>
  </si>
  <si>
    <t xml:space="preserve">CCI-001684
</t>
  </si>
  <si>
    <t>CCI-001684
 The information system notifies organization-defined personnel or roles for account modification actions.
 NIST SP 800-53 :: AC-2 (4)
 NIST SP 800-53A :: AC-2 (4).1 (i&amp;ii)
 NIST SP 800-53 Revision 4 :: AC-2 (4)</t>
  </si>
  <si>
    <t>V-69315; SV-83937</t>
  </si>
  <si>
    <t>V-222419</t>
  </si>
  <si>
    <t>SV-222419r508029_rule</t>
  </si>
  <si>
    <t>APSC-DV-000400</t>
  </si>
  <si>
    <t>The application must notify System Administrators and Information System Security Officers of account disabling actions.</t>
  </si>
  <si>
    <t>Once an attacker establishes access to a system, the attacker often attempts to create a persistent method of re-establishing access. One way to accomplish this is for the attacker to simply create a new account. Notification of account creation is one method for mitigating this risk. A comprehensive account management process will ensure an audit trail which documents the creation of application user accounts and notifies administrators and Information System Security Officers (ISSO) exists. Such a process greatly reduces the risk that accounts will be surreptitiously created and provides logging that can be used for forensic purposes.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</si>
  <si>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Review the application and system documentation.
 Interview the application administrator and determine if the application is configured to utilize a centralized user management system like Active Directory for user management or if the application manages user accounts within the application.
 If the application is configured to use an enterprise-based application user management capability that is STIG compliant, the requirement is not applicable.
 Ensure application is configured to notify system administrators when accounts are disabled by identifying system administrators who will be notified when accounts are disabled.
 Disable a test account and check with a system administrator to verify notification was received.
 If system administrators and ISSOs are not notified when accounts are disabled, this is a finding.</t>
  </si>
  <si>
    <t>Configure the application to notify the system administrator and the ISSO when application accounts are disabled.</t>
  </si>
  <si>
    <t xml:space="preserve">CCI-001685
</t>
  </si>
  <si>
    <t>CCI-001685
 The information system notifies organization-defined personnel or roles for account disabling actions.
 NIST SP 800-53 :: AC-2 (4)
 NIST SP 800-53A :: AC-2 (4).1 (i&amp;ii)
 NIST SP 800-53 Revision 4 :: AC-2 (4)</t>
  </si>
  <si>
    <t>V-69317; SV-83939</t>
  </si>
  <si>
    <t>V-222420</t>
  </si>
  <si>
    <t>SV-222420r508029_rule</t>
  </si>
  <si>
    <t>APSC-DV-000410</t>
  </si>
  <si>
    <t>The application must notify System Administrators and Information System Security Officers of account removal actions.</t>
  </si>
  <si>
    <t>Review the application and system documentation.
 Interview the application administrator and determine if the application is configured to utilize a centralized user management system like Active Directory for user management or if the application manages user accounts within the application.
 If the application is configured to use an enterprise-based application user management capability that is STIG compliant, the requirement is not applicable.
 Ensure application is configured to notify system administrators when accounts are removed by identifying system administrators who will be notified when accounts are removed.
 Remove a test account and check with a system administrator to verify notification was received.
 If system administrators and ISSOs are not notified when accounts are removed, this is a finding.</t>
  </si>
  <si>
    <t>Configure the application to notify the system administrator and the ISSO when application accounts are removed.</t>
  </si>
  <si>
    <t xml:space="preserve">CCI-001686
</t>
  </si>
  <si>
    <t>CCI-001686
 The information system notifies organization-defined personnel or roles for account removal actions.
 NIST SP 800-53 :: AC-2 (4)
 NIST SP 800-53A :: AC-2 (4).1 (i&amp;ii)
 NIST SP 800-53 Revision 4 :: AC-2 (4)</t>
  </si>
  <si>
    <t>V-69319; SV-83941</t>
  </si>
  <si>
    <t>V-222421</t>
  </si>
  <si>
    <t>SV-222421r508029_rule</t>
  </si>
  <si>
    <t>APSC-DV-000420</t>
  </si>
  <si>
    <t>The application must automatically audit account enabling actions.</t>
  </si>
  <si>
    <t>When application accounts are enabled, user accessibility is affected. Accounts are utilized for identifying individual application users or for identifying the application processes themselves. In order to detect and respond to events affecting user accessibility and application processing, applications must audit account removal actions and, as required, notify the appropriate individuals, so they can investigate the event. Such a capability greatly reduces the risk that application accessibility will be negatively affected for extended periods of time and provides logging that can be used for forensic purposes.
 Application developers are encouraged to integrate their applications with enterprise-level authentication/access/audit mechanisms such as Syslog, Active Directory or LDAP.</t>
  </si>
  <si>
    <t>Examine the application documentation or interview the application representative to identify how the application users are managed.
 Identify the location of the audit logs and review the end of the logs.
 Access the user account management functionality and enable a test user account.
 Examine the log file again and determine if the account enable event was logged. The information logged should, at a minimum, include enough detail to determine which account was enabled and when.
 If the account enabling event information was not logged, this is a finding.</t>
  </si>
  <si>
    <t>Configure the application to write a log entry when a user account is enabled. 
 At a minimum, ensure account name, date and time of the event are recorded.</t>
  </si>
  <si>
    <t xml:space="preserve">CCI-002130
</t>
  </si>
  <si>
    <t>CCI-002130
 The information system automatically audits account enabling actions.
 NIST SP 800-53 Revision 4 :: AC-2 (4)</t>
  </si>
  <si>
    <t>V-69321; SV-83943</t>
  </si>
  <si>
    <t>V-222422</t>
  </si>
  <si>
    <t>SV-222422r508029_rule</t>
  </si>
  <si>
    <t>APSC-DV-000430</t>
  </si>
  <si>
    <t>The application must notify System Administrators and Information System Security Officers of account enabling actions.</t>
  </si>
  <si>
    <t>Once an attacker establishes access to a system, the attacker often attempts to create a persistent method of re-establishing access. One way to accomplish this is for the attacker to simply enable an existing account that has been previously disabled. Notification when account enabling actions occur is one method for mitigating this risk. A comprehensive account management process will ensure an audit trail which documents the enabling of application user accounts and notifies administrators and Information System Security Officers (ISSO) exists. Such a process greatly reduces the risk that accounts will be surreptitiously created and provides logging that can be used for forensic purposes.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</si>
  <si>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Review the application and system documentation.
 Interview application administrator and determine if the application is configured to utilize a centralized user management system like Active Directory for user management or if the application manages user accounts within the application.
 If the application is configured to use an enterprise-based application user management capability that is STIG compliant, the requirement is not applicable.
 Ensure application is configured to notify system administrators when accounts are enabled by identifying system administrators who will be notified when accounts are enabled.
 Disable and then enable a test account and check with system administrator to verify notification was received to indicate the account was enabled.
 If system administrators and ISSOs are not notified when accounts are enabled, this is a finding.</t>
  </si>
  <si>
    <t>Configure the application to notify the system administrator and the ISSO when application accounts are enabled.</t>
  </si>
  <si>
    <t xml:space="preserve">CCI-002132
</t>
  </si>
  <si>
    <t>CCI-002132
 The information system notifies organization-defined personnel or roles for account enabling actions.
 NIST SP 800-53 Revision 4 :: AC-2 (4)</t>
  </si>
  <si>
    <t>V-69323; SV-83945</t>
  </si>
  <si>
    <t>V-222423</t>
  </si>
  <si>
    <t>SRG-APP-000323</t>
  </si>
  <si>
    <t>SV-222423r508029_rule</t>
  </si>
  <si>
    <t>APSC-DV-000440</t>
  </si>
  <si>
    <t>Application data protection requirements must be identified and documented.</t>
  </si>
  <si>
    <t>Failure to protect organizational information from data mining may result in a compromise of information. In order to assign the appropriate data protections, application data must be identified and then protection requirements assigned. Access to sensitive data and sensitive data objects should be restricted to those authorized to access the data.
 Examples of sensitive data include but are not limited to; Social Security Numbers, Personally Identifiable Information, or any other data that is has been identified as being sensitive in nature by the data owner.
 Data storage objects include, for example, databases, database records, and database fields.
 Data mining prevention and detection techniques include, for example: limiting the types of responses provided to database queries; limiting the number/frequency of database queries to increase the work factor needed to determine the contents of such databases; and notifying organizational personnel when atypical database queries or accesses occur.
 Protection methods include but are not limited to data encryption, Role-Based Access Controls and access authentication.</t>
  </si>
  <si>
    <t>Ask the application representative for the documentation that identifies the application data elements, the protection requirements, and any associated steps that are being taken to protect the data.
 If the application data protection requirements are not documented, this is a finding.</t>
  </si>
  <si>
    <t>Identify and document the application data elements and the data protection requirements.</t>
  </si>
  <si>
    <t xml:space="preserve">CCI-002346
</t>
  </si>
  <si>
    <t>CCI-002346
 The organization employs organization-defined data mining prevention techniques for organization-defined data storage objects to adequately protect against data mining.
 NIST SP 800-53 Revision 4 :: AC-23</t>
  </si>
  <si>
    <t>V-69325; SV-83947</t>
  </si>
  <si>
    <t>V-222424</t>
  </si>
  <si>
    <t>SRG-APP-000324</t>
  </si>
  <si>
    <t>SV-222424r508029_rule</t>
  </si>
  <si>
    <t>APSC-DV-000450</t>
  </si>
  <si>
    <t>The application must utilize organization-defined data mining detection techniques for organization-defined data storage objects to adequately detect data mining attempts.</t>
  </si>
  <si>
    <t>Failure to protect organizational information from data mining may result in a compromise of information.
 Data mining occurs when the application is programmatically probed and data is automatically extracted. While there are valid uses for data mining within data sets, the organization should be mindful that adversaries may attempt to use data mining capabilities built into the application in order to completely extract application data so it can be evaluated using methods that are not natively offered by the application. This can provide the adversary with an opportunity to utilize inference attacks or obtain additional insights that might not have been intended when the application was designed.
 Methods of extraction include database queries or screen scrapes using the application itself. The entity performing the data mining must have access to the application in order to extract the data. Data mining attacks will usually occur with publicly releasable data access but can also occur when access is limited to authorized or authenticated inside users.
 Data storage objects include, for example, databases, database records, and database fields.
 Data mining prevention and detection techniques include, for example: limiting the types of responses provided to database queries; limiting the number/frequency of database queries to increase the work factor needed to determine the contents of such databases; and notifying organizational personnel when atypical database queries or accesses occur.</t>
  </si>
  <si>
    <t>Review the security plan, application and system documentation and interview the application administrator to identify data mining protections that are required of the application.
 If there are no data mining protections required, this requirement is not applicable.
 Review the application authentication requirements and permissions.
 Review documented protections that have been established to protect from data mining.
 This can include limiting the number of queries allowed.
 Automated alarming on atypical query events.
 Limiting the number of records allowed to be returned in a query.
 Not allowing data dumps.
 If the application requirements specify protections for data mining and the application administrator is unable to identify or demonstrate that the protections are in place, this is a finding.</t>
  </si>
  <si>
    <t>Utilize and implement data mining protections when requirements specify it.</t>
  </si>
  <si>
    <t xml:space="preserve">CCI-002347
</t>
  </si>
  <si>
    <t>CCI-002347
 The organization employs organization-defined data mining detection techniques for organization-defined data storage objects to adequately detect data mining attempts.
 NIST SP 800-53 Revision 4 :: AC-23</t>
  </si>
  <si>
    <t>V-69327; SV-83949</t>
  </si>
  <si>
    <t>V-222425</t>
  </si>
  <si>
    <t>SV-222425r508029_rule</t>
  </si>
  <si>
    <t>APSC-DV-000460</t>
  </si>
  <si>
    <t>The application must enforce approved authorizations for logical access to information and system resources in accordance with applicable access control policies.</t>
  </si>
  <si>
    <t>To mitigate the risk of unauthorized access to sensitive information by entities that have been issued certificates by DoD-approved PKIs, all DoD systems (e.g., networks, web servers, and web portals) must be properly configured to incorporate access control methods that do not rely solely on the possession of a certificate for access. 
 Successful authentication must not automatically give an entity access to a restricted asset or security boundary.
 Authorization procedures and controls must be implemented to ensure each authenticated entity also has a validated and current authorization.
 Authorization is the process of determining whether an entity, once authenticated, is permitted to access a specific asset.
 Information systems use access control policies and enforcement mechanisms to implement this requirement.
 Access control policies include identity-based policies, role-based policies, and attribute-based policies.
 Access enforcement mechanisms include access control lists, access control matrices, and cryptography.
 These policies and mechanisms must be employed by the application to control access between users (or processes acting on behalf of users) and objects (e.g., devices, files, records, processes, programs, and domains) in the information system.
 This requirement is applicable to access control enforcement applications (e.g., authentication servers) and other applications that perform information and system access control functions.</t>
  </si>
  <si>
    <t>Review the application documentation and interview the application administrator.
 Review application data protection requirements.
 Identify application resources that require protection and authentication over and above the authentication required to access the application itself.
 This can be access to a URL, a folder, a file, a process or a database record that should only be available to certain individuals.
 Identify the access control methods utilized by the application in order to control access to the resource.
 Examples include Role-Based Access Control policies (RBAC).
 Using RBAC as an example, utilize a test account placed into a test role.
 Set a protection control on a resource and explicitly deny access to the role assigned to the test user account.
 Try to access an application resource that is not configured to allow access. Access should be denied.
 If the enforcement of configured access restrictions is not performed, this is a finding.</t>
  </si>
  <si>
    <t>Design or configure the application to enforce access to application resources.</t>
  </si>
  <si>
    <t xml:space="preserve">CCI-000213
</t>
  </si>
  <si>
    <t>CCI-000213
 The information system enforces approved authorizations for logical access to information and system resources in accordance with applicable access control policies.
 NIST SP 800-53 :: AC-3
 NIST SP 800-53A :: AC-3.1
 NIST SP 800-53 Revision 4 :: AC-3</t>
  </si>
  <si>
    <t>V-69329; SV-83951</t>
  </si>
  <si>
    <t>V-222426</t>
  </si>
  <si>
    <t>SRG-APP-000328</t>
  </si>
  <si>
    <t>SV-222426r508029_rule</t>
  </si>
  <si>
    <t>APSC-DV-000470</t>
  </si>
  <si>
    <t>The application must enforce organization-defined discretionary access control policies over defined subjects and objects.</t>
  </si>
  <si>
    <t>Discretionary Access Control allows users to determine who is allowed to access their data. To mitigate the risk of unauthorized access to sensitive information by entities that have been issued certificates by DoD-approved PKIs, all DoD systems (e.g., networks, web servers, and web portals) must be properly configured to incorporate access control methods that do not rely solely on the possession of a certificate for access. Successful authentication must not automatically give an entity access to an asset or security boundary. Authorization procedures and controls must be implemented to ensure each authenticated entity also has a validated and current authorization. Authorization is the process of determining whether an entity, once authenticated, is permitted to access a specific asset. Information systems use access control policies and enforcement mechanisms to implement this requirement.
 Access control policies include identity-based policies, role-based policies, and attribute-based policies. Access enforcement mechanisms include access control lists, access control matrices, and cryptography. These policies and mechanisms must be employed by the application to control access between users (or processes acting on behalf of users) and objects (e.g., devices, files, records, processes, programs, and domains) in the information system.
 This requirement is applicable to access control enforcement applications (e.g., authentication servers) and other applications that perform information and system access control functions.</t>
  </si>
  <si>
    <t>Review the application documentation and interview the application administrator.
 Review application data protection requirements and application integrated access control methods.
 Identify if the application implements discretionary access control to application resources. Discretionary Access Controls (DAC) allows application users to determine and set permissions on application data and application objects. The result is the user is given the ability to control who has access to the data they control.
 If the application does not implement discretionary access controls, this requirement is not applicable.
 Resources can be a URL, a folder, a file, a process, a database record, or any other application asset that warrants sharing or authorization permission reassignment.
 Create 3 test accounts.
 Using test account 1 set protection control on a test user 1 controlled resource.
 Grant access to test user 2 and only test user 2.
 Authenticate as test user 3 and attempt to access the application resource where test user 1 and test user 2 are granted access. Access should be denied.
 If the enforcement of configured access restrictions is not performed, this is a finding.</t>
  </si>
  <si>
    <t>Design and configure the application to enforce discretionary access control policies.</t>
  </si>
  <si>
    <t xml:space="preserve">CCI-002165
</t>
  </si>
  <si>
    <t>CCI-002165
 The information system enforces organization-defined discretionary access control policies over defined subjects and objects.
 NIST SP 800-53 Revision 4 :: AC-3 (4)</t>
  </si>
  <si>
    <t>AC-3 (4)</t>
  </si>
  <si>
    <t>V-69331; SV-83953</t>
  </si>
  <si>
    <t>V-222427</t>
  </si>
  <si>
    <t>SV-222427r508029_rule</t>
  </si>
  <si>
    <t>APSC-DV-000480</t>
  </si>
  <si>
    <t>The application must enforce approved authorizations for controlling the flow of information within the system based on organization-defined information flow control policies.</t>
  </si>
  <si>
    <t>A mechanism to detect and prevent unauthorized communication flow must be configured or provided as part of the system design. If information flow is not enforced based on approved authorizations, the system may become compromised. Information flow control regulates where information is allowed to travel within a system and between interconnected systems. The flow of all system information must be monitored and controlled so it does not introduce any unacceptable risk to the systems or data.
 Application specific examples of enforcement occurs in systems that employ rule sets or establish configuration settings that restrict information system services, or message-filtering capability based on message content (e.g., implementing key word searches or using document characteristics).
 This is usually established by identifying if there are rulesets, policies or other configurations settings provided by the application which serve to control the flow of information within the system. Control of data flow is established by using labels on data and data subsets, evaluating the destination of the data within or without the system (similar security domain) and referencing a corresponding policy that is used to control the flow of data.
 Applications providing information flow control must be able to enforce approved authorizations for controlling the flow of information within the system in accordance with applicable policy.</t>
  </si>
  <si>
    <t>Review the application documentation and interview the application and system administrators.
 Review application features and functions to determine if the application is designed to control the flow of information within the system.
 Identify:
 - rulesets,
 - data labels, and
 - policies
 to determine if the application is designed to control the flow of data within the system.
 If the application does not provide data flow control capabilities, the requirement is not applicable.
 Access the system as a user with access rights that allow the creation of test data or use of existing test data.
 Create a test data set and label the data with a data label provided with or by the application, e.g., Personally Identifiable Information (PII) data.
 Review the policy to determine where in the system the PII labeled data is allowed and is not allowed to go.
 Using application features and functions, attempt to transmit the labeled data to an area that is prohibited by policy.
 Verify the flow control policy was enforced and the data was not transmitted.
 If the application does not enforce the approved authorizations for controlling data flow, this is a finding.</t>
  </si>
  <si>
    <t>Configure the application to enforce data flow control in accordance with data flow control policies.</t>
  </si>
  <si>
    <t xml:space="preserve">CCI-001368
</t>
  </si>
  <si>
    <t>CCI-001368
 The information system enforces approved authorizations for controlling the flow of information within the system based on organization-defined information flow control policies.
 NIST SP 800-53 :: AC-4
 NIST SP 800-53A :: AC-4.1 (iii)
 NIST SP 800-53 Revision 4 :: AC-4</t>
  </si>
  <si>
    <t>V-69333; SV-83955</t>
  </si>
  <si>
    <t>V-222428</t>
  </si>
  <si>
    <t>SV-222428r508029_rule</t>
  </si>
  <si>
    <t>APSC-DV-000490</t>
  </si>
  <si>
    <t>The application must enforce approved authorizations for controlling the flow of information between interconnected systems based on organization-defined information flow control policies.</t>
  </si>
  <si>
    <t>Review the application documentation and interview the application and system administrators.
 Identify application features and functions to determine if the application is designed to control the flow of information between interconnected systems.
 Identify:
 - rulesets,
 - data labels
 - policies
 - systems
 to determine if the application is designed to control the flow of data between interconnected systems.
 If the application does not provide data flow control capabilities, the requirement is not applicable.
 Access the system as a user with access rights allowing the creation of test data or use of existing test data.
 Create a test data set and label the data with a data label provided with or by the application (for example, a Personally Identifiable Information (PII) data label).
 Review the policy settings to determine where the PII labeled data is allowed and is not allowed.
 Using application features and functions, attempt to transmit the labeled data to an interconnected system that is prohibited by policy.
 Verify the flow control policy was enforced and the data was not transmitted.
 If the application does not enforce the approved authorizations for controlling data flow, this is a finding.</t>
  </si>
  <si>
    <t xml:space="preserve">CCI-001414
</t>
  </si>
  <si>
    <t>CCI-001414
 The information system enforces approved authorizations for controlling the flow of information between interconnected systems based on organization-defined information flow control policies.
 NIST SP 800-53 :: AC-4
 NIST SP 800-53A :: AC-4.1 (iii)
 NIST SP 800-53 Revision 4 :: AC-4</t>
  </si>
  <si>
    <t>V-69335; SV-83957</t>
  </si>
  <si>
    <t>V-222429</t>
  </si>
  <si>
    <t>SV-222429r508029_rule</t>
  </si>
  <si>
    <t>APSC-DV-000500</t>
  </si>
  <si>
    <t>The application must prevent non-privileged users from executing privileged functions to include disabling, circumventing, or altering implemented security safeguards/countermeasures.</t>
  </si>
  <si>
    <t>Preventing non-privileged users from executing privileged functions mitigates the risk that unauthorized individuals or processes may gain unnecessary access to information or privileges.
 Privileged functions include, for example, establishing accounts, performing system integrity checks, or administering cryptographic key management activities. Non-privileged users are individuals that do not possess appropriate authorizations. Circumventing intrusion detection and prevention mechanisms or malicious code protection mechanisms are examples of privileged functions that require protection from non-privileged users.</t>
  </si>
  <si>
    <t>Identify the application user account(s) that the application uses to run. These accounts include the application processes (defined by Control Panel Services (Windows) or ps ‚Äìef (UNIX)) or for an n-tier application, the account that connects from one service (such as a web server) to another (such as a database server).
 Determine the OS user groups in which each account is a member.
 List the user rights assigned to these users and groups and evaluate whether any of them are unnecessary.
 If the OS rights exceed application operational requirements, this is a finding.
 If the application user account is a member of the Administrators group (Windows) or has a User Identification (UID) of 0 (i.e., is equivalent to root in UNIX), this is a finding.
 Search the file system to determine if the application user or groups have ownership or permissions to any files or directories.
 Review the list of files and identify any that are outside the scope of the application.
 If there are such files outside the scope of the application, this is a finding.
 Check ownership and permissions; identify permissions beyond the minimum necessary to support the application.
 If there are instances of unnecessary ownership or permissions, this is a finding.
 The finding details should note the full path of the file(s) and the associated issue (i.e., outside scope, permissions improperly granted to user X, etc.).</t>
  </si>
  <si>
    <t>Modify the application to limit access and prevent the disabling or circumvention of security safeguards.</t>
  </si>
  <si>
    <t xml:space="preserve">CCI-002235
</t>
  </si>
  <si>
    <t>CCI-002235
 The information system prevents non-privileged users from executing privileged functions to include disabling, circumventing, or altering implemented security safeguards/countermeasures.
 NIST SP 800-53 Revision 4 :: AC-6 (10)</t>
  </si>
  <si>
    <t>V-69337; SV-83959</t>
  </si>
  <si>
    <t>V-222430</t>
  </si>
  <si>
    <t>SV-222430r508029_rule</t>
  </si>
  <si>
    <t>APSC-DV-000510</t>
  </si>
  <si>
    <t>The application must execute without excessive account permissions.</t>
  </si>
  <si>
    <t>Applications are often designed to utilize a user account. The account represents a means to control application permissions and access to OS resources, application resources or both. 
 When the application is designed and installed, care must be taken not to assign excessive permissions to the user account that is used by the application. 
 An application operating with unnecessary privileges can potentially give an attacker access to the underlying operating system or if the privileges required for application execution are at a higher level than the privileges assigned to organizational users invoking such applications/programs, those users are indirectly provided with greater privileges than assigned by organizations.
 Applications must be designed and configured to operate with only those permissions that are required for proper operation.</t>
  </si>
  <si>
    <t>Review the system documentation or interview the application representative and identify if the application utilizes an account in order to operate.
 Determine the OS user groups in which each application account is a member. List the user rights assigned to these users and groups using relevant OS commands and evaluate whether any of them provide admin rights or if they are unnecessary or excessive. 
 If the application connects to a database, open an admin console to the database and view the database users, their roles and group rights.
 Locate the application user account used to access the database and examine the accounts privileges. This includes group privileges.
 If the application user account has excessive OS privileges such as being in the admin group, database privileges such as being in the DBA role, has the ability to create, drop, alter the database (not application database tables), or if the application user account has other excessive or undefined system privileges, this is a finding.</t>
  </si>
  <si>
    <t>Configure the application accounts with minimalist privileges. Do not allow the application to operate with admin credentials.</t>
  </si>
  <si>
    <t xml:space="preserve">CCI-002233
</t>
  </si>
  <si>
    <t>CCI-002233
 The information system prevents organization-defined software from executing at higher privilege levels than users executing the software.
 NIST SP 800-53 Revision 4 :: AC-6 (8)</t>
  </si>
  <si>
    <t>V-69339; SV-83961</t>
  </si>
  <si>
    <t>V-222431</t>
  </si>
  <si>
    <t>SV-222431r508029_rule</t>
  </si>
  <si>
    <t>APSC-DV-000520</t>
  </si>
  <si>
    <t>The application must audit the execution of privileged functions.</t>
  </si>
  <si>
    <t>Misuse of privileged functions, either intentionally or unintentionally by authorized users, or by unauthorized external entities that have compromised information system accounts, is a serious and ongoing concern and can have significant adverse impacts on organizations. Auditing the use of privileged functions is one way to detect such misuse, and identify the risk from insider threats and the advanced persistent threat.</t>
  </si>
  <si>
    <t>Log on to the application as an administrative user.
 Identify functionality within the application that requires utilizing the admin role.
 Monitor application logs while performing privileged functions within the application.
 Perform administrative types of tasks such as adding or modifying user accounts, modifying application configuration, or managing encryption keys.
 Review logs for entries that indicate the administrative actions performed were logged.
 Ensure the specific action taken, date and time or event is recorded.
 If the execution of privileged functionality is not logged, this is a finding.</t>
  </si>
  <si>
    <t>Configure the application to write log entries when privileged functions are executed. At a minimum, ensure the specific action taken, date and time of event are recorded.</t>
  </si>
  <si>
    <t xml:space="preserve">CCI-002234
</t>
  </si>
  <si>
    <t>CCI-002234
 The information system audits the execution of privileged functions.
 NIST SP 800-53 Revision 4 :: AC-6 (9)</t>
  </si>
  <si>
    <t>V-69341; SV-83963</t>
  </si>
  <si>
    <t>V-222432</t>
  </si>
  <si>
    <t>SV-222432r508029_rule</t>
  </si>
  <si>
    <t>APSC-DV-000530</t>
  </si>
  <si>
    <t>The application must enforce the limit of three consecutive invalid logon attempts by a user during a 15 minute time period.</t>
  </si>
  <si>
    <t>By limiting the number of failed logon attempts, the risk of unauthorized system access via user password guessing, otherwise known as brute forcing, is reduced.
 Limits are imposed by locking the account.
 User notification when three failed logon attempts are exceeded is an operational consideration determined by the application owner. In some instances the operational situation may dictate that no notice is to be provided to the user when their account is locked. In other situations, the user may be notified their account is now locked. This decision is left to the application owner based upon their operational scenarios.</t>
  </si>
  <si>
    <t>All testing must be performed within a 15-minute window.
 Log on to the application with a test user account.
 Intentionally enter an incorrect user password or pin.
 Repeat 2 times within 15 minutes for a total of three failed attempts.
 Notification of a locked account may or may not be provided.
 Using the correct user password or pin, attempt to logon a 4th time.
 If the logon is successful upon the 4th attempt the account was not locked after the third failed attempt and this is a finding.</t>
  </si>
  <si>
    <t>Configure the application to enforce an account lock after 3 failed logon attempts occurring within a 15-minute window.</t>
  </si>
  <si>
    <t xml:space="preserve">CCI-000044
</t>
  </si>
  <si>
    <t>CCI-000044
 The information system enforces the organization-defined limit of consecutive invalid logon attempts by a user during the organization-defined time period.
 NIST SP 800-53 :: AC-7 a
 NIST SP 800-53A :: AC-7.1 (ii)
 NIST SP 800-53 Revision 4 :: AC-7 a</t>
  </si>
  <si>
    <t>V-69343; SV-83965</t>
  </si>
  <si>
    <t>V-222433</t>
  </si>
  <si>
    <t>SV-222433r508029_rule</t>
  </si>
  <si>
    <t>APSC-DV-000540</t>
  </si>
  <si>
    <t>The application administrator must follow an approved process to unlock locked user accounts.</t>
  </si>
  <si>
    <t>Once a user account has been locked, it must be unlocked by an administrator.
 An ISSM and ISSO approved process must be created and followed to ensure the user requesting access is properly authenticated prior to access being re-established.
 The process must include having the user provide information only the user would know and having the administrator verify the accuracy of the information prior to unlocking the account. This means having the user provide this information when their account is created so the information can be referenced when they are locked out. 
 The process utilized may be manual in nature, however it is recognized that password resets are a time consuming task. To minimize helpdesk resource constraints related to user lockout requests, procedures may be automated by administrators in order to unlock the account or reset the password. 
 Authentication process examples include having the user provide personal information known only by the user and provided when the account was created and/or using Out-of-Band or side channel communication methods such as text messages to the users established cell phone number in order to provide a temporary password or token that can be used to logon once and reset the password.
 The OWASP site provides an acceptable password reset process that can be used as a reference. https://www.owasp.org/index.php/Forgot_Password_Cheat_Sheet. 
 Automated procedures should follow industry standards and best practice for securely automating password reset/account unlocks and must be reviewed, tested, and then approved by the ISSM and ISSO.</t>
  </si>
  <si>
    <t>Interview the application administrator and identify the approved process for unlocking user accounts.
 The process may involve a manual or automated reset after the locked out user has identified themselves using standard user identification processes outlined in the vulnerability discussion.
 If the admin does not unlock the account following the approved process, and if the process does not have documented ISSO and ISSM approvals, this is a finding.</t>
  </si>
  <si>
    <t>Create a standard approved process for unlocking locked application accounts which includes validating user identity prior to unlocking the account.
 Use that process when unlocking application user accounts.</t>
  </si>
  <si>
    <t xml:space="preserve">CCI-002238
</t>
  </si>
  <si>
    <t>CCI-002238
 The information system automatically locks the account or node for either an organization-defined time period, until the locked account or node is released by an administrator, or delays the next login prompt according to the organization-defined delay algorithm when the maximum number of unsuccessful attempts is exceeded.
 NIST SP 800-53 Revision 4 :: AC-7 b</t>
  </si>
  <si>
    <t>V-69347; SV-83969</t>
  </si>
  <si>
    <t>V-222434</t>
  </si>
  <si>
    <t>SV-222434r508029_rule</t>
  </si>
  <si>
    <t>APSC-DV-000550</t>
  </si>
  <si>
    <t>The application must display the Standard Mandatory DoD Notice and Consent Banner before granting access to the application.</t>
  </si>
  <si>
    <t>Display of the DoD-approved use notification before granting access to the application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DTM-08-060. Use the following verbiage for applications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t>
  </si>
  <si>
    <t>If the application has no interactive user interface, this requirement is not applicable.
 Log on to the application as a user.
 Observe the screen and ensure the DoD-approved banner is displayed prior to obtaining access to the application. Refer to the vulnerability discussion for the approved text.
 If the only way to access the application is through the OS console, e.g., a fat client application installed on a GFE desktop or laptop, and that GFE is configured to display the DoD banner, an additional banner is not required at the application level.
 If the standard DoD-approved banner is not displayed prior to obtaining access, this is a finding.</t>
  </si>
  <si>
    <t>Configure the application to present the standard DoD-approved banner prior to granting access to the application.</t>
  </si>
  <si>
    <t xml:space="preserve">CCI-000048
</t>
  </si>
  <si>
    <t>CCI-000048
 The information system displays an organization-defined system use notification message or banner before granting access to the system that provides privacy and security notices consistent with applicable federal laws, Executive Orders, directives, policies, regulations, standards, and guidance.
 NIST SP 800-53 :: AC-8 a
 NIST SP 800-53A :: AC-8.1 (ii)
 NIST SP 800-53 Revision 4 :: AC-8 a</t>
  </si>
  <si>
    <t>V-69349; SV-83971</t>
  </si>
  <si>
    <t>V-222435</t>
  </si>
  <si>
    <t>SV-222435r508029_rule</t>
  </si>
  <si>
    <t>APSC-DV-000560</t>
  </si>
  <si>
    <t>The application must retain the Standard Mandatory DoD Notice and Consent Banner on the screen until users acknowledge the usage conditions and take explicit actions to log on for further access.</t>
  </si>
  <si>
    <t>The banner must be acknowledged by the user prior to allowing the user access to the application. This provides assurance that the user has seen the message and accepted the conditions for access. If the consent banner is not acknowledged by the user, DoD will not be in compliance with system use notifications required by law.
 To establish acceptance of the application usage policy, a click-through banner at application logon is required. The application must prevent further activity until the user executes a positive action to manifest agreement by clicking on a box indicating "OK".</t>
  </si>
  <si>
    <t>If the application has no interactive user interface, this requirement is not applicable.
 If the user interface is only available via the OS console, e.g., a fat client application installed on a GFE desktop or laptop, and that GFE is configured to display the DoD banner, this requirement is not applicable.
 Access the application and authenticate if necessary. Verify the banner is displayed and action must be taken to accept terms of use.
 If the banner is not displayed or no action must be taken to accept terms of use, this is a finding.</t>
  </si>
  <si>
    <t>Configure the application to retain the standard DoD-approved banner until the user accepts the usage conditions prior to granting access to the application.</t>
  </si>
  <si>
    <t xml:space="preserve">CCI-000050
</t>
  </si>
  <si>
    <t>CCI-000050
 The information system retains the notification message or banner on the screen until users acknowledge the usage conditions and take explicit actions to log on to or further access.
 NIST SP 800-53 :: AC-8 b
 NIST SP 800-53A :: AC-8.1 (iii)
 NIST SP 800-53 Revision 4 :: AC-8 b</t>
  </si>
  <si>
    <t>V-69351; SV-83973</t>
  </si>
  <si>
    <t>V-222436</t>
  </si>
  <si>
    <t>SRG-APP-000070</t>
  </si>
  <si>
    <t>SV-222436r508029_rule</t>
  </si>
  <si>
    <t>APSC-DV-000570</t>
  </si>
  <si>
    <t>The publicly accessible application must display the Standard Mandatory DoD Notice and Consent Banner before granting access to the application.</t>
  </si>
  <si>
    <t>Display of a standardized and approved use notification before granting access to the publicly accessible application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DTM-08-060. Use the following verbiage for desktops, laptops, and other devices accommodating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t>
  </si>
  <si>
    <t>This requirement only applies to publicly accessible applications. If the application is not publicly accessible, this requirement is not applicable.
 Access the application and observe the screen to ensure the DoD-approved banner is displayed prior to obtaining full access to the application. Refer to the vulnerability discussion for the approved banner text.
 If the standard DoD-approved banner is not displayed prior to obtaining access, this is a finding.</t>
  </si>
  <si>
    <t xml:space="preserve">CCI-001384
</t>
  </si>
  <si>
    <t>CCI-001384
 The information system, for publicly accessible systems, displays system use information organization-defined conditions before granting further access.
 NIST SP 800-53 :: AC-8 c
 NIST SP 800-53A :: AC-8.2 (i)
 NIST SP 800-53 Revision 4 :: AC-8 c 1
 CCI-001385
 The information system, for publicly accessible systems, displays references, if any, to monitoring that are consistent with privacy accommodations for such systems that generally prohibit those activities.
 NIST SP 800-53 :: AC-8 c
 NIST SP 800-53A :: AC-8.2 (ii)
 NIST SP 800-53 Revision 4 :: AC-8 c 2
 CCI-001386
 The information system for publicly accessible systems displays references, if any, to recording that are consistent with privacy accommodations for such systems that generally prohibit those activities.
 NIST SP 800-53 :: AC-8 c
 NIST SP 800-53A :: AC-8.2 (ii)
 NIST SP 800-53 Revision 4 :: AC-8 c 2
 CCI-001387
 The information system for publicly accessible systems displays references, if any, to auditing that are consistent with privacy accommodations for such systems that generally prohibit those activities.
 NIST SP 800-53 :: AC-8 c
 NIST SP 800-53A :: AC-8.2 (ii)
 NIST SP 800-53 Revision 4 :: AC-8 c 2
 CCI-001388
 The information system, for publicly accessible systems, includes a description of the authorized uses of the system.
 NIST SP 800-53 :: AC-8 c
 NIST SP 800-53A :: AC-8.2 (iii)
 NIST SP 800-53 Revision 4 :: AC-8 c 3</t>
  </si>
  <si>
    <t>AC-8 c 1;AC-8 c 2;AC-8 c 3</t>
  </si>
  <si>
    <t>V-69353; SV-83975</t>
  </si>
  <si>
    <t>V-222437</t>
  </si>
  <si>
    <t>SRG-APP-000075</t>
  </si>
  <si>
    <t>SV-222437r508029_rule</t>
  </si>
  <si>
    <t>APSC-DV-000580</t>
  </si>
  <si>
    <t>The application must display the time and date of the users last successful logon.</t>
  </si>
  <si>
    <t>Providing a last successful logon date and time stamp notification to the user when they authenticate and access the application allows the user to determine if their application account has been used without their knowledge. 
 Armed with that information, the user can notify the application administrator and initiate a forensics investigation to identify root cause. Without providing this information to the user, a potential compromise of user accounts could go unnoticed.</t>
  </si>
  <si>
    <t>Review the application documentation and interview the application administrator.
 If the application does not provide a user interface, this requirement is not applicable.
 Logon to the application as a test user and verify successful authentication by creating test data, navigating the application functionality or otherwise utilizing the application.
 Note the date and time access was granted.
 Log out of the application.
 Re-authenticate to the application as the same user.
 Validate the last logon date and time is displayed in the user interface. 
 If the date and time the user account was last granted access to the application is not displayed in the user interface, this is a finding.</t>
  </si>
  <si>
    <t>Design and configure the application to display the date and time when the user was last successfully granted access to the application.</t>
  </si>
  <si>
    <t>000052</t>
  </si>
  <si>
    <t xml:space="preserve">CCI-000052
</t>
  </si>
  <si>
    <t>CCI-000052
 The information system notifies the user, upon successful logon (access) to the system, of the date and time of the last logon (access).
 NIST SP 800-53 :: AC-9
 NIST SP 800-53A :: AC-9.1
 NIST SP 800-53 Revision 4 :: AC-9</t>
  </si>
  <si>
    <t>AC-9</t>
  </si>
  <si>
    <t>V-69355; SV-83977</t>
  </si>
  <si>
    <t>V-222438</t>
  </si>
  <si>
    <t>SRG-APP-000080</t>
  </si>
  <si>
    <t>SV-222438r508029_rule</t>
  </si>
  <si>
    <t>APSC-DV-000590</t>
  </si>
  <si>
    <t>The application must protect against an individual (or process acting on behalf of an individual) falsely denying having performed organization-defined actions to be covered by non-repudiation.</t>
  </si>
  <si>
    <t>Without non-repudiation, it is impossible to positively attribute an action to an individual (or process acting on behalf of an individual).
 Non-repudiation services can be used to determine if information originated from a particular individual, or if an individual took specific actions (e.g., sending an email, signing a contract, approving a procurement request) or received specific information. Non-repudiation protects individuals against later claims by an author of not having authored a particular document, a sender of not having transmitted a message, a receiver of not having received a message, or a signatory of not having signed a document. The application will be configured to provide non-repudiation services for an organization-defined set of commands that are used by the user (or processes action on behalf of the user).
 DoD PKI provides for non-repudiation through the use of digital signatures. Non-repudiation requirements will vary from one application to another and will be defined based on application functionality, data sensitivity, and mission requirements.</t>
  </si>
  <si>
    <t>Review the application documentation, the design requirements if available and interview the application administrator.
 Identify application services or application commands that are formerly required and designed to provide non-repudiation services (e.g., digital signatures). 
 If the application documentation specifically states that non-repudiation services for application users are not defined as part of the application design, this requirement is not applicable. 
 Email is one example of an application specifically required to provide non-repudiation services for application users within the DoD. 
 Interview the application administrators and have them describe which aspect of the application, if any, is required to provide digital signatures.
 Access the application as a test user or observe the application administrator as they demonstrate the applications signature capabilities.
 If the application is required to provide non-repudiation services and does not, or if the non-repudiation functionality fails on demonstration, this is a finding.</t>
  </si>
  <si>
    <t>Configure the application to provide users with a non-repudiation function in the form of digital signatures when it is required by the organization or by the application design and architecture.</t>
  </si>
  <si>
    <t xml:space="preserve">CCI-000166
</t>
  </si>
  <si>
    <t>CCI-000166
 The information system protects against an individual (or process acting on behalf of an individual) falsely denying having performed organization-defined actions to be covered by non-repudiation.
 NIST SP 800-53 :: AU-10
 NIST SP 800-53A :: AU-10.1
 NIST SP 800-53 Revision 4 :: AU-10</t>
  </si>
  <si>
    <t>V-69357; SV-83979</t>
  </si>
  <si>
    <t>V-222439</t>
  </si>
  <si>
    <t>SRG-APP-000086</t>
  </si>
  <si>
    <t>SV-222439r561233_rule</t>
  </si>
  <si>
    <t>APSC-DV-000600</t>
  </si>
  <si>
    <t>For applications providing audit record aggregation, the application must compile audit records from organization-defined information system components into a system-wide audit trail that is time-correlated with an organization-defined level of tolerance for the relationship between time stamps of individual records in the audit trail.</t>
  </si>
  <si>
    <t>Without the ability to collate records based on the time when the events occurred, the ability to perform forensic analysis and investigations across multiple components is significantly degraded.
 Audit trails are time-correlated if the time stamps in the individual audit records can be reliably related to the time stamps in other audit records to achieve a time ordering of the records within organization-defined level of tolerance.
 This requirement applies to applications which provide the capability to compile system-wide audit records for multiple systems or system components. However, all applications must provide the relevant log details that are used to aggregate the information.</t>
  </si>
  <si>
    <t>Review the application documentation and interview the application administrator.
 Determine if the application has the ability to compile audit records from multiple systems or system components.
 If the application does not provide log aggregation services, this requirement is not applicable.
 Identify the systems that comprise the application.
 Access each system comprising the application or a random sample of several application systems. Review the application logs and obtain date and time stamps for several random audit events. Record the information.
 Access the server providing the log aggregation. Access the application logs that have been written to the server and compare the samples obtained from the application systems to the aggregated logs. Ensure the dates and time stamps correlate with one another.
 If the log dates and times do not correlate when the logs are aggregated, this is a finding.</t>
  </si>
  <si>
    <t>Configure the application to correlate time stamps when aggregating audit records.</t>
  </si>
  <si>
    <t xml:space="preserve">CCI-000174
</t>
  </si>
  <si>
    <t>CCI-000174
 The information system compiles audit records from organization-defined information system components into a system-wide (logical or physical) audit trail that is time-correlated to within organization-defined level of tolerance for relationship between time stamps of individual records in the audit trail.
 NIST SP 800-53 :: AU-12 (1)
 NIST SP 800-53A :: AU-12 (1).1 (iii&amp;v)
 NIST SP 800-53 Revision 4 :: AU-12 (1)</t>
  </si>
  <si>
    <t>AU-12 (1)</t>
  </si>
  <si>
    <t>V-69359; SV-83981</t>
  </si>
  <si>
    <t>V-222441</t>
  </si>
  <si>
    <t>SV-222441r508029_rule</t>
  </si>
  <si>
    <t>APSC-DV-000620</t>
  </si>
  <si>
    <t>The application must provide audit record generation capability for the creation of session IDs.</t>
  </si>
  <si>
    <t>Applications create session IDs at the onset of a user session in order to manage user access to the application and differentiate between different user sessions. It is important to log the creation of these session ID creation events for forensic purposes.
 It is equally important to not log the session ID itself. Logging the session ID puts active sessions at risk if log data is compromised. Specific session ID information should be removed, masked, sanitized, or encrypted.
 A hash value of the session ID that can be mapped to the session ID is an acceptable method for assuring active session protection when logging session ID information. Alternatively, logging protections that protect the logs and defend from unauthorized access are means to assure log confidentiality and protect session integrity.
 Web based applications will often utilize an application server that creates, manages and logs user session IDs. It is acceptable for the application to delegate this requirement to the application server.</t>
  </si>
  <si>
    <t>Access the management interface for the application or configuration file and evaluate the log/audit management settings.
 Determine if the setting that enables session ID creation event auditing is activated.
 Create a new user session by logging in to the application.
 Review the logs to ensure the session creation event was recorded.
 If the application is not configured to log session ID creation events, or if no creation event was recorded, this is a finding.
 If a web-based application delegates session ID creation to an application server, this is not a finding. 
 If the application generates session ID creation event logs by default, and that behavior cannot be disabled, this is not a finding.</t>
  </si>
  <si>
    <t>Enable session ID creation event auditing.</t>
  </si>
  <si>
    <t xml:space="preserve">CCI-000169
</t>
  </si>
  <si>
    <t>CCI-000169
 The information system provides audit record generation capability for the auditable events defined in AU-2 a at organization-defined information system components.
 NIST SP 800-53 :: AU-12 a
 NIST SP 800-53A :: AU-12.1 (ii)
 NIST SP 800-53 Revision 4 :: AU-12 a</t>
  </si>
  <si>
    <t>V-69363; SV-83985</t>
  </si>
  <si>
    <t>V-222442</t>
  </si>
  <si>
    <t>SV-222442r508029_rule</t>
  </si>
  <si>
    <t>APSC-DV-000630</t>
  </si>
  <si>
    <t>The application must provide audit record generation capability for the destruction of session IDs.</t>
  </si>
  <si>
    <t>Applications should destroy session IDs at the end of a user session in order to terminate user access to the application session and to reduce the possibility of an unauthorized attacker high jacking the session and impersonating the user. It is important to log when session IDs are destroyed for forensic purposes.
 Web based applications will often utilize an application server that creates, manages and logs session IDs. It is acceptable for the application to delegate this requirement to the application server.</t>
  </si>
  <si>
    <t>Access the management interface for the application or configuration file and evaluate the log/audit management settings.
 Determine if the setting that enables session ID destruction event auditing is activated.
 Terminate a user session within the application and review the logs to ensure the session destruction event was recorded.
 If the application is not configured to log session ID destruction events, or if the application has no means to enable auditing of session ID destruction events, this is a finding.
 If a web-based application delegates session ID destruction to an application server, this is not a finding. 
 If the application generates audit logs by default when session IDs are destroyed, and that behavior cannot be disabled, this is not a finding.</t>
  </si>
  <si>
    <t>Enable session ID destruction event auditing.</t>
  </si>
  <si>
    <t>V-69365; SV-83987</t>
  </si>
  <si>
    <t>V-222443</t>
  </si>
  <si>
    <t>SV-222443r508029_rule</t>
  </si>
  <si>
    <t>APSC-DV-000640</t>
  </si>
  <si>
    <t>The application must provide audit record generation capability for the renewal of session IDs.</t>
  </si>
  <si>
    <t>Application design sometimes requires the renewal of session IDs in order to continue approved user access to the application.
 Session renewal is done on a case by case basis under circumstances defined by the application architecture. The following are some examples of when session renewal must be done; whenever there is a change in user privilege such as transitioning from a user to an admin role or when a user changes from an anonymous user to an authenticated user or when a user's permissions have changed.
 For these types of critical application functionalities, the previous session ID needs to be destroyed or otherwise invalidated and a new session ID must be created.
 It is important to log when session IDs are renewed for forensic purposes.
 Web based applications will often utilize an application server that creates, manages and logs session IDs. It is acceptable for the application to delegate this requirement to the application server.</t>
  </si>
  <si>
    <t>Interview the system admin and review the application documentation.
 Identify any web pages or application functionality where a user's privileges or permissions will change. This is most likely to occur during the authentication stages.
 Evaluate the log/audit output by opening the log files and observing changes to the logs.
 Create a new user session by accessing the application.
 Review the logs and save the relevant session creation event recorded.
 Utilize the application pages that provide privilege escalation.
 Escalate privileges by authenticating as a privileged user.
 Review the logs and determine if new session information is created and being used.
 If a web-based application delegates session ID renewals to an application server, this is not a finding. 
 If the application is not configured to log session ID renewal events this is a finding.</t>
  </si>
  <si>
    <t>Design or reconfigure the application to log session renewal events on those application events that provide changes in the users privileges or permissions to the application.</t>
  </si>
  <si>
    <t>V-69367; SV-83989</t>
  </si>
  <si>
    <t>V-222444</t>
  </si>
  <si>
    <t>SV-222444r508029_rule</t>
  </si>
  <si>
    <t>APSC-DV-000650</t>
  </si>
  <si>
    <t>The application must not write sensitive data into the application logs.</t>
  </si>
  <si>
    <t>It is important to identify and exclude certain types of data that is written into the logs. If the logs are compromised and sensitive data is included in the logs, this could assist an attacker in furthering their attack or it could completely compromise the system.
 Examples of such data include but are not limited to; Passwords, Session IDs, Application source code, encryption keys, and sensitive data such as personal health information (PHI), Personally Identifiable Information (PII), or government identifiers (e.g., SSN).</t>
  </si>
  <si>
    <t>Review the application logs and identify application logging format. Using the format of the log and the requisite search data as a guide to create your search, create search strings that could successfully identify the existence of passwords, session IDs, or other sensitive information such as SSN.
 Utilizing the UNIX grep-based search utility include the following examples which are meant to illustrate the purpose of the requirement.
 Password values are usually associated with usernames so searching for "username" in the provided log file will often assist in determining if password values are included.
 grep -i "username" &lt; logfile.txt
 Search for social security numbers in the provided log file.
 grep -i "[0-9]{3}[-]?[0-9]{2}[-]?[0-9]{4}" &lt; logfile.txt
 Use regular expressions to aid in searching log files. All search syntax cannot be provided within the STIG, the reviewer must utilize their knowledge to create new search criteria based upon the log format used and the potentially sensitive data processed by the application.
 If the application logs sensitive data such as session IDs, application source code, encryption keys, or passwords, this is a finding.</t>
  </si>
  <si>
    <t>Design or reconfigure the application to not write sensitive data to the logs.</t>
  </si>
  <si>
    <t>V-69369; SV-83991</t>
  </si>
  <si>
    <t>V-222445</t>
  </si>
  <si>
    <t>SV-222445r508029_rule</t>
  </si>
  <si>
    <t>APSC-DV-000660</t>
  </si>
  <si>
    <t>The application must provide audit record generation capability for session timeouts.</t>
  </si>
  <si>
    <t>When a user's session times out, it is important to be able to identify these events in the application logs.
 Without the capability to generate audit records, it would be difficult to establish, correlate, and investigate the events relating to an incident, or identify those responsible for one.
 Audit records can be generated from various components within the application (e.g., process, module). Certain specific application functionalities may be audited as well. The list of audited events is the set of events for which audits are to be generated. This set of events is typically a subset of the list of all events for which the system is capable of generating audit records.
 DoD has defined the list of events for which the application will provide an audit record generation capability as the following:
 (i) Successful and unsuccessful attempts to access, modify, or delete privileges, security objects, security levels, or categories of information (e.g., classification levels);
 (ii) Access actions, such as successful and unsuccessful logon attempts, privileged activities or other system level access, starting and ending time for user access to the system, concurrent logons from different workstations, successful and unsuccessful accesses to objects, all program initiations, and all direct access to the information system; and
 (iii) All account creation, modification, disabling, and termination actions.
 Web-based applications will often utilize an application server that creates, manages, and logs session timeout information. It is acceptable for the application to delegate this requirement to the application server.</t>
  </si>
  <si>
    <t>Review the application documentation and interview the application administrator to identify log locations for application session activity.
 Open the log file that tracks user session activity.
 Access the application as a regular user and identify the user session within the log files.
 Identify the session timeout threshold defined by the application.
 Perform no action within the application in order to allow the session to timeout.
 Once the session timeout threshold has been exceeded, verify the session has been terminated due to the timeout event and review the logs again to ensure the session timeout event was recorded in the logs.
 If a web-based application delegates session timeout auditing to an application server, this is not a finding. 
 If the session timeout event is not recorded in the logs, this is a finding.</t>
  </si>
  <si>
    <t>Configure the application to record session timeout events in the logs.</t>
  </si>
  <si>
    <t>V-69371; SV-83993</t>
  </si>
  <si>
    <t>V-222446</t>
  </si>
  <si>
    <t>SV-222446r508029_rule</t>
  </si>
  <si>
    <t>APSC-DV-000670</t>
  </si>
  <si>
    <t>The application must record a time stamp indicating when the event occurred.</t>
  </si>
  <si>
    <t>It is important to include the time stamps for when an event occurred. Failure to include time stamps in the event logs is detrimental to forensic analysis.</t>
  </si>
  <si>
    <t>Review the application logs.
 If the time the event occurred is not included as part of the event, this is a finding.</t>
  </si>
  <si>
    <t>Configure the application to record the time the event occurred when recording the event.</t>
  </si>
  <si>
    <t>V-69373; SV-83995</t>
  </si>
  <si>
    <t>V-222447</t>
  </si>
  <si>
    <t>SV-222447r508029_rule</t>
  </si>
  <si>
    <t>APSC-DV-000680</t>
  </si>
  <si>
    <t>The application must provide audit record generation capability for HTTP headers including User-Agent, Referer, GET, and POST.</t>
  </si>
  <si>
    <t>HTTP header information is a critical component of data that is used when evaluating forensic activity.
 Without the capability to generate audit records, it would be difficult to establish, correlate, and investigate the events relating to an incident, or identify those responsible for one.
 Audit records can be generated from various components within the application (e.g., process, module). Certain specific application functionalities may be audited as well. The list of audited events is the set of events for which audits are to be generated. This set of events is typically a subset of the list of all events for which the system is capable of generating audit records.
 DoD has defined the list of events for which the application will provide an audit record generation capability as the following:
 (i) Successful and unsuccessful attempts to access, modify, or delete privileges, security objects, security levels, or categories of information (e.g., classification levels);
 (ii) Access actions, such as successful and unsuccessful logon attempts, privileged activities or other system level access, starting and ending time for user access to the system, concurrent logons from different workstations, successful and unsuccessful accesses to objects, all program initiations, and all direct access to the information system; and
 (iii) All account creation, modification, disabling, and termination actions.</t>
  </si>
  <si>
    <t>Review the application documentation and interview the application administrator to identify log locations for application session activity.
 Open the log file that tracks user session activity.
 Access the application as a regular user and identify the user session within the log files.
 Perform several actions within the application in order to generate HTTP header traffic.
 Review the logs to ensure the HTTP header information is recorded in the logs. Header information logged will vary based upon the application and environment. Examples of headers include but are not limited to:
 User-Agent:
 Referer:
 X-Forwarded-For:
 Date:
 Expires:
 If HTTP headers are not logged, this is a finding.</t>
  </si>
  <si>
    <t>Configure the web application and/or the web server to log HTTP headers.</t>
  </si>
  <si>
    <t>V-69375; SV-83997</t>
  </si>
  <si>
    <t>V-222448</t>
  </si>
  <si>
    <t>SV-222448r508029_rule</t>
  </si>
  <si>
    <t>APSC-DV-000690</t>
  </si>
  <si>
    <t>The application must provide audit record generation capability for connecting system IP addresses.</t>
  </si>
  <si>
    <t>Without the capability to generate audit records, it would be difficult to establish, correlate, and investigate the events relating to an incident, or identify those responsible for one.
 Audit records can be generated from various components within the application (e.g., process, module). Certain specific application functionalities may be audited as well. The list of audited events is the set of events for which audits are to be generated. This set of events is typically a subset of the list of all events for which the system is capable of generating audit records.
 The IP addresses of remote systems that connect to the application are an important aspect of identifying the sources of application activity. Recording these IP addresses in the application logs provides forensic evidence and aids in investigating and identifying sources of malicious behavior related to security events.</t>
  </si>
  <si>
    <t>Review the application documentation and interview the application administrator to identify where audit logs are stored.
 Review audit logs and determine if the IP address information of systems that connect to the application is kept in the logs.
 If connecting IP addresses are not seen in the logs, connect to the application remotely and review the logs to determine if the connection was logged.
 If the IP addresses of the systems that connect to the application are not recorded in the logs, this is a finding.</t>
  </si>
  <si>
    <t>Configure the application or application server to log all connecting IP address information</t>
  </si>
  <si>
    <t>V-69377; SV-83999</t>
  </si>
  <si>
    <t>V-222449</t>
  </si>
  <si>
    <t>SV-222449r508029_rule</t>
  </si>
  <si>
    <t>APSC-DV-000700</t>
  </si>
  <si>
    <t>The application must record the username or user ID of the user associated with the event.</t>
  </si>
  <si>
    <t>When users conduct activity within an application, that user‚Äôs identity must be recorded in the audit log. Failing to record the identity of the user responsible for the activity within the application is detrimental to forensic analysis.</t>
  </si>
  <si>
    <t>Review and monitor the application logs.
 Connect to the application and perform application activity that is allowed by the user such as accessing data or running reports.
 Observe if the log includes an entry to indicate the user ID of the user that conducted the activity.
 If the user ID is not recorded along with the event in the event log, this is a finding.</t>
  </si>
  <si>
    <t>Configure the application to record the user ID of the user responsible for the log event entry.</t>
  </si>
  <si>
    <t>V-69379; SV-84001</t>
  </si>
  <si>
    <t>V-222450</t>
  </si>
  <si>
    <t>SV-222450r508029_rule</t>
  </si>
  <si>
    <t>APSC-DV-000710</t>
  </si>
  <si>
    <t>The application must generate audit records when successful/unsuccessful attempts to grant privileges occur.</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</si>
  <si>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When a user is granted access or rights to application features and function not afforded to an ordinary user, they have been granted access to privilege and that action must be logged.</t>
  </si>
  <si>
    <t>Review the application documentation and interview the application admin to identify application management interfaces and features.
 Access the application management utility and create a test user account or use the account of a regular unprivileged user who is cooperating with the testing.
 Access and open the auditing logs.
 Using an account with the appropriate privileges, grant the user a privilege they previously did not have.
 Attempt to grant privileges in a manner that will cause a failure event such as granting privileges to a non-existent user or attempting to grant privileges with an account that doesn't have the rights to do so.
 Review the application logs and ensure both events were captured in the logs. The event data should include the user‚Äôs identity and the privilege that was granted and the privilege that failed to be granted.
 If the application does not log when successful and unsuccessful attempts to grant privilege occur, this is a finding.</t>
  </si>
  <si>
    <t>Configure the application to audit successful and unsuccessful attempts to grant privileges.</t>
  </si>
  <si>
    <t xml:space="preserve">CCI-000172
</t>
  </si>
  <si>
    <t>CCI-000172
 The information system generates audit records for the events defined in AU-2 d with the content defined in AU-3.
 NIST SP 800-53 :: AU-12 c
 NIST SP 800-53A :: AU-12.1 (iv)
 NIST SP 800-53 Revision 4 :: AU-12 c</t>
  </si>
  <si>
    <t>V-69381; SV-84003</t>
  </si>
  <si>
    <t>V-222451</t>
  </si>
  <si>
    <t>SV-222451r508029_rule</t>
  </si>
  <si>
    <t>APSC-DV-000720</t>
  </si>
  <si>
    <t>The application must generate audit records when successful/unsuccessful attempts to access security objects occur.</t>
  </si>
  <si>
    <t>Security objects represent application objects that provide or require security protections or have a security role within the application. Examples include but are not limited to, files, application modules, folders, and database records. Essentially, if permissions are assigned to protect it, it can be considered a security object.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t>
  </si>
  <si>
    <t>Review the application documentation and interview the application administrator.
 Identify where the application logs are stored.
 Identify application functionality that provides privilege or permission settings to security objects within the application.
 This can be an application function that assigns privileges to an application object or data element.
 Authenticate to the application as a regular user. Using application functionality, attempt to access the security object within the application.
 Perform two attempts, one successfully and one unsuccessfully.
 Review the log data and ensure both the successful and unsuccessful access attempts are logged.
 If the application does not generate an audit record when successful and unsuccessful attempts to access security objects occur, this is a finding.</t>
  </si>
  <si>
    <t>Configure the application to create an audit record for both successful and unsuccessful attempts to access security objects.</t>
  </si>
  <si>
    <t>V-69383; SV-84005</t>
  </si>
  <si>
    <t>V-222452</t>
  </si>
  <si>
    <t>SV-222452r508029_rule</t>
  </si>
  <si>
    <t>APSC-DV-000730</t>
  </si>
  <si>
    <t>The application must generate audit records when successful/unsuccessful attempts to access security levels occur.</t>
  </si>
  <si>
    <t>A security level denotes a permissions or authorization capability within the application. This is most often associated with a user role. Attempts to access a security level can occur when a user attempts an action such as escalating their privilege from within the application itself. Attempts to access a security level can be construed as an attempt to change your user role from within the application.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t>
  </si>
  <si>
    <t>Review the application documentation and interview the application administrator. Identify where the application logs are stored.
 Identify application functionality that provides privilege escalation or access to additional security levels within the application.
 This can be performing a function that escalates the privileges of the user, or accessing a protected area of the application that requires additional authentication in order to access.
 Authenticate to the application as a regular user. Using application functionality, attempt to access a different security level or domain within the application.
 Perform two attempts, one successfully and one unsuccessfully.
 Review the log data and ensure both the successful and unsuccessful access attempts are logged.
 If the application does not generate an audit record when successful and unsuccessful attempts to access security levels occur, this is a finding.</t>
  </si>
  <si>
    <t>Configure the application to create an audit record for both successful and unsuccessful attempts to access security levels.</t>
  </si>
  <si>
    <t>V-69385; SV-84007</t>
  </si>
  <si>
    <t>V-222453</t>
  </si>
  <si>
    <t>SV-222453r508029_rule</t>
  </si>
  <si>
    <t>APSC-DV-000740</t>
  </si>
  <si>
    <t>The application must generate audit records when successful/unsuccessful attempts to access categories of information (e.g., classification levels) occur.</t>
  </si>
  <si>
    <t>Without generating audit records that are specific to the security and mission needs of the organization, it would be difficult to establish, correlate, and investigate the events relating to an incident, or identify those responsible for one.
 Categories of information is information that is identified as being sensitive or requiring additional protection from regular user access. The data is accessed on a need to know basis and has been assigned a category or a classification in order to assign protections and track access.
 Audit records can be generated from various components within the information system (e.g., module or policy filter).</t>
  </si>
  <si>
    <t>Review the application documentation and interview the application administrator. Identify where the application logs are stored.
 Identify any data protections that are required.
 Identify any categories of data or classification of data.
 If the application requirements do not call for compartmentalized data and data protection, this requirement is not applicable.
 Authenticate to the application as a regular user. Using application functionality, attempt to access data that has been assigned to a protected category.
 Perform two access attempts, one successful and one unsuccessful.
 Testing this will require obtaining access to test data that has been assigned to a protected category, or having an authorized user access the data for you.
 Review the log data and ensure both the successful and unsuccessful access attempts are logged.
 If the application does not generate an audit record when successful and unsuccessful attempts to access categories of information occur, this is a finding.</t>
  </si>
  <si>
    <t>Configure the application to create an audit record for both successful and unsuccessful attempts to access protected categories of information.</t>
  </si>
  <si>
    <t>V-69387; SV-84009</t>
  </si>
  <si>
    <t>V-222454</t>
  </si>
  <si>
    <t>SV-222454r508029_rule</t>
  </si>
  <si>
    <t>APSC-DV-000750</t>
  </si>
  <si>
    <t>The application must generate audit records when successful/unsuccessful attempts to modify privileges occur.</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</si>
  <si>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t>
  </si>
  <si>
    <t>Review the application documentation and interview the application admin to identify application management interfaces and features.
 Access the application management utility and create a test user account or use the account of a regular privileged user who is cooperating with the testing.
 Access and open the auditing logs.
 Using an admin account, modify the privileges of a privileged user.
 Attempt to modify privileges in a manner that will cause a failure event such as attempting to modify a user‚Äôs privileges with an account that doesn't have the rights to do so.
 Review the application logs and ensure both events were captured in the logs. The event data should include the user‚Äôs identity and the privilege that was granted and the privilege that failed to be granted.
 If the application does not log when successful and unsuccessful attempts to modify privileges occur, this is a finding.</t>
  </si>
  <si>
    <t>Configure the application to audit successful and unsuccessful attempts to modify privileges.</t>
  </si>
  <si>
    <t>V-69389; SV-84011</t>
  </si>
  <si>
    <t>V-222455</t>
  </si>
  <si>
    <t>SV-222455r508029_rule</t>
  </si>
  <si>
    <t>APSC-DV-000760</t>
  </si>
  <si>
    <t>The application must generate audit records when successful/unsuccessful attempts to modify security objects occur.</t>
  </si>
  <si>
    <t>Review the application documentation and interview the application administrator.
 Identify where the application logs are stored.
 Identify application functionality that provides privilege or permission settings to security objects within the application.
 This can be an application function that assigns privileges to an application object or data element.
 Authenticate to the application as a regular user. Using application functionality, attempt to modify the security object within the application.
 Perform two attempts, one successfully and one unsuccessfully.
 Review the log data and ensure the modification events both successful and unsuccessful are logged.
 If the application does not generate an audit record when successful and unsuccessful attempts to modify security objects occur, this is a finding.</t>
  </si>
  <si>
    <t>Configure the application to create an audit record for both successful and unsuccessful attempts to modify security objects.</t>
  </si>
  <si>
    <t>V-69391; SV-84013</t>
  </si>
  <si>
    <t>V-222456</t>
  </si>
  <si>
    <t>SV-222456r508029_rule</t>
  </si>
  <si>
    <t>APSC-DV-000770</t>
  </si>
  <si>
    <t>The application must generate audit records when successful/unsuccessful attempts to modify security levels occur.</t>
  </si>
  <si>
    <t>A security level denotes a permissions or authorization capability within the application. This is most often associated with a user role. Attempts to modify a security level can be construed as an attempt to change the configuration of the application so as to create a new security role or modify an existing security role. Some applications may or may not provide this capability.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t>
  </si>
  <si>
    <t>Review the application documentation and interview the application administrator.
 Identify where the application logs are stored.
 Identify application functionality that provides privilege escalation or access to additional security levels within the application.
 This can be performing a function that escalates the privileges of the user, or accessing a protected area of the application that requires additional authentication in order to access.
 Authenticate to the application as a regular user. Using application functionality, attempt to modify the permissions of a different security level or domain within the application.
 Perform two attempts, one successfully and one unsuccessfully.
 Review the log data and ensure the modify events, both successful and unsuccessful, are logged.
 If the application does not generate an audit record when successful and unsuccessful attempts to modify the permissions regarding the security levels occur, this is a finding.</t>
  </si>
  <si>
    <t>Configure the application to create an audit record for both successful and unsuccessful attempts to modify security levels.</t>
  </si>
  <si>
    <t>V-69393; SV-84015</t>
  </si>
  <si>
    <t>V-222457</t>
  </si>
  <si>
    <t>SV-222457r508029_rule</t>
  </si>
  <si>
    <t>APSC-DV-000780</t>
  </si>
  <si>
    <t>The application must generate audit records when successful/unsuccessful attempts to modify categories of information (e.g., classification levels) occur.</t>
  </si>
  <si>
    <t>Review the application documentation and interview the application administrator.
 Identify where the application logs are stored.
 Identify any data protections that are required.
 Identify any categories of data or classification of data.
 If the application requirements do not call for compartmentalized data and data protection, this requirement is not applicable.
 Authenticate to the application as a regular user. Using application functionality, attempt to modify data that has been assigned to a protected category.
 Perform two modification attempts, one successful and one unsuccessful.
 Testing this will require obtaining access to test data that has been assigned to a protected category, or having an authorized user access the data for you.
 Review the log data and ensure both the successful and unsuccessful modification attempts are logged.
 If the application does not generate an audit record when successful and unsuccessful attempts to modify categories of information occur, this is a finding.</t>
  </si>
  <si>
    <t>Configure the application to create an audit record for both successful and unsuccessful attempts to modify protected categories of information.</t>
  </si>
  <si>
    <t>V-69395; SV-84017</t>
  </si>
  <si>
    <t>V-222458</t>
  </si>
  <si>
    <t>SV-222458r508029_rule</t>
  </si>
  <si>
    <t>APSC-DV-000790</t>
  </si>
  <si>
    <t>The application must generate audit records when successful/unsuccessful attempts to delete privileges occur.</t>
  </si>
  <si>
    <t>Review the application documentation and interview the application admin to identify application management interfaces and features.
 Access the application management utility and create a test user account or use the account of a regular privileged user who is cooperating with the testing.
 Access and open the auditing logs.
 Using an admin account, delete some or all of the privileges of a privileged user.
 Attempt to delete privileges in a manner that will cause a failure event such as attempting to delete a user‚Äôs privileges with an account that doesn't have the rights to do so.
 Review the application logs and ensure both events were captured in the logs. The event data should include the user‚Äôs identity and the privilege that was granted and the privilege that failed to be granted.
 If the application does not log when successful and unsuccessful attempts to delete privileges occur, this is a finding.</t>
  </si>
  <si>
    <t>Configure the application to audit successful and unsuccessful attempts to delete privileges.</t>
  </si>
  <si>
    <t>V-69397; SV-84019</t>
  </si>
  <si>
    <t>V-222459</t>
  </si>
  <si>
    <t>SV-222459r508029_rule</t>
  </si>
  <si>
    <t>APSC-DV-000800</t>
  </si>
  <si>
    <t>The application must generate audit records when successful/unsuccessful attempts to delete security levels occur.</t>
  </si>
  <si>
    <t>A security level denotes a permissions or authorization capability within the application. This is most often associated with a user role. Attempts to delete a security level can be construed as an attempt to change the configuration of the application so as to delete an existing security role. Some applications may or may not provide this capability.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t>
  </si>
  <si>
    <t>Review the application documentation and interview the application administrator.
 Identify where the application logs are stored.
 Identify application functionality that provides privilege escalation or access to additional security levels within the application.
 This can be performing a function that escalates the privileges of the user, or accessing a protected area of the application that requires additional authentication in order to access.
 Authenticate to the application as a regular user. Using application functionality, attempt to delete permissions of a different security level or domain within the application.
 Perform two attempts, one successfully and one unsuccessfully.
 Review the log data and ensure the deletion events, both successful and unsuccessful are logged.
 If the application does not generate an audit record when successful and unsuccessful attempts to delete permissions regarding the security levels occur, this is a finding.</t>
  </si>
  <si>
    <t>Configure the application to create an audit record for both successful and unsuccessful attempts to delete security levels.</t>
  </si>
  <si>
    <t>V-69399; SV-84021</t>
  </si>
  <si>
    <t>V-222460</t>
  </si>
  <si>
    <t>SV-222460r508029_rule</t>
  </si>
  <si>
    <t>APSC-DV-000810</t>
  </si>
  <si>
    <t>The application must generate audit records when successful/unsuccessful attempts to delete application database security objects occur.</t>
  </si>
  <si>
    <t>Review the application documentation and interview the application administrator.
 Identify where the application logs are stored.
 Identify application functionality that provides privilege or permission settings to database security objects within the application. This can be an application function that assigns privileges to an application object or data element.
 Authenticate to the application as a regular user. Using application functionality, attempt to delete the database security object within the application.
 Perform two attempts, one successfully and one unsuccessfully.
 Review the log data and ensure the deletion events, both successful and unsuccessful, are logged.
 If the application does not generate an audit record when successful and unsuccessful attempts to delete database security objects occur, this is a finding.</t>
  </si>
  <si>
    <t>Configure the application to create an audit record for both successful and unsuccessful attempts to delete database security objects.</t>
  </si>
  <si>
    <t>V-69401; SV-84023</t>
  </si>
  <si>
    <t>V-222461</t>
  </si>
  <si>
    <t>SV-222461r508029_rule</t>
  </si>
  <si>
    <t>APSC-DV-000820</t>
  </si>
  <si>
    <t>The application must generate audit records when successful/unsuccessful attempts to delete categories of information (e.g., classification levels) occur.</t>
  </si>
  <si>
    <t>Review the application documentation and interview the application administrator.
 Identify where the application logs are stored.
 Identify any data protections that are required.
 Identify any categories of data or classification of data.
 If the application requirements do not call for compartmentalized data and data protection, this requirement is not applicable.
 Authenticate to the application as a regular user. Using application functionality, attempt to delete data that has been assigned to a protected category.
 Perform two modification attempts, one successful and one unsuccessful.
 Testing this will require obtaining access to test data that has been assigned to a protected category, or having an authorized user access the data for you.
 Review the log data and ensure both the successful and unsuccessful deletion attempts are logged.
 If the application does not generate an audit record when successful and unsuccessful attempts to delete categories of information occur, this is a finding.</t>
  </si>
  <si>
    <t>Configure the application to create an audit record for both successful and unsuccessful attempts to delete protected categories of information.</t>
  </si>
  <si>
    <t>V-69403; SV-84025</t>
  </si>
  <si>
    <t>V-222462</t>
  </si>
  <si>
    <t>SV-222462r508029_rule</t>
  </si>
  <si>
    <t>APSC-DV-000830</t>
  </si>
  <si>
    <t>The application must generate audit records when successful/unsuccessful logon attempts occur.</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</si>
  <si>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Knowing when a user successfully or unsuccessfully logged on to the application is critical information that aids in forensic analysis.</t>
  </si>
  <si>
    <t>Review and monitor the application logs.
 Authenticate to the application and observe if the log includes an entry to indicate the user‚Äôs authentication was successful.
 Terminate the user session by logging out.
 Reauthenticate using invalid user credentials and observe if the log includes an entry to indicate the authentication was unsuccessful.
 If successful and unsuccessful logon events are not recorded in the logs, this is a finding.</t>
  </si>
  <si>
    <t>Configure the application or application server to write a log entry when successful and unsuccessful logon events occur.</t>
  </si>
  <si>
    <t>V-69405; SV-84027</t>
  </si>
  <si>
    <t>V-222463</t>
  </si>
  <si>
    <t>SV-222463r508029_rule</t>
  </si>
  <si>
    <t>APSC-DV-000840</t>
  </si>
  <si>
    <t>The application must generate audit records for privileged activities or other system-level access.</t>
  </si>
  <si>
    <t>Privileged activities include the tasks or actions taken by users in an administrative role (admin, backup operator, manager, etc.) which are used to manage or reconfigure application function. Examples include but are not limited to:
 Modifying application logging verbosity, starting or stopping of application services, application user account management, managing application functionality, or otherwise changing the underlying application capabilities such as adding a new application module or plugin.
 Privileged access does not include an application design which does not modify the application but does provide users with the functionality or the ability to manage their own user specific preferences or otherwise tailor the application to suit individual user needs based upon choices or selections built into the application.</t>
  </si>
  <si>
    <t>Review and monitor the application logs.
 Authenticate to the application as a privileged user and observe if the log includes an entry to indicate the user‚Äôs authentication was successful.
 Perform actions as an admin or other privileged user such as modifying the logging verbosity, or starting or stopping an application service, or terminating a test user session.
 If log events that correspond with the actions performed are not recorded in the logs, this is a finding.</t>
  </si>
  <si>
    <t>Configure the application to write a log entry when privileged activities or other system-level events occur.</t>
  </si>
  <si>
    <t>V-69407; SV-84029</t>
  </si>
  <si>
    <t>V-222464</t>
  </si>
  <si>
    <t>SV-222464r508029_rule</t>
  </si>
  <si>
    <t>APSC-DV-000850</t>
  </si>
  <si>
    <t>The application must generate audit records showing starting and ending time for user access to the system.</t>
  </si>
  <si>
    <t>Knowing when a user‚Äôs application session began and when it ended is critical information that aids in forensic analysis.</t>
  </si>
  <si>
    <t>Review and monitor the application logs.
 Initiate a user session and observe if the log includes a time stamp showing the start of the session.
 Terminate the user session and observe if the log includes a time stamp showing the end of the session.
 If the start and the end time of the session are not recorded in the logs, this is a finding.</t>
  </si>
  <si>
    <t>Configure the application or application server to record the start and end time of user session activity.</t>
  </si>
  <si>
    <t>V-69409; SV-84031</t>
  </si>
  <si>
    <t>V-222465</t>
  </si>
  <si>
    <t>SV-222465r508029_rule</t>
  </si>
  <si>
    <t>APSC-DV-000860</t>
  </si>
  <si>
    <t>The application must generate audit records when successful/unsuccessful accesses to objects occur.</t>
  </si>
  <si>
    <t>Without generating audit records that are specific to the security and mission needs of the organization, it would be difficult to establish, correlate, and investigate the events relating to an incident, or identify those responsible for one.
 Application objects are system or application components that comprise the application. This includes but is not limited to; application files, folders, processes and modules.
 This requirement is not intended to force the use of debug logging which would be used for troubleshooting or forensic actions; rather it is intended to assure the application strikes a balance when auditing access to application objects and logs normal and potentially abnormal application activity.
 Audit records can be generated from various components within the information system (e.g., module or policy filter).</t>
  </si>
  <si>
    <t>Review the application documentation and interview the application administrator to identify log locations.
 Access the application logs.
 Review the logs and identify if the application is logging both successful and unsuccessful access to application objects such as files, folders, processes, or application modules and sub components, or systems.
 If the application does not log application object access, this is a finding.</t>
  </si>
  <si>
    <t>Configure the application to log successful and unsuccessful access to application objects.</t>
  </si>
  <si>
    <t>V-69411; SV-84033</t>
  </si>
  <si>
    <t>V-222466</t>
  </si>
  <si>
    <t>SV-222466r508029_rule</t>
  </si>
  <si>
    <t>APSC-DV-000870</t>
  </si>
  <si>
    <t>The application must generate audit records for all direct access to the information system.</t>
  </si>
  <si>
    <t>Without generating audit records that are specific to the security and mission needs of the organization, it would be difficult to establish, correlate, and investigate the events relating to an incident, or identify those responsible for one.
 When an application provides direct access to underlying OS features and functions, that access must be audited.
 Audit records can be generated from various components within the information system (e.g., module or policy filter).</t>
  </si>
  <si>
    <t>Review the application documentation and interview the application administrator.
 Identify if the application implements a direct access feature or function that allows users to directly access the underlying OS.
 Direct access includes but is not limited to: executing OS commands, navigating the file system, manipulating system resources such as print queues, or reading files hosted on the OS that are not specifically shared or made available on the website.
 If the application does not provide direct access to the system, this requirement is not applicable.
 Access the application logs.
 Access the application as a user or test user with appropriate permissions and attempt to execute application features and functions that provide direct access to the system.
 Review the logs and ensure the actions executed were logged.
 Log information must include the user responsible for executing the action, the action executed, and the result of the action.
 If the application does not log all direct access to the system, this is a finding.</t>
  </si>
  <si>
    <t>Configure the application to log all direct access to the system.</t>
  </si>
  <si>
    <t>V-69413; SV-84035</t>
  </si>
  <si>
    <t>V-222467</t>
  </si>
  <si>
    <t>SV-222467r508029_rule</t>
  </si>
  <si>
    <t>APSC-DV-000880</t>
  </si>
  <si>
    <t>The application must generate audit records for all account creations, modifications, disabling, and termination events.</t>
  </si>
  <si>
    <t>When application user accounts are created, modified, disabled or terminated the event must be logged.
 Centralized management of user accounts allows for rapid response to user related security events and also provides ease of management.
 Allowing the centralized user management solution to log these events is acceptable practice; however, if the application provides a user management interface to manage these tasks, the application must also log these events.
 Application developers are encouraged to integrate their applications with enterprise-level authentication/access/audit mechanisms such as Syslog, Active Directory or LDAP.</t>
  </si>
  <si>
    <t>Log on to the application as an administrative user.
 Navigate to the user account management functionality. If no user management capability exists within the application, refer to the Enterprise Active Directory or LDAP user management interfaces.
 Monitor and review the log where the application's user activity is recorded.
 Create an application test account and then review the log to ensure a log record that documents the event is created.
 Modify the test account and then review the log to ensure a log record that documents the event is created.
 Disable the test account and then review the log to ensure a log record that documents the event is created.
 Terminate/Remove the test account and then review the log to ensure a log record that documents the event is created.
 If log events are not created that document all of these events, this is a finding.
 If some, but not all of the aforementioned events are documented in the logs, this is a finding.
 Findings should document which of the events was not logged.</t>
  </si>
  <si>
    <t>Configure the application to log user account creation, modification, disabling, and termination events.</t>
  </si>
  <si>
    <t>V-69415; SV-84037</t>
  </si>
  <si>
    <t>V-222468</t>
  </si>
  <si>
    <t>SV-222468r508029_rule</t>
  </si>
  <si>
    <t>APSC-DV-000910</t>
  </si>
  <si>
    <t>The application must initiate session auditing upon startup.</t>
  </si>
  <si>
    <t>If the application does not begin logging upon startup, important log events could be missed.</t>
  </si>
  <si>
    <t>Examine the application design documentation and interview the application administrator to identify application logging behavior.
 If the application is writing to an existing log or log file:
 Open and monitor the application log.
 Start the application service and view the log entries. 
 Log entries indicating the application is starting should commence as soon as the application starts. Determine if the log events correlate with the time the application was started and if event log entries include an application start up sequence of events.
 If the application writes events to a new log on startup: 
 Identify location logs are written to, start the application and then identify and access the new log.
 Determine if the log events correlate with the time the application was started and if event log entries include an application start up sequence of events.
 If the application does not begin logging events upon start up, this is a finding.</t>
  </si>
  <si>
    <t>Configure the application to begin logging application events as soon as the application starts up.</t>
  </si>
  <si>
    <t xml:space="preserve">CCI-001464
</t>
  </si>
  <si>
    <t>CCI-001464
 The information system initiates session audits at system start-up.
 NIST SP 800-53 :: AU-14 (1)
 NIST SP 800-53A :: AU-14 (1).1
 NIST SP 800-53 Revision 4 :: AU-14 (1)</t>
  </si>
  <si>
    <t>V-69419; SV-84041</t>
  </si>
  <si>
    <t>V-222469</t>
  </si>
  <si>
    <t>SV-222469r508029_rule</t>
  </si>
  <si>
    <t>APSC-DV-000940</t>
  </si>
  <si>
    <t>The application must log application shutdown events.</t>
  </si>
  <si>
    <t>Forensics is a large part of security incident response. Applications must provide a record of their actions so application events can be investigated post-event. 
 Attackers may attempt to shut off the application logging capability to cover their activity while on the system. Recording the shutdown event and the time it occurred in the application or system logs helps to provide forensic evidence that aids in investigating the events.</t>
  </si>
  <si>
    <t>Review and monitor the application and system logs.
 If an application shutdown event is not recorded in the logs, either initiate a shutdown event and review the logs after reestablishing access or request backup copies of the application or system logs that indicate shutdown events are being recorded.
 Alternatively, check for a setting within the application that controls application logging events and determine if application shutdown logging is configured.
 If the application is not recording application shutdown events in either the application or system log, or if the application is not configured to record shutdown events, this is a finding.</t>
  </si>
  <si>
    <t>Configure the application or application server to record application shutdown events in the event logs.</t>
  </si>
  <si>
    <t xml:space="preserve">CCI-000130
</t>
  </si>
  <si>
    <t>CCI-000130
 The information system generates audit records containing information that establishes what type of event occurred.
 NIST SP 800-53 :: AU-3
 NIST SP 800-53A :: AU-3.1
 NIST SP 800-53 Revision 4 :: AU-3</t>
  </si>
  <si>
    <t>V-69421; SV-84043</t>
  </si>
  <si>
    <t>V-222470</t>
  </si>
  <si>
    <t>SV-222470r508029_rule</t>
  </si>
  <si>
    <t>APSC-DV-000950</t>
  </si>
  <si>
    <t>The application must log destination IP addresses.</t>
  </si>
  <si>
    <t>The IP addresses of the systems that the application connects to are an important aspect of identifying application network related activity. Recording the IP addresses of the system the application connects to in the application logs provides forensic evidence and aids in investigating and correlating the sources of malicious behavior related to security events. Logging this information can be particularly useful for Service-Oriented Applications where there is application to application connectivity.</t>
  </si>
  <si>
    <t>If the application design documentation indicates the application does not initiate connections to remote systems this requirement is not applicable.
 Network connections to systems used for support services such as DNS, AD, or LDAP may be stored in the system logs. These connections are applicable.
 Identify log source based upon application architecture, design documents and input from application admin.
 Review and monitor the application or system logs.
 Connect to the application and utilize the application functionality that initiates connections to a destination system.
 If the application routinely connects to remote system on a regular basis you may simply allow the application to operate in the background while the logs are observed.
 Observe the log activity and determine if the log includes an entry to indicate the IP address of the destination system.
 If the IP address of the remote system is not recorded along with the event in the event log, this is a finding.</t>
  </si>
  <si>
    <t>Configure the application to record the destination IP address of the remote system.</t>
  </si>
  <si>
    <t>V-69423; SV-84045</t>
  </si>
  <si>
    <t>V-222471</t>
  </si>
  <si>
    <t>SV-222471r508029_rule</t>
  </si>
  <si>
    <t>APSC-DV-000960</t>
  </si>
  <si>
    <t>The application must log user actions involving access to data.</t>
  </si>
  <si>
    <t>When users access application data, there is risk of data compromise or seepage if the account used to access is compromised or access is granted improperly. To be able to investigate which account accessed data, the account access must be logged. Without establishing when the access event occurred, it would be difficult to establish, correlate, and investigate the events relating to an incident, or identify those responsible for one.
 Associating event types with detected events in the application and audit logs provides a means of investigating an attack; recognizing resource utilization or capacity thresholds; or identifying an improperly configured application.</t>
  </si>
  <si>
    <t>Review and monitor the application logs. When accessing data, the logs are most likely database logs.
 If the application design documents include specific data elements that require protection, ensure user access to those data elements are logged.
 Utilize the application as a regular user and operate the application so as to access data elements contained within the application. This includes using the application user interface to browse through data elements, query/search data elements and using report generation capability if it exists.
 Observe and determine if the application log includes an entry to indicate the user‚Äôs access to the data was recorded.
 If successful access to application data elements is not recorded in the logs, this is a finding.</t>
  </si>
  <si>
    <t>Identify the specific data elements requiring protection and audit access to the data.</t>
  </si>
  <si>
    <t>V-69425; SV-84047</t>
  </si>
  <si>
    <t>V-222472</t>
  </si>
  <si>
    <t>SV-222472r508029_rule</t>
  </si>
  <si>
    <t>APSC-DV-000970</t>
  </si>
  <si>
    <t>The application must log user actions involving changes to data.</t>
  </si>
  <si>
    <t>When users change/modify application data, there is risk of data compromise if the account used to access is compromised or access is granted improperly. To be able to investigate which account accessed data, the account making the data changes must be logged. Without establishing when the data change event occurred, it would be difficult to establish, correlate, and investigate the events relating to an incident, or identify those responsible for one.
 Associating event types with detected events in the application and audit logs provides a means of investigating an attack; recognizing resource utilization or capacity thresholds; or identifying an improperly configured application.</t>
  </si>
  <si>
    <t>Review and monitor the application logs. When modifying data, the logs are most likely database logs.
 If the application design documents include specific data elements that require protection, ensure any changes to those specific data elements are logged. Otherwise, a random check is sufficient.
 If the application uses a database configured to use Transaction SQL logging this is not a finding if the application admin can demonstrate a process for reviewing the transaction log for data changes. The process must include using the transaction log and some form of query capability to identify users and the data they changed within the application and vice versa.
 Utilize the application as a regular user and operate the application so as to modify a data element contained within the application.
 Observe and determine if the application log includes an entry to indicate the users data change event was recorded.
 If successful changes/modifications to application data elements are not recorded in the logs, this is a finding.</t>
  </si>
  <si>
    <t>Configure the application to log all changes to application data.</t>
  </si>
  <si>
    <t>V-69427; SV-84049</t>
  </si>
  <si>
    <t>V-222473</t>
  </si>
  <si>
    <t>SV-222473r508029_rule</t>
  </si>
  <si>
    <t>APSC-DV-000980</t>
  </si>
  <si>
    <t>The application must produce audit records containing information to establish when (date and time) the events occurred.</t>
  </si>
  <si>
    <t>Without establishing when events occurred, it is impossible to establish, correlate, and investigate the events relating to an incident.
 In order to compile an accurate risk assessment, and provide forensic analysis, it is essential for security personnel to know when events occurred (date and time).</t>
  </si>
  <si>
    <t>Access the application logs and review the log entries for date and time. Each event written into the log must have a corresponding date and time stamp associated with it.
 If the audit logs do not have a corresponding date and time associated with each event, this is a finding.</t>
  </si>
  <si>
    <t>Configure the application or application server to include the date and the time of the event in the audit logs.</t>
  </si>
  <si>
    <t xml:space="preserve">CCI-000131
</t>
  </si>
  <si>
    <t>CCI-000131
 The information system generates audit records containing information that establishes when an event occurred.
 NIST SP 800-53 :: AU-3
 NIST SP 800-53A :: AU-3.1
 NIST SP 800-53 Revision 4 :: AU-3</t>
  </si>
  <si>
    <t>V-69429; SV-84051</t>
  </si>
  <si>
    <t>V-222474</t>
  </si>
  <si>
    <t>SV-222474r508029_rule</t>
  </si>
  <si>
    <t>APSC-DV-000990</t>
  </si>
  <si>
    <t>The application must produce audit records containing enough information to establish which component, feature or function of the application triggered the audit event.</t>
  </si>
  <si>
    <t>It is impossible to establish, correlate, and investigate the events relating to an incident if the details regarding the source of the event it not available.
 In order to compile an accurate risk assessment, and provide forensic analysis, it is essential for security personnel to know where within the application the events occurred, such as which application component, application modules, filenames, and functionality.
 Associating information about where the event occurred within the application provides a means of quickly investigating an attack; recognizing resource utilization or capacity thresholds; or identifying an improperly configured application.</t>
  </si>
  <si>
    <t>Review application administration and/or design documents.
 Identify key aspects of application architecture objects and components, e.g., Web Server, Application server, Database server.
 Interview the application administrator and identify the log locations.
 Access the application logs and review the log entries for events that indicate the application is auditing the internal components, objects, or functions of the application.
 Confirm the event logs provide information as to which component, feature, or functionality of the application triggered the event.
 Examples of the types of events to look for are as follows:
 - Application and Protocol events. e.g., Application loads or unloads and Protocol use.
 - Data Access events. e.g., Database connections.
 Events could include reference to database library or executable initiating connectivity:
 - Middleware events. e.g., Source code initiating calls or being invoked.
 - Name of application modules being loaded or unloaded.
 - Library loads and unloads.
 - Application deployment activity.
 Events written into the log must be able to be traced back to the originating component, feature or function name, service name, application name, library name etcetera in order to establish which aspect of the application triggered the event.
 If the audit logs do not contain enough data in the logs to establish which component, feature or functionality of the application triggered the event, this is a finding.</t>
  </si>
  <si>
    <t>Configure the application to log which component, feature or functionality of the application triggered the event.</t>
  </si>
  <si>
    <t xml:space="preserve">CCI-000132
</t>
  </si>
  <si>
    <t>CCI-000132
 The information system generates audit records containing information that establishes where the event occurred.
 NIST SP 800-53 :: AU-3
 NIST SP 800-53A :: AU-3.1
 NIST SP 800-53 Revision 4 :: AU-3</t>
  </si>
  <si>
    <t>V-69431; SV-84053</t>
  </si>
  <si>
    <t>V-222475</t>
  </si>
  <si>
    <t>SV-222475r508029_rule</t>
  </si>
  <si>
    <t>APSC-DV-001000</t>
  </si>
  <si>
    <t>When using centralized logging; the application must include a unique identifier in order to distinguish itself from other application logs.</t>
  </si>
  <si>
    <t>Without establishing the source, it is impossible to establish, correlate, and investigate the events leading up to an outage or attack.
 In the case of centralized logging, or other instances where log files are consolidated, there is risk that the application's log data could be co-mingled with other log data. To address this issue, the application itself must be identified as well as the application host or client name. 
 In order to compile an accurate risk assessment, and provide forensic analysis, it is essential for security personnel to know the source of the event, particularly in the case of centralized logging.
 Associating information about the source of the event within the application provides a means of investigating an attack; recognizing resource utilization or capacity thresholds; or identifying an improperly configured application.</t>
  </si>
  <si>
    <t>If the application is logging locally and does not utilize a centralized logging solution, this requirement is not applicable.
 Review system documentation and identify log location. Access the application logs.
 Review the application logs.
 Ensure the application is uniquely identified either within the logs themselves or via log storage mechanisms.
 Ensure the hosts or client names hosting the application are also identified. Either hostname or IP address is acceptable.
 If the application name and the hosts or client names are not identified, this is a finding.</t>
  </si>
  <si>
    <t>Configure the application logs or the centralized log storage facility so the application name and the hosts hosting the application are uniquely identified in the logs.</t>
  </si>
  <si>
    <t xml:space="preserve">CCI-000133
</t>
  </si>
  <si>
    <t>CCI-000133
 The information system generates audit records containing information that establishes the source of the event.
 NIST SP 800-53 :: AU-3
 NIST SP 800-53A :: AU-3.1
 NIST SP 800-53 Revision 4 :: AU-3</t>
  </si>
  <si>
    <t>V-69433; SV-84055</t>
  </si>
  <si>
    <t>V-222476</t>
  </si>
  <si>
    <t>SV-222476r508029_rule</t>
  </si>
  <si>
    <t>APSC-DV-001010</t>
  </si>
  <si>
    <t>The application must produce audit records that contain information to establish the outcome of the events.</t>
  </si>
  <si>
    <t>Without information about the outcome of events, security personnel cannot make an accurate assessment as to whether an attack was successful or if changes were made to the security state of the system.
 Event outcomes can include indicators of event success or failure and event-specific results (e.g., the security state of the information system after the event occurred). As such, they also provide a means to measure the impact of an event and help authorized personnel to determine the appropriate response.
 Successful application events are expected to far outnumber errors. Therefore, success events may be implied by default and not specified in the logs if this behavior is documented.</t>
  </si>
  <si>
    <t>Review system and application documentation to identify application operation and function.
 Access the application logs and review the logs to determine if the results of application operations are logged.
 Successful application events are expected to far outnumber errors. Therefore, success events may be implied by default and not specified in the logs if this behavior is documented.
 The outcome will be a log record that displays the application event/operation that occurred followed by the result of the operation such as "ERROR", "FAILURE", "SUCCESS" or "PASS".
 Operation outcomes may also be indicated by numeric code where a "1" might indicate success and a "0" may indicate operation failure.
 If the application does not produce audit records that contain information regarding the results of application operations, this is a finding.</t>
  </si>
  <si>
    <t>Configure the application to include the outcome of application functions or events.</t>
  </si>
  <si>
    <t xml:space="preserve">CCI-000134
</t>
  </si>
  <si>
    <t>CCI-000134
 The information system generates audit records containing information that establishes the outcome of the event.
 NIST SP 800-53 :: AU-3
 NIST SP 800-53A :: AU-3.1
 NIST SP 800-53 Revision 4 :: AU-3</t>
  </si>
  <si>
    <t>V-69435; SV-84057</t>
  </si>
  <si>
    <t>V-222477</t>
  </si>
  <si>
    <t>SV-222477r508029_rule</t>
  </si>
  <si>
    <t>APSC-DV-001020</t>
  </si>
  <si>
    <t>The application must generate audit records containing information that establishes the identity of any individual or process associated with the event.</t>
  </si>
  <si>
    <t>Without information that establishes the identity of the subjects (i.e., users or processes acting on behalf of users) associated with the events, security personnel cannot determine responsibility for the potentially harmful event.
 Event identifiers (if authenticated or otherwise known) include, but are not limited to, user database tables, primary key values, user names, or process identifiers.</t>
  </si>
  <si>
    <t>Review system documentation and discuss application operation with application administrator.
 Identify application processes and application users.
 Identify application components, e.g., application features framework and function. Identify server components, such as web server, database server.
 Review application logs. Ensure the application event logs include an identifier or identifiers that will allow an investigator to determine the user or the application process responsible for the application event.
 If the event logs do not include the appropriate identifier or identifiers, this is a finding.</t>
  </si>
  <si>
    <t>Configure the application to log the identity of the user and/or the process associated with the event.</t>
  </si>
  <si>
    <t xml:space="preserve">CCI-001487
</t>
  </si>
  <si>
    <t>CCI-001487
 The information system generates audit records containing information that establishes the identity of any individuals or subjects associated with the event.
 NIST SP 800-53 :: AU-3
 NIST SP 800-53A :: AU-3.1
 NIST SP 800-53 Revision 4 :: AU-3</t>
  </si>
  <si>
    <t>V-69437; SV-84059</t>
  </si>
  <si>
    <t>V-222478</t>
  </si>
  <si>
    <t>SV-222478r508029_rule</t>
  </si>
  <si>
    <t>APSC-DV-001030</t>
  </si>
  <si>
    <t>The application must generate audit records containing the full-text recording of privileged commands or the individual identities of group account users.</t>
  </si>
  <si>
    <t>Reconstruction of harmful events or forensic analysis is not possible if audit records do not contain enough information.
 Organizations consider limiting the additional audit information to only that information explicitly needed for specific audit requirements. The additional information required is dependent on the type of information (i.e., sensitivity of the data and the environment within which it resides). At a minimum, the organization must audit either full-text recording of privileged commands or the individual identities of group users, or both. The organization must maintain audit trails in sufficient detail to reconstruct events to determine the cause and impact of compromise. 
 In addition, the application must have the capability to include organization-defined additional, more detailed information in the audit records for audit events.</t>
  </si>
  <si>
    <t>Review application documentation and interview application administrator. Identify audit log locations and review audit logs.
 Access the system as a privileged user and execute privileged commands.
 Review the application logs and ensure that the logs contain all details of the actions performed. 
 If a privileged command was typed within the application that command text must be included in the logs. Authentication information provided as part of the text must NOT be logged, just the commands.
 If an action was performed, such as activating a check box, that action must be logged.
 Review group account users, review logs to determine if the individual users of group accounts are identified in the logs.
 If the application does not log the full text recording of privileged commands or if the application does not identify and log the individuals associated with group accounts, this is a finding.</t>
  </si>
  <si>
    <t>Configure the application to log the full text recording of privileged commands or the individual identities of group users.</t>
  </si>
  <si>
    <t xml:space="preserve">CCI-000135
</t>
  </si>
  <si>
    <t>CCI-000135
 The information system generates audit records containing the organization-defined additional, more detailed information that is to be included in the audit records.
 NIST SP 800-53 :: AU-3 (1)
 NIST SP 800-53A :: AU-3 (1).1 (ii)
 NIST SP 800-53 Revision 4 :: AU-3 (1)</t>
  </si>
  <si>
    <t>V-69439; SV-84061</t>
  </si>
  <si>
    <t>V-222479</t>
  </si>
  <si>
    <t>SV-222479r508029_rule</t>
  </si>
  <si>
    <t>APSC-DV-001040</t>
  </si>
  <si>
    <t>The application must implement transaction recovery logs when transaction based.</t>
  </si>
  <si>
    <t>Without required logging and access control, security issues related to data changes will not be identified. This could lead to security compromises such as data misuse, unauthorized changes, or unauthorized access.
 Transaction logs contain a sequential record of all changes to the database. Using a transaction log helps with maintaining application availability and aids in speedy recovery. Transactional logging should be enabled whenever the application database offers the transactional logging capability.</t>
  </si>
  <si>
    <t>Review the application documentation and interview the application administrator. Have the application administrator provide configuration settings that demonstrate transaction logging is enabled.
 Review configuration settings for the location of transaction specific logs and verify transaction logs exist and the log records access and changes to the data.
 If the application is not configured to utilize transaction logging, this is a finding.</t>
  </si>
  <si>
    <t>Configure the application database to utilize transactional logging.</t>
  </si>
  <si>
    <t>V-69441; SV-84063</t>
  </si>
  <si>
    <t>V-222480</t>
  </si>
  <si>
    <t>SRG-APP-000356</t>
  </si>
  <si>
    <t>SV-222480r508029_rule</t>
  </si>
  <si>
    <t>APSC-DV-001050</t>
  </si>
  <si>
    <t>The application must provide centralized management and configuration of the content to be captured in audit records generated by all application components.</t>
  </si>
  <si>
    <t>Without the ability to centrally manage the content captured in the audit records, identification, troubleshooting, and correlation of suspicious behavior would be difficult and could lead to a delayed or incomplete analysis of an ongoing attack.
 This requirement requires that the content captured in audit records be managed from a central location (necessitating automation). Centralized management of audit records and logs provides for efficiency in maintenance and management of records, as well as the backup and archiving of those records. Application components requiring centralized audit log management must have the capability to support centralized management.
 This requirement applies to centralized management applications or similar types of applications designed to manage and configure audit record capture.</t>
  </si>
  <si>
    <t>Review the application documentation and interview the application administrator to determine the logging architecture of the application.
 If the application is configured to log application event entries to a centralized, enterprise based logging solution that meets this requirement, the requirement is not applicable.
 Review the application components and the log management capabilities of the application.
 Verify the application log management interface includes the ability to centrally manage the configuration of what is captured in the logs of all application components. 
 If the application does not provide the ability to centrally manage the content captured in the audit logs, this is a finding.</t>
  </si>
  <si>
    <t>Configure the application to utilize a centralized log management system that provides the capability to configure the content of audit records.</t>
  </si>
  <si>
    <t xml:space="preserve">CCI-001844
</t>
  </si>
  <si>
    <t>CCI-001844
 The information system provides centralized management and configuration of the content to be captured in audit records generated by organization-defined information system components.
 NIST SP 800-53 Revision 4 :: AU-3 (2)</t>
  </si>
  <si>
    <t>AU-3 (2)</t>
  </si>
  <si>
    <t>V-69443; SV-84065</t>
  </si>
  <si>
    <t>V-222481</t>
  </si>
  <si>
    <t>SV-222481r508029_rule</t>
  </si>
  <si>
    <t>APSC-DV-001070</t>
  </si>
  <si>
    <t>The application must off-load audit records onto a different system or media than the system being audited.</t>
  </si>
  <si>
    <t>Information stored in one location is vulnerable to accidental or incidental deletion or alteration. In addition, attackers often manipulate logs to hide or obfuscate their activity.
 The goal is to off-load application logs to a separate server as quickly and efficiently as possible so as to mitigate these risks. 
 A centralized logging solution offering applications an enterprise designed and managed logging capability which is the desired solution.
 However, when a centralized logging solution is not an option due to the operational environment or other situations where the risk has been officially recognized and accepted, off-loading is a common process utilized to address this type of scenario.</t>
  </si>
  <si>
    <t>Review application documentation and interview application administrator. Identify log functionality and locations of log files. Obtain risk acceptance documentation and task scheduling information.
 If the application is configured to utilize a centralized logging solution, this requirement is not applicable.
 Evaluate log management processes and determine if there are automated tasks that move the logs off of the system hosting the application. 
 Verify automated tasks are performed on an ISSO approved schedule (hourly, daily etc.). Automation can be via scripting, log management oriented tools or other automated means.
 Review risk acceptance documentation for not utilizing a centralized logging solution.
 If the logs are not automatically moved off the system as per approved schedule, or if there is no formal risk acceptance documentation, this is a finding.</t>
  </si>
  <si>
    <t>Configure the application to off-load audit records onto a different system as per approved schedule.</t>
  </si>
  <si>
    <t xml:space="preserve">CCI-001851
</t>
  </si>
  <si>
    <t>CCI-001851
 The information system off-loads audit records per organization-defined frequency onto a different system or media than the system being audited.
 NIST SP 800-53 Revision 4 :: AU-4 (1)</t>
  </si>
  <si>
    <t>V-69445; SV-84067</t>
  </si>
  <si>
    <t>V-222482</t>
  </si>
  <si>
    <t>SRG-APP-000515</t>
  </si>
  <si>
    <t>SV-222482r508029_rule</t>
  </si>
  <si>
    <t>APSC-DV-001080</t>
  </si>
  <si>
    <t>The application must be configured to write application logs to a centralized log repository.</t>
  </si>
  <si>
    <t>Information stored in one location is vulnerable to accidental or incidental deletion or alteration. In addition, attackers often manipulate logs to hide or obfuscate their activity.
 Off-loading is a common process in information systems with limited audit storage capacity or when trying to assure log availability and integrity.
 This requirement is meant to address space limitations and integrity issues that can be encountered when storing logs on the local server.
 The goal of the requirement being to offload application logs to a separate server as quickly and efficiently as possible so as to mitigate these risks.</t>
  </si>
  <si>
    <t>Review application documentation and interview application administrator.
 Evaluate application log management processes and determine if the system is configured to utilize a centralized log management system for the hosting and management of application audit logs.
 If the system is not configured to write the application logs to the centralized log management repository in an expeditious manner, this is a finding.</t>
  </si>
  <si>
    <t>Configure the application to utilize a centralized log repository and ensure the logs are off-loaded from the application system as quickly as possible.</t>
  </si>
  <si>
    <t>V-69447; SV-84069</t>
  </si>
  <si>
    <t>V-222483</t>
  </si>
  <si>
    <t>SV-222483r561236_rule</t>
  </si>
  <si>
    <t>APSC-DV-001090</t>
  </si>
  <si>
    <t>The application must provide an immediate warning to the SA and ISSO (at a minimum) when allocated audit record storage volume reaches 75% of repository maximum audit record storage capacity.</t>
  </si>
  <si>
    <t>If security personnel are not notified immediately upon storage volume utilization reaching 75%, they are unable to plan for storage capacity expansion.
 Due to variances in application usage and audit records storage usage, the SA and the ISSO may evaluate usage patterns and determine if a higher percentage of usage is warranted before an alarm is sent. The intent of the requirement is to provide a warning that will allow the SA and ISSO ample time to plan and implement an audit storage capacity expansion that will provide for the increased audit log storage requirements without forcing an emergency or otherwise negatively impacting the recording of audit events.
 The requirement will take into account a reasonable amount of processing time such as 1 or 2 minutes that may be required of the system in order to satisfy the requirement.</t>
  </si>
  <si>
    <t>Review system documentation and interview application administrator for details regarding logging configuration. 
 If the application utilizes a centralized logging system that provides storage capacity alarming, this requirement is not applicable.
 Identify application alarming capability relating to storage capacity alarming for the log repository. Coordinate with the appropriate personnel regarding the generation of test alarms.
 Review log alarm settings and ensure audit log storage capacity alarming is enabled and set to alarm when the storage threshold exceeds 75% of disk storage capacity or the capacity value the SA and ISSO have determined will provide adequate time to plan for capacity expansion.
 Ensure the alarm will be sent to the ISSO and the application administrator when the utilization threshold is exceeded by changing the threshold settings to below the current disk space utilization. An alarm should be triggered at that point and forwarded to the ISSO and the SA/application admin.
 If the application is not configured to send an alarm when storage volume exceeds 75% of disc capacity or if the designated alarm recipients did not receive an alarm when the test was conducted, this is a finding.</t>
  </si>
  <si>
    <t>Configure the application to send an immediate alarm to the application admin/SA and the ISSO when the allocated log storage capacity exceeds 75% of usage or exceeds the capacity value the SA and ISSO have determined will provide adequate time to plan for capacity expansion.</t>
  </si>
  <si>
    <t xml:space="preserve">CCI-001855
</t>
  </si>
  <si>
    <t>CCI-001855
 The information system provides a warning to organization-defined personnel, roles, and/or locations within organization-defined time period when allocated audit record storage volume reaches organization-defined percentage of repository maximum audit record storage capacity.
 NIST SP 800-53 Revision 4 :: AU-5 (1)</t>
  </si>
  <si>
    <t>V-69449; SV-84071</t>
  </si>
  <si>
    <t>V-222484</t>
  </si>
  <si>
    <t>SV-222484r508029_rule</t>
  </si>
  <si>
    <t>APSC-DV-001100</t>
  </si>
  <si>
    <t>Applications categorized as having a moderate or high impact must provide an immediate real-time alert to the SA and ISSO (at a minimum) for all audit failure events.</t>
  </si>
  <si>
    <t>Applications that are categorized as having a high or moderate impact on the organization must provide immediate alerts when encountering failures with the application audit system. It is critical for the appropriate personnel to be aware if a system is at risk of failing to process audit logs as required. Without this notification, the security personnel may be unaware of an impending failure of the audit capability and system operation may be adversely affected. 
 Audit processing failures include software/hardware errors, failures in the audit capturing mechanisms, and audit storage capacity being reached or exceeded.
 While alerts provide organizations with urgent messages containing important information regarding application audit log activity, real-time alerts provide these messages at information technology speed (i.e., the time from event detection to alert occurs in seconds or no more than 1-2 minutes). 
 Without a real-time alert, security personnel may be unaware of an impending failure of the audit capability and system operation may be adversely affected.</t>
  </si>
  <si>
    <t>Review system documentation and interview application administrator for details regarding application security categorization and logging configuration.
 If the application utilizes a centralized logging system that provides the real-time alarms, this requirement is not applicable.
 Review application log alert configuration.
 Identify audit failure events and associated alarming configuration.
 If the application is categorized as having a moderate or high impact and is not configured to provide a real-time alert that indicates the audit system has failed or is failing, this is a finding.</t>
  </si>
  <si>
    <t>Configure the log alerts to send an alarm when the audit system is in danger of failing or has failed. 
 Configure the log alerts to be immediately sent to the application admin/SA and ISSO.</t>
  </si>
  <si>
    <t xml:space="preserve">CCI-001858
</t>
  </si>
  <si>
    <t>CCI-001858
 The information system provides a real-time alert in organization-defined real-time period to organization-defined personnel, roles, and/or locations when organization-defined audit failure events requiring real-time alerts occur.
 NIST SP 800-53 Revision 4 :: AU-5 (2)</t>
  </si>
  <si>
    <t>V-69451; SV-84073</t>
  </si>
  <si>
    <t>V-222485</t>
  </si>
  <si>
    <t>SRG-APP-000108</t>
  </si>
  <si>
    <t>SV-222485r508029_rule</t>
  </si>
  <si>
    <t>APSC-DV-001110</t>
  </si>
  <si>
    <t>The application must alert the ISSO and SA (at a minimum) in the event of an audit processing failure.</t>
  </si>
  <si>
    <t>It is critical for the appropriate personnel to be aware if a system is at risk of failing to process audit logs as required. Without this notification, the security personnel may be unaware of an impending failure of the audit capability and system operation may be adversely affected. 
 Audit processing failures include software/hardware errors, failures in the audit capturing mechanisms, and audit storage capacity being reached or exceeded.
 This requirement applies to each audit data storage repository (i.e., distinct information system component where audit records are stored), the centralized audit storage capacity of organizations (i.e., all audit data storage repositories combined), or both.</t>
  </si>
  <si>
    <t>Review system documentation and interview application administrator for details regarding logging configuration.
 If the application utilizes a centralized logging system that provides the audit processing failure alarms, this requirement is not applicable.
 Identify application alarming capability regarding audit processing failure events.
 Verify the application is configured to alarm when the auditing system fails.
 Example alarm events include but are not limited to: 
 hardware failure events
 failures to capture audit record events
 audit storage errors
 If the application is not configured to alarm on alerts that indicate the audit system has failed or is failing, this is a finding.</t>
  </si>
  <si>
    <t>Configure the application to send an alarm in the event the audit system has failed or is failing.</t>
  </si>
  <si>
    <t xml:space="preserve">CCI-000139
</t>
  </si>
  <si>
    <t>CCI-000139
 The information system alerts designated organization-defined personnel or roles in the event of an audit processing failure.
 NIST SP 800-53 :: AU-5 a
 NIST SP 800-53A :: AU-5.1 (ii)
 NIST SP 800-53 Revision 4 :: AU-5 a</t>
  </si>
  <si>
    <t>AU-5 a</t>
  </si>
  <si>
    <t>V-69453; SV-84075</t>
  </si>
  <si>
    <t>V-222486</t>
  </si>
  <si>
    <t>SV-222486r508029_rule</t>
  </si>
  <si>
    <t>APSC-DV-001120</t>
  </si>
  <si>
    <t>The application must shut down by default upon audit failure (unless availability is an overriding concern).</t>
  </si>
  <si>
    <t>It is critical that when the application is at risk of failing to process audit logs as required, it take action to mitigate the failure. Audit processing failures include: software/hardware errors; failures in the audit capturing mechanisms; and audit storage capacity being reached or exceeded. Responses to audit failure depend upon the nature of the failure mode.
 When availability is an overriding concern, other approved actions in response to an audit failure are as follows: 
 (i) If the failure was caused by the lack of audit record storage capacity, the application must continue generating audit records if possible (automatically restarting the audit service if necessary), overwriting the oldest audit records in a first-in-first-out manner.
 (ii) If audit records are sent to a centralized collection server and communication with this server is lost or the server fails, the application must queue audit records locally until communication is restored or until the audit records are retrieved manually. Upon restoration of the connection to the centralized collection server, action should be taken to synchronize the local audit data with the collection server.</t>
  </si>
  <si>
    <t>Review system documentation and interview application administrator for details regarding logging configuration.
 Identify application shut down capability regarding audit processing failure events. Locate and verify application logging settings that specify the application will halt processing on detected audit failure.
 If ISSO approval to continue operating and not shut down the application upon an audit failure exists and is documented, validate the application is configured as follows:
 If logging locally and the failure is attributed to a lack of disk space:
 Ensure the application is configured to overwrite the oldest logs first so as to maintain the most up to date audit events in the event of an audit failure.
 When logging centrally:
 Ensure the application is configured to locally spool/queue audit events in the event an audit failure is detected with the centralized system.
 If the application does not shut down processing when an audit failure is detected, or if the application does not take steps needed to ensure audit events are not lost due to audit failure, this is a finding.</t>
  </si>
  <si>
    <t>Configure the application to cease processing if the audit system fails or configure the application to continue logging in a manner that compensates for the audit failure.</t>
  </si>
  <si>
    <t xml:space="preserve">CCI-000140
</t>
  </si>
  <si>
    <t>CCI-000140
 The information system takes organization-defined actions upon audit failure (e.g., shut down information system, overwrite oldest audit records, stop generating audit records).
 NIST SP 800-53 :: AU-5 b
 NIST SP 800-53A :: AU-5.1 (iv)
 NIST SP 800-53 Revision 4 :: AU-5 b</t>
  </si>
  <si>
    <t>V-69455; SV-84077</t>
  </si>
  <si>
    <t>V-222487</t>
  </si>
  <si>
    <t>SV-222487r508029_rule</t>
  </si>
  <si>
    <t>APSC-DV-001130</t>
  </si>
  <si>
    <t>The application must provide the capability to centrally review and analyze audit records from multiple components within the system.</t>
  </si>
  <si>
    <t>Successful incident response and auditing relies on timely, accurate system information and analysis in order to allow the organization to identify and respond to potential incidents in a proficient manner. If the application does not provide the ability to centrally review the application logs, forensic analysis is negatively impacted.
 Segregation of logging data to multiple disparate computer systems is counterproductive and makes log analysis and log event alarming difficult to implement and manage, particularly when the system or application has multiple logging components written to different locations or systems.
 Automated mechanisms for centralized reviews and analyses include, for example, Security Information Management products.</t>
  </si>
  <si>
    <t>Review system documentation and interview application administrator for details regarding application architecture and logging configuration. Identify the application components, the logs that are associated with the components and the locations of the logs.
 If the application utilizes a centralized logging system that provides the capability to review the log files from one central location, this requirement is not applicable.
 Access the application's log management utility and review the log files. Ensure all of the applications logs are reviewable from within the centralized log management function and access to other systems in order to review application logs are not required.
 If all of the application logs are not reviewable from a central location, this is a finding.</t>
  </si>
  <si>
    <t>Configure the application so all of the applications logs are available for review from one centralized location.</t>
  </si>
  <si>
    <t xml:space="preserve">CCI-000154
</t>
  </si>
  <si>
    <t>CCI-000154
 The information system provides the capability to centrally review and analyze audit records from multiple components within the system.
 NIST SP 800-53 :: AU-6 (4)
 NIST SP 800-53A :: AU-6 (4).1
 NIST SP 800-53 Revision 4 :: AU-6 (4)</t>
  </si>
  <si>
    <t>V-69457; SV-84079</t>
  </si>
  <si>
    <t>V-222488</t>
  </si>
  <si>
    <t>SRG-APP-000115</t>
  </si>
  <si>
    <t>SV-222488r508029_rule</t>
  </si>
  <si>
    <t>APSC-DV-001140</t>
  </si>
  <si>
    <t>The application must provide the capability to filter audit records for events of interest based upon organization-defined criteria.</t>
  </si>
  <si>
    <t>The ability to specify the event criteria that are of interest provides the persons reviewing the logs with the ability to quickly isolate and identify these events without having to review entries that are of little or no consequence to the investigation. Without this capability, forensic investigations are impeded.
 Events of interest can be identified by the content of specific audit record fields including, for example, identities of individuals, event types, event locations, event times, event dates, system resources involved, IP addresses involved, or information objects accessed. Organizations may define audit event criteria to any degree of granularity required, for example, locations selectable by general networking location (e.g., by network or subnetwork) or selectable by specific information system component. This requires applications to provide the capability to customize audit record reports based on organization-defined criteria.</t>
  </si>
  <si>
    <t>Review the system documentation and interview the application administrator for details regarding application architecture and logging configuration.
 Identify the application components and the logs associated with the components as well as the locations of the logs.
 If the application utilizes a centralized logging system that provides the capability to filter log events based upon the following events, this requirement is not applicable.
 Review the application log management utility.
 Ensure the application provides the ability to filter on audit events based upon the following minimum criteria:
 Users: e.g., specific users or groups
 Event types:
 Event dates and time:
 System resources involved: e.g., application components or modules.
 IP addresses:
 Information objects accessed:
 Event level categories: e.g., high, critical, warning, error
 Key words: e.g., a specific search string
 Additional details may be logged as needed or prescribed by operational requirements.
 If the application does not provide the ability to filter audit events, this is a finding.</t>
  </si>
  <si>
    <t>Configure the application filters to search event logs based on defined criteria.</t>
  </si>
  <si>
    <t xml:space="preserve">CCI-000158
</t>
  </si>
  <si>
    <t>CCI-000158
 The information system provides the capability to process audit records for events of interest based on organization-defined audit fields within audit records.
 NIST SP 800-53 :: AU-7 (1)
 NIST SP 800-53A :: AU-7 (1).1
 NIST SP 800-53 Revision 4 :: AU-7 (1)</t>
  </si>
  <si>
    <t>AU-7 (1)</t>
  </si>
  <si>
    <t>V-69459; SV-84081</t>
  </si>
  <si>
    <t>V-222489</t>
  </si>
  <si>
    <t>SV-222489r508029_rule</t>
  </si>
  <si>
    <t>APSC-DV-001150</t>
  </si>
  <si>
    <t>The application must provide an audit reduction capability that supports on-demand reporting requirements.</t>
  </si>
  <si>
    <t>The ability to generate on-demand reports, including after the audit data has been subjected to audit reduction, greatly facilitates the organization's ability to generate incident reports as needed to better handle larger-scale or more complex security incidents.
 Audit reduction is a process that manipulates collected audit information and organizes such information in a summary format that is more meaningful to analysts. The report generation capability provided by the application must support on-demand (i.e., customizable, ad-hoc, and as-needed) reports.
 This requirement is specific to applications with audit reduction capabilities; however, applications need to support on-demand audit review and analysis.</t>
  </si>
  <si>
    <t>Review the system documentation and interview the application administrator for details regarding application architecture and logging configuration.
 Identify the application components and the logs associated with the components.
 If the application utilizes a centralized logging system that provides the capability to generate reports based on filtered log events, this requirement is not applicable.
 Using the relevant application features for generating reports and/or searching application data, (this is usually executed directly within a logging utility or within a reports feature or function) configure a filter based on any of the security criteria provided below.
 Alternatively, you can use security-oriented criteria provided by the application administrator.
 Once the data filter has been selected, filter the audit event data so only filtered data is displayed and generate the report.
 The report can be any combination of screen-based, soft copy, or a printed report.
 Criteria:
 Users: e.g., specific users or groups
 Event types:
 Event dates and time:
 System resources involved: e.g., application components or modules.
 IP addresses:
 Information objects accessed:
 Event level categories: e.g., high, critical, warning, error
 If the application does not provide on demand reports based on the filtered audit event data, this is a finding.</t>
  </si>
  <si>
    <t>Configure the application to generate soft copy, hard copy and/or screen-based reports based on the selected filtered event data.</t>
  </si>
  <si>
    <t xml:space="preserve">CCI-001876
</t>
  </si>
  <si>
    <t>CCI-001876
 The information system provides an audit reduction capability that supports on-demand reporting requirements.
 NIST SP 800-53 Revision 4 :: AU-7 a</t>
  </si>
  <si>
    <t>V-69461; SV-84083</t>
  </si>
  <si>
    <t>V-222490</t>
  </si>
  <si>
    <t>SRG-APP-000364</t>
  </si>
  <si>
    <t>SV-222490r508029_rule</t>
  </si>
  <si>
    <t>APSC-DV-001160</t>
  </si>
  <si>
    <t>The application must provide an audit reduction capability that supports on-demand audit review and analysis.</t>
  </si>
  <si>
    <t>The ability to perform on-demand audit review and analysis, including after the audit data has been subjected to audit reduction, greatly facilitates the organization's ability to generate incident reports as needed to better handle larger-scale or more complex security incidents.
 Audit reduction is a technique used to reduce the volume of audit records in order to facilitate a manual review. Audit reduction does not alter original audit records. The report generation capability provided by the application must support on-demand (i.e., customizable, ad-hoc, and as-needed) reports.
 This requirement is specific to applications with audit reduction capabilities; however, applications need to support on-demand audit review and analysis.</t>
  </si>
  <si>
    <t>Review the system documentation and interview the application administrator for details regarding application architecture and logging configuration.
 Identify the application components and the logs associated with the components.
 If the application utilizes a centralized logging system that provides the capability to generate reports based on filtered log events, this requirement is not applicable.
 Using the relevant application features for generating reports and/or searching application data, (this is usually executed directly within a logging utility or within a reports feature or function) configure a filter based on any of the security criteria provided below.
 Alternatively, you can use security-oriented criteria provided by the application administrator.
 Once the data filter has been selected, filter the audit event data so only filtered data is displayed and generate the report.
 The report can be any combination of screen-based, soft copy, or a printed report.
 Criteria:
 Users: e.g., specific users or groups
 Event types:
 Event dates and time:
 System resources involved: e.g., application components or modules.
 IP addresses:
 Information objects accessed:
 Event level categories: e.g., high, critical, warning, error
 If the application does not provide an audit reduction capability that supports on-demand reports based on the filtered audit event data, this is a finding.</t>
  </si>
  <si>
    <t>Configure the application to log to a centralized auditing capability that provides on-demand reports based on the filtered audit event data or design or configure the application to meet the requirement.</t>
  </si>
  <si>
    <t xml:space="preserve">CCI-001875
</t>
  </si>
  <si>
    <t>CCI-001875
 The information system provides an audit reduction capability that supports on-demand audit review and analysis.
 NIST SP 800-53 Revision 4 :: AU-7 a</t>
  </si>
  <si>
    <t>V-69463; SV-84085</t>
  </si>
  <si>
    <t>V-222491</t>
  </si>
  <si>
    <t>SRG-APP-000365</t>
  </si>
  <si>
    <t>SV-222491r508029_rule</t>
  </si>
  <si>
    <t>APSC-DV-001170</t>
  </si>
  <si>
    <t>The application must provide an audit reduction capability that supports after-the-fact investigations of security incidents.</t>
  </si>
  <si>
    <t>If the audit reduction capability does not support after-the-fact investigations, it is difficult to establish, correlate, and investigate the events leading up to an outage or attack, or identify those responses for one. This capability is also required to comply with applicable Federal laws and DoD policies.
 Audit reduction capability must support after-the-fact investigations of security incidents either natively or through the use of third-party tools.
 This requirement is specific to applications with audit reduction capabilities.</t>
  </si>
  <si>
    <t>Review application documentation and interview application administrator for details regarding audit reduction (log record event filtering).
 Access the application with user rights sufficient to read and filter audit records.
 Navigate the application user interface and select the application functionality that provides access and interface to audit records and audit reduction (event filtering).
 If the application uses a centralized logging solution that performs the audit reduction (event filtering) functions, the requirement is not applicable.
 Examine the log files; take note of dates and times of events such as logon events.
 Note: dates and times as well as the original content and any unique record identifiers.
 Record the identifying information as well as the dates and times and content of the audit records.
 Apply filters to reduce the amount of audit records displayed to just the logon events for the day.
 Review the records and ensure the application provides the ability to filter on audit events.
 If the application does not provide an audit reduction (event filtering) capability, this is a finding.</t>
  </si>
  <si>
    <t>Configure the application to provide an audit reduction capability that supports forensic investigations.</t>
  </si>
  <si>
    <t xml:space="preserve">CCI-001877
</t>
  </si>
  <si>
    <t>CCI-001877
 The information system provides an audit reduction capability that supports after-the-fact investigations of security incidents.
 NIST SP 800-53 Revision 4 :: AU-7 a</t>
  </si>
  <si>
    <t>V-69465; SV-84087</t>
  </si>
  <si>
    <t>V-222492</t>
  </si>
  <si>
    <t>SRG-APP-000366</t>
  </si>
  <si>
    <t>SV-222492r508029_rule</t>
  </si>
  <si>
    <t>APSC-DV-001180</t>
  </si>
  <si>
    <t>The application must provide a report generation capability that supports on-demand audit review and analysis.</t>
  </si>
  <si>
    <t>The report generation capability must support on-demand review and analysis in order to facilitate the organization's ability to generate incident reports as needed to better handle larger-scale or more complex security incidents.
 Report generation must be capable of generating on-demand (i.e., customizable, ad-hoc, and as-needed) reports. On-demand reporting allows personnel to report issues more rapidly to more effectively meet reporting requirements. Collecting log data and aggregating it to present the data in a single, consolidated report achieves this objective.
 Audit reduction and report generation capabilities do not always reside on the same information system or within the same organizational entities conducting auditing activities. The audit reduction capability can include, for example, modern data mining techniques with advanced data filters to identify anomalous behavior in audit records. The report generation capability provided by the information system can generate customizable reports. Time ordering of audit records can be a significant issue if the granularity of the time stamp in the record is insufficient.
 This requirement is specific to applications with report generation capabilities; however, applications need to support on-demand audit review and analysis.</t>
  </si>
  <si>
    <t>Review the application documentation and interview the application administrator for details regarding audit reduction (log record event filtering).
 Access the application with user rights sufficient to read and filter audit records.
 Navigate the application user interface and select the application functionality that provides access and interface to audit records and audit reporting.
 If the application uses a centralized logging solution that provides immediate, customizable audit review and analysis functions, the requirement is not applicable.
 Create an event report. Report data can be based on date ranges, times or events, or other criteria that could be used in an investigation. Use of data from previous checks for audit reduction is encouraged.
 Review the report and ensure the data in the report coincides with event filters used to create the report.
 If the application does not provide an immediate, ad-hoc audit review and analysis capability, this is a finding.</t>
  </si>
  <si>
    <t>Design or configure the application to provide an immediate audit review capability or utilize a centralized utility designed for the purpose of on-demand log management and reporting.</t>
  </si>
  <si>
    <t xml:space="preserve">CCI-001878
</t>
  </si>
  <si>
    <t>CCI-001878
 The information system provides a report generation capability that supports on-demand audit review and analysis.
 NIST SP 800-53 Revision 4 :: AU-7 a</t>
  </si>
  <si>
    <t>V-69467; SV-84089</t>
  </si>
  <si>
    <t>V-222493</t>
  </si>
  <si>
    <t>SRG-APP-000367</t>
  </si>
  <si>
    <t>SV-222493r508029_rule</t>
  </si>
  <si>
    <t>APSC-DV-001190</t>
  </si>
  <si>
    <t>The application must provide a report generation capability that supports on-demand reporting requirements.</t>
  </si>
  <si>
    <t>The report generation capability must support on-demand reporting in order to facilitate the organization's ability to generate incident reports as needed to better handle larger-scale or more complex security incidents.
 The report generation capability provided by the application must be capable of generating on-demand (i.e., customizable, ad-hoc, and as-needed) reports. On-demand reporting allows personnel to report issues more rapidly to more effectively meet reporting requirements. Collecting log data and aggregating it to present the data in a single, consolidated report achieves this objective.
 This requirement is specific to applications with report generation capabilities; however, applications need to support on-demand reporting requirements.</t>
  </si>
  <si>
    <t>Review the application documentation and interview the application administrator for details regarding audit reduction (log record event filtering).
 Access the application with user rights sufficient to read and filter audit records.
 Navigate the application user interface and select the application functionality that provides access and interface to audit records and audit reduction (event filtering).
 If the application uses a centralized logging solution that provides immediate, customizable, ad-hoc report generation functions, the requirement is not applicable.
 Create an event report. Report data can be based on date ranges, times or events, or other criteria that could be used in an investigation. Use of data from previous checks for audit reduction is encouraged.
 Review the report and ensure the data in the report coincides with event filters used to create the report.
 If the application does not provide customizable, immediate, ad-hoc audit log reporting, this is a finding.</t>
  </si>
  <si>
    <t>Design or configure the application to provide an on-demand report generation capability or utilize a centralized utility designed for the purpose of on-demand log management and reporting.</t>
  </si>
  <si>
    <t xml:space="preserve">CCI-001879
</t>
  </si>
  <si>
    <t>CCI-001879
 The information system provides a report generation capability that supports on-demand reporting requirements.
 NIST SP 800-53 Revision 4 :: AU-7 a</t>
  </si>
  <si>
    <t>V-69469; SV-84091</t>
  </si>
  <si>
    <t>V-222494</t>
  </si>
  <si>
    <t>SRG-APP-000368</t>
  </si>
  <si>
    <t>SV-222494r508029_rule</t>
  </si>
  <si>
    <t>APSC-DV-001200</t>
  </si>
  <si>
    <t>The application must provide a report generation capability that supports after-the-fact investigations of security incidents.</t>
  </si>
  <si>
    <t>If the report generation capability does not support after-the-fact investigations, it is difficult to establish, correlate, and investigate the events leading up to an outage or attack, or identify those responses for one. This capability is also required to comply with applicable Federal laws and DoD policies.
 The report generation capability must support after-the-fact investigations of security incidents either natively or through the use of third-party tools.
 This requirement is specific to applications with report generation capabilities; however, applications need to support on-demand reporting requirements.</t>
  </si>
  <si>
    <t>Review the application documentation and interview the application administrator for details regarding audit reduction (log record event filtering).
 Access the application with user rights sufficient to read and filter audit records.
 Navigate the application user interface and select the application functionality that provides access and interface to audit records and audit reduction (event filtering).
 If the application uses a centralized logging solution that performs the report generation functions, the requirement is not applicable.
 Create an event report. Report data can be based on date ranges, times or events, or other criteria that could be used in an investigation. Use of data from previous checks for audit reduction is encouraged.
 Review the report and ensure the data in the report coincides with event filters used to create the report.
 If the application does not have a report generation capability that supports after the fact security investigations, this is a finding.</t>
  </si>
  <si>
    <t>Design or configure the application to provide after-the-fact report generation capability or utilize a centralized utility designed for the purpose of log management and reporting.</t>
  </si>
  <si>
    <t xml:space="preserve">CCI-001880
</t>
  </si>
  <si>
    <t>CCI-001880
 The information system provides a report generation capability that supports after-the-fact investigations of security incidents.
 NIST SP 800-53 Revision 4 :: AU-7 a</t>
  </si>
  <si>
    <t>V-69471; SV-84093</t>
  </si>
  <si>
    <t>V-222495</t>
  </si>
  <si>
    <t>SRG-APP-000369</t>
  </si>
  <si>
    <t>SV-222495r508029_rule</t>
  </si>
  <si>
    <t>APSC-DV-001210</t>
  </si>
  <si>
    <t>The application must provide an audit reduction capability that does not alter original content or time ordering of audit records.</t>
  </si>
  <si>
    <t>If the audit reduction capability alters the content or time ordering of audit records, the integrity of the audit records is compromised, and the records are no longer usable for forensic analysis. Time ordering refers to the chronological organization of records based on time stamps. The degree of time stamp precision can affect this.
 Audit reduction is a process that manipulates collected audit information and organizes such information in a summary format that is more meaningful to analysts.
 This requirement is specific to applications with audit reduction capabilities; however, applications need to support on-demand audit review and analysis.</t>
  </si>
  <si>
    <t>Review the application documentation and interview the application administrator for details regarding audit reduction (log record event filtering).
 Access the application with user rights sufficient to read and filter audit records.
 Navigate the application user interface and select the application functionality that provides access and interface to audit records and audit reduction (event filtering).
 If the application uses a centralized logging solution that performs the audit reduction (event filtering) functions, the requirement is not applicable.
 Examine the log files; take note of dates and times of events such as logon events.
 Note: dates and times as well as the original content and any unique record identifiers.
 Record the identifying information as well as the dates and times and content of the audit records.
 Apply filters to reduce the amount of audit records displayed to just the logon events for the day.
 Review the records and ensure nothing in the records has changed. Once validated, clear the filter and review the records again to validate nothing changed within the audit record itself.
 If the application of event filters modifies the original log records, this is a finding.</t>
  </si>
  <si>
    <t>Configure the application to not alter original log content or time ordering of audit records.</t>
  </si>
  <si>
    <t xml:space="preserve">CCI-001881
</t>
  </si>
  <si>
    <t>CCI-001881
 The information system provides an audit reduction capability that does not alter original content or time ordering of audit records.
 NIST SP 800-53 Revision 4 :: AU-7 b</t>
  </si>
  <si>
    <t>AU-7 b</t>
  </si>
  <si>
    <t>V-69473; SV-84095</t>
  </si>
  <si>
    <t>V-222496</t>
  </si>
  <si>
    <t>SRG-APP-000370</t>
  </si>
  <si>
    <t>SV-222496r508029_rule</t>
  </si>
  <si>
    <t>APSC-DV-001220</t>
  </si>
  <si>
    <t>The application must provide a report generation capability that does not alter original content or time ordering of audit records.</t>
  </si>
  <si>
    <t>If the audit report generation capability alters the original content or time ordering of audit records, the integrity of the audit records is compromised, and the records are no longer usable for forensic analysis. Time ordering refers to the chronological organization of records based on time stamps. The degree of time stamp precision can affect this.
 The report generation capability provided by the application can generate customizable reports.
 This requirement is specific to applications with audit reduction capabilities; however, applications need to support on-demand audit review and analysis.</t>
  </si>
  <si>
    <t>Review the application documentation and interview the application administrator for details regarding audit reduction (log record event filtering).
 Access the application with user rights sufficient to read and filter audit records.
 Navigate the application user interface and select the application functionality that provides access and interface to audit records and audit reduction (event filtering).
 If the application does not provide a report generation capability, the requirement is not applicable.
 Examine the log files; take note of dates and times of events such as logon events.
 Note: dates and times as well as the original content and any unique record identifiers.
 Record the identifying information as well as the dates and times and content of the audit records.
 Apply filters to reduce the amount of audit records displayed to just the logon events for the day.
 Review the records and ensure nothing in the records has changed. Once validated, clear the filter and review the records again to validate nothing changed within the audit record itself.
 If the application of event filters modifies the original log records, this is a finding.</t>
  </si>
  <si>
    <t>Configure and design the application to not modify source logs when filtering events.</t>
  </si>
  <si>
    <t xml:space="preserve">CCI-001882
</t>
  </si>
  <si>
    <t>CCI-001882
 The information system provides a report generation capability that does not alter original content or time ordering of audit records.
 NIST SP 800-53 Revision 4 :: AU-7 b</t>
  </si>
  <si>
    <t>V-69475; SV-84097</t>
  </si>
  <si>
    <t>V-222497</t>
  </si>
  <si>
    <t>SV-222497r508029_rule</t>
  </si>
  <si>
    <t>APSC-DV-001250</t>
  </si>
  <si>
    <t>The applications must use internal system clocks to generate time stamps for audit records.</t>
  </si>
  <si>
    <t>Without an internal clock used as the reference for the time stored on each event to provide a trusted common reference for the time, forensic analysis would be impeded. Determining the correct time a particular event occurred on a system is critical when conducting forensic analysis and investigating system events.
 If the internal clock is not used, the system may not be able to provide time stamps for log messages. Additionally, externally generated time stamps may not be accurate. Applications can use the capability of an operating system or purpose-built module for this purpose.</t>
  </si>
  <si>
    <t>Review the system documentation and interview the application administrator for details regarding application architecture and logging configuration.
 Identify the application components and the logs associated with the components.
 Ensure the time written into the logs coincides with the OS timeclock.
 Access random audit records and review the most recent logs.
 Access the system OS hosting the application and use the related OS commands to determine the time of the system.
 Perform an action in the application that causes a log event to be written and review the log to ensure the system times and the application log times correlate; compensating for any time delays that may have occurred between running the OS time command and running the application action.
 If the application doesn't use the internal system clocks to generate time stamps for the audit event logs, this is a finding.</t>
  </si>
  <si>
    <t>Configure the application to use the hosting systems internal clock for audit record generation.</t>
  </si>
  <si>
    <t xml:space="preserve">CCI-000159
</t>
  </si>
  <si>
    <t>CCI-000159
 The information system uses internal system clocks to generate time stamps for audit records.
 NIST SP 800-53 :: AU-8
 NIST SP 800-53A :: AU-8.1
 NIST SP 800-53 Revision 4 :: AU-8 a</t>
  </si>
  <si>
    <t>V-69477; SV-84099</t>
  </si>
  <si>
    <t>V-222498</t>
  </si>
  <si>
    <t>SV-222498r508029_rule</t>
  </si>
  <si>
    <t>APSC-DV-001260</t>
  </si>
  <si>
    <t>The application must record time stamps for audit records that can be mapped to Coordinated Universal Time (UTC) or Greenwich Mean Time (GMT).</t>
  </si>
  <si>
    <t>If time stamps are not consistently applied and there is no common time reference, it is difficult to perform forensic analysis.
 Time stamps generated by the application include date and time. Time is commonly expressed in Coordinated Universal Time (UTC), a modern continuation of Greenwich Mean Time (GMT), or local time with an offset from UTC.</t>
  </si>
  <si>
    <t>Review the system documentation and interview the application administrator for details regarding application architecture and logging configuration.
 Identify the application components and the logs associated with the components. 
 If the application utilizes the underlying OS system clock, and the system clock is mapped to UTC or GMT, this is not a finding.
 Identify where clock settings are configured within the application.
 Access the configuration settings and determine if the application is configured to set the time stamps for audit records according to UTC or GMT (e.g., East coast standard time is represented as GMT -5, east coast daylight savings time is represented as GMT-4).
 If the application is not configured to map to UTC or GMT, this is a finding.</t>
  </si>
  <si>
    <t>Configure the application to use the underlying system clock that maps to relevant UTC or GMT timezone.</t>
  </si>
  <si>
    <t xml:space="preserve">CCI-001890
</t>
  </si>
  <si>
    <t>CCI-001890
 The information system records time stamps for audit records that can be mapped to Coordinated Universal Time (UTC) or Greenwich Mean Time (GMT).
 NIST SP 800-53 Revision 4 :: AU-8 b</t>
  </si>
  <si>
    <t>V-69479; SV-84101</t>
  </si>
  <si>
    <t>V-222499</t>
  </si>
  <si>
    <t>SV-222499r508029_rule</t>
  </si>
  <si>
    <t>APSC-DV-001270</t>
  </si>
  <si>
    <t>The application must record time stamps for audit records that meet a granularity of one second for a minimum degree of precision.</t>
  </si>
  <si>
    <t>Without sufficient granularity of time stamps, it is not possible to adequately determine the chronological order of records.
 Time stamps generated by the application include date and time. Granularity of time measurements refers to the degree of synchronization between information system clocks and reference clocks.</t>
  </si>
  <si>
    <t>Review the system documentation and interview the application administrator to determine where application audit logs are written and how time stamps are recorded.
 If the application utilizes the underlying OS for time stamping and time synchronization when writing the audit logs, this requirement is not applicable.
 Access and review log files over a period of at least 10 minutes; compare time stamps written in the application log to the system clock to ensure time is synchronized to within 1 second of precision.
 If the application audit log time stamps differ from the OS time source by more than one second, this is a finding.</t>
  </si>
  <si>
    <t>Configure the application to leverage the underlying operating system as the time source when recording time stamps or design the application to ensure granularity of 1 second as the minimum degree of precision.</t>
  </si>
  <si>
    <t xml:space="preserve">CCI-001889
</t>
  </si>
  <si>
    <t>CCI-001889
 The information system records time stamps for audit records that meets organization-defined granularity of time measurement.
 NIST SP 800-53 Revision 4 :: AU-8 b</t>
  </si>
  <si>
    <t>V-69481; SV-84103</t>
  </si>
  <si>
    <t>V-222500</t>
  </si>
  <si>
    <t>SV-222500r508029_rule</t>
  </si>
  <si>
    <t>APSC-DV-001280</t>
  </si>
  <si>
    <t>The application must protect audit information from any type of unauthorized read access.</t>
  </si>
  <si>
    <t>If audit data were to become compromised, then competent forensic analysis and discovery of the true source of potentially malicious system activity is difficult if not impossible to achieve. In addition, access to audit records provides information an attacker could potentially use to his or her advantage.
 To ensure the veracity of audit data, the information system and/or the application must protect audit information from any and all unauthorized access. This includes read, write, and copy access.
 This requirement can be achieved through multiple methods which will depend upon system architecture and design. Commonly employed methods for protecting audit information include least privilege permissions as well as restricting the location and number of log file repositories.
 Additionally, applications with user interfaces to audit records should not allow for the unfettered manipulation of or access to those records via the application. If the application provides access to the audit data, the application becomes accountable for ensuring audit information is protected from unauthorized access.
 Audit information includes all information (e.g., audit records, audit settings, and audit reports) needed to successfully audit information system activity.</t>
  </si>
  <si>
    <t>Review the system documentation and interview the application administrator for details regarding application architecture and logging configuration.
 Identify the application components and the logs associated with the components.
 Identify the roles and users allowed to access audit information and the circumstances in which they are allowed to read or otherwise access the data.
 Identify the methods used to manage audit records and audit components. Typical methods are file system-based, via an application user interface via database access or a combination thereof.
 For file system access: Review file system permissions to ensure the audit logs and the application audit components such as executable files and libraries are protected by adequate file permission restrictions.
 Permissions must be configured to limit access to only those who have been identified and whose access has been approved.
 If file permissions are configured to allow unapproved access, this is a finding.
 For application-oriented and database access: Identify the application module that provides access to audit settings and audit data. Attempt to access audit configuration features and logs by using a regular non-privileged application or database user account.
 If a non-privileged user account is allowed to access the audit data or the audit configuration settings, this is a finding.</t>
  </si>
  <si>
    <t>Configure the application to protect audit data from unauthorized access. Limit users to roles that are assigned the rights to view, edit or copy audit data, and establish permissions that control access to the audit logs and audit configuration settings.</t>
  </si>
  <si>
    <t xml:space="preserve">CCI-000162
</t>
  </si>
  <si>
    <t>CCI-000162
 The information system protects audit information from unauthorized access.
 NIST SP 800-53 :: AU-9
 NIST SP 800-53A :: AU-9.1
 NIST SP 800-53 Revision 4 :: AU-9</t>
  </si>
  <si>
    <t>V-69483; SV-84105</t>
  </si>
  <si>
    <t>V-222501</t>
  </si>
  <si>
    <t>SV-222501r561239_rule</t>
  </si>
  <si>
    <t>APSC-DV-001290</t>
  </si>
  <si>
    <t>The application must protect audit information from unauthorized modification.</t>
  </si>
  <si>
    <t>If audit data were to become compromised, then forensic analysis and discovery of the true source of potentially malicious system activity is impossible to achieve.
 To ensure the veracity of audit data, the information system and/or the application must protect audit information from unauthorized modification.
 This requirement can be achieved through multiple methods, which will depend upon system architecture and design. Some commonly employed methods include ensuring log files receive the proper file system permissions, and limiting log data locations.
 Applications providing a user interface to audit data will leverage user permissions and roles identifying the user accessing the data and the corresponding rights that the user enjoys in order to make access decisions regarding the modification of audit data.
 Audit information includes all information (e.g., audit records, audit settings, and audit reports) needed to successfully audit information system activity.</t>
  </si>
  <si>
    <t>Review the system documentation and interview the application administrator for details regarding application architecture and logging configuration.
 Identify the application components and the logs associated with the components.
 Identify the roles and users allowed to modify audit information and the circumstances in which they are allowed to modify the data.
 Identify the methods used to manage audit records and audit components. Typical methods are file system-based, via an application user interface via database access or a combination thereof.
 For file system access: Review file system permissions to ensure the audit logs and the application audit components such as executable files and libraries are protected by adequate file permission restrictions.
 Permissions must be configured to limit write/modify access to only those who have been identified and whose access has been approved.
 If file permissions are configured to allow unapproved write/modify access, this is a finding.
 For application oriented and database access: Identify the application module that provides access to audit settings and audit data. Attempt to access audit configuration features and logs by using a regular non-privileged application or database user account. Once access has been established, attempt to modify an audit record and attempt to modify the audit settings.
 If a non-privileged user account is allowed to modify the audit data or the audit configuration settings, this is a finding.</t>
  </si>
  <si>
    <t>Configure the application to protect audit data from unauthorized modification and changes. Limit users to roles that are assigned the rights to edit audit data and establish permissions that control access to the audit logs and audit configuration settings.</t>
  </si>
  <si>
    <t xml:space="preserve">CCI-000163
</t>
  </si>
  <si>
    <t>CCI-000163
 The information system protects audit information from unauthorized modification.
 NIST SP 800-53 :: AU-9
 NIST SP 800-53A :: AU-9.1
 NIST SP 800-53 Revision 4 :: AU-9</t>
  </si>
  <si>
    <t>V-69485; SV-84107</t>
  </si>
  <si>
    <t>V-222502</t>
  </si>
  <si>
    <t>SV-222502r508029_rule</t>
  </si>
  <si>
    <t>APSC-DV-001300</t>
  </si>
  <si>
    <t>The application must protect audit information from unauthorized deletion.</t>
  </si>
  <si>
    <t>If audit data were to become compromised, then forensic analysis and discovery of the true source of potentially malicious system activity is impossible to achieve.
 To ensure the veracity of audit data, the information system and/or the application must protect audit information from unauthorized deletion. This requirement can be achieved through multiple methods, which will depend upon system architecture and design.
 Some commonly employed methods include: ensuring log files receive the proper file system permissions utilizing file system protections, restricting access, and backing up log data to ensure log data is retained.
 Applications providing a user interface to audit data will leverage user permissions and roles identifying the user accessing the data and the corresponding rights the user enjoys in order make access decisions regarding the deletion of audit data.
 Audit information includes all information (e.g., audit records, audit settings, and audit reports) needed to successfully audit information system activity. Audit information may include data from other applications or be included with the audit application itself.</t>
  </si>
  <si>
    <t>Review the system documentation and interview the application administrator for details regarding application architecture and logging configuration.
 Identify the application components and the logs associated with the components.
 Identify the roles and users allowed to delete audit information and the circumstances in which they are allowed to delete the data.
 Identify the methods used to manage audit records and audit components. Typical methods are file system-based, via an application user interface via database access or a combination thereof.
 For file system access: Review file system permissions to ensure the audit logs and the application audit components such as executable files and libraries are protected by adequate file permission restrictions.
 Permissions must be configured to limit deletions to only those who have been identified and whose rights to delete audit data and audit configurations has been approved.
 If file permissions are configured to allow unapproved deletions of audit settings and data, this is a finding.
 For application oriented and database access: Identify the application module that provides access to audit settings and audit data. Attempt to access audit configuration features and logs by using a regular non-privileged application or database user account. Once access has been established, attempt to delete a test audit record and attempt to delete a test audit settings.
 If a non-privileged user account is allowed to delete the audit data or the audit configuration settings, this is a finding.</t>
  </si>
  <si>
    <t>Configure the application to protect audit data from unauthorized deletion. Limit users to roles that are assigned the rights to delete audit data and establish permissions that control access to the audit logs and audit configuration settings.</t>
  </si>
  <si>
    <t xml:space="preserve">CCI-000164
</t>
  </si>
  <si>
    <t>CCI-000164
 The information system protects audit information from unauthorized deletion.
 NIST SP 800-53 :: AU-9
 NIST SP 800-53A :: AU-9.1
 NIST SP 800-53 Revision 4 :: AU-9</t>
  </si>
  <si>
    <t>V-69487; SV-84109</t>
  </si>
  <si>
    <t>V-222503</t>
  </si>
  <si>
    <t>SV-222503r561242_rule</t>
  </si>
  <si>
    <t>APSC-DV-001310</t>
  </si>
  <si>
    <t>The application must protect audit tools from unauthorized access.</t>
  </si>
  <si>
    <t>Protecting audit data also includes identifying and protecting the tools used to view and manipulate log data. Therefore, protecting audit tools is necessary to prevent unauthorized operation on audit data.
 Applications providing tools to interface with audit data will leverage user permissions and roles identifying the user accessing the tools and the corresponding rights the user enjoys in order make access decisions regarding the access to audit tools.
 Audit tools include, but are not limited to, vendor-provided and open source audit tools needed to successfully view and manipulate audit information system activity and records. Audit tools include custom queries and report generators.</t>
  </si>
  <si>
    <t>Review the system documentation and interview the application administrator for details regarding application architecture, audit methods, and audit tools.
 Identify the application audit tools and their locations.
 If the application does not provide a distinct audit tool oriented functionality that is a separate tool with an ability to view and manipulate log data, this requirement is not applicable.
 Identify the methods used for implementing the audit tool functionality within the application. Typical methods are file system-based, e.g., a separate executable file that when invoked provides audit functionality, an application user interface to an audit module, or a combination thereof.
 For file system access: Review file system permissions to ensure the application audit components such as executable files and libraries are protected by adequate file permission restrictions.
 Permissions must be configured to limit access to only those who have been identified and whose access has been approved.
 If file permissions are configured to allow unapproved access, this is a finding.
 For circumstances where audit tools are accessed via application sub-modules or menus: Identify the application module that provides access to audit settings and audit data. Attempt to access audit configuration features and logs by using a regular non-privileged application or database user account.
 If a non-privileged user account is allowed to access the audit data or the audit configuration settings, this is a finding.</t>
  </si>
  <si>
    <t>Configure the application to protect audit data from unauthorized access. Limit users to roles that are assigned the rights to view, edit or copy audit data, and establish file permissions that control access to the audit tools and audit tool capabilities and configuration settings.</t>
  </si>
  <si>
    <t xml:space="preserve">CCI-001493
</t>
  </si>
  <si>
    <t>CCI-001493
 The information system protects audit tools from unauthorized access.
 NIST SP 800-53 :: AU-9
 NIST SP 800-53A :: AU-9.1
 NIST SP 800-53 Revision 4 :: AU-9</t>
  </si>
  <si>
    <t>V-69489; SV-84111</t>
  </si>
  <si>
    <t>V-222504</t>
  </si>
  <si>
    <t>SV-222504r561290_rule</t>
  </si>
  <si>
    <t>APSC-DV-001320</t>
  </si>
  <si>
    <t>The application must protect audit tools from unauthorized modification.</t>
  </si>
  <si>
    <t>Protecting audit data also includes identifying and protecting the tools used to view and manipulate log data. Therefore, protecting audit tools is necessary to prevent unauthorized operation on audit data.
 Applications providing tools to interface with audit data will leverage user permissions and roles identifying the user accessing the tools and the corresponding rights the user enjoys in order make access decisions regarding the modification of audit tools.
 Audit tools include, but are not limited to, vendor-provided and open source audit tools needed to successfully view and manipulate audit information system activity and records. Audit tools include custom queries and report generators.</t>
  </si>
  <si>
    <t>Review the system documentation and interview the application administrator for details regarding application architecture, audit methods, and provided audit tools.
 Identify the application audit tools and their locations.
 If the application does not provide a distinct audit tool oriented functionality that is a separate tool with an ability to view and manipulate log data, this requirement is not applicable.
 Identify the methods used for implementing an audit tool functionality that is separate from the application. Typical methods are file-oriented in nature, e.g., the application includes a separate executable file or library that when invoked allows users to view and manipulate logs.
 Identify the users with the rights to modify the audit tools. This capability will usually be reserved for admin staff.
 Review file system permissions to ensure the application audit components such as executable files and libraries are protected by adequate file permission restrictions.
 File permissions must be configured to limit access to only those users who have been identified and whose access has been approved.
 If file permissions are configured so as to allow unapproved modifications to the audit tools, this is a finding.</t>
  </si>
  <si>
    <t>Configure the application to protect audit tools from unauthorized modifications. Limit users to roles that are assigned the rights to edit or update audit tools and establish file permissions that control access to the audit tools and audit tool capabilities and configuration settings.</t>
  </si>
  <si>
    <t xml:space="preserve">CCI-001494
</t>
  </si>
  <si>
    <t>CCI-001494
 The information system protects audit tools from unauthorized modification.
 NIST SP 800-53 :: AU-9
 NIST SP 800-53A :: AU-9.1
 NIST SP 800-53 Revision 4 :: AU-9</t>
  </si>
  <si>
    <t>V-69491; SV-84113</t>
  </si>
  <si>
    <t>V-222505</t>
  </si>
  <si>
    <t>SV-222505r561245_rule</t>
  </si>
  <si>
    <t>APSC-DV-001330</t>
  </si>
  <si>
    <t>The application must protect audit tools from unauthorized deletion.</t>
  </si>
  <si>
    <t>Protecting audit data also includes identifying and protecting the tools used to view and manipulate log data. Therefore, protecting audit tools is necessary to prevent unauthorized operation on audit data.
 Applications providing tools to interface with audit data will leverage user permissions and roles identifying the user accessing the tools and the corresponding rights the user enjoys in order make access decisions regarding the deletion of audit tools.
 Audit tools include, but are not limited to, vendor-provided and open source audit tools needed to successfully view and manipulate audit information system activity and records. Audit tools include custom queries and report generators.</t>
  </si>
  <si>
    <t>Review the system documentation and interview the application administrator for details regarding application architecture, audit methods and provided audit tools.
 Identify the application audit tools and their locations.
 If the application does not provide a distinct audit tool oriented functionality that is a separate tool with an ability to view and manipulate log data, this requirement is not applicable.
 Identify the methods used for implementing an audit tool functionality that is separate from the application. Typical methods are file-oriented in nature, e.g., the application includes a separate executable file or library that when invoked allows users to view and manipulate logs.
 Identify the users with the rights to delete the audit tools. This capability is normally reserved for admin staff.
 Review file system permissions to ensure the application audit components such as executable files and libraries are protected by adequate file permission restrictions.
 File permissions must be configured to limit access to only those users who have been identified and whose access has been approved.
 If file permissions are configured to allow unapproved deletions of the audit tools, this is a finding.</t>
  </si>
  <si>
    <t>Configure the application to protect audit tools from unauthorized deletions. Limit users to roles that are assigned the rights to edit or delete audit tools and establish file permissions that control access to the audit tools and audit tool capabilities and configuration settings.</t>
  </si>
  <si>
    <t xml:space="preserve">CCI-001495
</t>
  </si>
  <si>
    <t>CCI-001495
 The information system protects audit tools from unauthorized deletion.
 NIST SP 800-53 :: AU-9
 NIST SP 800-53A :: AU-9.1
 NIST SP 800-53 Revision 4 :: AU-9</t>
  </si>
  <si>
    <t>V-69493; SV-84115</t>
  </si>
  <si>
    <t>V-222506</t>
  </si>
  <si>
    <t>SRG-APP-000125</t>
  </si>
  <si>
    <t>SV-222506r508029_rule</t>
  </si>
  <si>
    <t>APSC-DV-001340</t>
  </si>
  <si>
    <t>The application must back up audit records at least every seven days onto a different system or system component than the system or component being audited.</t>
  </si>
  <si>
    <t>Protection of log data includes assuring log data is not accidentally lost or deleted. Backing up audit records to a different system or onto separate media than the system being audited on an organizationally defined frequency helps to assure in the event of a catastrophic system failure, the audit records will be retained.
 This helps to ensure a compromise of the information system being audited does not also result in a compromise of the audit records.
 This requirement only applies to applications that have a native backup capability for audit records. Operating system backup requirements cover applications that do not provide native backup functions.</t>
  </si>
  <si>
    <t>Review the application documentation and interview the application administrator.
 Identify log functionality and locations of log files.
 If the application does not include a built-in backup capability for backing up its own audit records, this requirement is not applicable.
 Access the management interface for configuring application audit logs and review the backup settings.
 If the application backup settings are not configured to backup application audit records every 7 days, this is a finding.</t>
  </si>
  <si>
    <t>Configure application backup settings to backup application audit logs every 7 days.</t>
  </si>
  <si>
    <t>001348</t>
  </si>
  <si>
    <t xml:space="preserve">CCI-001348
</t>
  </si>
  <si>
    <t>CCI-001348
 The information system backs up audit records on an organization-defined frequency onto a different system or system component than the system or component being audited.
 NIST SP 800-53 :: AU-9 (2)
 NIST SP 800-53A :: AU-9 (2).1 (iii)
 NIST SP 800-53 Revision 4 :: AU-9 (2)</t>
  </si>
  <si>
    <t>AU-9 (2)</t>
  </si>
  <si>
    <t>V-69495; SV-84117</t>
  </si>
  <si>
    <t>V-222507</t>
  </si>
  <si>
    <t>SV-222507r508029_rule</t>
  </si>
  <si>
    <t>APSC-DV-001350</t>
  </si>
  <si>
    <t>The application must use cryptographic mechanisms to protect the integrity of audit information.</t>
  </si>
  <si>
    <t>Audit records may be tampered with; if the integrity of audit data were to become compromised, then forensic analysis and discovery of the true source of potentially malicious system activity is impossible to achieve.
 Protection of audit records and audit data is of critical importance. Cryptographic mechanisms are the industry established standard used to protect the integrity of audit data. An example of a cryptographic mechanism is the computation and application of a cryptographic-signed hash using asymmetric cryptography.
 This requirement applies to applications that generate, process or manage audit records and is applied once audit processing has completed and the audit record is being stored.</t>
  </si>
  <si>
    <t>Review the system documentation and interview the application administrator for details regarding application architecture, audit methods, and provided audit tools.
 Identify the location of the application audit information.
 If the application is configured to utilize a centralized audit log solution that uses cryptographic methods that meet this requirement such as creating cryptographic hash values or message digests that can be used to validate integrity of audit files, the requirement is not applicable.
 Ask application administrator to demonstrate the cryptographic mechanisms used to protect the integrity of audit data.
 Verify when application logs are stored on the file system, a process that includes the creation of an integrity check of the audit file being stored is utilized. This integrity check can be the creation of a checksum, message digest or other one-way cryptographic hash of the audit file that is created.
 If an integrity check is not created to protect the integrity of the audit information, this is a finding.</t>
  </si>
  <si>
    <t>Configure the application to create an integrity check consisting of a cryptographic hash or one-way digest that can be used to establish the integrity when storing log files.</t>
  </si>
  <si>
    <t xml:space="preserve">CCI-001350
</t>
  </si>
  <si>
    <t>CCI-001350
 The information system implements cryptographic mechanisms to protect the integrity of audit information.
 NIST SP 800-53 :: AU-9 (3)
 NIST SP 800-53A :: AU-9 (3).1
 NIST SP 800-53 Revision 4 :: AU-9 (3)</t>
  </si>
  <si>
    <t>V-69497; SV-84119</t>
  </si>
  <si>
    <t>V-222508</t>
  </si>
  <si>
    <t>SV-222508r508029_rule</t>
  </si>
  <si>
    <t>APSC-DV-001360</t>
  </si>
  <si>
    <t>Application audit tools must be cryptographically hashed.</t>
  </si>
  <si>
    <t>Protecting the integrity of the tools used for auditing purposes is a critical step to ensuring the integrity of audit data. Audit data includes all information (e.g., audit records, audit settings, and audit reports) needed to successfully audit information system activity.
 Audit tools include, but are not limited to, vendor provided and open source audit tools needed to successfully view and manipulate audit information system activity and records. Audit tools include custom queries and report generators.
 It is not uncommon for attackers to replace the audit tools or inject code into the existing tools with the purpose of providing the capability to hide or erase system activity from the audit logs.
 To address this risk, audit tools must be cryptographically signed/hashed and the resulting value securely stored in order to provide the capability to identify when the audit tools have been modified, manipulated or replaced.
 Some OSs provide a native command line tool capable of extracting or creating a hash value. Care must be taken to ensure any hashing algorithm strength used is acceptable. An example is UNIX OS variants that provide the "shasum" utility with SHA256 capabilities. Windows is not known to provide a native cryptographic tool that utilizes an acceptable hashing algorithm. The Windows fciv.exe checksum tool currently only utilizes MD5 and SHA1 which are not acceptable hashing algorithms.</t>
  </si>
  <si>
    <t>Review the system documentation and interview the application administrator for details regarding application architecture, audit methods, and provided audit tools.
 Identify the location of the application audit tools.
 Separate audit tools will be file-oriented in nature, e.g., the application includes a separate executable file or library that when invoked allows users to view and manipulate logs.
 If the application does not provide a separate tool in the form of a file which provides an ability to view and manipulate application log data, query data, or generate reports, this requirement is not applicable.
 If the system hosting the application has a separate file monitoring utility installed that is configured to identify changes to audit tools and alarm on changes to audit tools, this is not applicable.
 Ask application administrator to demonstrate the cryptographic hashing mechanisms used to create the one way hashes that can be used to validate the integrity of audit tools.
 For example, "shasum /path/to/file &gt; checksum.filename".
 Ask the application administrator to provide the list of checksum values and the associated file names of the audit tools.
 If a cryptographic checksum or hash value of the audit tool file is not created for future reference, this is a finding.</t>
  </si>
  <si>
    <t>Cryptographically hash the audit tool files used by the application. Store and protect the generated hash values for future reference.</t>
  </si>
  <si>
    <t xml:space="preserve">CCI-001496
</t>
  </si>
  <si>
    <t>CCI-001496
 The information system implements cryptographic mechanisms to protect the integrity of audit tools.
 NIST SP 800-53 :: AU-9 (3)
 NIST SP 800-53A :: AU-9 (3).1
 NIST SP 800-53 Revision 4 :: AU-9 (3)</t>
  </si>
  <si>
    <t>V-69499; SV-84121</t>
  </si>
  <si>
    <t>V-222509</t>
  </si>
  <si>
    <t>SV-222509r508029_rule</t>
  </si>
  <si>
    <t>APSC-DV-001370</t>
  </si>
  <si>
    <t>The integrity of the audit tools must be validated by checking the files for changes in the cryptographic hash value.</t>
  </si>
  <si>
    <t>Protecting the integrity of the tools used for auditing purposes is a critical step to ensuring the integrity of audit data. Audit data includes all information (e.g., audit records, audit settings, and audit reports) needed to successfully audit information system activity.
 Audit tools include, but are not limited to, vendor provided and open source audit tools needed to successfully view and manipulate audit information system activity and records. Audit tools include custom queries and report generators.
 It is not uncommon for attackers to replace the audit tools or inject code into the existing tools with the purpose of providing the capability to hide or erase system activity from the audit logs. 
 To address this risk, audit tools must be cryptographically signed/hashed in order to provide the capability to identify when the audit tools have been modified, manipulated or replaced. An example is a checksum hash of the file or files.</t>
  </si>
  <si>
    <t>Review the system documentation and interview the application administrator for details regarding application architecture, audit methods, and provided audit tools.
 Identify the location of the application audit tools.
 Separate audit tools will be file-oriented in nature, e.g., the application includes a separate executable file or library that when invoked allows users to view and manipulate logs.
 If the application does not provide a separate tool in the form of a file which provides an ability to view and manipulate application log data, query data or generate reports, this requirement is not applicable.
 If the system hosting the application has a separate file monitoring utility installed that is configured to identify changes to audit tools and alarm on changes to audit tools, this is not applicable.
 Ask the application administrator to provide their process for periodically checking the list of checksum values against the associated file names of the audit tools to ensure none of the audit tools have been tampered with.
 If a cryptographic checksum or hash value of the audit tool file is not periodically checked to ensure the integrity of audit tools, this is a finding.</t>
  </si>
  <si>
    <t>Establish a process to periodically check the audit tool cryptographic hashes to ensure the audit tools have not been tampered with.</t>
  </si>
  <si>
    <t>V-69501; SV-84123</t>
  </si>
  <si>
    <t>V-222510</t>
  </si>
  <si>
    <t>SV-222510r508029_rule</t>
  </si>
  <si>
    <t>APSC-DV-001390</t>
  </si>
  <si>
    <t>The application must prohibit user installation of software without explicit privileged status.</t>
  </si>
  <si>
    <t>Allowing regular users to install software, without explicit privileges, creates the risk that untested or potentially malicious software will be installed on the system. Explicit privileges (escalated or administrative privileges) provide the regular user with explicit capabilities and control that exceeds the rights of a regular user.
 Application functionality will vary, and while users are not permitted to install unapproved applications, there may be instances where the organization allows the user to install approved software packages such as from an approved software repository.
 The application must enforce software installation by users based upon what types of software installations are permitted (e.g., updates and security patches to existing software) and what types of installations are prohibited (e.g., software whose pedigree with regard to being potentially malicious is unknown or suspect) by the organization.
 This requirement applies, for example, to applications that provide the ability to extend application functionality (e.g., plug-ins, add-ons) and software management applications.</t>
  </si>
  <si>
    <t>Review the application documentation and interview the application administrator to determine the capabilities of the application as it relates to software installation or product function extension.
 Identify any software configuration change capabilities which are allowed by design and incorporated into the user interface. An example is utilizing a known software repository of tested and approved extensions, plugins or modules which can be used by application users to extend application features or functions.
 If the application does not provide the ability to install software components, modules, plugins, or extensions, the requirement is not applicable.
 Access the application user interface as a regular user, navigate to the application screen that provides the software installation function and attempt to install software components, modules, extensions, or plugins.
 If the application utilizes an approved repository of approved software that has been tested and approved for all application users to install, this is not a finding.
 If the application allows regular users to install untested or unapproved software components, extensions, modules, or plugins without explicit authorization, this is a finding.</t>
  </si>
  <si>
    <t>Configure the application to prohibit user installation of software without explicit permission.</t>
  </si>
  <si>
    <t xml:space="preserve">CCI-001812
</t>
  </si>
  <si>
    <t>CCI-001812
 The information system prohibits user installation of software without explicit privileged status.
 NIST SP 800-53 Revision 4 :: CM-11 (2)</t>
  </si>
  <si>
    <t>V-69503; SV-84125</t>
  </si>
  <si>
    <t>V-222511</t>
  </si>
  <si>
    <t>SV-222511r508029_rule</t>
  </si>
  <si>
    <t>APSC-DV-001410</t>
  </si>
  <si>
    <t>The application must enforce access restrictions associated with changes to application configuration.</t>
  </si>
  <si>
    <t>Failure to provide logical access restrictions associated with changes to application configuration may have significant effects on the overall security of the system.
 When dealing with access restrictions pertaining to change control, it should be noted that any changes to the hardware, software, and/or firmware components of the information system and/or application can potentially have significant effects on the overall security of the system.
 Accordingly, only qualified and authorized individuals should be allowed to obtain access to application components for the purposes of initiating changes, including upgrades and modifications.
 Logical access restrictions include, for example, controls that restrict access to workflow automation, media libraries, abstract layers (e.g., changes implemented into third-party interfaces rather than directly into information systems), and change windows (e.g., changes occur only during specified times, making unauthorized changes easy to discover).</t>
  </si>
  <si>
    <t>Review the application documentation and configuration settings.
 Access the application configuration settings interface as a regular non-privileged user. Attempt to make configuration changes to the application.
 If configuration changes can be made by regular non-privileged users, this is a finding.
 Review the locations of all configuration files used by the application.
 Examine the file permission settings and determine who has access to the configuration files.
 If access permissions to configuration files are not restricted to application administrators, this is a finding.</t>
  </si>
  <si>
    <t>Configure the application to limit access to configuration settings to only authorized users.</t>
  </si>
  <si>
    <t xml:space="preserve">CCI-001813
</t>
  </si>
  <si>
    <t>CCI-001813
 The information system enforces access restrictions.
 NIST SP 800-53 Revision 4 :: CM-5 (1)</t>
  </si>
  <si>
    <t>V-69505; SV-84127</t>
  </si>
  <si>
    <t>V-222512</t>
  </si>
  <si>
    <t>SV-222512r508029_rule</t>
  </si>
  <si>
    <t>APSC-DV-001420</t>
  </si>
  <si>
    <t>The application must audit who makes configuration changes to the application.</t>
  </si>
  <si>
    <t>Without auditing the enforcement of access restrictions against changes to the application configuration, it will be difficult to identify attempted attacks and an audit trail will not be available for forensic investigation for after-the-fact actions.
 Enforcement actions are the methods or mechanisms used to prevent unauthorized changes to configuration settings. Enforcement action methods may be as simple as denying access to a file based on the application of file permissions (access restriction). Audit items may consist of lists of actions blocked by access restrictions or changes identified after-the-fact.
 If application configuration is maintained by using a text editor to modify a configuration file, this function may be delegated to an operating system file monitoring/auditing capability.</t>
  </si>
  <si>
    <t>Review the application documentation and configuration settings.
 Access the application configuration settings interface as a privileged user.
 Make configuration changes to the application.
 Review the application audit logs and ensure a log entry is made identifying the privileged user account that was used to make the changes.
 If application configuration is maintained by using a text editor to modify a configuration file, modify the configuration file with a text editor. Review the system logs and ensure a log entry is made for the file modification that identifies the user that was used to make the changes.
 If the user account is not logged, or is a group account such as "root", this is a finding.
 If the user account used to make the changes is not logged in the audit records, this is a finding.</t>
  </si>
  <si>
    <t>Configure the application to create log entries that can be used to identify the user accounts that make application configuration changes.</t>
  </si>
  <si>
    <t xml:space="preserve">CCI-001814
</t>
  </si>
  <si>
    <t>CCI-001814
 The Information system supports auditing of the enforcement actions.
 NIST SP 800-53 Revision 4 :: CM-5 (1)</t>
  </si>
  <si>
    <t>V-69507; SV-84129</t>
  </si>
  <si>
    <t>V-222513</t>
  </si>
  <si>
    <t>SV-222513r561248_rule</t>
  </si>
  <si>
    <t>APSC-DV-001430</t>
  </si>
  <si>
    <t>The application must have the capability to prevent the installation of patches, service packs, or application components without verification the software component has been digitally signed using a certificate that is recognized and approved by the organization.</t>
  </si>
  <si>
    <t>Changes to any software components can have significant effects on the overall security of the application. Verifying software components have been digitally signed using a certificate that is recognized and approved by the organization ensures the software has not been tampered with and that it has been provided by a trusted vendor.
 Accordingly, patches, service packs, or application components must be signed with a certificate recognized and approved by the organization.
 Verifying the authenticity of the software prior to installation validates the integrity of the patch or upgrade received from a vendor. This ensures the software has not been tampered with and that it has been provided by a trusted vendor. Self-signed certificates are disallowed by this requirement. The application should not have to verify the software again. This requirement does not mandate DoD certificates for this purpose; however, the certificate used to verify the software must be from an approved CA.
 If this capability is not present, the vendor must provide a cryptographic hash value that can be verified by a system administrator prior to installation.</t>
  </si>
  <si>
    <t>Review the application documentation and interview the application administrator to determine the process and commands used for patching the application.
 Access application configuration settings.
 Review commands and procedures used to patch the application and ensure a capability exists to prevent unsigned patches from being applied.
 If the application is not capable of preventing installation of patches and packages that are not signed, or if the vendor does not provide a cryptographic hash value that can be manually checked prior to installation, this is a finding.</t>
  </si>
  <si>
    <t>Design and configure the application to have the capability to prevent unsigned patches and packages from being installed.
 Provide a cryptographic hash value that can be verified by a system administrator prior to installation.</t>
  </si>
  <si>
    <t xml:space="preserve">CCI-001749
</t>
  </si>
  <si>
    <t>CCI-001749
 The information system prevents the installation of organization-defined software components without verification the software component has been digitally signed using a certificate that is recognized and approved by the organization.
 NIST SP 800-53 Revision 4 :: CM-5 (3)</t>
  </si>
  <si>
    <t>V-69509; SV-84131</t>
  </si>
  <si>
    <t>V-222514</t>
  </si>
  <si>
    <t>SV-222514r508029_rule</t>
  </si>
  <si>
    <t>APSC-DV-001440</t>
  </si>
  <si>
    <t>The applications must limit privileges to change the software resident within software libraries.</t>
  </si>
  <si>
    <t>If the application were to allow any user to make changes to software libraries, then those changes might be implemented without undergoing the appropriate testing and approvals that are part of a robust change management process.
 This requirement applies to applications with software libraries that are accessible and configurable, as in the case of interpreted languages. Software libraries also include privileged programs which execute with escalated privileges. Only qualified and authorized individuals will be allowed to obtain access to information system components for purposes of initiating changes, including upgrades and modifications.</t>
  </si>
  <si>
    <t>Review the application documentation and interview the application administrator to identify the application architecture.
 Identify application folders where application libraries are stored.
 Review permissions of application folders and library files contained with the folders to ensure file permissions restrict access to authorized users or processes.
 Access application configuration settings.
 Examine settings for capability to update software libraries or extend application functionality via the application.
 Review user roles and access rights within the application to determine if access to this capability is restricted to authorized users.
 If file restrictions do not limit write access to library files and if the application does not restrict access to library update functionality, this is a finding.</t>
  </si>
  <si>
    <t>Configure the application OS file permissions to restrict access to software libraries and configure the application to restrict user access regarding software library update functionality to only authorized users or processes.</t>
  </si>
  <si>
    <t xml:space="preserve">CCI-001499
</t>
  </si>
  <si>
    <t>CCI-001499
 The organization limits privileges to change software resident within software libraries.
 NIST SP 800-53 :: CM-5 (6)
 NIST SP 800-53A :: CM-5 (6).1
 NIST SP 800-53 Revision 4 :: CM-5 (6)</t>
  </si>
  <si>
    <t>V-69511; SV-84133</t>
  </si>
  <si>
    <t>V-222515</t>
  </si>
  <si>
    <t>SV-222515r508029_rule</t>
  </si>
  <si>
    <t>APSC-DV-001460</t>
  </si>
  <si>
    <t>An application vulnerability assessment must be conducted.</t>
  </si>
  <si>
    <t>An application vulnerability assessment is a test conducted in order to identify weaknesses and security vulnerabilities that may exist within an application. The testing must cover all aspects and components of the application architecture. If an application consists of a web server and a database, then both components must be tested for vulnerabilities to the fullest extent possible.
 Vulnerability assessment tests normally utilize a combination of specialized software called application vulnerability scanners as well as custom scripts and manual tests. In some instances, multiple tools are required in order to test all aspects of application features, functions and architecture. The vulnerability scanner is typically configured to communicate with the application through the user interface or via an applications communication port. In addition to using automated tools, manual tests conducted from the OS console such as executing custom scripts or reviewing configuration settings for known vulnerabilities may also be included as part of the test.
 Testers will typically utilize application user test accounts in order to test application features and functionality such as adding content, executing queries and completing transactions. The vulnerability testing software utilizes user actions and access as well as a list of known security vulnerabilities in order to detect and identify weak security controls or misconfigurations that could potentially be manipulated by the user or create a security vulnerability.
 The Open Web Application Security Project (OWASP) top 10 for 2013 includes the following top issues that should be tested. The site is available by pointing your browser to https://www.owasp.org. 
 A1 Injection
 A2 Weak authentication and session management
 A3 XSS
 A4 Insecure Direct Object References
 A5 Security Misconfiguration
 A6 Sensitive Data Exposure
 A7 Missing Function Level Access Control
 A8 Cross Site Request Forgery
 A9 Using Components with Known Vulnerabilities
 A10 Unvalidated Redirects and Forwards
 The OWASP top 10 are categories of tests that can be applied to most but not necessarily all applications and are provided as an example of what to test for. Scanning tools include a multitude of tests that fall under these categories but may refer to these tests by a different name.
 Testing must be conducted on a periodic basis while the application is in production and subsequent to system changes to ensure any changes made to the system do not introduce new security vulnerabilities.</t>
  </si>
  <si>
    <t>Review the application documentation to understand application architecture.
 Interview the application administrator, obtain and review their application vulnerability scanning process.
 Request the latest scan results including scan configuration settings.
 Review scan configurations and ensure coverage of all application architecture has been tested. The proper scanning tool or combination of tools must be utilized in order to ensure the full range of application features and functionality is tested. 
 For example, if the application includes a web interface and a SQL database, then ensure test results for web and SQL vulnerabilities are provided. Although web and SQL applications are included as examples and are the prevalent types of applications, this requirement is not intended to be limited to just the aforementioned application architectures. Ensure test results are provided from all testing tools employed during vulnerability testing.
 If high risk security vulnerabilities are identified in the scan results, request subsequent test results that indicate the issues have been fixed or mitigated.
 If the high risk issues identified in the report have not been fixed or mitigated to a level accepted by the ISSO and the ISSM, or if the application administrator cannot produce vulnerability security testing results that cover the range of application functionality, this is a finding.</t>
  </si>
  <si>
    <t>Configure the application vulnerability scanners to test all components of the application, conduct vulnerability scans on a regular basis and remediate identified issues. Retain scan results for compliance verification.</t>
  </si>
  <si>
    <t>V-69513; SV-84135</t>
  </si>
  <si>
    <t>V-222516</t>
  </si>
  <si>
    <t>SV-222516r508029_rule</t>
  </si>
  <si>
    <t>APSC-DV-001480</t>
  </si>
  <si>
    <t>The application must prevent program execution in accordance with organization-defined policies regarding software program usage and restrictions, and/or rules authorizing the terms and conditions of software program usage.</t>
  </si>
  <si>
    <t>Control of application execution is a mechanism used to prevent execution of unauthorized applications in order to follow the rules of least privilege. Some applications may provide a capability that runs counter to the mission or provides users with functionality that exceeds mission requirements.
 Some of the functions and services, provided by default, may not be necessary to support essential organizational operations (e.g., key missions, functions). Removal of executable programs is not always possible; therefore, establishing a method of preventing program execution is critical to maintaining a secure system baseline.
 Software program restrictions include restricting execution of programs in certain environments, while preventing execution in other environments; or limiting execution of certain application functionality based on organization-defined criteria (e.g., privileges, subnets, sandboxed environments, security managers, roles).</t>
  </si>
  <si>
    <t>Review the application documentation and interview the application administrator to determine if policies, rules, or restrictions exist regarding application usage or terms which authorize the conditions of application use.
 If the policy, terms, or conditions state there are no usage restrictions, this requirement is not applicable.
 Interview the application administrator, review policy, terms, and conditions documents to determine what the terms and conditions of application usage are.
 Have the application administrator demonstrate how the program execution is restricted in accordance with the policy terms and conditions. Typical methods include but are not limited to the use of Windows Group Policy, AppLocker, Software Restriction Policies, Java Security Manager, and Role-Based Access Control (RBAC).
 If application requirements or policy documents specify application execution restriction requirements and the execution of the application or its subcomponents are not restricted in accordance with requirements or policy, this is a finding.</t>
  </si>
  <si>
    <t>Restrict application execution in accordance with the policy, terms, and conditions specified.</t>
  </si>
  <si>
    <t xml:space="preserve">CCI-001764
</t>
  </si>
  <si>
    <t>CCI-001764
 The information system prevents program execution in accordance with organization-defined policies regarding software program usage and restrictions, and/or rules authorizing the terms and conditions of software program usage.
 NIST SP 800-53 Revision 4 :: CM-7 (2)</t>
  </si>
  <si>
    <t>V-69515; SV-84137</t>
  </si>
  <si>
    <t>V-222517</t>
  </si>
  <si>
    <t>SV-222517r508029_rule</t>
  </si>
  <si>
    <t>APSC-DV-001490</t>
  </si>
  <si>
    <t>The application must employ a deny-all, permit-by-exception (whitelist) policy to allow the execution of authorized software programs.</t>
  </si>
  <si>
    <t>Utilizing a whitelist provides a configuration management method for allowing the execution of only authorized software. Using only authorized software decreases risk by limiting the number of potential vulnerabilities.
 The organization must identify authorized software programs and permit execution of authorized software. The process used to identify software programs that are authorized to execute on organizational information systems is commonly referred to as whitelisting.
 Verification of whitelisted software can occur either prior to execution or at system startup.
 This requirement applies to configuration management applications or similar types of applications designed to manage system processes and configurations (e.g., HBSS and software wrappers).</t>
  </si>
  <si>
    <t>If the application is not a configuration management or similar type of application designed to manage system processes and configurations, this requirement is not applicable.
 Review the application documentation and interview the application administrator to identify if application whitelisting specifying which applications or application subcomponents are allowed to execute is in use.
 Check for the existence of policy settings or policy files that can be configured to restrict application execution. Have the application administrator demonstrate how the program execution is restricted. Look for a deny-all, permit-by-exception policy of restriction.
 Some methods for restricting execution include but are not limited to the use of custom capabilities built into the application or leveraging of Windows Group Policy, AppLocker, Software Restriction Policies, Java Security Manager or Role-Based Access Controls (RBAC).
 If application whitelisting is not utilized or does not follow a deny-all, permit-by-exception (whitelist) policy, this is a finding.</t>
  </si>
  <si>
    <t>Configure the application to utilize a deny-all, permit-by-exception policy when allowing the execution of authorized software.</t>
  </si>
  <si>
    <t xml:space="preserve">CCI-001774
</t>
  </si>
  <si>
    <t>CCI-001774
 The organization employs an deny-all, permit-by-exception policy to allow the execution of authorized software programs on the information system.
 NIST SP 800-53 Revision 4 :: CM-7 (5) (b)</t>
  </si>
  <si>
    <t>V-69517; SV-84139</t>
  </si>
  <si>
    <t>V-222518</t>
  </si>
  <si>
    <t>SV-222518r508029_rule</t>
  </si>
  <si>
    <t>APSC-DV-001500</t>
  </si>
  <si>
    <t>The application must be configured to disable non-essential capabilities.</t>
  </si>
  <si>
    <t>It is detrimental for applications to provide, or install by default, functionality exceeding requirements or mission objectives. These unnecessary capabilities or services are often overlooked and therefore may remain unsecured. They increase the risk to the platform by providing additional attack vectors.
 Applications are capable of providing a wide variety of functions and services. Some of the functions and services, provided by default, may not be necessary to support essential organizational operations (e.g., key missions, functions).
 Examples of non-essential capabilities include, but are not limited to, advertising software or browser plug-ins not related to requirements or providing a wide array of functionality not required for every mission, but cannot be disabled.</t>
  </si>
  <si>
    <t>Review the application guidance, application requirements documentation, and interview the application administrator.
 Identify the application's operational requirements and what services the application is intended to provide users.
 Review the overall application features and functionality via the user interface.
 Review and identify installed application software modules via configuration settings.
 Using the relevant OS commands, identify services running on the system and have the application administrator identify the services related to the application.
 If the application is operating with extraneous capabilities that have not been defined as required in order to meet mission objectives, this is a finding.</t>
  </si>
  <si>
    <t>Disable application extraneous application functionality that is not required in order to fulfill the application's mission.</t>
  </si>
  <si>
    <t xml:space="preserve">CCI-000381
</t>
  </si>
  <si>
    <t>CCI-000381
 The organization configures the information system to provide only essential capabilities.
 NIST SP 800-53 :: CM-7
 NIST SP 800-53A :: CM-7.1 (ii)
 NIST SP 800-53 Revision 4 :: CM-7 a</t>
  </si>
  <si>
    <t>V-69519; SV-84141</t>
  </si>
  <si>
    <t>V-222519</t>
  </si>
  <si>
    <t>SV-222519r508029_rule</t>
  </si>
  <si>
    <t>APSC-DV-001510</t>
  </si>
  <si>
    <t>The application must be configured to use only functions, ports, and protocols permitted to it in the PPSM CAL.</t>
  </si>
  <si>
    <t>In order to prevent unauthorized connection of devices, unauthorized transfer of information, or unauthorized tunneling (i.e., embedding of data types within data types), organizations must disable or restrict unused or unnecessary physical and logical ports/protocols on information systems.
 Applications are capable of providing a wide variety of functions and services. Some of the functions and services provided by default may not be necessary to support essential organizational operations. Additionally, it is sometimes convenient to provide multiple services from a single component (e.g., email and web services; however, doing so increases risk over limiting the services provided by any one component.
 To support the requirements and principles of least functionality, the application must support the organizational requirements providing only essential capabilities and limiting the use of ports, protocols, and/or services to only those required, authorized, and approved to conduct official business or to address authorized quality of life issues.</t>
  </si>
  <si>
    <t>Review the application documentation and configuration.
 Interview the application administrator.
 Identify the network ports and protocols that are utilized by the application.
 Using a combination of relevant OS commands and application configuration utilities identify the TCP/IP port numbers the application is configured to utilize and is utilizing.
 Review the PPSM web page at:
 http://www.disa.mil/Network-Services/Enterprise-Connections/PPSM
 Review the PPSM Category Assurance List (CAL) directly at the following link: 
 https://disa.deps.mil/ext/cop/iase/ppsm/Pages/cal.aspx
 Verify the ports used by the application are approved by the PPSM CAL.
 If the ports are not approved by the PPSM CAL, this is a finding.</t>
  </si>
  <si>
    <t>Configure the application to utilize application ports approved by the PPSM CAL.</t>
  </si>
  <si>
    <t xml:space="preserve">CCI-000382
</t>
  </si>
  <si>
    <t>CCI-000382
 The organization configures the information system to prohibit or restrict the use of organization defined functions, ports, protocols, and/or services.
 NIST SP 800-53 :: CM-7
 NIST SP 800-53A :: CM-7.1 (iii)
 NIST SP 800-53 Revision 4 :: CM-7 b</t>
  </si>
  <si>
    <t>V-69521; SV-84143</t>
  </si>
  <si>
    <t>V-222520</t>
  </si>
  <si>
    <t>SV-222520r508029_rule</t>
  </si>
  <si>
    <t>APSC-DV-001520</t>
  </si>
  <si>
    <t>The application must require users to reauthenticate when organization-defined circumstances or situations require reauthentication.</t>
  </si>
  <si>
    <t>Without reauthentication, users may access resources or perform tasks for which they do not have authorization.
 When applications provide the capability to change security roles or escalate the functional capability of the application, it is critical the user reauthenticate.
 In addition to the reauthentication requirements associated with session locks, organizations may require reauthentication of individuals and/or devices in other situations, including (but not limited to) the following circumstances:
 (i) When authenticators change;
 (ii) When roles change;
 (iii) When security categories of information systems change;
 (iv) When the execution of privileged functions occurs;
 (v) After a fixed period of time;
 or
 (vi) Periodically.
 Within the DoD, the minimum circumstances requiring reauthentication are privilege escalation and role changes.</t>
  </si>
  <si>
    <t>Review the application guidance and interview the application administrator.
 Identify the application user roles.
 Identify the methods and manner in which an application user is allowed to escalate their privileges or change their role.
 Create or utilize an account that has 2 roles within the application, both should be non-administrator.
 Example: User role and Report Creator role.
 Authenticate to the application as the user in the User role.
 Access the application functionality that allows the user to change their role and change from the User role to the Report Creator role.
 If the user is not prompted to reauthenticate before the user‚Äôs role is changed, this is a finding.
 Log out of the application and log back in as the User role.
 Access the application functionality that allows the user to escalate their privileges to an administrative user.
 Attempt to escalate the privileges of the user.
 If the user is not prompted to reauthenticate before the user is allowed to proceed with escalated privileges, this is a finding.</t>
  </si>
  <si>
    <t>Configure the application to require reauthentication before user privilege is escalated and user roles are changed.</t>
  </si>
  <si>
    <t xml:space="preserve">CCI-002038
</t>
  </si>
  <si>
    <t>CCI-002038
 The organization requires users to reauthenticate when organization-defined circumstances or situations requiring reauthentication.
 NIST SP 800-53 Revision 4 :: IA-11</t>
  </si>
  <si>
    <t>V-69523; SV-84145</t>
  </si>
  <si>
    <t>V-222521</t>
  </si>
  <si>
    <t>SV-222521r508029_rule</t>
  </si>
  <si>
    <t>APSC-DV-001530</t>
  </si>
  <si>
    <t>The application must require devices to reauthenticate when organization-defined circumstances or situations requiring reauthentication.</t>
  </si>
  <si>
    <t>Without reauthenticating devices, unidentified or unknown devices may be introduced; thereby facilitating malicious activity.
 In addition to the reauthentication requirements associated with session locks, organizations may require reauthentication of devices, including (but not limited to), the following other situations:
 (i) When authenticators change;
 (ii) When roles change;
 (iii) When security categories of information systems change;
 (iv) After a fixed period of time;
 or
 (v) Periodically.
 For distributed architectures (e.g., service-oriented architectures), the decisions regarding the validation of identification claims may be made by services separate from the services acting on those decisions. In such situations, it is necessary to provide the identification decisions (as opposed to the actual identifiers) to the services that need to act on those decisions.
 Gateways and SOA applications are examples of where this requirement would apply.</t>
  </si>
  <si>
    <t>Review the application guidance and interview the application administrator.
 Identify the methods and manner in which application devices such as an XML gateway, SOA application gateway, or application firewall is allowed to access the application. Most devices themselves will not change role or authenticators once they are established but will need to periodically re-authenticate.
 Review the configuration setting in the application where the time period is set to force the device to reauthenticate.
 Review local policy requirements to determine if reauthentication intervals are specified.
 If the device is not forced to reauthenticate periodically, this is a finding.</t>
  </si>
  <si>
    <t>Configure the application to require reauthentication periodically.</t>
  </si>
  <si>
    <t xml:space="preserve">CCI-002039
</t>
  </si>
  <si>
    <t>CCI-002039
 The organization requires devices to reauthenticate when organization-defined circumstances or situations requiring reauthentication.
 NIST SP 800-53 Revision 4 :: IA-11</t>
  </si>
  <si>
    <t>V-69525; SV-84147</t>
  </si>
  <si>
    <t>V-222522</t>
  </si>
  <si>
    <t>SV-222522r508029_rule</t>
  </si>
  <si>
    <t>APSC-DV-001540</t>
  </si>
  <si>
    <t>The application must uniquely identify and authenticate organizational users (or processes acting on behalf of organizational users).</t>
  </si>
  <si>
    <t>To assure accountability and prevent unauthenticated access, organizational users must be identified and authenticated to prevent potential misuse and compromise of the system.
 Organizational users include organizational employees or individuals the organization deems to have equivalent status of employees (e.g., contractors). 
 Organizational users (and any processes acting on behalf of users) must be uniquely identified and authenticated for all accesses, except the following:
 (i) Accesses explicitly identified and documented by the organization. Organizations document specific user actions that can be performed on the information system without identification or authentication; and 
 (ii) Accesses that occur through authorized use of group authenticators without individual authentication. Organizations may require unique identification of individuals in group accounts (e.g., shared privilege accounts) or for detailed accountability of individual activity.</t>
  </si>
  <si>
    <t>Review the application documentation and interview the application administrator to determine how organizational users access the application.
 If the application is publicly available, providing access to publicly releasable data and the users are non-organizational users such as individuals who no longer have a CAC (e.g., retirees) or members of the public with no requirement for DoD credentials, this requirement is not applicable.
 The requirement still applies to DoD organizational users and admins when accessing the non-public data areas or system resources of the system.
 Attempt to access the application and confirm that a unique user account and password or CAC token and pin are required in order to access the application.
 If the application does not uniquely identify and authenticate users, this is a finding.</t>
  </si>
  <si>
    <t>Configure the application to uniquely identify and authenticate users and user processes.</t>
  </si>
  <si>
    <t xml:space="preserve">CCI-000764
</t>
  </si>
  <si>
    <t>CCI-000764
 The information system uniquely identifies and authenticates organizational users (or processes acting on behalf of organizational users).
 NIST SP 800-53 :: IA-2
 NIST SP 800-53A :: IA-2.1
 NIST SP 800-53 Revision 4 :: IA-2</t>
  </si>
  <si>
    <t>V-69527; SV-84149</t>
  </si>
  <si>
    <t>V-222523</t>
  </si>
  <si>
    <t>SV-222523r508029_rule</t>
  </si>
  <si>
    <t>APSC-DV-001550</t>
  </si>
  <si>
    <t>The application must use multifactor (Alt. Token) authentication for network access to privileged accounts.</t>
  </si>
  <si>
    <t>Multifactor authentication requires using two or more factors to achieve authentication and access.
 Factors include:
 (i) something a user knows (e.g., password/PIN);
 (ii) something a user has (e.g., cryptographic identification device, token); or
 (iii) something a user is (e.g., biometric).
 Multifactor authentication decreases the attack surface by virtue of the fact that attackers must obtain two factors, a physical token or a biometric and a PIN, in order to authenticate. It is not enough to simply steal a user's password to obtain access. 
 A privileged account is defined as an information system account with authorizations of a privileged user. 
 An Alt. Token is a separate CAC like token used specifically for administrative account access and serves as a separate identifier much like a separate user account.
 Network access is defined as access to an information system by a user (or a process acting on behalf of a user) communicating through a network (e.g., local area network, wide area network, or the Internet).</t>
  </si>
  <si>
    <t>Review the application documentation and interview the application administrator to identify application access methods.
 Ask the application administrator to present both their primary CAC and their Alt. Token. Ask the application administrator to log on to the application using application relevant network based access methods. Attempt to use both CAC and Alt. Tokens to authenticate to the application. 
 Validate the application requests the user to input their CAC PIN and that they cannot perform administrative functions.
 Have user logoff and reauthenticate with their Alt. Token and that they can perform administrative functions.
 If the application allows administrative access to the application without requiring an Alt. Token, this is a finding.</t>
  </si>
  <si>
    <t>Configure the application to use an Alt. Token when providing network access to privileged application accounts.</t>
  </si>
  <si>
    <t xml:space="preserve">CCI-000765
</t>
  </si>
  <si>
    <t>CCI-000765
 The information system implements multifactor authentication for network access to privileged accounts.
 NIST SP 800-53 :: IA-2 (1)
 NIST SP 800-53A :: IA-2 (1).1
 NIST SP 800-53 Revision 4 :: IA-2 (1)</t>
  </si>
  <si>
    <t>V-69529; SV-84151</t>
  </si>
  <si>
    <t>V-222524</t>
  </si>
  <si>
    <t>SV-222524r508029_rule</t>
  </si>
  <si>
    <t>APSC-DV-001560</t>
  </si>
  <si>
    <t>The application must accept Personal Identity Verification (PIV) credentials.</t>
  </si>
  <si>
    <t>The use of PIV credentials facilitates standardization and reduces the risk of unauthorized access.
 DoD has mandated the use of the CAC to support identity management and personal authentication for systems covered under HSPD 12, as well as a primary component of layered protection for national security systems.</t>
  </si>
  <si>
    <t>Review the application documentation and interview the application administrator to identify application access methods.
 If the application is not PK-enabled due to the hosted data being publicly releasable, this check is not applicable.
 Ask the application administrator to log on to the application. Have the application admin use their non-privileged credentials.
 Validate the application prompts the user to provide a certificate from the CAC.
 If the application allows access without requiring a CAC, this is a finding.</t>
  </si>
  <si>
    <t>Configure the application to require CAC authentication.</t>
  </si>
  <si>
    <t xml:space="preserve">CCI-001953
</t>
  </si>
  <si>
    <t>CCI-001953
 The information system accepts Personal Identity Verification (PIV) credentials.
 NIST SP 800-53 Revision 4 :: IA-2 (12)</t>
  </si>
  <si>
    <t>V-69531; SV-84153</t>
  </si>
  <si>
    <t>V-222525</t>
  </si>
  <si>
    <t>SRG-APP-000392</t>
  </si>
  <si>
    <t>SV-222525r508029_rule</t>
  </si>
  <si>
    <t>APSC-DV-001570</t>
  </si>
  <si>
    <t>The application must electronically verify Personal Identity Verification (PIV) credentials.</t>
  </si>
  <si>
    <t>The use of PIV credentials facilitates standardization and reduces the risk of unauthorized access.
 DoD has mandated the use of the CAC to support identity management and personal authentication for systems covered under HSPD 12, as well as a primary component of layered protection for national security systems.
 If the application does not verify the credentials provided, user authentication cannot be established which places the integrity and confidentiality of the application at risk.</t>
  </si>
  <si>
    <t>Review the application documentation and interview the application administrator to identify application access methods.
 If the application is not PK-enabled due to the hosted data being publicly releasable, this check is not applicable.
 Ask the application administrator to log on to the application.
 Validate the application prompts the user to provide a certificate from the CAC.
 Validate the application requests the user to input their CAC PIN.
 If the application allows access without requiring a CAC, this is a finding.</t>
  </si>
  <si>
    <t xml:space="preserve">CCI-001954
</t>
  </si>
  <si>
    <t>CCI-001954
 The information system electronically verifies Personal Identity Verification (PIV) credentials.
 NIST SP 800-53 Revision 4 :: IA-2 (12)</t>
  </si>
  <si>
    <t>V-69533; SV-84155</t>
  </si>
  <si>
    <t>V-222526</t>
  </si>
  <si>
    <t>SV-222526r508029_rule</t>
  </si>
  <si>
    <t>APSC-DV-001580</t>
  </si>
  <si>
    <t>The application must use multifactor (e.g., CAC, Alt. Token) authentication for network access to non-privileged accounts.</t>
  </si>
  <si>
    <t>To assure accountability and prevent unauthenticated access, non-privileged users must utilize multifactor authentication to prevent potential misuse and compromise of the system.
 Multifactor authentication uses two or more factors to achieve authentication.
 Factors include:
 (i) Something you know (e.g., password/PIN);
 (ii) Something you have (e.g., cryptographic identification device, CAC/SIPRNet token); or
 (iii) Something you are (e.g., biometric).
 A non-privileged account is any information system account with authorizations of a non-privileged user.
 Network access is any access to an application by a user (or process acting on behalf of a user) where said access is obtained through a network connection.
 Applications integrating with the DoD Active Directory and utilize the DoD CAC are an example of compliant multifactor authentication solutions.</t>
  </si>
  <si>
    <t>Review the application documentation and interview the application administrator to identify application access methods.
 If the application is not PK-enabled due to the hosted data being publicly releasable, this check is not applicable.
 Ask the application administrator to log on to the application. Have the application admin use their non-privileged credentials.
 Validate the application prompts the user to provide a certificate from the CAC.
 Validate the application requests the user to input their CAC PIN. 
 If the application allows access without requiring a CAC or Alt. Token, this is a finding.</t>
  </si>
  <si>
    <t>Configure the application to require CAC or Alt. Token authentication for non-privileged network access to non-privileged accounts.</t>
  </si>
  <si>
    <t xml:space="preserve">CCI-000766
</t>
  </si>
  <si>
    <t>CCI-000766
 The information system implements multifactor authentication for network access to non-privileged accounts.
 NIST SP 800-53 :: IA-2 (2)
 NIST SP 800-53A :: IA-2 (2).1
 NIST SP 800-53 Revision 4 :: IA-2 (2)</t>
  </si>
  <si>
    <t>V-69535; SV-84157</t>
  </si>
  <si>
    <t>V-222527</t>
  </si>
  <si>
    <t>SV-222527r508029_rule</t>
  </si>
  <si>
    <t>APSC-DV-001590</t>
  </si>
  <si>
    <t>The application must use multifactor (Alt. Token) authentication for local access to privileged accounts.</t>
  </si>
  <si>
    <t>Multifactor authentication requires using two or more factors to achieve authentication and access.
 Factors include:
 (i) something a user knows (e.g., password/PIN);
 (ii) something a user has (e.g., cryptographic identification device, token); or
 (iii) something a user is (e.g., biometric).
 Multifactor authentication decreases the attack surface by virtue of the fact that attackers must obtain two factors, a physical token or a biometric and a PIN, in order to authenticate. It is not enough to simply steal a user's password to obtain access. 
 A privileged account is defined as an information system account with authorizations of a privileged user. 
 An Alt. Token is a separate CAC or token used specifically for administrative account access and serves as a separate identifier much like a separate user account.
 Local access is defined as access to an organizational information system by a user (or process acting on behalf of a user) communicating through a direct connection without the use of a network.</t>
  </si>
  <si>
    <t>Review the application documentation and interview the application administrator to identify application access methods.
 Ask the application administrator to present both their primary CAC and their Alt. Token. Ask the application administrator to log on to the application using the local application console. 
 Attempt to use both the CAC and Alt. Tokens to authenticate to the application. 
 Validate the application requests the user to input their CAC PIN and that they cannot perform administrative functions.
 Have user logoff and reauthenticate with their Alt. Token and that they can perform administrative functions.
 If the application allows administrative access to the application without requiring an Alt. Token, this is a finding.</t>
  </si>
  <si>
    <t>Configure the application to only use Alt. Tokens when locally accessing privileged application accounts.</t>
  </si>
  <si>
    <t xml:space="preserve">CCI-000767
</t>
  </si>
  <si>
    <t>CCI-000767
 The information system implements multifactor authentication for local access to privileged accounts.
 NIST SP 800-53 :: IA-2 (3)
 NIST SP 800-53A :: IA-2 (3).1
 NIST SP 800-53 Revision 4 :: IA-2 (3)</t>
  </si>
  <si>
    <t>V-69537; SV-84159</t>
  </si>
  <si>
    <t>V-222528</t>
  </si>
  <si>
    <t>SV-222528r508029_rule</t>
  </si>
  <si>
    <t>APSC-DV-001600</t>
  </si>
  <si>
    <t>The application must use multifactor (e.g., CAC, Alt. Token) authentication for local access to non-privileged accounts.</t>
  </si>
  <si>
    <t>To assure accountability, prevent unauthenticated access, and prevent misuse of the system, privileged users must utilize multifactor authentication for local access.
 Multifactor authentication is defined as: using two or more factors to achieve authentication.
 Factors include:
 (i) Something a user knows (e.g., password/PIN);
 (ii) Something a user has (e.g., cryptographic identification device, token); or
 (iii) Something a user is (e.g., biometric).
 A non-privileged account is defined as an information system account with authorizations of a regular or non-privileged user.
 Local access is defined as access to an organizational information system by a user (or process acting on behalf of a user) communicating through a direct connection without the use of a network.
 Applications integrating with the DoD Active Directory and utilize the DoD CAC are examples of compliant multifactor authentication solutions.</t>
  </si>
  <si>
    <t>Review the application documentation and interview the application administrator to identify application access methods.
 If the application is not PK-enabled due to the hosted data being publicly releasable, this check is not applicable.
 Ask the application administrator to log on to the application. Have the application admin use their non-privileged credentials.
 Validate the application prompts the user to provide a certificate from the CAC.
 Validate the application requests the user to input their CAC PIN.
 If the application allows access without requiring a CAC or Alt. Token, this is a finding.</t>
  </si>
  <si>
    <t>Configure the application to require CAC or Alt. Token authentication for non-privileged network access.</t>
  </si>
  <si>
    <t xml:space="preserve">CCI-000768
</t>
  </si>
  <si>
    <t>CCI-000768
 The information system implements multifactor authentication for local access to non-privileged accounts.
 NIST SP 800-53 :: IA-2 (4)
 NIST SP 800-53A :: IA-2 (4).1
 NIST SP 800-53 Revision 4 :: IA-2 (4)</t>
  </si>
  <si>
    <t>V-69539; SV-84161</t>
  </si>
  <si>
    <t>V-222529</t>
  </si>
  <si>
    <t>SV-222529r508029_rule</t>
  </si>
  <si>
    <t>APSC-DV-001610</t>
  </si>
  <si>
    <t>The application must ensure users are authenticated with an individual authenticator prior to using a group authenticator.</t>
  </si>
  <si>
    <t>To assure individual accountability and prevent unauthorized access, application users must be individually identified and authenticated. Individual accountability mandates that each user is uniquely identified.
 A group authenticator is a shared account or some other form of authentication that allows multiple unique individuals to access the application using a single account.
 If an application allows or provides for group authenticators, it must first individually authenticate users prior to implementing group authenticator functionality.
 Some applications may not have the need to provide a group authenticator; this is considered a matter of application design. In those instances where the application design includes the use of a group authenticator, this requirement will apply.
 There may also be instances when specific user actions need to be performed on the information system without unique user identification or authentication. An example of this type of access is a web server which contains publicly releasable information.</t>
  </si>
  <si>
    <t>Review the application documentation, examine user accounts, group membership and interview the application administrator to identify group or shared accounts. Document the group or shared account information.
 If the application does not use group or shared accounts, this requirement is not applicable.
 Create a test account or use an existing group member account.
 Ensure the test account is not authenticated to the application and attempt to access the application with the group account credentials.
 If the application allows access without first requiring the group member to authenticate with their individual credentials, this is a finding.</t>
  </si>
  <si>
    <t>Design and configure the application to individually authenticate group account members prior to allowing access.</t>
  </si>
  <si>
    <t xml:space="preserve">CCI-000770
</t>
  </si>
  <si>
    <t>CCI-000770
 The organization requires individuals to be authenticated with an individual authenticator when a group authenticator is employed.
 NIST SP 800-53 :: IA-2 (5) (b)
 NIST SP 800-53A :: IA-2 (5).2 (ii)
 NIST SP 800-53 Revision 4 :: IA-2 (5)</t>
  </si>
  <si>
    <t>V-69541; SV-84163</t>
  </si>
  <si>
    <t>V-222530</t>
  </si>
  <si>
    <t>SV-222530r508029_rule</t>
  </si>
  <si>
    <t>APSC-DV-001620</t>
  </si>
  <si>
    <t>The application must implement replay-resistant authentication mechanisms for network access to privileged accounts.</t>
  </si>
  <si>
    <t>A replay attack may enable an unauthorized user to gain access to the application. Authentication sessions between the authenticator and the application validating the user credentials must not be vulnerable to a replay attack.
 An authentication process resists replay attacks if it is impractical to achieve a successful authentication by recording and replaying a previous authentication message.
 A privileged account is any information system account with authorizations of a privileged user.
 Techniques used to address this include protocols using nonces (e.g., numbers generated for a specific one time use) or challenges (e.g., TLS, WS_Security). Additional techniques include time-synchronous or challenge-response one-time authenticators.</t>
  </si>
  <si>
    <t>Review application documentation and interview application administrator to identify what authentication mechanisms are used when accessing the application.
 If the application is hosting publicly releasable information that does not require authentication, or if the application users are not eligible for a DoD CAC as per DoD 8520, this requirement is not applicable.
 Review to ensure the application is utilizing TLSV1.2 or greater to protect communication and privileged user authentication traffic.
 Verify the application utilizes a strong authentication mechanism such as Kerberos, IPSEC, or Secure Shell (SSH).
 - Cryptographically sign web services packets.
 - Time stamps and cryptographic hashes are used with web services packets.
 - Use WS_Security for web services.
 Request the most recent vulnerability scan results and configuration settings.
 Verify the configuration is set to test for known replay vulnerabilities.
 Request code review results (if available) and review for issues that have been identified as potential replay attack vulnerabilities.
 Verify identified issues have been remediated.
 If the application is not implementing replay-resistant authentication methods applicable to the application architecture, this is a finding.</t>
  </si>
  <si>
    <t>Design and configure the application to utilize replay-resistant mechanisms when authenticating privileged accounts.</t>
  </si>
  <si>
    <t xml:space="preserve">CCI-001941
</t>
  </si>
  <si>
    <t>CCI-001941
 The information system implements replay-resistant authentication mechanisms for network access to privileged accounts.
 NIST SP 800-53 Revision 4 :: IA-2 (8)</t>
  </si>
  <si>
    <t>V-69543; SV-84165</t>
  </si>
  <si>
    <t>V-222531</t>
  </si>
  <si>
    <t>SV-222531r508029_rule</t>
  </si>
  <si>
    <t>APSC-DV-001630</t>
  </si>
  <si>
    <t>The application must implement replay-resistant authentication mechanisms for network access to non-privileged accounts.</t>
  </si>
  <si>
    <t>A replay attack is a man-in-the-middle style attack which allows an attacker to repeat or alter a valid data transmission that may enable unauthorized access to the application. Authentication sessions between the authenticating client and the application server validating the user credentials must not be vulnerable to a replay attack.
 The protection methods selected to protect against a replay attack will vary according to the application architecture.
 An authentication process resists replay attacks if it is impractical to achieve a successful authentication by recording and replaying a previous authentication message.
 A non-privileged account is any operating system account with authorizations of a non-privileged user.
 Techniques used to address this include protocols using nonces (e.g., numbers generated for a specific one time use) or challenges (e.g., TLS, WS_Security) and PKI certificates. Additional techniques include time-synchronous or challenge-response one-time authenticators.</t>
  </si>
  <si>
    <t>Review the application documentation and interview the application administrator to identify what authentication mechanisms are used when accessing the application.
 If the application is hosting publicly releasable information that does not require authentication, or if the application users are not eligible for a DoD CAC as per DoD 8520, this requirement is not applicable.
 Review to ensure the application is utilizing TLSV1.2 or greater to protect communication and non-privileged user authentication traffic.
 Verify the application utilizes a strong authentication mechanism such as Kerberos, IPSEC, or Secure Shell (SSH).
 - Cryptographically sign web services packets.
 - Time stamps and cryptographic hashes are used with web services packets.
 - Use WS_Security for web services.
 Request the most recent vulnerability scan results and configuration settings.
 Verify the configuration is set to test for known replay vulnerabilities.
 Request code review results (if available) and review for issues that have been identified as potential replay attack vulnerabilities.
 Verify identified issues have been remediated.
 If the application is not implementing replay-resistant authentication methods applicable to the application architecture, this is a finding.</t>
  </si>
  <si>
    <t>Design and configure the application to utilize replay-resistant mechanisms when authenticating non-privileged accounts.</t>
  </si>
  <si>
    <t xml:space="preserve">CCI-001942
</t>
  </si>
  <si>
    <t>CCI-001942
 The information system implements replay-resistant authentication mechanisms for network access to non-privileged accounts.
 NIST SP 800-53 Revision 4 :: IA-2 (9)</t>
  </si>
  <si>
    <t>V-69545; SV-84167</t>
  </si>
  <si>
    <t>V-222532</t>
  </si>
  <si>
    <t>SV-222532r508029_rule</t>
  </si>
  <si>
    <t>APSC-DV-001640</t>
  </si>
  <si>
    <t>The application must utilize mutual authentication when endpoint device non-repudiation protections are required by DoD policy or by the data owner.</t>
  </si>
  <si>
    <t>Without identifying devices, unidentified or unknown devices may be introduced, thereby facilitating malicious activity.
 With one way SSL authentication which is the typical form of SSL authentication done between a web browser client and a web server, the client requests the server certificate to validate the server's identity and establish a secure connection.
 When SSL mutual authentication is used, the server is configured to request the client‚Äôs certificate as well so the server can also identify the client.
 For distributed architectures (e.g., service-oriented architectures), the decisions regarding the validation of identification claims may be made by services separate from the services acting on those decisions. In such situations, it is necessary to provide the identification decisions (as opposed to the actual identifiers) to the services that need to act on those decisions.
 This requirement applies to applications that connect either locally, remotely, or through a network to an endpoint device (including but not limited to: workstations, printers, servers (outside a datacenter), VoIP Phones, VTC CODECs). Gateways and SOA applications are examples of where this requirement would apply.</t>
  </si>
  <si>
    <t>Review the application documentation and interview the application administrator.
 Determine if mutual authentication is mandated by the data owner or by mission data protection objectives and data type.
 Review application architecture and design documents.
 Identify endpoint devices that interact with the application. These can be SOA gateways, VOIP phones, or other devices that are used to connect to and exchange data with the application.
 If the design documentation specifies, this could potentially also include remote client workstations.
 In order for two way SSL/mutual authentication to work properly, the server must be configured to request client certificates.
 Access the applications management console.
 Navigate to the SSL management utility or web page that is used to configure two way mutual authentication.
 Verify endpoints are configured for client authentication (mutual authentication).
 Some application architectures such as Java configure their settings in text/xml formatted files; in that case, have the application administrator identify the configuration files used by the application.
 E.g., web.xml stored in WEB-INF/ sub directory of the application root folder.
 Open the web.xml file using a text editor.
 Verify the application deployment descriptor for the application and the resource requiring protection under the "login-config" element is set to CLIENT-CERT.
 If SSL mutual authentication is required and is not being utilized, this is a finding.</t>
  </si>
  <si>
    <t>Configure the application to utilize mutual authentication when specified by data protection requirements.</t>
  </si>
  <si>
    <t xml:space="preserve">CCI-000778
</t>
  </si>
  <si>
    <t>CCI-000778
 The information system uniquely identifies an organization defined list of specific and/or types of devices before establishing a local, remote, or network connection.
 NIST SP 800-53 :: IA-3
 NIST SP 800-53A :: IA-3.1 (ii)
 NIST SP 800-53 Revision 4 :: IA-3</t>
  </si>
  <si>
    <t>V-69547; SV-84169</t>
  </si>
  <si>
    <t>V-222533</t>
  </si>
  <si>
    <t>SRG-APP-000394</t>
  </si>
  <si>
    <t>SV-222533r508029_rule</t>
  </si>
  <si>
    <t>APSC-DV-001650</t>
  </si>
  <si>
    <t>The application must authenticate all network connected endpoint devices before establishing any connection.</t>
  </si>
  <si>
    <t>Without authenticating devices, unidentified or unknown devices may be introduced, thereby facilitating malicious activity.
 For distributed architectures (e.g., service-oriented architectures), the decisions regarding the validation of authentication claims may be made by services separate from the services acting on those decisions.
 In such situations, it is necessary to provide authentication decisions (as opposed to the actual authenticators) to the services that need to act on those decisions.
 This requirement applies to applications that connect either locally, remotely, or through a network to an endpoint device (including but not limited to: workstations, printers, servers (outside a datacenter), VoIP Phones, VTC CODECs).
 Gateways and SOA applications are examples of where this requirement would apply.
 End point devices are not:
 Client desktop workstations only offer browser-based web application access where the user authenticates at the app layer.
 Device authentication is a solution enabling an organization to manage devices. It is an additional layer of authentication ensuring only specific pre-authorized devices can access the system.</t>
  </si>
  <si>
    <t>Review the application documentation, implementation documentation and interview the application administrator.
 Identify if the application utilizes Web Services/Service-Oriented Architecture (SOA). Using the web services framework that has been implemented, have the application administrator identify the remote devices allowed to communicate to the service provider.
 If the application is designed to provide end-user, interactive application access only and does not use web services or allow connections from remote devices, this requirement is not applicable.
 Identify the authentication mechanism used to authenticate the remote consumers/devices. Commonly available authentication methods are Client Certificate Authentication and Basic Authentication.
 The Basic Authentication method provides insufficient protection for authentication sessions and is not allowed.
 If no authentication mechanism is used to authenticate remote service consumers/devices, or if Basic Authentication is used to authentication remote service consumers/devices, this is a finding.</t>
  </si>
  <si>
    <t>Configure the application to authenticate all network connected endpoint devices/service consumers before establishing connections.</t>
  </si>
  <si>
    <t xml:space="preserve">CCI-001958
</t>
  </si>
  <si>
    <t>CCI-001958
 The information system authenticates an organization defined list of specific and/or types of devices before establishing a local, remote, or network connection.
 NIST SP 800-53 Revision 4 :: IA-3</t>
  </si>
  <si>
    <t>V-69549; SV-84171</t>
  </si>
  <si>
    <t>V-222534</t>
  </si>
  <si>
    <t>SRG-APP-000395</t>
  </si>
  <si>
    <t>SV-222534r508029_rule</t>
  </si>
  <si>
    <t>APSC-DV-001660</t>
  </si>
  <si>
    <t>Service-Oriented Applications handling non-releasable data must authenticate endpoint devices via mutual SSL/TLS.</t>
  </si>
  <si>
    <t>Without identifying devices, unidentified or unknown devices may be introduced, thereby facilitating malicious activity.
 One way SSL/TLS authentication is the typical form of authentication done between a web browser client and a web server. The client requests the server certificate to validate the server's identity and establish a secure connection.
 When SSL/TLS mutual authentication is used, the server is configured to request the client‚Äôs certificate as well so the server can also identify the client. This form of authentication is normally chosen for system to system communications that leverage HTTP as the transport.
 It should be noted that SSL is being deprecated and replaced with TLS.
 For distributed architectures (e.g., service-oriented architectures), the decisions regarding the validation of identification claims may be made by services separate from the services acting on those decisions. In such situations, it is necessary to provide the identification decisions (as opposed to the actual identifiers) to the services that need to act on those decisions.
 This requirement applies to applications that connect either locally, remotely, or through a network to an endpoint device (including but not limited to: workstations, printers, servers (outside a datacenter), VoIP Phones, VTC CODECs). Gateways and SOA applications are examples of where this requirement would apply.</t>
  </si>
  <si>
    <t>Review application documentation and interview application administrator.
 Identify application data elements and determine if the application is handling/processing non-releasable data.
 Review the application architecture and design documents.
 Identify endpoint devices that interact with the application. These can be SOA gateways, VOIP phones, or other devices that are used to connect to and exchange data with the application.
 If the design documentation specifies it, this could also include remote client workstations. However, this requirement is usually reserved for system-oriented endpoints rather than client workstations.
 In order for two way SSL/TLS mutual authentication to work properly, the server must be configured to request client certificates.
 Access the applications management console and navigate to the SSL/TLS management utility or web page that is used to configure two-way mutual authentication.
 Verify endpoints are configured for client authentication (mutual authentication).
 Some application architectures configure their settings in text/xml formatted files; in that case, have the application administrator identify the configuration files used by the application (e.g., web.xml stored in WEB-INF/ sub directory of the application root folder).
 Open the web.xml file using a text editor and verify the application deployment descriptor for the application and the resource requiring protection under the "login-config" element is set to CLIENT-CERT.
 If SSL/TLS mutual authentication is required due to the application processing non-releasable data and SSL/TLS mutual authentication not being utilized, this is a finding.</t>
  </si>
  <si>
    <t>Configure the application to utilize mutual authentication when the application is processing non-releasable data.</t>
  </si>
  <si>
    <t xml:space="preserve">CCI-001967
</t>
  </si>
  <si>
    <t>CCI-001967
 The information system authenticates organization-defined devices and/or types of devices before establishing a local, remote and/or network connection using bidirectional authentication that is cryptographically based.
 NIST SP 800-53 Revision 4 :: IA-3 (1)</t>
  </si>
  <si>
    <t>IA-3 (1)</t>
  </si>
  <si>
    <t>V-69551; SV-84173</t>
  </si>
  <si>
    <t>V-222535</t>
  </si>
  <si>
    <t>SV-222535r508029_rule</t>
  </si>
  <si>
    <t>APSC-DV-001670</t>
  </si>
  <si>
    <t>The application must disable device identifiers after 35 days of inactivity unless a cryptographic certificate is used for authentication.</t>
  </si>
  <si>
    <t>Device identifiers are used to identify hardware devices that interact with the application much like a user account is used to identify an application user. Examples of hardware devices include but are not limited to mobile phones, application gateways or other types of smart hardware. 
 This requirement does not apply to individual application user accounts. 
 This requirement is not applicable to shared information system accounts, application groups, roles (e.g., guest and anonymous accounts) that are used by the application itself in order to function. Care must be taken to not disable identifiers that are used by the application in order to function.
 Inactive device identifiers pose a risk to systems and applications. Attackers that are able to exploit an inactive identifier can potentially obtain and maintain undetected access to the application. 
 Applications need to track periods of device inactivity and disable the device identifier after 35 days of inactivity. This is usually accomplished by disabling the account used by the device to access the application.
 Applications that utilize cryptographic certificates for device authentication may use the expiration date assigned to the certificate to meet this requirement with the understanding that the certificate is created and managed in accordance with DoD PKI policy and can be revoked by a trusted CA.
 To avoid having to build complex device management capabilities directly into their application, developers should leverage the underlying OS or other account management infrastructure (AD, LDAP) that is already in place within the organization and meets organizational user account management requirements.
 Applications are encouraged to utilize a centralized data store such as Active Directory or LDAP to offload device management requirements and ensure compliance with policy requirements.</t>
  </si>
  <si>
    <t>Review the application documentation and interview the application administrator.
 If the application is not designed to authenticate devices (such as mobile phones, gateways or other smart devices), or uses DoD PKI certificates to authenticate these devices, this requirement is NA.
 Access the user management interface for the application.
 Identify application device IDs.
 If the application utilizes approved certificates or a centralized authentication store (Active Directory or LDAP) as the authoritative source for application authentication, and the authentication store is configured to meet the requirement to disable device IDs after 35 days of inactivity, this is not a finding.
 Accounts such as guest and anonymous as well as roles and groups or other identities used to operate the application or to provide limited guest access are not applicable.
 Access the application user management interface and review the account settings that pertain to devices.
 Verify the application is configured to disable device accounts that have not been active or logged into the application for the past 35 days.
 If the application does not disable accounts used to authenticate devices after 35 days of inactivity, this is a finding.</t>
  </si>
  <si>
    <t>Configure the application to disable device accounts after 35 days of inactivity or to utilize DoD PKI certificates that provide an expiration date.</t>
  </si>
  <si>
    <t xml:space="preserve">CCI-000795
</t>
  </si>
  <si>
    <t>CCI-000795
 The organization manages information system identifiers by disabling the identifier after an organization defined time period of inactivity.
 NIST SP 800-53 :: IA-4 e
 NIST SP 800-53A :: IA-4.1 (iii)
 NIST SP 800-53 Revision 4 :: IA-4 e</t>
  </si>
  <si>
    <t>V-69553; SV-84175</t>
  </si>
  <si>
    <t>V-222536</t>
  </si>
  <si>
    <t>SV-222536r508029_rule</t>
  </si>
  <si>
    <t>APSC-DV-001680</t>
  </si>
  <si>
    <t>The application must enforce a minimum 15-character password length.</t>
  </si>
  <si>
    <t>The shorter the password, the lower the number of possible combinations that need to be tested before the password is compromised.
 Use of passwords for application authentication is intended only for limited situations and should not be used as a replacement for two-factor CAC-enabled authentication.
 Examples of situations where a user ID and password might be used include but are not limited to:
 - When the application user base does not have a CAC and is not a current DoD employee, member of the military, or a DoD contractor.
 - When an application user has been officially designated as a Temporary Exception User; one who is temporarily unable to present a CAC for some reason (lost, damaged, not yet issued, broken card reader) and to satisfy urgent organizational needs must be temporarily permitted to use user ID/password authentication until the problem with CAC use has been remedied.
 and
 - When the application is publicly available and or hosting publicly releasable data requiring some degree of need-to-know protection.
 Password complexity, or strength, is a measure of the effectiveness of a password in resisting attempts at guessing and brute-force attacks. Password length is one factor of several that helps to determine strength and how long it takes to crack a password. The shorter the password, the lower the number of possible combinations that need to be tested before the password is compromised.
 Use of more characters in a password helps to exponentially increase the time and/or resources required to compromise the password.</t>
  </si>
  <si>
    <t>Review the application documentation and interview the application administrator to identify if the application uses passwords for user authentication.
 If the application does not use passwords, the requirement is not applicable.
 Access the application management interface and create a test user account or logon to the system with a test account and access the functionality that provides password change capabilities.
 When prompted to provide the password, attempt to create a password shorter than 15 characters in length.
 If a password shorter than 15 characters can be created, this is a finding.</t>
  </si>
  <si>
    <t>Configure the application to require 15 characters in the password.</t>
  </si>
  <si>
    <t xml:space="preserve">CCI-000205
</t>
  </si>
  <si>
    <t>CCI-000205
 The information system enforces minimum password length.
 NIST SP 800-53 :: IA-5 (1) (a)
 NIST SP 800-53A :: IA-5 (1).1 (i)
 NIST SP 800-53 Revision 4 :: IA-5 (1) (a)</t>
  </si>
  <si>
    <t>V-69555; SV-84177</t>
  </si>
  <si>
    <t>V-222537</t>
  </si>
  <si>
    <t>SV-222537r508029_rule</t>
  </si>
  <si>
    <t>APSC-DV-001690</t>
  </si>
  <si>
    <t>The application must enforce password complexity by requiring that at least one upper-case character be used.</t>
  </si>
  <si>
    <t>Use of passwords for application authentication is intended only for limited situations and should not be used as a replacement for two-factor CAC-enabled authentication.
 Examples of situations where a user ID and password might be used include but are not limited to:
 - When the application user base does not have a CAC and is not a current DoD employee, member of the military, or a DoD contractor.
 - When an application user has been officially designated as a Temporary Exception User; one who is temporarily unable to present a CAC for some reason (lost, damaged, not yet issued, broken card reader) and to satisfy urgent organizational needs must be temporarily permitted to use user ID/password authentication until the problem with CAC use has been remedied.
 and
 - When the application is publicly available and or hosting publicly releasable data requiring some degree of need-to-know protection.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 how long it takes to crack a password. The more complex the password is, the greater the number of possible combinations that need to be tested before the password is compromised.</t>
  </si>
  <si>
    <t>Review the application documentation and interview the application administrator to identify if the application uses passwords for user authentication.
 If the application does not use passwords, the requirement is not applicable.
 Access the application management interface and create a test user account or logon to the system with a test account and access the functionality that provides password change capabilities.
 When prompted to provide the password, attempt to create a password that does not have one upper-case character.
 If a password without at least one upper-case character can be created, this is a finding.</t>
  </si>
  <si>
    <t>Configure the application to require at least one upper-case character in the password.</t>
  </si>
  <si>
    <t xml:space="preserve">CCI-000192
</t>
  </si>
  <si>
    <t>CCI-000192
 The information system enforces password complexity by the minimum number of upper case characters used.
 NIST SP 800-53 :: IA-5 (1) (a)
 NIST SP 800-53A :: IA-5 (1).1 (v)
 NIST SP 800-53 Revision 4 :: IA-5 (1) (a)</t>
  </si>
  <si>
    <t>V-69557; SV-84179</t>
  </si>
  <si>
    <t>V-222538</t>
  </si>
  <si>
    <t>SV-222538r508029_rule</t>
  </si>
  <si>
    <t>APSC-DV-001700</t>
  </si>
  <si>
    <t>The application must enforce password complexity by requiring that at least one lower-case character be used.</t>
  </si>
  <si>
    <t>Use of passwords for application authentication is intended only for limited situations and should not be used as a replacement for two-factor CAC-enabled authentication.
 Examples of situations where a user ID and password might be used include but are not limited to:
 - When the application user base does not have a CAC and is not a current DoD employee, member of the military, or a DoD contractor.
 - When an application user has been officially designated as a Temporary Exception User; one who is temporarily unable to present a CAC for some reason (lost, damaged, not yet issued, broken card reader) and to satisfy urgent organizational needs must be temporarily permitted to use user ID/password authentication until the problem with CAC use has been remedied.
 and
 - When the application is publicly available and or hosting publicly releasable data requiring some degree of need-to-know protection.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 how long it takes to crack a password. The more complex the password, the greater the number of possible combinations that need to be tested before the password is compromised.</t>
  </si>
  <si>
    <t>Review the application documentation and interview the application administrator to identify if the application uses passwords for user authentication.
 If the application does not use passwords, the requirement is not applicable.
 Access the application management interface and create a test user account or logon to the system with a test account and access the functionality that provides password change capabilities.
 When prompted to provide the password, attempt to create a password that does not have one lower-case character.
 If a password without at least one lower-case character can be created, this is a finding.</t>
  </si>
  <si>
    <t>Configure the application to require at least one lower-case character in the password.</t>
  </si>
  <si>
    <t xml:space="preserve">CCI-000193
</t>
  </si>
  <si>
    <t>CCI-000193
 The information system enforces password complexity by the minimum number of lower case characters used.
 NIST SP 800-53 :: IA-5 (1) (a)
 NIST SP 800-53A :: IA-5 (1).1 (v)
 NIST SP 800-53 Revision 4 :: IA-5 (1) (a)</t>
  </si>
  <si>
    <t>V-69559; SV-84181</t>
  </si>
  <si>
    <t>V-222539</t>
  </si>
  <si>
    <t>SV-222539r508029_rule</t>
  </si>
  <si>
    <t>APSC-DV-001710</t>
  </si>
  <si>
    <t>The application must enforce password complexity by requiring that at least one numeric character be used.</t>
  </si>
  <si>
    <t>Review the application documentation and interview the application administrator to identify if the application uses passwords for user authentication.
 If the application does not use passwords, the requirement is not applicable.
 Access the application management interface and create a test user account or logon to the system with a test account and access the functionality that provides password change capabilities.
 When prompted to provide the password, attempt to create a password that does not have one numeric character.
 If a password without at least one numeric character can be created, this is a finding.</t>
  </si>
  <si>
    <t>Configure the application to require at least one numeric character in the password.</t>
  </si>
  <si>
    <t xml:space="preserve">CCI-000194
</t>
  </si>
  <si>
    <t>CCI-000194
 The information system enforces password complexity by the minimum number of numeric characters used.
 NIST SP 800-53 :: IA-5 (1) (a)
 NIST SP 800-53A :: IA-5 (1).1 (v)
 NIST SP 800-53 Revision 4 :: IA-5 (1) (a)</t>
  </si>
  <si>
    <t>V-69561; SV-84183</t>
  </si>
  <si>
    <t>V-222540</t>
  </si>
  <si>
    <t>SV-222540r508029_rule</t>
  </si>
  <si>
    <t>APSC-DV-001720</t>
  </si>
  <si>
    <t>The application must enforce password complexity by requiring that at least one special character be used.</t>
  </si>
  <si>
    <t>Review the application documentation and interview the application administrator to identify if the application uses passwords for user authentication.
 If the application does not use passwords, the requirement is not applicable.
 Access the application management interface and create a test user account or logon to the system with a test account and access the functionality that provides password change capabilities.
 When prompted to provide the password, attempt to create a password that does not have one special character.
 If a password without at least one special character can be created, this is a finding.</t>
  </si>
  <si>
    <t>Configure the application to require at least one special character in the password.</t>
  </si>
  <si>
    <t xml:space="preserve">CCI-001619
</t>
  </si>
  <si>
    <t>CCI-001619
 The information system enforces password complexity by the minimum number of special characters used.
 NIST SP 800-53 :: IA-5 (1) (a)
 NIST SP 800-53A :: IA-5 (1).1 (v)
 NIST SP 800-53 Revision 4 :: IA-5 (1) (a)</t>
  </si>
  <si>
    <t>V-69563; SV-84185</t>
  </si>
  <si>
    <t>V-222541</t>
  </si>
  <si>
    <t>SV-222541r508029_rule</t>
  </si>
  <si>
    <t>APSC-DV-001730</t>
  </si>
  <si>
    <t>The application must require the change of at least 8 of the total number of characters when passwords are changed.</t>
  </si>
  <si>
    <t>Review the application documentation and interview the application administrator to identify if the application uses passwords for user authentication.
 If the application does not use passwords, the requirement is not applicable.
 Access the application management interface and create a test user account or logon to the system with a test account and access the functionality that provides password change capabilities.
 When prompted to provide the password, attempt to change less than 8 characters of the total number of characters in the password.
 If less than 8 characters of the password are changed, this is a finding.</t>
  </si>
  <si>
    <t>Configure the application to require the change of at least 8 characters in the password when passwords are changed.</t>
  </si>
  <si>
    <t xml:space="preserve">CCI-000195
</t>
  </si>
  <si>
    <t>CCI-000195
 The information system, for password-based authentication, when new passwords are created, enforces that at least an organization-defined number of characters are changed.
 NIST SP 800-53 :: IA-5 (1) (b)
 NIST SP 800-53A :: IA-5 (1).1 (v)
 NIST SP 800-53 Revision 4 :: IA-5 (1) (b)</t>
  </si>
  <si>
    <t>V-69565; SV-84187</t>
  </si>
  <si>
    <t>V-222542</t>
  </si>
  <si>
    <t>SV-222542r508029_rule</t>
  </si>
  <si>
    <t>APSC-DV-001740</t>
  </si>
  <si>
    <t>The application must only store cryptographic representations of passwords.</t>
  </si>
  <si>
    <t>Use of passwords for application authentication is intended only for limited situations and should not be used as a replacement for two-factor CAC-enabled authentication.
 Examples of situations where a user ID and password might be used include but are not limited to:
 - When the application user base does not have a CAC and is not a current DoD employee, member of the military, or a DoD contractor.
 - When an application user has been officially designated as a Temporary Exception User; one who is temporarily unable to present a CAC for some reason (lost, damaged, not yet issued, broken card reader) and to satisfy urgent organizational needs must be temporarily permitted to use user ID/password authentication until the problem with CAC use has been remedied.
 and
 - When the application is publicly available and or hosting publicly releasable data requiring some degree of need-to-know protection.
 Passwords need to be protected at all times and using a strong one-way hashing encryption algorithm with a salt is the standard method for providing a means to validate a user's password without having to store the actual password. 
 Performance and time required to access are factors that must be considered and the one way hash is the most feasible means of securing the password and providing an acceptable measure of password security. If passwords are stored in clear text, they can be plainly read and easily compromised.
 In many instances, verifying the user knows a password is performed using a password verifier. In its simplest form, a password verifier is a computational function that is capable of creating a hash of a password and determining if the value provided by the user matches the hash. 
 A more secure version of verifying a user knowing a password is to store the result of an iterating hash function and a large random SALT value as follows:
 H0 = H(pwd, H(salt))
 Hn = H(Hn-1,H(salt))
 Where n is a cryptographically-strong random [*3] number. Hn is stored, along with the salt. When the application wishes to verify that the user knows a password, it simply repeats the process and compares Hn with the stored Hn.
 A SALT is essentially a fixed-length cryptographically-strong random value. 
 Another method used is utilizing a keyed hash message authentication code (HMAC). HMAC calculates a message authentication code via a cryptographic hash function used in conjunction with an encryption key. The key must be protected as with any private key.
 Applications must only store passwords that have been cryptographically protected.</t>
  </si>
  <si>
    <t>Review the application documentation and interview the application administrator to identify if the application uses passwords for user authentication.
 If the application does not use passwords, the requirement is not applicable.
 Have the application administrator identify the application's password storage locations. Potential locations include the local file system where the application is stored or in an application-related database table that should not be accessible to application users.
 Review application files and folders using a text editor or by using a database tool that allows you to view data stored in database tables. Look for indications of stored user information and review that information. Determine if password strings are readable/discernable.
 Determine if the application uses the MD5 hashing algorithm to create password hashes.
 If the passwords are readable or there is no indication the application utilizes cryptographic hashing to protect passwords, or if the MD5 hash algorithm is used to create password hashes, this is a finding.</t>
  </si>
  <si>
    <t>Use strong cryptographic hash functions when creating password hash values.
 Utilize random salt values when creating the password hash.
 Ensure strong access control permissions on data files containing authentication data.</t>
  </si>
  <si>
    <t xml:space="preserve">CCI-000196
</t>
  </si>
  <si>
    <t>CCI-000196
 The information system, for password-based authentication, stores only encrypted representations of passwords.
 NIST SP 800-53 :: IA-5 (1) (c)
 NIST SP 800-53A :: IA-5 (1).1 (v)
 NIST SP 800-53 Revision 4 :: IA-5 (1) (c)</t>
  </si>
  <si>
    <t>V-69567; SV-84189</t>
  </si>
  <si>
    <t>V-222543</t>
  </si>
  <si>
    <t>SV-222543r508029_rule</t>
  </si>
  <si>
    <t>APSC-DV-001750</t>
  </si>
  <si>
    <t>The application must transmit only cryptographically-protected passwords.</t>
  </si>
  <si>
    <t>Use of passwords for application authentication is intended only for limited situations and should not be used as a replacement for two-factor CAC-enabled authentication.
 Examples of situations where a user ID and password might be used include but are not limited to:
 - When the application user base does not have a CAC and is not a current DoD employee, member of the military, or a DoD contractor.
 - When an application user has been officially designated as a Temporary Exception User; one who is temporarily unable to present a CAC for some reason (lost, damaged, not yet issued, broken card reader) and to satisfy urgent organizational needs must be temporarily permitted to use user ID/password authentication until the problem with CAC use has been remedied.
 and
 - When the application is publicly available and or hosting publicly releasable data requiring some degree of need-to-know protection.
 Passwords need to be protected at all times and encryption is the standard method for protecting passwords. If passwords are not encrypted, they can be plainly read (i.e., clear text) and easily compromised.
 Applications can accomplish this by making direct function calls to encryption modules or by leveraging operating system encryption capabilities.</t>
  </si>
  <si>
    <t>Review the application documentation and interview the application administrator to identify if the application uses passwords for user authentication.
 If the application does not use passwords, the requirement is not applicable.
 Identify when the application transmits passwords. This will most likely be when the user authenticates to the application or when the application authenticates to another resource.
 Access the application management interface with a test account and access the functionality that requires a password be provided. If the interface is via a web browser, verify the web browser has gone secure prior to entering any password or authentication information.
 This can be done by viewing the browser and observing a ‚Äúlock‚Äù icon displayed somewhere in the browser as well as an https:// to indicate an SSL connection. Most browsers display this in the upper left hand corner.
 If the application is transmitting the password rather than the user, obtain design documentation from the application admin that provides the details on how they are protecting the password during transmission. This will usually be via a TLS/SSL tunneled connection or VPN.
 If the passwords are not encrypted when being transmitted, this is a finding.</t>
  </si>
  <si>
    <t>Configure the application to encrypt passwords when they are being transmitted.</t>
  </si>
  <si>
    <t xml:space="preserve">CCI-000197
</t>
  </si>
  <si>
    <t>CCI-000197
 The information system, for password-based authentication, transmits only encrypted representations of passwords.
 NIST SP 800-53 :: IA-5 (1) (c)
 NIST SP 800-53A :: IA-5 (1).1 (v)
 NIST SP 800-53 Revision 4 :: IA-5 (1) (c)</t>
  </si>
  <si>
    <t>V-69569; SV-84191</t>
  </si>
  <si>
    <t>V-222544</t>
  </si>
  <si>
    <t>SV-222544r508029_rule</t>
  </si>
  <si>
    <t>APSC-DV-001760</t>
  </si>
  <si>
    <t>The application must enforce 24 hours/1 day as the minimum password lifetime.</t>
  </si>
  <si>
    <t>Use of passwords for application authentication is intended only for limited situations and should not be used as a replacement for two-factor CAC-enabled authentication.
 Examples of situations where a user ID and password might be used include but are not limited to:
 - When the application user base does not have a CAC and is not a current DoD employee, member of the military, or a DoD contractor.
 - When an application user has been officially designated as a Temporary Exception User; one who is temporarily unable to present a CAC for some reason (lost, damaged, not yet issued, broken card reader) and to satisfy urgent organizational needs must be temporarily permitted to use user ID/password authentication until the problem with CAC use has been remedied.
 and
 - When the application is publicly available and or hosting publicly releasable data requiring some degree of need-to-know protection.
 Enforcing a minimum password lifetime helps prevent repeated password changes to defeat the password reuse or history enforcement requirement.
 Restricting this setting limits the user's ability to change their password. Passwords need to be changed at specific policy-based intervals; however, if the application allows the user to immediately and continually change their password, then the password could be repeatedly changed in a short period of time to defeat the organization's policy regarding password reuse.</t>
  </si>
  <si>
    <t>Review the application documentation and interview the application administrator to identify if the application uses passwords for user authentication.
 If the application does not use passwords, the requirement is not applicable.
 Access the application management interface and create a test user account or logon to the system with a test account and access the functionality that provides password change capabilities.
 Attempt to change the password more than once.
 If a password can be changed more than once within 24 hours, the minimum lifetime setting is not set and this is a finding.</t>
  </si>
  <si>
    <t>Configure the application to have a minimum password lifetime of 24 hours.</t>
  </si>
  <si>
    <t xml:space="preserve">CCI-000198
</t>
  </si>
  <si>
    <t>CCI-000198
 The information system enforces minimum password lifetime restrictions.
 NIST SP 800-53 :: IA-5 (1) (d)
 NIST SP 800-53A :: IA-5 (1).1 (v)
 NIST SP 800-53 Revision 4 :: IA-5 (1) (d)</t>
  </si>
  <si>
    <t>V-69571; SV-84193</t>
  </si>
  <si>
    <t>V-222545</t>
  </si>
  <si>
    <t>SV-222545r508029_rule</t>
  </si>
  <si>
    <t>APSC-DV-001770</t>
  </si>
  <si>
    <t>The application must enforce a 60-day maximum password lifetime restriction.</t>
  </si>
  <si>
    <t>Use of passwords for application authentication is intended only for limited situations and should not be used as a replacement for two-factor CAC-enabled authentication.
 Examples of situations where a user ID and password might be used include but are not limited to:
 - When the application user base does not have a CAC and is not a current DoD employee, member of the military, or a DoD contractor.
 - When an application user has been officially designated as a Temporary Exception User; one who is temporarily unable to present a CAC for some reason (lost, damaged, not yet issued, broken card reader) and to satisfy urgent organizational needs must be temporarily permitted to use user ID/password authentication until the problem with CAC use has been remedied.
 and
 - When the application is publicly available and or hosting publicly releasable data requiring some degree of need-to-know protection.
 Any password, no matter how complex, can eventually be cracked. Therefore, passwords need to be changed at specific intervals.
 One method of minimizing this risk is to use complex passwords and periodically change them. If the application does not limit the lifetime of passwords and force users to change their passwords, there is the risk that the system and/or application passwords could be compromised.
 This requirement does not include emergency administration accounts which are meant for access to the application in case of failure. These accounts are not required to have maximum password lifetime restrictions.</t>
  </si>
  <si>
    <t>Review the application documentation and interview the application administrator to identify if the application uses passwords for user authentication.
 If the application does not use passwords, the requirement is not applicable.
 Access the application management interface and view the user password settings page.
 Review user password settings and validate the application is configured to expire and force a password change after 60 days.
 If user passwords are not configured to expire after 60 days, or if the application does not have the ability to control this setting, this is a finding.</t>
  </si>
  <si>
    <t>Configure the application to have a maximum password lifetime of 60 days.</t>
  </si>
  <si>
    <t xml:space="preserve">CCI-000199
</t>
  </si>
  <si>
    <t>CCI-000199
 The information system enforces maximum password lifetime restrictions.
 NIST SP 800-53 :: IA-5 (1) (d)
 NIST SP 800-53A :: IA-5 (1).1 (v)
 NIST SP 800-53 Revision 4 :: IA-5 (1) (d)</t>
  </si>
  <si>
    <t>V-69573; SV-84195</t>
  </si>
  <si>
    <t>V-222546</t>
  </si>
  <si>
    <t>SV-222546r508029_rule</t>
  </si>
  <si>
    <t>APSC-DV-001780</t>
  </si>
  <si>
    <t>The application must prohibit password reuse for a minimum of five generations.</t>
  </si>
  <si>
    <t>Use of passwords for application authentication is intended only for limited situations and should not be used as a replacement for two-factor CAC-enabled authentication.
 Examples of situations where a user ID and password might be used include but are not limited to:
 - When the application user base does not have a CAC and is not a current DoD employee, member of the military, or a DoD contractor.
 - When an application user has been officially designated as a Temporary Exception User; one who is temporarily unable to present a CAC for some reason (lost, damaged, not yet issued, broken card reader) and to satisfy urgent organizational needs must be temporarily permitted to use user ID/password authentication until the problem with CAC use has been remedied.
 and
 - When the application is publicly available and or hosting publicly releasable data requiring some degree of need-to-know protection.
 Password complexity, or strength, is a measure of the effectiveness of a password in resisting attempts at guessing and brute-force attacks.
 To meet password policy requirements, passwords need to be changed at specific policy-based intervals.
 If the information system or application allows the user to consecutively reuse their password when that password has exceeded its defined lifetime, the end result is a password that is not changed as per policy requirements.</t>
  </si>
  <si>
    <t>Review the application documentation and interview the application administrator to identify if the application uses passwords for user authentication.
 If the application does not use passwords, the requirement is not applicable.
 Access the application management interface and view the user password settings page.
 Review user password settings and validate the application is configured to prohibit password reuse for a minimum of 5 password generations.
 If the application does not prevent users from reusing their previous 5 passwords, or if the application does not have the ability to control this setting, this is a finding.</t>
  </si>
  <si>
    <t>Configure the application to prohibit password reuse for up to 5 passwords.</t>
  </si>
  <si>
    <t xml:space="preserve">CCI-000200
</t>
  </si>
  <si>
    <t>CCI-000200
 The information system prohibits password reuse for the organization defined number of generations.
 NIST SP 800-53 :: IA-5 (1) (e)
 NIST SP 800-53A :: IA-5 (1).1 (v)
 NIST SP 800-53 Revision 4 :: IA-5 (1) (e)</t>
  </si>
  <si>
    <t>V-69575; SV-84197</t>
  </si>
  <si>
    <t>V-222547</t>
  </si>
  <si>
    <t>SV-222547r508029_rule</t>
  </si>
  <si>
    <t>APSC-DV-001790</t>
  </si>
  <si>
    <t>The application must allow the use of a temporary password for system logons with an immediate change to a permanent password.</t>
  </si>
  <si>
    <t>Use of passwords for application authentication is intended only for limited situations and should not be used as a replacement for two-factor CAC-enabled authentication.
 Examples of situations where a user ID and password might be used include but are not limited to:
 - When the application user base does not have a CAC and is not a current DoD employee, member of the military, or a DoD contractor.
 - When an application user has been officially designated as a Temporary Exception User; one who is temporarily unable to present a CAC for some reason (lost, damaged, not yet issued, broken card reader) and to satisfy urgent organizational needs must be temporarily permitted to use user ID/password authentication until the problem with CAC use has been remedied.
 and
 - When the application is publicly available and or hosting publicly releasable data requiring some degree of need-to-know protection.
 Without providing this capability, an account may be created without a password. Non-repudiation cannot be guaranteed once an account is created if a user is not forced to change the temporary password upon initial logon.
 Temporary passwords are typically used to allow access to applications when new accounts are created or passwords are changed. It is common practice for administrators to create temporary passwords for user accounts which allow the users to log on, yet force them to change the password once they have successfully authenticated.</t>
  </si>
  <si>
    <t>Review the application documentation and interview the application administrator to identify if the application uses passwords for user authentication.
 If the application does not use passwords, the requirement is not applicable.
 Access the application management interface and view the user password settings page.
 Review user password settings and validate the application is configured to specify when a password is temporary and force a password change when the administrator either creates a new user account or changes a user‚Äôs password.
 If the application can not specify a password as temporary and force the user to change the temporary password upon successful authentication, this is a finding.</t>
  </si>
  <si>
    <t>Configure the application to specify when a password is temporary and change the temporary password on the first use.</t>
  </si>
  <si>
    <t xml:space="preserve">CCI-002041
</t>
  </si>
  <si>
    <t>CCI-002041
 The information system allows the use of a temporary password for system logons with an immediate change to a permanent password.
 NIST SP 800-53 Revision 4 :: IA-5 (1) (f)</t>
  </si>
  <si>
    <t>V-69577; SV-84199</t>
  </si>
  <si>
    <t>V-222548</t>
  </si>
  <si>
    <t>SV-222548r561251_rule</t>
  </si>
  <si>
    <t>APSC-DV-001795</t>
  </si>
  <si>
    <t>The application password must not be changeable by users other than the administrator or the user with which the password is associated.</t>
  </si>
  <si>
    <t>If the application allows user A to change user B's password, user B can be locked out of the application, and user A is provided the ability to grant themselves access to the application as user B. This violates application integrity and availability principles.
 Many applications provide a password reset capability that allows the user to reset their password if they forget it.
 Protections must be utilized when establishing a password change or reset capability to prevent user A from changing user B's password.
 Protection is usually accomplished by having each user provide an out of bounds (OOB) communication address such as a separate email address or SMS/text address (mobile phone) that can be used to transmit password reset/change information.
 This OOB information is usually provided by the user when the user account is created. The OOB information is validated as part of the user account creation process by sending an account validation request to the OOB address and having the user respond to the request.
 Applications must prevent users other than the administrator or the user associated with the account from changing the account password.</t>
  </si>
  <si>
    <t>Review the application documentation and interview application administrator.
 Determine if the application utilizes passwords. If the application does not utilize passwords, the requirement is NA.
 Identify the processes, commands or web pages the application uses to allow application users to change their own passwords. This includes but is not limited to password resets.
 If the application does not allow users to change or reset their passwords, the requirement is NA.
 Obtain two application test accounts, referred to here as User A and User B. Access the application as User A. Utilize the application password reset or change processes and determine if User A is allowed to specify or otherwise force a password change for User B.
 If User A is allowed to change or force a reset of User B's password, this is a finding.</t>
  </si>
  <si>
    <t>Use a CAC to authenticate users instead of using passwords. If application users are prohibited or prevented from obtaining a CAC due to DoD policy requirements and passwords are the only viable option, design the application to utilize a secure password change or password reset process.
 Utilize out of band (OOB) communication techniques to communicate password change requests to users.
 Ensure verification processes exist that allow users to validate the change request prior to implementing the password change.
 Ensure users are only allowed to change their own passwords.</t>
  </si>
  <si>
    <t>000184</t>
  </si>
  <si>
    <t xml:space="preserve">CCI-000184
</t>
  </si>
  <si>
    <t>CCI-000184
 The organization manages information system authenticators by requiring individuals to take, and having devices implement, specific security safeguards to protect authenticators.
 NIST SP 800-53 :: IA-5 i
 NIST SP 800-53A :: IA-5.1 (ii)
 NIST SP 800-53 Revision 4 :: IA-5 i
 CCI-000366
 The organization implements the security configuration settings.
 NIST SP 800-53 :: CM-6 b
 NIST SP 800-53A :: CM-6.1 (iv)
 NIST SP 800-53 Revision 4 :: CM-6 b</t>
  </si>
  <si>
    <t>CM-6 b;IA-5 i</t>
  </si>
  <si>
    <t>V-70145; SV-84767</t>
  </si>
  <si>
    <t>V-222549</t>
  </si>
  <si>
    <t>SV-222549r508029_rule</t>
  </si>
  <si>
    <t>APSC-DV-001800</t>
  </si>
  <si>
    <t>The application must terminate existing user sessions upon account deletion.</t>
  </si>
  <si>
    <t>The application must ensure that a user does not retain any rights that may have been granted or retain access to the application after the user's authorization or role within the application has been deleted or modified. This means once a user's role/account within the application has been modified, deleted or disabled, the changes must be enforced immediately within the application. Any privileges or access the user had prior to the change must not be retained. For example; any application sessions that the user may have already established prior to the configuration change must be terminated when the user account changes occur.
 Simply removing a user from a web application without terminating any existing application user sessions can introduce a scenario where the deleted user still has access to the application even though their account has been deleted from the authentication store. This can be attributed to browser caching and session management on the web server.
 To address this, the web application must provide a means for ensuring this type of "zombie" access does not occur. Applications must provide a user management feature or function that will terminate any existing user sessions at the same time or just before the user account is terminated from the authoritative authentication source.</t>
  </si>
  <si>
    <t>Review the application documentation and interview the application administrator.
 Identify the user management functions of the application and create a test user account.
 Access the application and perform application functions as the test user.
 Access the user management functions and delete the test account while the test user sessions are still active.
 Verify the test user application sessions are terminated by attempting to perform additional application functions.
 If the test user retains access after the test account has been deleted, this is a finding.</t>
  </si>
  <si>
    <t>Configure the application to terminate existing sessions of users whose accounts are deleted.</t>
  </si>
  <si>
    <t xml:space="preserve">CCI-002007
</t>
  </si>
  <si>
    <t>CCI-002007
 The information system prohibits the use of cached authenticators after an organization defined time period.
 NIST SP 800-53 Revision 4 :: IA-5 (13)</t>
  </si>
  <si>
    <t>V-70147; SV-84769</t>
  </si>
  <si>
    <t>V-222550</t>
  </si>
  <si>
    <t>SRG-APP-000175</t>
  </si>
  <si>
    <t>SV-222550r508029_rule</t>
  </si>
  <si>
    <t>APSC-DV-001810</t>
  </si>
  <si>
    <t>The application, when utilizing PKI-based authentication, must validate certificates by constructing a certification path (which includes status information) to an accepted trust anchor.</t>
  </si>
  <si>
    <t>Without path validation, an informed trust decision by the relying party cannot be made when presented with any certificate not already explicitly trusted.
 A trust anchor is an authoritative entity represented via a public key and associated data. It is used in the context of public key infrastructures, X.509 digital certificates, and DNSSEC.
 When there is a chain of trust, usually the top entity to be trusted becomes the trust anchor; it can be, for example, a Certification Authority (CA). A certification path starts with the subject certificate and proceeds through a number of intermediate certificates up to a trusted root certificate, typically issued by a trusted CA.
 This requirement verifies that a certification path to an accepted trust anchor is used for certificate validation and that the path includes status information. Path validation is necessary for a relying party to make an informed trust decision when presented with any certificate not already explicitly trusted. Status information for certification paths includes certificate revocation lists or online certificate status protocol responses. Validation of the certificate status information is out of scope for this requirement.</t>
  </si>
  <si>
    <t>Review the application documentation, the application architecture and interview the application administrator to identify the method employed by the application for validating certificates.
 Review the method to determine if a certification path that includes status information is constructed when certificate validation occurs.
 Some applications may utilize underlying OS certificate validation and certificate path building capabilities while others may build the capability into the application itself.
 The certification path will include the intermediary certificate CAs along with a status of the CA server's signing certificate and will end at the trusted root anchor.
 If the application does not construct a certificate path to an accepted trust anchor, this is a finding.</t>
  </si>
  <si>
    <t>Design the application to construct a certification path to an accepted trust anchor when using PKI-based authentication.</t>
  </si>
  <si>
    <t xml:space="preserve">CCI-000185
</t>
  </si>
  <si>
    <t>CCI-000185
 The information system, for PKI-based authentication validates certifications by constructing and verifying a certification path to an accepted trust anchor including checking certificate status information.
 NIST SP 800-53 :: IA-5 (2)
 NIST SP 800-53A :: IA-5 (2).1
 NIST SP 800-53 Revision 4 :: IA-5 (2) (a)</t>
  </si>
  <si>
    <t>V-70149; SV-84771</t>
  </si>
  <si>
    <t>V-222551</t>
  </si>
  <si>
    <t>SRG-APP-000176</t>
  </si>
  <si>
    <t>SV-222551r508029_rule</t>
  </si>
  <si>
    <t>APSC-DV-001820</t>
  </si>
  <si>
    <t>The application, when using PKI-based authentication, must enforce authorized access to the corresponding private key.</t>
  </si>
  <si>
    <t>If the private key is discovered, an attacker can use the key to authenticate as an authorized user and gain access to the network infrastructure.
 The cornerstone of the PKI is the private key used to encrypt or digitally sign information.
 If the private key is stolen, this will lead to the compromise of the authentication and non-repudiation gained through PKI because the attacker can use the private key to digitally sign documents and pretend to be the authorized user.
 Both the holders of a digital certificate and the issuing authority must protect the computers, storage devices, or whatever they use to keep the private keys.</t>
  </si>
  <si>
    <t>Review the application documentation and interview the application administrator to identify where the application's private key is stored.
 If the application does not perform code signing or other cryptographic tasks requiring a private key, this requirement is not applicable.
 Ask the administrator to demonstrate where the application private key(s) are stored. Examine access restrictions and ensure access controls are in place to restrict access to the private key(s).
 If the key(s) are stored on the file system, ensure adequate file permissions are set so as to only allow authorized users and processes.
 If the key(s) are maintained or available via an application interface, ensure the application provides access controls that limit access via the application interface to only authorized users and processes.
 Review access controls and attempt to use a relevant user account, group or application role that is not allowed access to the private key.
 Verify access to the keys is denied.
 If unauthorized access is granted to the private key(s), this is a finding.</t>
  </si>
  <si>
    <t>Configure the application or relevant access control mechanism to enforce authorized access to the application private key(s).</t>
  </si>
  <si>
    <t xml:space="preserve">CCI-000186
</t>
  </si>
  <si>
    <t>CCI-000186
 The information system, for PKI-based authentication enforces authorized access to the corresponding private key.
 NIST SP 800-53 :: IA-5 (2)
 NIST SP 800-53A :: IA-5 (2).1
 NIST SP 800-53 Revision 4 :: IA-5 (2)</t>
  </si>
  <si>
    <t>IA-5 (2)</t>
  </si>
  <si>
    <t>V-70151; SV-84773</t>
  </si>
  <si>
    <t>V-222552</t>
  </si>
  <si>
    <t>SV-222552r508029_rule</t>
  </si>
  <si>
    <t>APSC-DV-001830</t>
  </si>
  <si>
    <t>The application must map the authenticated identity to the individual user or group account for PKI-based authentication.</t>
  </si>
  <si>
    <t>Without mapping the certificate used to authenticate to a corresponding user account, the ability to determine the identity of the individual user or group will not be available for forensic analysis.
 Some CAs will include identifying information like an email address within the certificate itself. When the email is assigned to an individual, this helps to identify the individual user who has been assigned the certificate. When identifying information is not available within the certificate itself, the application must provide a mapping that allows administrators to quickly determine who the owner of the certificate is. When responding to a security incident, particularly involving user access violations, time is of the essence so this information must be readily available to investigators.</t>
  </si>
  <si>
    <t>Review the application documentation and interview the application administrator to identify how the application maps individual user certificates or group accounts to individual users.
 Access the application as a regular user while reviewing the application logs to determine if the application records the individual name of the user or if the application only includes certificate information.
 If the application only logs certificate information which contains no discernable user data, ask the system admin what their process is for mapping the certificate information to the user.
 If the application does not map the certificate data to an individual user or group, or if the administrator has no automated process established for determining the identity of the user, this is a finding.</t>
  </si>
  <si>
    <t>Configure the application to map certificate information to individual users or group accounts or create a process for automatically determining the individual user or group based on certificate information provided in the logs.</t>
  </si>
  <si>
    <t xml:space="preserve">CCI-000187
</t>
  </si>
  <si>
    <t>CCI-000187
 The information system, for PKI-based authentication, maps the authenticated identity to the account of the individual or group.
 NIST SP 800-53 :: IA-5 (2)
 NIST SP 800-53A :: IA-5 (2).1
 NIST SP 800-53 Revision 4 :: IA-5 (2) (c)</t>
  </si>
  <si>
    <t>V-70153; SV-84775</t>
  </si>
  <si>
    <t>V-222553</t>
  </si>
  <si>
    <t>SV-222553r508029_rule</t>
  </si>
  <si>
    <t>APSC-DV-001840</t>
  </si>
  <si>
    <t>The application, for PKI-based authentication, must implement a local cache of revocation data to support path discovery and validation in case of the inability to access revocation information via the network.</t>
  </si>
  <si>
    <t>A local cache of revocation data is also known as a CRL list. This list contains a list of revoked certificates and can be periodically downloaded to ensure certificates can still be checked for revocation when network access is not available or access to the Online Certificate Status Protocol OCSP server is not available.
 Without configuring a local cache of revocation data, there is the potential to allow access to users who are no longer authorized (users with revoked certificates).</t>
  </si>
  <si>
    <t>Review the application documentation and interview the system administrator to identify how the application checks certificate revocation.
 If the application resides on the SIPRNET and does not have access to the root CAs this requirement is not applicable.
 Different application frameworks may handle this requirement for the developer or the developer may have chosen to implement their own implementation for managing and implementing the CRL.
 Have the administrator demonstrate the process used for obtaining and importing the CRL. CAs may publish the CRL in an LDAP directory or it may be posted to an HTTP server.
 Verify the application is configured to import the CRL on a regular basis.
 Have the administrator demonstrate the configuration setting that enables CRL checking in the event the OCSP server is not available.
 If the application is not configured to implement a CRL, this is a finding.</t>
  </si>
  <si>
    <t>Implement a Certificate Revocation List (CRL) import process and configure the application to check the CRL if OCSP is not available.</t>
  </si>
  <si>
    <t xml:space="preserve">CCI-001991
</t>
  </si>
  <si>
    <t>CCI-001991
 The information system, for PKI-based authentication, implements a local cache of revocation data to support path discovery and validation in case of inability to access revocation information via the network.
 NIST SP 800-53 Revision 4 :: IA-5 (2) (d)</t>
  </si>
  <si>
    <t>V-70155; SV-84777</t>
  </si>
  <si>
    <t>V-222554</t>
  </si>
  <si>
    <t>SV-222554r508029_rule</t>
  </si>
  <si>
    <t>APSC-DV-001850</t>
  </si>
  <si>
    <t>The application must not display passwords/PINs as clear text.</t>
  </si>
  <si>
    <t>To prevent the compromise of authentication information such as passwords during the authentication process, the feedback from the information system must not provide any information that would allow an unauthorized user to compromise the authentication mechanism.
 Obfuscation of user-provided information when typed into the system is a method used in addressing this risk.
 For example, displaying asterisks when a user types in a password is an example of obscuring feedback of authentication information.
 Another method is to display authentication feedback for a very limited time, usually in fractions of a second. This occurs during password character entry where the password characters are displayed for a very small window of time and then automatically obfuscated. This allows users with just enough time to confirm their password as they type it while limiting the ability of "shoulder surfers" to covertly witness the values.
 A common tactic employed to circumvent password obfuscation is to copy the obfuscated password and paste it to a text file. Proper obfuscation techniques will not paste the clear text password.</t>
  </si>
  <si>
    <t>Ask the application admin to log on to the application.
 Observe the authentication process and verify any display feedback provided when the admin enters her/his password is obfuscated and not clear text.
 For applications that display authentication feedback for a very limited time, ensure the feedback time the character is displayed is only momentary i.e., fractions of a second.
 Using a text editor, copy the obfuscated password and paste to a text file. Do not save the file.
 If the application displays clear text when the password/PIN is entered, or if the time period for displayed feedback exceeds fractions of a second, or if the clear text password/PIN is displayed when pasted, this is a finding.</t>
  </si>
  <si>
    <t>Configure the application to obfuscate passwords and PINs when they are being entered so they cannot be read.
 Design the application so obfuscated passwords cannot be copied and then pasted as clear text.</t>
  </si>
  <si>
    <t xml:space="preserve">CCI-000206
</t>
  </si>
  <si>
    <t>CCI-000206
 The information system obscures feedback of authentication information during the authentication process to protect the information from possible exploitation/use by unauthorized individuals.
 NIST SP 800-53 :: IA-6
 NIST SP 800-53A :: IA-6.1
 NIST SP 800-53 Revision 4 :: IA-6</t>
  </si>
  <si>
    <t>V-70157; SV-84779</t>
  </si>
  <si>
    <t>V-222555</t>
  </si>
  <si>
    <t>SRG-APP-000179</t>
  </si>
  <si>
    <t>SV-222555r508029_rule</t>
  </si>
  <si>
    <t>APSC-DV-001860</t>
  </si>
  <si>
    <t>The application must use mechanisms meeting the requirements of applicable federal laws, Executive Orders, directives, policies, regulations, standards, and guidance for authentication to a cryptographic module.</t>
  </si>
  <si>
    <t>A cryptographic module is a hardware or software device or component that performs cryptographic operations securely within a physical or logical boundary, using a hardware, software or hybrid cryptographic engine contained within the boundary, and cryptographic keys that do not leave the boundary.
 Based on the criticality of the application, system designers might choose to utilize a hardware based cryptographic module due to the protections and security benefits a hardware based solution provides over a software based solution. Due to various factors, including expense, hardware based encryption modules are usually relegated to only those applications where the system requirements specify it as a required protection. Examples include applications that handle extremely sensitive data or those used in life and death situations, e.g., weapons systems. 
 General purpose applications such as a web site will often opt to leverage an underlying software based encryption capability that is offered by the OS, database or application development framework. Operating systems or database products often provide their own cryptographic modules that are FIPS 140-2 compliant and can meet the authentication to the crypto module requirement via their Role Based Access Controls (users and groups) built into the product. 
 In all cases, user‚Äôs accessing the cryptographic module must be authenticated and granted the appropriate rights in order to access the encryption module. Any encryption utilized by the access control mechanisms must be FIPS 140-2 compliant.</t>
  </si>
  <si>
    <t>Review the application documentation and interview the application administrator.
 Identify if the application provides access to cryptographic modules and if access is required in order to manage cryptographic modules contained within the application.
 If the application does not provide authenticated access to a cryptographic module, the requirement is not applicable.
 Review and identify the cryptographic module. Refer to the NIST website listing all FIPS-approved cryptographic modules.
 http://csrc.nist.gov/groups/STM/cmvp/documents/140-1/140val-all.htm
 If the cryptographic module that requires authentication is not on the FIPS-approved module list, this is a finding.</t>
  </si>
  <si>
    <t>Use FIPS-approved cryptographic modules.</t>
  </si>
  <si>
    <t xml:space="preserve">CCI-000803
</t>
  </si>
  <si>
    <t>CCI-000803
 The information system implements mechanisms for authentication to a cryptographic module that meet the requirements of applicable federal laws, Executive Orders, directives, policies, regulations, standards, and guidance for such authentication.
 NIST SP 800-53 :: IA-7
 NIST SP 800-53A :: IA-7.1
 NIST SP 800-53 Revision 4 :: IA-7</t>
  </si>
  <si>
    <t>V-70159; SV-84781</t>
  </si>
  <si>
    <t>V-222556</t>
  </si>
  <si>
    <t>SRG-APP-000180</t>
  </si>
  <si>
    <t>SV-222556r508029_rule</t>
  </si>
  <si>
    <t>APSC-DV-001870</t>
  </si>
  <si>
    <t>The application must uniquely identify and authenticate non-organizational users (or processes acting on behalf of non-organizational users).</t>
  </si>
  <si>
    <t>Lack of authentication and identification enables non-organizational users to gain access to the application or possibly other information systems and provides an opportunity for intruders to compromise resources within the application or information system.
 Non-organizational users include all information system users other than organizational users which include organizational employees or individuals the organization deems to have equivalent status of employees (e.g., contractors and guest researchers).
 Non-organizational users must be uniquely identified and authenticated for all accesses other than those accesses explicitly identified and documented by the organization when related to the use of anonymous access, such as accessing a web server.</t>
  </si>
  <si>
    <t>Review the application documentation and interview the application administrator.
 If the application does not host non-organizational users, this requirement is not applicable.
 Review the application and verify authentication is enabled and required in order for users to access the application.
 Review the application user base and determine if all user accounts are documented and assigned to a unique individual.
 Review risk acceptance documentation to determine if there are specific accesses identified that do not require authentication.
 If the application does not identify and authenticate non-organizational users and there is no risk acceptance documentation approving the exception, this is a finding.</t>
  </si>
  <si>
    <t>Configure the application to identify and authenticate all non-organizational users.</t>
  </si>
  <si>
    <t xml:space="preserve">CCI-000804
</t>
  </si>
  <si>
    <t>CCI-000804
 The information system uniquely identifies and authenticates non-organizational users (or processes acting on behalf of non-organizational users).
 NIST SP 800-53 :: IA-8
 NIST SP 800-53A :: IA-8.1
 NIST SP 800-53 Revision 4 :: IA-8</t>
  </si>
  <si>
    <t>V-70161; SV-84783</t>
  </si>
  <si>
    <t>V-222557</t>
  </si>
  <si>
    <t>SV-222557r508029_rule</t>
  </si>
  <si>
    <t>APSC-DV-001880</t>
  </si>
  <si>
    <t>The application must accept Personal Identity Verification (PIV) credentials from other federal agencies.</t>
  </si>
  <si>
    <t>Access may be denied to authorized users if federal agency PIV credentials are not accepted.
 Personal Identity Verification (PIV) credentials are those credentials issued by federal agencies that conform to FIPS Publication 201 and supporting guidance documents. OMB Memorandum 11-11 requires federal agencies to continue implementing the requirements specified in HSPD-12 to enable agency-wide use of PIV credentials.</t>
  </si>
  <si>
    <t>Review the application documentation and interview the application administrator to identify application access methods.
 If the application is not PK-enabled due to the hosted data being publicly releasable, this check is not applicable.
 If the application is only deployed to SIPRNet, this requirement is not applicable.
 If the application is not intended to be available to Federal government (non-DoD) partners this requirement is not applicable.
 Ask the application administrator to demonstrate how the application is configured to allow the use of PIV credentials from other agencies.
 If the application is required to provide authenticated access to Federal agencies and it does not accept a PIV, this is a finding.</t>
  </si>
  <si>
    <t>Configure the application to accept PIV credentials when utilizing authentication provided by Federal (Non-DoD) agencies.</t>
  </si>
  <si>
    <t xml:space="preserve">CCI-002009
</t>
  </si>
  <si>
    <t>CCI-002009
 The information system accepts Personal Identity Verification (PIV) credentials from other federal agencies.
 NIST SP 800-53 Revision 4 :: IA-8 (1)</t>
  </si>
  <si>
    <t>V-70163; SV-84785</t>
  </si>
  <si>
    <t>V-222558</t>
  </si>
  <si>
    <t>SRG-APP-000403</t>
  </si>
  <si>
    <t>SV-222558r508029_rule</t>
  </si>
  <si>
    <t>APSC-DV-001890</t>
  </si>
  <si>
    <t>The application must electronically verify Personal Identity Verification (PIV) credentials from other federal agencies.</t>
  </si>
  <si>
    <t>Inappropriate access may be granted to unauthorized users if federal agency PIV credentials are not electronically verified.
 Personal Identity Verification (PIV) credentials are those credentials issued by federal agencies that conform to FIPS Publication 201 and supporting guidance documents. OMB Memorandum 11-11 requires federal agencies to continue implementing the requirements specified in HSPD-12 to enable agency-wide use of PIV credentials.</t>
  </si>
  <si>
    <t>Review the application documentation and interview the application administrator to identify application access methods.
 If the application is not PK-enabled due to the hosted data being publicly releasable, this check is not applicable.
 If the application is only deployed to SIPRNet, this requirement is not applicable.
 If the application is not intended to be available to Federal government (non-DoD) partners this requirement is not applicable.
 Ask the application administrator to demonstrate how the application is configured to verify the PIV credentials from other agencies when they are presented as an authentication token.
 If the application is required to provide authenticated access to Federal agencies and it does not verify the PIV, this is a finding.</t>
  </si>
  <si>
    <t>Configure the application to verify the PIV credentials presented when utilizing authentication provided by Federal (Non-DoD) agencies.</t>
  </si>
  <si>
    <t xml:space="preserve">CCI-002010
</t>
  </si>
  <si>
    <t>CCI-002010
 The information system electronically verifies Personal Identity Verification (PIV) credentials from other federal agencies.
 NIST SP 800-53 Revision 4 :: IA-8 (1)</t>
  </si>
  <si>
    <t>V-70165; SV-84787</t>
  </si>
  <si>
    <t>V-222559</t>
  </si>
  <si>
    <t>SRG-APP-000404</t>
  </si>
  <si>
    <t>SV-222559r508029_rule</t>
  </si>
  <si>
    <t>APSC-DV-001900</t>
  </si>
  <si>
    <t>The application must accept FICAM-approved third-party credentials.</t>
  </si>
  <si>
    <t>FICAM establishes a federated identity framework for the Federal Government. FICAM provides Government-wide services for common Identity, Credential and Access Management (ICAM) requirements. The FICAM Trust Framework Solutions (TFS) is the federated identity framework for the U.S. federal government.
  The TFS is a process by which Industry Trust Frameworks (The codification of requirements for credentials and their issuance, privacy and security requirements, as well as auditing qualifications and processes) are evaluated and assessed for potential use by the Government. 
 A Trust Framework that is comparable to federal standards is adopted through this process, which allows Federal Government Relying Parties (Federal Government web sites or RP's) to trust Credential Service Providers a.k.a. Identity Providers that have been assessed under that particular trust framework. This allows federal government relying parties to trust such credentials at their approved assurance levels. 
 This requirement only applies to applications that are intended to be accessible to non-federal government agencies and other partners through FICAM. 
 Third-party credentials are those credentials issued by non-federal government entities approved by the Federal Identity, Credential, and Access Management (FICAM) Trust Framework Solutions initiative.</t>
  </si>
  <si>
    <t>Review the application documentation and interview the application administrator to identify application access methods.
 If the application is not PK-enabled due to the hosted data being publicly releasable, this check is not applicable.
 If the application is only deployed to SIPRNet, this requirement is not applicable.
 If the application is not intended to be available to Federal government partners this requirement is not applicable.
 Ask the application administrator to demonstrate how the application is configured to allow the use of third-party credentials, verify the third-party credentials are FICAM approved.
 If the application does not accept FICAM approved credentials when accepting third-party credentials, this is a finding.</t>
  </si>
  <si>
    <t>Configure applications intended to be accessible to non-federal government agencies to use FICAM-approved third-party credentials.</t>
  </si>
  <si>
    <t xml:space="preserve">CCI-002011
</t>
  </si>
  <si>
    <t>CCI-002011
 The information system accepts FICAM-approved third-party credentials.
 NIST SP 800-53 Revision 4 :: IA-8 (2)</t>
  </si>
  <si>
    <t>IA-8 (2)</t>
  </si>
  <si>
    <t>V-70167; SV-84789</t>
  </si>
  <si>
    <t>V-222560</t>
  </si>
  <si>
    <t>SRG-APP-000405</t>
  </si>
  <si>
    <t>SV-222560r508029_rule</t>
  </si>
  <si>
    <t>APSC-DV-001910</t>
  </si>
  <si>
    <t>The application must conform to FICAM-issued profiles.</t>
  </si>
  <si>
    <t>FICAM establishes a federated identity framework for the Federal Government. FICAM provides Government-wide services for common Identity, Credential, and Access Management (ICAM) requirements. The FICAM Trust Framework Solutions (TFS) is the federated identity framework for the U.S. federal government.
  The TFS is a process by which Industry Trust Frameworks (The codification of requirements for credentials and their issuance, privacy and security requirements, as well as auditing qualifications and processes) are evaluated and assessed for potential use by the Government. 
 This requirement only applies to applications that are intended to be accessible to non-federal government agencies and other partners or non-organizational (non-DoD) users.
 Without conforming to FICAM-issued profiles, the information system may not be interoperable with FICAM-authentication protocols, such as SAML 2.0, OpenID 2.0 or other protocols such as the FICAM backend Attribute Exchange.
 This requirement addresses open identity management standards. More information regarding these standards is available by pointing your web browser to: info.idmanagement.gov/2012/10/what-are-ficam-technical-profiles-and.html</t>
  </si>
  <si>
    <t>Review the application documentation and interview the application administrator to identify application access methods.
 If the application is not PK-enabled due to the hosted data being publicly releasable, this check is not applicable.
 If the application is only deployed to SIPRNet, this requirement is not applicable.
 If the application is not intended to be available to Federal government partners this requirement is not applicable.
 This requirement applies to DoD service providers who are relying parties of external (Federal Government) identity providers.
 Ask the application administrator to demonstrate how the application conforms to FICAM issued profiles such as SAML or OPENID. 
 If the application is designed to be a service provider utilizing an external identify provider and doesn't conform to FICAM-issued profiles, this is a finding.</t>
  </si>
  <si>
    <t>Configure the application to conform to FICAM-issued technical profiles when providing services that rely on external (Federal Government) identity providers.</t>
  </si>
  <si>
    <t xml:space="preserve">CCI-002014
</t>
  </si>
  <si>
    <t>CCI-002014
 The information system conforms to FICAM-issued profiles.
 NIST SP 800-53 Revision 4 :: IA-8 (4)</t>
  </si>
  <si>
    <t>IA-8 (4)</t>
  </si>
  <si>
    <t>V-70169; SV-84791</t>
  </si>
  <si>
    <t>V-222561</t>
  </si>
  <si>
    <t>SV-222561r508029_rule</t>
  </si>
  <si>
    <t>APSC-DV-001930</t>
  </si>
  <si>
    <t>Applications used for non-local maintenance sessions must audit non-local maintenance and diagnostic sessions for organization-defined auditable events.</t>
  </si>
  <si>
    <t>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If events associated with non-local administrative access or diagnostic sessions are not logged and audited, a major tool for assessing and investigating attacks would not be available.
 This requirement addresses auditing-related issues associated with maintenance tools used specifically for diagnostic and repair actions on organizational information systems.
 This requirement applies to hardware/software diagnostic test equipment or tools. This requirement does not cover hardware/software components that may support information system maintenance, yet are a part of the system (e.g., the software implementing "ping," "ls," "ipconfig," or the hardware and software implementing the monitoring port of an Ethernet switch).</t>
  </si>
  <si>
    <t>Review the application documentation and interview the application administrator to identify application maintenance functions.
 If the application does not provide non-local maintenance and diagnostic capability, this requirement is not applicable.
 Identify the maintenance functions/capabilities that are provided by the application and performed by an individual which can be performed remotely.
 For example, the application may provide the ability to clean up a folder of temporary files, add users, remove users, restart processes, backup certain files, manage logs, or execute diagnostic sessions.
 Identify and open the audit logs that capture maintenance actions performed by the application.
 Accessing the application in the appropriate role to execute maintenance tasks, perform several maintenance tasks and observe the logs.
 If the application provides maintenance functions and capabilities and those functions are not logged when they are executed, this is a finding.</t>
  </si>
  <si>
    <t>Configure the application to log when application maintenance functionality is executed remotely.</t>
  </si>
  <si>
    <t xml:space="preserve">CCI-002884
</t>
  </si>
  <si>
    <t>CCI-002884
 The organization audits nonlocal maintenance and diagnostic sessions' organization-defined audit events.
 NIST SP 800-53 Revision 4 :: MA-4 (1) (a)</t>
  </si>
  <si>
    <t>V-70171; SV-84793</t>
  </si>
  <si>
    <t>V-222562</t>
  </si>
  <si>
    <t>SV-222562r508029_rule</t>
  </si>
  <si>
    <t>APSC-DV-001940</t>
  </si>
  <si>
    <t>Applications used for non-local maintenance sessions must implement cryptographic mechanisms to protect the integrity of non-local maintenance and diagnostic communications.</t>
  </si>
  <si>
    <t>Privileged access contains control and configuration information which is particularly sensitive, so additional protections are necessary. This is maintained by using cryptographic mechanisms to protect integrity.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This requirement applies to hardware/software diagnostic test equipment or tools. This requirement does not cover hardware/software components that may support information system maintenance, yet are a part of the system (e.g., the software implementing "ping," "ls," "ipconfig," or the hardware and software implementing the monitoring port of an Ethernet switch).
 The application can meet this requirement through leveraging a cryptographic module.</t>
  </si>
  <si>
    <t>Review the application documentation and interview the application administrator to identify application maintenance functions.
 If the application does not provide non-local maintenance and diagnostic capability, this requirement is not applicable.
 Identify the maintenance functions/capabilities that are provided by the application and performed by an individual which can be performed remotely.
 For example, the application may provide the ability to clean up a folder of temporary files, add users, remove users, restart processes, backup certain files, manage logs, or execute diagnostic sessions.
 Access the application in the appropriate role needed to execute maintenance tasks. Observe the manner in which the application is connecting and ensure the session is being encrypted.
 For example, observe the browser to ensure the session is being encrypted with TLS/SSL.
 If the application provides remote access to maintenance functions and capabilities and the remote access methods are not encrypted, this is a finding.</t>
  </si>
  <si>
    <t>Configure the application to encrypt remote application maintenance sessions.</t>
  </si>
  <si>
    <t xml:space="preserve">CCI-002890
</t>
  </si>
  <si>
    <t>CCI-002890
 The information system implements cryptographic mechanisms to protect the integrity of nonlocal maintenance and diagnostic communications.
 NIST SP 800-53 Revision 4 :: MA-4 (6)</t>
  </si>
  <si>
    <t>V-70175; SV-84797</t>
  </si>
  <si>
    <t>V-222563</t>
  </si>
  <si>
    <t>SV-222563r508029_rule</t>
  </si>
  <si>
    <t>APSC-DV-001950</t>
  </si>
  <si>
    <t>Applications used for non-local maintenance sessions must implement cryptographic mechanisms to protect the confidentiality of non-local maintenance and diagnostic communications.</t>
  </si>
  <si>
    <t>Privileged access contains control and configuration information which is particularly sensitive, so additional protections are necessary. This is maintained by using cryptographic mechanisms to protect confidentiality.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The application can meet this requirement through leveraging a cryptographic module.</t>
  </si>
  <si>
    <t>Review the application documentation and interview the application administrator to identify application maintenance functions.
 If the application does not provide non-local maintenance and diagnostic capability, this requirement is not applicable.
 Identify the maintenance functions/capabilities that are provided by the application and performed by an individual which can be performed remotely.
 For example, the application may provide the ability to clean up a folder of temporary files, add users, remove users, restart processes, backup certain files, manage logs, or execute diagnostic sessions.
 Access the application in the appropriate role needed to execute maintenance tasks. Observe the manner in which the application is connecting and verify the session is being encrypted.
 For example, observe the browser to ensure the session is being encrypted with TLS/SSL.
 If the application provides remote access to maintenance functions and capabilities and the remote access methods are not encrypted, this is a finding.</t>
  </si>
  <si>
    <t xml:space="preserve">CCI-003123
</t>
  </si>
  <si>
    <t>CCI-003123
 The information system implements cryptographic mechanisms to protect the confidentiality of nonlocal maintenance and diagnostic communications.
 NIST SP 800-53 Revision 4 :: MA-4 (6)</t>
  </si>
  <si>
    <t>V-70177; SV-84799</t>
  </si>
  <si>
    <t>V-222564</t>
  </si>
  <si>
    <t>SRG-APP-000413</t>
  </si>
  <si>
    <t>SV-222564r508029_rule</t>
  </si>
  <si>
    <t>APSC-DV-001960</t>
  </si>
  <si>
    <t>Applications used for non-local maintenance sessions must verify remote disconnection at the termination of non-local maintenance and diagnostic sessions.</t>
  </si>
  <si>
    <t>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If the remote connection is not closed and verified as closed, the session may remain open and be exploited by an attacker; this is referred to as a zombie session. Remote connections must be disconnected and verified as disconnected when non-local maintenance sessions have been terminated and are no longer available for use.</t>
  </si>
  <si>
    <t>Review the application documentation and interview the application administrator to identify application maintenance functions.
 If the application does not provide non-local maintenance and diagnostic capability, this requirement is not applicable.
 Identify the maintenance functions/capabilities that are provided by the application, performed by an individual/admin and which can be performed remotely.
 Examples include but are not limited to:
 The application may provide the ability to clean up a folder of temporary files, add users, remove users, restart processes, backup certain files, manage logs, or execute diagnostic sessions.
 Identify the IP address of the source system used to originate testing traffic. The IP address will be used to identify sessions on the application host so verify traffic is not traversing a proxy connection in order to reach the application host.
 Access the operating system of the application host and execute the relevant OS commands to identify active TCP/IP sessions on the application host.
 For example, the "netstat -a" command will provide a status of all TCP/IP connections on both Windows and UNIX systems.
 Netstat output can be redirected to a file or the grep command can be used on UNIX systems to identify the specific application processes and network connections.
 netstat -a |grep -i "application process name" &gt; filename
 or
 netstat -a |grep -i source IP address &gt; filename
 Utilizing the application, access using the appropriate role needed to execute maintenance tasks.
 Execute a maintenance task or tasks from within the application.
 Re-execute the netstat commands and identify what network connections and process IDs were created to handle the new application session.
 Terminate the application session via the application interface and then execute the netstat commands a third time. The network connections should terminate or change to a state that indicates the connections are closed or are in the process of closing. Continue to execute netstat command until it is verified that the application has terminated the process sessions and closed the network connections.
 Review the application logs to ensure the application has logged the disconnection event thereby verifying the disconnection.
 If the application provides remote access to maintenance functions and capabilities and the remote access connections are not terminated and then verified, this is a finding.</t>
  </si>
  <si>
    <t>Configure the application to verify termination of remote maintenance sessions.</t>
  </si>
  <si>
    <t xml:space="preserve">CCI-002891
</t>
  </si>
  <si>
    <t>CCI-002891
 The information system implements remote disconnect verification at the termination of nonlocal maintenance and diagnostic sessions.
 NIST SP 800-53 Revision 4 :: MA-4 (7)</t>
  </si>
  <si>
    <t>MA-4 (7)</t>
  </si>
  <si>
    <t>V-70179; SV-84801</t>
  </si>
  <si>
    <t>V-222565</t>
  </si>
  <si>
    <t>SV-222565r508029_rule</t>
  </si>
  <si>
    <t>APSC-DV-001970</t>
  </si>
  <si>
    <t>The application must employ strong authenticators in the establishment of non-local maintenance and diagnostic sessions.</t>
  </si>
  <si>
    <t>If maintenance tools are used by unauthorized personnel, they may accidentally or intentionally damage or compromise the system. The act of managing systems and applications includes the ability to access sensitive application information, such as, system configuration details, diagnostic information, user information, and potentially sensitive application data.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Typically, strong authentication requires authenticators that are resistant to replay attacks and employ multifactor authentication. Strong authenticators include, for example, PKI where certificates are stored on a token protected by a password, passphrase, or biometric.
 This requirement applies to hardware/software diagnostic test equipment or tools. This requirement does not cover hardware/software components that may support information system maintenance, yet are a part of the system (e.g., the software implementing "ping," "ls," "ipconfig," or the hardware and software implementing the monitoring port of an Ethernet switch).</t>
  </si>
  <si>
    <t>Review the application documentation and interview the application administrator to identify application maintenance functions.
 If the application does not provide non-local maintenance and diagnostic capability, this requirement is not applicable.
 Identify the maintenance functions/capabilities that are provided by the application, performed by an individual/admin and which can be performed remotely.
 Examples include but are not limited to:
 The application may provide the ability to clean up a folder of temporary files, add users, remove users, restart processes, backup certain files, manage logs, or execute diagnostic sessions.
 Have the application admin authenticate to the application in an administrative role and verify that strong credentials (CAC) are required to access when performing application maintenance.
 Have the application admin authenticate to the application host OS and verify that strong credentials (CAC) are required to access when performing application maintenance.
 If the application administrator is prevented from accessing the OS by policy requirement or separation of duties requirements, this is not a finding.
 If a CAC is not used when remotely accessing the application for maintenance or diagnostic sessions, this is a finding.</t>
  </si>
  <si>
    <t>Configure the application to use strong authentication (CAC) when accessing the application for maintenance purposes.</t>
  </si>
  <si>
    <t xml:space="preserve">CCI-000877
</t>
  </si>
  <si>
    <t>CCI-000877
 The organization employs strong authenticators in the establishment of nonlocal maintenance and diagnostic sessions.
 NIST SP 800-53 :: MA-4 c
 NIST SP 800-53A :: MA-4.1 (iv)
 NIST SP 800-53 Revision 4 :: MA-4 c</t>
  </si>
  <si>
    <t>V-70181; SV-84803</t>
  </si>
  <si>
    <t>V-222566</t>
  </si>
  <si>
    <t>SRG-APP-000186</t>
  </si>
  <si>
    <t>SV-222566r508029_rule</t>
  </si>
  <si>
    <t>APSC-DV-001980</t>
  </si>
  <si>
    <t>The application must terminate all sessions and network connections when non-local maintenance is completed.</t>
  </si>
  <si>
    <t>If a maintenance session or connection remains open after maintenance is completed, it may be hijacked by an attacker and used to compromise or damage the system.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This requirement applies to hardware/software diagnostic test equipment or tools. This requirement does not cover hardware/software components that may support information system maintenance, yet are a part of the system (e.g., the software implementing "ping," "ls," "ipconfig," or the hardware and software implementing the monitoring port of an Ethernet switch).</t>
  </si>
  <si>
    <t>Review the application documentation and interview the system administrator to determine how the application is configured to terminate network sessions after sessions have been idle for a period of time. Identify any documented exceptions.
 If the application does not provide non-local maintenance and diagnostic capability, this requirement is not applicable.
 For privileged management sessions the period of time is 10 minutes of inactivity.
 For regular user or non-privileged sessions, the period of time is 15 minutes of inactivity.
 Authenticate to the application using normal in-band access methods and as an application admin.
 Perform any operation to verify access and then leave the session idle for 10 minutes and perform no activity within the application.
 Access the application after the period of inactivity has expired and determine if the application still allows access.
 If necessary, logout of the application, clear the browser cache, and repeat the same test procedure using the account privileges of a regular user. Leave the session inactive for 15 minutes.
 If the application does not deny access after each user session has exceeded the relevant idle timeout period and there is no documented risk exceptions needed to fulfill mission requirements, this is a finding.</t>
  </si>
  <si>
    <t>Configure the application to expire idle user sessions after 10 minutes of inactivity for admin users and after 15 minutes of inactivity for regular users.</t>
  </si>
  <si>
    <t xml:space="preserve">CCI-000879
</t>
  </si>
  <si>
    <t>CCI-000879
 The organization terminates sessions and network connections when nonlocal maintenance is completed.
 NIST SP 800-53 :: MA-4 e
 NIST SP 800-53A :: MA-4.1 (vi)
 NIST SP 800-53 Revision 4 :: MA-4 e</t>
  </si>
  <si>
    <t>MA-4 e</t>
  </si>
  <si>
    <t>V-70183; SV-84805</t>
  </si>
  <si>
    <t>V-222567</t>
  </si>
  <si>
    <t>SV-222567r508029_rule</t>
  </si>
  <si>
    <t>APSC-DV-001995</t>
  </si>
  <si>
    <t>The application must not be vulnerable to race conditions.</t>
  </si>
  <si>
    <t>A race condition is a timing event within an application that can become a security vulnerability. A race condition can occur when a pair of programming calls operating simultaneously do not work in a sequential or coordinated manner. A race condition is a timing event within software that can become a security vulnerability if the calls are not performed in the correct order. 
 There are different types of race conditions and they are dependent upon the action that the application is undertaking when the race condition occurs. Some examples of race conditions include but are not limited to:
 - Time of check, time of use: the time in which a given resource is checked, and the time that resource is used.
 - Thread based: two threads of execution use a resource simultaneously, resource may be invalid when used.
 - Switch based: variable switches values while switch statement is in progress.
 Developers must be cognizant of programming sequence and use sanity checks to validate data prior to acting upon it.
 A code review or a static code analysis is the method used to identify race conditions.</t>
  </si>
  <si>
    <t>Review the application documentation and architecture.
 If the application is a COTS application and the vendor will not provide code review test results that demonstrate the application has been tested and is not susceptible to race conditions, the requirement is NA.
 Interview the application admin and identify the most recent code testing and analysis that has been conducted.
 Review the test results; verify configuration of analysis tools are set to check for the existence of race conditions. 
 If race conditions are identified in the test results, verify the latest test results are being used, if not, ensure remediation has been completed.
 If the test results show race conditions exist and no remediation evidence is presented, or if test results are not available, this is a finding.</t>
  </si>
  <si>
    <t>Be aware of potential timing issues related to application programming calls when designing and building the application.
 Validate that variable values do not change while a switch event is occurring.</t>
  </si>
  <si>
    <t>CCI-000366
 The organization implements the security configuration settings.
 NIST SP 800-53 :: CM-6 b
 NIST SP 800-53A :: CM-6.1 (iv)
 NIST SP 800-53 Revision 4 :: CM-6 b
 CCI-003178
 The organization requires the developer of the information system, system component, or information system service to correct flaws identified during security testing/evaluation.
 NIST SP 800-53 Revision 4 :: SA-11 e</t>
  </si>
  <si>
    <t>CM-6 b;SA-11 e</t>
  </si>
  <si>
    <t>V-70185; SV-84807</t>
  </si>
  <si>
    <t>V-222568</t>
  </si>
  <si>
    <t>SRG-APP-000190</t>
  </si>
  <si>
    <t>SV-222568r508029_rule</t>
  </si>
  <si>
    <t>APSC-DV-002000</t>
  </si>
  <si>
    <t>The application must terminate all network connections associated with a communications session at the end of the session.</t>
  </si>
  <si>
    <t>Networked applications routinely open connections to and from other systems as part of their design and function. When connections are opened by the application, system resources are consumed. Terminating the network connection at the end of the application session frees up these resources for later use and aids in maintaining system stability. 
 Terminating network connections associated with communications sessions includes, for example, de-allocating associated TCP/IP address/port pairs at the operating system level, or de-allocating networking assignments at the application level if multiple application sessions are using a single, operating system level network connection. 
 This does not mean that the application terminates all sessions or network access; it only ends the inactive session and releases the resources associated with that session.
 Many applications rely on the underlying OS to control the network connection aspect of the application which is perfectly acceptable.
 Additionally, application specific operational issues may occasionally be encountered which dictate exceptions be granted to this requirement in order to ensure continuity of operations and application availability.
 When the aforementioned type of situation occurs, the root cause of the issue as well as the mitigations implemented in order to prevent a loss of availability must be documented. Common mitigation procedures include but are not limited to stopping and restarting application or system services in order to manually release system resources.</t>
  </si>
  <si>
    <t>Review the application documentation and interview the system administrator to determine how the application is designed and configured to terminate network connections at the end of the application session.
 Identify any documented exceptions to the requirement and review associated mitigations.
 If the application provides a management interface for controlling or monitoring application network sessions, access that management interface. Monitor application network activity. 
 If the application utilizes the underlying OS to control network connections, access the command prompt of the OS. Run the OS command for observing network connections at the OS. For Windows and Unix OS's, use the "netstat" command. Include command parameters that identify the application and/or process ID. netstat /? or -h provides the list of available parameters.
 Observe network activity and associate application processes with network connections. Repeat use of the command to identify changing network state.
 Determine if application session network connections are being terminated at the end of the session by observing the "state" column of the netstat command output with each iteration.
 If the application does not terminate network connections when application sessions end, this is a finding.
 If exceptions are documented with no mitigation this is a finding.</t>
  </si>
  <si>
    <t>Configure or design the application to terminate application network sessions at the end of the session.</t>
  </si>
  <si>
    <t xml:space="preserve">CCI-001133
</t>
  </si>
  <si>
    <t>CCI-001133
 The information system terminates the network connection associated with a communications session at the end of the session or after an organization-defined time period of inactivity.
 NIST SP 800-53 :: SC-10
 NIST SP 800-53A :: SC-10.1 (ii)
 NIST SP 800-53 Revision 4 :: SC-10</t>
  </si>
  <si>
    <t>V-70187; SV-84809</t>
  </si>
  <si>
    <t>V-222569</t>
  </si>
  <si>
    <t>SRG-APP-000416</t>
  </si>
  <si>
    <t>SV-222569r561293_rule</t>
  </si>
  <si>
    <t>APSC-DV-002010</t>
  </si>
  <si>
    <t>The application must implement NSA-approved cryptography to protect classified information in accordance with applicable federal laws, Executive Orders, directives, policies, regulations, and standards.</t>
  </si>
  <si>
    <t>Use of weak or untested encryption algorithms undermines the purposes of utilizing encryption to protect classified data. The application must implement cryptographic modules adhering to the higher standards approved by the federal government since this provides assurance they have been tested and validated.
 Advanced Encryption Standard (AES)
 Symmetric block cipher used for information protection
 FIPS Pub 197
 Use 256 bit keys to protect up to TOP SECRET
 Elliptic Curve Diffie-Hellman (ECDH) Key Exchange
 Asymmetric algorithm used for key establishment
 NIST SP 800-56A
 Use Curve P-384 to protect up to TOP SECRET.
 Elliptic Curve Digital Signature Algorithm (ECDSA)
 Asymmetric algorithm used for digital signatures
 FIPS Pub 186-4
 Use Curve P-384 to protect up to TOP SECRET.
 Secure Hash Algorithm (SHA)
 Algorithm used for computing a condensed representation of information
 FIPS Pub 180-4
 Use SHA-384 to protect up to TOP SECRET.
 Diffie-Hellman (DH) Key Exchange
 Asymmetric algorithm used for key establishment
 IETF RFC 3526 
 Minimum 3072-bit modulus to protect up to TOP SECRET
 RSA
 Asymmetric algorithm used for key establishment
 NIST SP 800-56B rev 1
 Minimum 3072-bit modulus to protect up to TOP SECRET
 RSA 
 Asymmetric algorithm used for digital signatures
 FIPS PUB 186-4
 Minimum 3072 bit-modulus to protect up to TOP SECRET.</t>
  </si>
  <si>
    <t>Review the application documentation, system security plan and interview the application administrator to determine if the application processes classified data.
 If the application does not process classified data, this requirement is not applicable.
 Identify the data classifications and the cryptographic protections established to protect the application data.
 Verify the application is configured to utilize the appropriate encryption based upon data classification, cryptographic tasks that need to be performed (information protection, hashing, signing) and information protection requirements.
 NIST-certified cryptography must be used to store classified non-Sources and Methods Intelligence (SAMI) information if required by the information owner.
 NSA-validated type-1 encryption must be used for all SAMI data stored in the enclave.
 If the application is not configured to utilize the NSA-approved cryptographic modules in accordance with data protection requirements specified in the security plan, this is a finding.</t>
  </si>
  <si>
    <t>Configure application to encrypt stored classified information; Ensure encryption is performed using NIST FIPS 140-2-validated encryption.
 Encrypt stored, non-SAMI classified information using NIST FIPS 140-2-validated encryption.
 Implement NSA-validated type-1 encryption of all SAMI data stored in the enclave.</t>
  </si>
  <si>
    <t xml:space="preserve">CCI-002450
</t>
  </si>
  <si>
    <t>CCI-002450
 The information system implements organization-defined cryptographic uses and type of cryptography required for each use in accordance with applicable federal laws, Executive Orders, directives, policies, regulations, and standards.
 NIST SP 800-53 Revision 4 :: SC-13</t>
  </si>
  <si>
    <t>V-70189; SV-84811</t>
  </si>
  <si>
    <t>V-222570</t>
  </si>
  <si>
    <t>SV-222570r508029_rule</t>
  </si>
  <si>
    <t>APSC-DV-002020</t>
  </si>
  <si>
    <t>The application must utilize FIPS-validated cryptographic modules when signing application components.</t>
  </si>
  <si>
    <t>Applications that distribute components of the application must sign the components to provide an identity assurance to consumers of the application component. Components can include application messages or application code.
 Use of weak or untested encryption algorithms undermines the purposes of utilizing encryption to validate the author of application components. The application must implement cryptographic modules adhering to the higher standards approved by the federal government since this provides assurance the modules have been tested and validated.
 If the application resides on a National Security System (NSS) it must not use algorithms weaker than SHA-384.</t>
  </si>
  <si>
    <t>Review the application documentation and interview the application administrator to identify the cryptographic modules used by the application.
 Review the application components and application requirements. Interview application developers and application admins to determine if code signing is performed on distributable application components, files or packages. 
 For example, a developer may sign application code components or an admin may sign application files or packages in order to provide application consumers with integrity assurances.
 If signing has been identified in the application security plan as not being required and if a documented acceptance of risk is provided, this is not a finding.
 Have the application admin or the developer demonstrate how the signing algorithms are used and how signing of components including files, code and packages is performed.
 While SHA1 is currently FIPS-140-2 approved, due to known vulnerabilities with this algorithm, DoD PKI policy prohibits the use of SHA1 as of December 2016. See DoD CIO Memo Subject: Revised Schedule to Update DoD Public Key Infrastructure Certificates to Secure Hash Algorithm-256. 
 If the application signing process does not use FIPS validated cryptographic modules, or if the signing process includes SHA1 or MD5 hashing algorithms, this is a finding.</t>
  </si>
  <si>
    <t>Utilize FIPS-validated algorithms when signing application components.</t>
  </si>
  <si>
    <t>V-70191; SV-84813</t>
  </si>
  <si>
    <t>V-222571</t>
  </si>
  <si>
    <t>SV-222571r508029_rule</t>
  </si>
  <si>
    <t>APSC-DV-002030</t>
  </si>
  <si>
    <t>The application must utilize FIPS-validated cryptographic modules when generating cryptographic hashes.</t>
  </si>
  <si>
    <t>Use of weak or untested encryption algorithms undermines the purposes of utilizing encryption to protect data. The application must implement cryptographic modules adhering to the higher standards approved by the federal government since this provides assurance they have been tested and validated.
 If the application resides on a National Security System (NSS) it must not use a hashing algorithm weaker than SHA-384.</t>
  </si>
  <si>
    <t>Review the application components and the application requirements to determine if the application is capable of generating cryptographic hashes.
 Review the application documentation and interview the application developer or administrator to identify the cryptographic modules used by the application.
 If hashing of application components has been identified in the application security plan as not being required and if a documented acceptance of risk is provided, this is not a finding.
 Have the application admin or the developer demonstrate how the application generates hashes and what hashing algorithms are used when generating a hash value.
 While SHA1 is currently FIPS-140-2 approved, due to known vulnerabilities with this algorithm, DoD PKI policy prohibits the use of SHA1 as of December 2016. See DoD CIO Memo Subject: Revised Schedule to Update DoD Public Key Infrastructure Certificates to Secure Hash Algorithm-256. 
 If the application resides on a National Security System (NSS) and uses an algorithm weaker than SHA-384, this is a finding.
 If FIPS-validated cryptographic modules are not used when generating hashes or if the application is configured to use the MD5 or SHA1 hashing algorithm, this is a finding.</t>
  </si>
  <si>
    <t>Configure the application to use a FIPS-validated hashing algorithm when creating a cryptographic hash.</t>
  </si>
  <si>
    <t>V-70193; SV-84815</t>
  </si>
  <si>
    <t>V-222572</t>
  </si>
  <si>
    <t>SV-222572r508029_rule</t>
  </si>
  <si>
    <t>APSC-DV-002040</t>
  </si>
  <si>
    <t>The application must utilize FIPS-validated cryptographic modules when protecting unclassified information that requires cryptographic protection.</t>
  </si>
  <si>
    <t>Use of weak or untested encryption algorithms undermines the purposes of utilizing encryption to protect data. The application must implement cryptographic modules adhering to the higher standards approved by the federal government since this provides assurance they have been tested and validated.</t>
  </si>
  <si>
    <t>Interview the system administrator, review the application components, and the application requirements to determine if the application processes data requiring cryptographic protection.
 Review the application documentation and interview the application administrator to identify the cryptographic modules used by the application.
 Access the NIST site to determine if the cryptographic modules used by the application have been FIPS-validated.
 http://csrc.nist.gov/groups/STM/cmvp/documents/140-1/140val-all.htm
 If the application is using cryptographic modules that are not FIPS-validated to protect unclassified data, this is a finding.</t>
  </si>
  <si>
    <t>Configure the application to use a FIPS-validated cryptographic module.</t>
  </si>
  <si>
    <t>V-70195; SV-84817</t>
  </si>
  <si>
    <t>V-222573</t>
  </si>
  <si>
    <t>SV-222573r508029_rule</t>
  </si>
  <si>
    <t>APSC-DV-002050</t>
  </si>
  <si>
    <t>Applications making SAML assertions must use FIPS-approved random numbers in the generation of SessionIndex in the SAML element AuthnStatement.</t>
  </si>
  <si>
    <t>A predictable SessionIndex could lead to an attacker computing a future SessionIndex, thereby, possibly compromising the application.
 Use of weak or untested encryption algorithms undermines the purposes of utilizing encryption to protect data. The application must implement cryptographic modules adhering to the higher standards approved by the federal government since this provides assurance they have been tested and validated.</t>
  </si>
  <si>
    <t>Interview the system administrator, review the application components, and the application requirements to determine if the application uses SAML assertions.
 If the application does not use SAML assertions, the requirement is not applicable.
 Review the application documentation and interview he application administrator to identify the cryptographic modules used by the application.
 Access the NIST site to determine if the cryptographic modules used by the application have been FIPS-validated.
 http://csrc.nist.gov/groups/STM/cmvp/documents/140-1/140val-all.htm
 If the application is using cryptographic modules that are not FIPS-validated when generating the SessionIndex in the SAML AuthnStatement, this is a finding.</t>
  </si>
  <si>
    <t>V-70197; SV-84819</t>
  </si>
  <si>
    <t>V-222574</t>
  </si>
  <si>
    <t>SV-222574r508029_rule</t>
  </si>
  <si>
    <t>APSC-DV-002150</t>
  </si>
  <si>
    <t>The application user interface must be either physically or logically separated from data storage and management interfaces.</t>
  </si>
  <si>
    <t>Application management functionality includes functions necessary for administration and requires privileged user access. Allowing non-privileged users to access application management functionality capabilities increases the risk that non-privileged users may obtain elevated privileges.
 The separation of user functionality from information system management functionality is either physical or logical and is accomplished by using different computers, different central processing units, different instances of the operating system, different network addresses, different TCP/UDP ports, virtualization techniques, combinations of these methods, or other methods, as appropriate.
 An example of this type of separation is observed in web administrative interfaces that use separate authentication methods for users of any other information system resources. This may include isolating the administrative interface on a different security domain and with additional access controls.</t>
  </si>
  <si>
    <t>Review the application documentation and interview the application administrator.
 Review the design documents and the interfaces used by the application.
 Verify that the application provides separate interfaces for user traffic and for management traffic. The separation may be virtual in nature (virtual host, virtual NIC, virtual network) or physically separate.
 If the application user interface and the application management interface are shared, this is a finding.</t>
  </si>
  <si>
    <t>Configure the application so user interface to the application and management interface to the application is separated.</t>
  </si>
  <si>
    <t xml:space="preserve">CCI-001082
</t>
  </si>
  <si>
    <t>CCI-001082
 The information system separates user functionality (including user interface services) from information system management functionality.
 NIST SP 800-53 :: SC-2
 NIST SP 800-53A :: SC-2.1
 NIST SP 800-53 Revision 4 :: SC-2</t>
  </si>
  <si>
    <t>V-70199; SV-84821</t>
  </si>
  <si>
    <t>V-222575</t>
  </si>
  <si>
    <t>SV-222575r508029_rule</t>
  </si>
  <si>
    <t>APSC-DV-002210</t>
  </si>
  <si>
    <t>The application must set the HTTPOnly flag on session cookies.</t>
  </si>
  <si>
    <t>HTTPOnly is a flag included in a Set-Cookie HTTP response header. If the HTTPOnly flag is included in the HTTP response header, the cookie cannot be accessed through client side scripts like JavaScript.
 If the HTTPOnly flag is set, even if a cross-site scripting (XSS) flaw in the application exists, and a user accidentally accesses a link that exploits this flaw, the browser will not reveal the cookie to a third party.
 The HTTPOnly setting is browser dependent however most popular browsers support the feature. If a browser does not support HTTPOnly and a website attempts to set an HTTPOnly cookie, the HTTPOnly flag will be ignored by the browser, thus creating a traditional, script accessible cookie. As a result, the cookie (typically the session cookie) becomes vulnerable to theft or modification by a malicious script running on the client system.</t>
  </si>
  <si>
    <t>Review the application documentation and interview the application administrator to identify when session cookies are created.
 Identify any mitigating controls the application developer may have implemented. Examples include utilizing a separate Web Application Firewall that is configured to provide this capability or configuring the web server with Mod_Security or ESAPI WAF with the HTTPOnly flag directives enabled.
 Reference the most recent vulnerability scan documentation.
 Verify the configuration settings for the scan include web application checks including HTTPOnly tests.
 Review the scan results and determine if vulnerabilities related to HTTPOnly flag not being set for session cookies have been identified.
 Utilize a web browser or other web application diagnostic tool to view the session cookies the application sets on the client.
 Internet Explorer versions 8, 9, and 10 includes a utility called Developer tools.
 Access the application website and establish an application session.
 Access the page that sets the session cookie.
 Press ‚ÄúF12‚Äù to open Developer Tools.
 Select "cache" and then "view cookie information".
 Identify the session cookies. An example of an HTTPOnly session cookie is as follows:
 Set-Cookie: SessionId=z5ymkk45aworjo2l31tlhqqv; path=/; HttpOnly
 If the application does not set the HTTPOnly flag on session cookies or if the application administrator cannot demonstrate mitigating controls, this is a finding.</t>
  </si>
  <si>
    <t>Configure the application to set the HTTPOnly flag on session cookies.</t>
  </si>
  <si>
    <t xml:space="preserve">CCI-001184
</t>
  </si>
  <si>
    <t>CCI-001184
 The information system protects the authenticity of communications sessions.
 NIST SP 800-53 :: SC-23
 NIST SP 800-53A :: SC-23.1
 NIST SP 800-53 Revision 4 :: SC-23</t>
  </si>
  <si>
    <t>V-70201; SV-84823</t>
  </si>
  <si>
    <t>V-222576</t>
  </si>
  <si>
    <t>SV-222576r508029_rule</t>
  </si>
  <si>
    <t>APSC-DV-002220</t>
  </si>
  <si>
    <t>The application must set the secure flag on session cookies.</t>
  </si>
  <si>
    <t>Many web development frameworks such as PHP, .NET, ASP as well as application servers include their own mechanisms for session management. Whenever possible it is recommended to utilize the provided session management framework.
 Setting the secure bit on session cookie ensures the session cookie is only sent via TLS/SSL HTTPS connections. This helps to ensure confidentiality as the session cookie is not able to be viewed by unauthorized parties as it transits the network.
 Setting the secure flag on all cookies may also be warranted depending upon application design but at a minimum, the session cookie must always be secured.</t>
  </si>
  <si>
    <t>Review the application documentation and interview the application administrator to identify when session cookies are created.
 If vulnerability scan results are available, reference the most recent vulnerability scan results.
 Verify that the scan configuration includes checks for the secure flag on session cookies. If scan configuration settings are not available, follow the manual procedure provided below.
 Review the scan results and determine if the secure flag not being set was identified as a vulnerability.
 To manually perform the check, open a web browser, logon to the web application and use the web browser to view the new session cookie. 
 The procedures used for viewing and clearing browser cookies will vary based upon the web browser used. Providing steps for every browser is outside the scope of the STIG. There are numerous sites that document how to view cookies using various web browsers.
 For IE11:
 Alt-X &gt;&gt; Internet options &gt;&gt; General &gt;&gt; Settings &gt;&gt; View Files
 A windows explorer box will open that contains the contents of the Temporary Internet Files. Browse the folder and locate the application session cookie(s). View the contents of the cookie(s).
 If the "secure" flag is not set on the session cookie, or if the vulnerability scan results indicate the application does not set the secure flag on cookies, this is a finding.</t>
  </si>
  <si>
    <t>Configure the application to ensure the secure flag is set on session cookies.</t>
  </si>
  <si>
    <t>V-70203; SV-84825</t>
  </si>
  <si>
    <t>V-222577</t>
  </si>
  <si>
    <t>SV-222577r508029_rule</t>
  </si>
  <si>
    <t>APSC-DV-002230</t>
  </si>
  <si>
    <t>The application must not expose session IDs.</t>
  </si>
  <si>
    <t>Authenticity protection provides protection against man-in-the-middle attacks/session hijacking and the insertion of false information into sessions.
 Application communication sessions are protected utilizing transport encryption protocols, such as SSL or TLS. SSL/TLS provides web applications with a means to be able to authenticate user sessions and encrypt application traffic. Session authentication can be single (one-way) or mutual (two-way) in nature. Single authentication authenticates the server for the client, whereas mutual authentication provides a means for both the client and the server to authenticate each other.
 This requirement applies to applications that utilize communications sessions. This includes, but is not limited to, web-based applications and Service-Oriented Architectures (SOA).
 This requirement addresses communications protection at the application session, versus the network packet, and establishes grounds for confidence at both ends of communications sessions in ongoing identities of other parties and in the validity of information transmitted. Depending on the required degree of confidentiality and integrity, web services/SOA will require the use of SSL/TLS mutual authentication (two-way/bidirectional).</t>
  </si>
  <si>
    <t>Review the application documentation and configuration.
 Interview the application administrator and obtain implementation documentation identifying system architecture.
 Identify the application communication paths. This includes system to system communication and client to server communication that transmit session identifiers over the network.
 Have the application administrator identify the methods and mechanisms used to protect the application session ID traffic. Acceptable methods include SSL/TLS both one-way and two-way and VPN tunnel.
 The protections must be implemented on a point-to-point basis based upon the architecture of the application.
 For example; a web application hosting static data will provide SSL/TLS encryption from web client to the web server. More complex designs may encrypt from application server to application server (if applicable) and application server to database as well.
 If the session IDs are unencrypted across network segments, this is a finding.</t>
  </si>
  <si>
    <t>Configure the application to protect session IDs from interception or from manipulation.</t>
  </si>
  <si>
    <t>V-70205; SV-84827</t>
  </si>
  <si>
    <t>V-222578</t>
  </si>
  <si>
    <t>SRG-APP-000220</t>
  </si>
  <si>
    <t>SV-222578r508029_rule</t>
  </si>
  <si>
    <t>APSC-DV-002240</t>
  </si>
  <si>
    <t>The application must destroy the session ID value and/or cookie on logoff or browser close.</t>
  </si>
  <si>
    <t>Many web development frameworks such as PHP, .NET, and ASP include their own mechanisms for session management. Whenever possible it is recommended to utilize the provided session management framework.
 Session cookies contain application session information that can be used to impersonate the web application user or hijack their application session. Once the user's session has terminated, these session IDs must be destroyed and not reused.</t>
  </si>
  <si>
    <t>Review the application documentation and interview the application administrator.
 Identify how the application destroys session IDs.
 If using a web development framework, ask the application administrator to provide details on the framework's session configuration.
 Review framework configuration setting to determine how the session identifiers are destroyed.
 Review the client system and using a browser or other tool capable of viewing client cookies, identify cookies set by the application and verify that application session ID cookies are destroyed once the user has logged off or the browser has closed.
 If the session IDs and associated cookies are not destroyed on logoff or browser close, this is a finding.</t>
  </si>
  <si>
    <t>Configure the application to destroy session ID cookies once the application session has terminated.</t>
  </si>
  <si>
    <t xml:space="preserve">CCI-001185
</t>
  </si>
  <si>
    <t>CCI-001185
 The information system invalidates session identifiers upon user logout or other session termination.
 NIST SP 800-53 :: SC-23 (1)
 NIST SP 800-53A :: SC-23 (1).1
 NIST SP 800-53 Revision 4 :: SC-23 (1)</t>
  </si>
  <si>
    <t>SC-23 (1)</t>
  </si>
  <si>
    <t>V-70207; SV-84829</t>
  </si>
  <si>
    <t>V-222579</t>
  </si>
  <si>
    <t>SRG-APP-000223</t>
  </si>
  <si>
    <t>SV-222579r508029_rule</t>
  </si>
  <si>
    <t>APSC-DV-002250</t>
  </si>
  <si>
    <t>Applications must use system-generated session identifiers that protect against session fixation.</t>
  </si>
  <si>
    <t>Session fixation allows an attacker to hijack a valid user‚Äôs application session. The attack focuses on the manner in which a web application manages the user‚Äôs session ID. Applications become vulnerable when they do not assign a new session ID when authenticating users thereby using the existing session ID.
 Many web development frameworks such as PHP, .NET, and ASP include their own mechanisms for session management. Whenever possible it is recommended to utilize the provided session management framework.
 In many cases, creating a new session ID cookie containing a new unique value whenever authentication is performed will address the issue of session fixation.
 Allowing the user to submit a session ID also introduces the risk that the application could be subject to a session fixation attack.</t>
  </si>
  <si>
    <t>Review the application documentation and interview the application administrator to identify how the application generates user session IDs.
 Application session testing is required in order to verify this requirement.
 Request the latest application vulnerability or penetration test results.
 Verify the test configuration includes session handling vulnerability tests.
 If the application is re-using/copying the users existing session ID that was created on one system in order to maintain user state when traversing multiple application servers in the same domain, this is not a finding.
 If the session testing results indicate application session IDs are re-used after the user has logged out, this is a finding.</t>
  </si>
  <si>
    <t>Design the application to generate new session IDs with unique values when authenticating user sessions.</t>
  </si>
  <si>
    <t xml:space="preserve">CCI-001664
</t>
  </si>
  <si>
    <t>CCI-001664
 The information system recognizes only session identifiers that are system-generated.
 NIST SP 800-53 :: SC-23 (3)
 NIST SP 800-53A :: SC-23 (3).1 (ii)
 NIST SP 800-53 Revision 4 :: SC-23 (3)</t>
  </si>
  <si>
    <t>SC-23 (3)</t>
  </si>
  <si>
    <t>V-70209; SV-84831</t>
  </si>
  <si>
    <t>V-222580</t>
  </si>
  <si>
    <t>SV-222580r508029_rule</t>
  </si>
  <si>
    <t>APSC-DV-002260</t>
  </si>
  <si>
    <t>Applications must validate session identifiers.</t>
  </si>
  <si>
    <t>Many web development frameworks such as PHP, .NET, and ASP include their own mechanisms for session management. Whenever possible it is recommended to utilize the provided session management framework.</t>
  </si>
  <si>
    <t>Review the application documentation and interview the application administrator.
 Identify how the application validates session IDs.
 If using a web development framework, ask the application administrator to provide details on the framework's session configuration as it relates to session validation.
 If the application is not configured to validate user session identifiers, this is a finding.</t>
  </si>
  <si>
    <t>Configure the application to configure user session identifiers.</t>
  </si>
  <si>
    <t>V-70211; SV-84833</t>
  </si>
  <si>
    <t>V-222581</t>
  </si>
  <si>
    <t>SV-222581r508029_rule</t>
  </si>
  <si>
    <t>APSC-DV-002270</t>
  </si>
  <si>
    <t>Applications must not use URL embedded session IDs.</t>
  </si>
  <si>
    <t>Many web development frameworks such as PHP, .NET, and ASP include their own mechanisms for session management. Whenever possible it is recommended to utilize the provided session management framework.
 Using a session ID that is copied to the URL introduces the risks that the session ID information will be written to log files, made available in browser history files, or made publicly available within the URL.
 Using cookies to establish session ID information is desired.</t>
  </si>
  <si>
    <t>Review the application documentation and interview the application administrator.
 Identify how the application generates session IDs.
 If using a web development framework, ask the application administrator to provide details on the framework's session configuration.
 Review the framework configuration setting to determine how the session identifiers are created.
 Identify any compensating controls that may be leveraged to minimize risk to user sessions.
 If the framework or the application is configured to transmit cookies within the URL or via URL rewriting, or if the session ID is created using a GET method and there are no compensating controls configured to address user session security, this is a finding.</t>
  </si>
  <si>
    <t>Configure the application to transmit session ID information via cookies.</t>
  </si>
  <si>
    <t>V-70213; SV-84835</t>
  </si>
  <si>
    <t>V-222582</t>
  </si>
  <si>
    <t>SV-222582r508029_rule</t>
  </si>
  <si>
    <t>APSC-DV-002280</t>
  </si>
  <si>
    <t>The application must not re-use or recycle session IDs.</t>
  </si>
  <si>
    <t>Many web development frameworks such as PHP, .NET, and ASP include their own mechanisms for session management. Whenever possible it is recommended to utilize the provided session management framework.
 Session identifiers are assigned to application users so they can be uniquely identified. This allows the user to customize their web application experience and also allows the developer to differentiate between users thereby providing the opportunity to customize the user‚Äôs features and functions.
 Once a user has logged out of the application or had their session terminated, their session IDs should not be re-used. Session IDs should also not be used for other purposes such as creating unique file names and they should also not be re-assigned to other users once the original user has logged out or otherwise quit the application.
 Allowing session ID reuse increases the risk of replay attacks.
 Session testing is a detailed undertaking and is usually done in the course of a web application vulnerability or penetration assessment.</t>
  </si>
  <si>
    <t>Design the application to not re-use session IDs.</t>
  </si>
  <si>
    <t>V-70215; SV-84837</t>
  </si>
  <si>
    <t>V-222583</t>
  </si>
  <si>
    <t>SRG-APP-000224</t>
  </si>
  <si>
    <t>SV-222583r508029_rule</t>
  </si>
  <si>
    <t>APSC-DV-002290</t>
  </si>
  <si>
    <t>The application must use the Federal Information Processing Standard (FIPS) 140-2-validated cryptographic modules and random number generator if the application implements encryption, key exchange, digital signature, and hash functionality.</t>
  </si>
  <si>
    <t>Sequentially generated session IDs can be easily guessed by an attacker. Employing the concept of randomness in the generation of unique session identifiers helps to protect against brute-force attacks to determine future session identifiers.
 Unique session IDs address man-in-the-middle attacks, including session hijacking or insertion of false information into a session. If the attacker is unable to identify or guess the session information related to pending application traffic, they will have more difficulty in hijacking the session or otherwise manipulating valid sessions.
 This requirement focuses on communications protection for the application session rather than for the network packet.
 This requirement applies to applications that utilize communications sessions. This includes, but is not limited to, web-based applications and Service-Oriented Architectures (SOA).</t>
  </si>
  <si>
    <t>Review the application documentation and interview the application administrator.
 Identify if the application implements encryption, key exchange, digital signature, or hash functionality.
 Identify the cryptographic modules utilized by the application for these functions. The application may be designed to use the crypto functionality of the underlying OS or it may be a product of the application itself.
 Identify the cryptographic service provider utilized by the application and reference the NIST validation website to ensure the algorithms utilized are approved.
 http://csrc.nist.gov/groups/STM/cmvp/documents/140-1/140val-all.htm
 If the application does not use FIPS 140-2-approved encryption algorithms, this is a finding.</t>
  </si>
  <si>
    <t>Configure the application to use FIPS 140-2-validated cryptographic modules when the application implements encryption, key exchange, digital signatures, random number generators, and hash functionality.</t>
  </si>
  <si>
    <t xml:space="preserve">CCI-001188
</t>
  </si>
  <si>
    <t>CCI-001188
 The information system generates unique session identifiers for each session with organization-defined randomness requirements.
 NIST SP 800-53 :: SC-23 (4)
 NIST SP 800-53A :: SC-23 (4).1 (ii)
 NIST SP 800-53 Revision 4 :: SC-23 (3)</t>
  </si>
  <si>
    <t>V-70217; SV-84839</t>
  </si>
  <si>
    <t>V-222584</t>
  </si>
  <si>
    <t>SRG-APP-000427</t>
  </si>
  <si>
    <t>SV-222584r508029_rule</t>
  </si>
  <si>
    <t>APSC-DV-002300</t>
  </si>
  <si>
    <t>The application must only allow the use of DoD-approved certificate authorities for verification of the establishment of protected sessions.</t>
  </si>
  <si>
    <t>Untrusted Certificate Authorities (CA) can issue certificates, but they may be issued by organizations or individuals that seek to compromise DoD systems or by organizations with insufficient security controls. If the CA used for verifying the certificate is not a DoD-approved CA, trust of this CA has not been established.
 The DoD will only accept PKI certificates obtained from a DoD-approved internal or external certificate authority. Reliance on CAs for the establishment of secure sessions includes, for example, the use of SSL/TLS certificates.
 This requirement focuses on communications protection for the application session rather than for the network packet.
 This requirement applies to applications that utilize communications sessions. This includes, but is not limited to, web-based applications and Service-Oriented Architectures (SOA).</t>
  </si>
  <si>
    <t>Review the application documentation and interview the application administrator to identify certificate location.
 Internet Explorer can be used to view certificate information:
 Select ‚ÄúTools‚Äù
 Select ‚ÄúInternet Options‚Äù
 Select ‚ÄúContent‚Äù tab
 Select ‚ÄúCertificates‚Äù
 Select the certificate used for authentication:
 Click ‚ÄúView‚Äù
 Select ‚ÄúDetails‚Äù tab
 Select ‚ÄúIssuer‚Äù
 If the application utilizes PKI certificates other than DoD-approved PKI and ECA certificates, this is a finding.</t>
  </si>
  <si>
    <t>Configure the application to utilize DoD-approved PKI established CAs when verifying DoD-signed certificates.</t>
  </si>
  <si>
    <t xml:space="preserve">CCI-002470
</t>
  </si>
  <si>
    <t>CCI-002470
 The information system only allows the use of organization-defined certificate authorities for verification of the establishment of protected sessions.
 NIST SP 800-53 Revision 4 :: SC-23 (5)</t>
  </si>
  <si>
    <t>SC-23 (5)</t>
  </si>
  <si>
    <t>V-70219; SV-84841</t>
  </si>
  <si>
    <t>V-222585</t>
  </si>
  <si>
    <t>SV-222585r508029_rule</t>
  </si>
  <si>
    <t>APSC-DV-002310</t>
  </si>
  <si>
    <t>The application must fail to a secure state if system initialization fails, shutdown fails, or aborts fail.</t>
  </si>
  <si>
    <t>Failure to a known safe state helps prevent systems from failing to a state that may cause loss of data or unauthorized access to system resources. Applications or systems that fail suddenly and with no incorporated failure state planning may leave the hosting system available but with a reduced security protection capability. Preserving information system state information also facilitates system restart and return to the operational mode of the organization with less disruption of mission-essential processes.
 In general, application security mechanisms should be designed so that a failure will follow the same execution path as disallowing the operation. For example, security methods, such as isAuthorized(), isAuthenticated(), and validate(), should all return false if there is an exception during processing. If security controls can throw exceptions, they must be very clear about exactly what that condition means.
 Abort refers to stopping a program or function before it has finished naturally. The term abort refers to both requested and unexpected terminations.</t>
  </si>
  <si>
    <t>Review application design documentation, vulnerability scanner reports and interview application administrator to identify application components.
 The design of the application should account for the following:
 - Connections to databases are left open
 - Access control mechanisms are disabled
 - Data left in temporary locations
 Testing application failure will require taking down parts of the application.
 Review the vulnerability assessment configuration settings included in vulnerability report.
 Examine the application test plans and procedures to determine if this type of failure was previously tested.
 If test plans exist, validate the tests by performing a subset of the checks.
 If test plans do not exist, an application failure must be simulated.
 Simulate a failure. This can be accomplished by stopping the web server service and/or the database service. Also, for applications using web services stop the web service and/or the database.
 Check to ensure that application data is still protected. Some examples of tests follow:
 - Try to submit SQL queries to the database. Verify that the database requires authentication before returning data.
 - Try to read the application source files; access should not be granted to these files because the application is not operating.
 - Try to open database files; data should not be available because the application is not operational.
 If the application fails in such a way that the application security controls are rendered inoperable, this is a finding.</t>
  </si>
  <si>
    <t>Fix any vulnerability found when the application is an insecure state (initialization, shutdown and aborts).</t>
  </si>
  <si>
    <t xml:space="preserve">CCI-001190
</t>
  </si>
  <si>
    <t>CCI-001190
 The information system fails to an organization-defined known-state for organization-defined types of failures.
 NIST SP 800-53 :: SC-24
 NIST SP 800-53A :: SC-24.1 (iv)
 NIST SP 800-53 Revision 4 :: SC-24</t>
  </si>
  <si>
    <t>V-70221; SV-84843</t>
  </si>
  <si>
    <t>V-222586</t>
  </si>
  <si>
    <t>SV-222586r508029_rule</t>
  </si>
  <si>
    <t>APSC-DV-002320</t>
  </si>
  <si>
    <t>In the event of a system failure, applications must preserve any information necessary to determine cause of failure and any information necessary to return to operations with least disruption to mission processes.</t>
  </si>
  <si>
    <t>Failure to a known state can address safety or security in accordance with the mission/business needs of the organization. Failure to a known secure state helps prevent a loss of confidentiality, integrity, or availability in the event of a failure of the information system or a component of the system. Preserving application state information helps to facilitate application restart and return to the operational mode of the organization with less disruption to mission-essential processes.</t>
  </si>
  <si>
    <t>Review application documentation, interview application administrator to identify how the application logs error events.
 The application operational requirements documentation should provide the specific information that must be preserved in order to return the application back into operation as quickly and efficiently as possible. The application administrator will need to identify and provide the information based upon operational requirements documents.
 Application diagnostic information should be kept in logs for evaluation and investigation into root cause.
 If documentation is provided stating that no particular information needs to be retained in order to expediently bring the application back online, this is not a finding.
 If the application does not log the data required to determine root cause of application failure, or if information specified as required in order to expediently bring the application back online is not retained, this is a finding.</t>
  </si>
  <si>
    <t>Create operational configuration documentation that identifies information needed for the application to return back into service or specify no such data is required, and retain data required to determine root cause of application failures.</t>
  </si>
  <si>
    <t xml:space="preserve">CCI-001665
</t>
  </si>
  <si>
    <t>CCI-001665
 The information system preserves organization-defined system state information in the event of a system failure.
 NIST SP 800-53 :: SC-24
 NIST SP 800-53A :: SC-24.1 (v)
 NIST SP 800-53 Revision 4 :: SC-24</t>
  </si>
  <si>
    <t>V-70223; SV-84845</t>
  </si>
  <si>
    <t>V-222587</t>
  </si>
  <si>
    <t>SRG-APP-000231</t>
  </si>
  <si>
    <t>SV-222587r508029_rule</t>
  </si>
  <si>
    <t>APSC-DV-002330</t>
  </si>
  <si>
    <t>The application must protect the confidentiality and integrity of stored information when required by DoD policy or the information owner.</t>
  </si>
  <si>
    <t>Information at rest refers to the state of information when it is located on a secondary storage device (e.g., disk drive and tape drive) within an organizational information system. Mobile devices, laptops, desktops, and storage devices can be either lost or stolen, and the contents of their data storage (e.g., hard drives and non-volatile memory) can be read, copied, or altered. 
 Applications and application users generate information throughout the course of their application use, including data that is stored in areas of volatile memory. Volatile memory must not be overlooked when assigning protections.
 This requirement addresses protection of user-generated data, as well as, operating system-specific configuration data. 
 Applications must employ mechanisms to achieve confidentiality and integrity protections, as appropriate, in accordance with the security category and/or classification of the information.
 This can include segmenting and controlling access to the data such as utilizing file permissions to restrict access, using role based controls to restrict access or applying a cryptographic hash to the data and evaluating hash values for changes made to data.</t>
  </si>
  <si>
    <t>Review the application documentation and interview the application administrator.
 Identify the data processed by the application and the accompanying data protection requirements.
 Determine if the data owner has specified stored data protection requirements.
 Determine if the application is processing publicly releasable, FOUO or classified stored data.
 Determine if the application configuration information contains sensitive information.
 Access the data repository and have the application administrator, application developer or designer identify the data integrity and confidentiality protections utilized to protect stored data.
 If the application processes classified data or if the data owner has specified data protection requirements and the application administrator is unable to demonstrate how the data is protected, this is a finding.</t>
  </si>
  <si>
    <t>Identify data elements that require protection. Document the data types and specify protection requirements and methods used.</t>
  </si>
  <si>
    <t xml:space="preserve">CCI-001199
</t>
  </si>
  <si>
    <t>CCI-001199
 The information system protects the confidentiality and/or integrity of organization-defined information at rest.
 NIST SP 800-53 :: SC-28
 NIST SP 800-53A :: SC-28.1
 NIST SP 800-53 Revision 4 :: SC-28</t>
  </si>
  <si>
    <t>V-70225; SV-84847</t>
  </si>
  <si>
    <t>V-222588</t>
  </si>
  <si>
    <t>SRG-APP-000428</t>
  </si>
  <si>
    <t>SV-222588r508029_rule</t>
  </si>
  <si>
    <t>APSC-DV-002340</t>
  </si>
  <si>
    <t>The application must implement approved cryptographic mechanisms to prevent unauthorized modification of organization-defined information at rest on organization-defined information system components.</t>
  </si>
  <si>
    <t>Applications handling data requiring "data at rest" protections must employ cryptographic mechanisms to prevent unauthorized disclosure and modification of the information at rest.
 Selection of a cryptographic mechanism is based on the need to protect the integrity of organizational information. The strength of the mechanism is commensurate with the security category and/or classification of the information. Organizations have the flexibility to either encrypt all information on storage devices (i.e., full disk encryption) or encrypt specific data structures (e.g., files, records, or fields).</t>
  </si>
  <si>
    <t>Review the documentation and interview the application administrator.
 Identify the data processed by the application and the accompanying data protection requirements.
 Determine if the data owner has specified data protection encryption requirements regarding modification of data.
 Determine if the application is processing publicly releasable, FOUO or classified data.
 Determine if the application configuration information contains sensitive information.
 If the data is strictly publicly releasable information and system documentation specifies no data encryption is required for any hosted application data, this is not applicable.
 Access the data repository and have the application administrator identify the encryption protections that are utilized.
 If the application processes classified data or if the data owner has specified encryption requirements and the application administrator is unable to demonstrate how the data is encrypted, this is a finding.</t>
  </si>
  <si>
    <t>Identify data elements that require protection.
 Document the data types and specify encryption requirements.
 Encrypt data according to DoD policy or data owner requirements.</t>
  </si>
  <si>
    <t xml:space="preserve">CCI-002475
</t>
  </si>
  <si>
    <t>CCI-002475
 The information system implements cryptographic mechanisms to prevent unauthorized modification of organization-defined information at rest on organization-defined information system components.
 NIST SP 800-53 Revision 4 :: SC-28 (1)</t>
  </si>
  <si>
    <t>V-70227; SV-84849</t>
  </si>
  <si>
    <t>V-222589</t>
  </si>
  <si>
    <t>SV-222589r508029_rule</t>
  </si>
  <si>
    <t>APSC-DV-002350</t>
  </si>
  <si>
    <t>The application must use appropriate cryptography in order to protect stored DoD information when required by the information owner or DoD policy.</t>
  </si>
  <si>
    <t>Applications handling data requiring "data at rest" protections must employ cryptographic mechanisms to prevent unauthorized disclosure and modification of the information at rest.
 Selection of a cryptographic mechanism is based on the need to protect the confidentiality of organizational information. The strength of mechanism is commensurate with the security category and/or classification of the information. Organizations have the flexibility to either encrypt all information on storage devices (i.e., full disk encryption) or encrypt specific data structures (e.g., files, records, or fields).
 Special care must be taken to cryptographically protect classified data.</t>
  </si>
  <si>
    <t>Review the application documentation and interview the application administrator.
 Identify the data processed by the application and the accompanying data protection requirements.
 Determine if the application is processing publicly releasable, SBU, FOUO, or classified data.
 If the data is strictly publicly releasable information with no SBU, FOUO, or classified and system documentation specifies no data encryption is required for any hosted application data, this requirement is not applicable.
 Have the application administrator identify the encryption protections that are utilized.
 Validate the application is using encryption protections that are commensurate with the data being protected.
 If the application is processing classified data, type 1, suite B cryptography, or hardware-based encryption solutions; meeting NSA encryption requirements for classified data processing and storage is required.
 If the application processes classified data or if the data owner has specified encryption requirements and the application administrator is unable to demonstrate the type of encryption used or if the application processes classified and does not use type 1, suite B, or NSA-approved hardware-based encryption, this is a finding.</t>
  </si>
  <si>
    <t>Identify data elements that require protection.
 Document the data types and specify encryption requirements.
 Encrypt classified data using Type 1, Suite B, or other NSA-approved encryption solutions.</t>
  </si>
  <si>
    <t xml:space="preserve">CCI-002476
</t>
  </si>
  <si>
    <t>CCI-002476
 The information system implements cryptographic mechanisms to prevent unauthorized disclosure of organization-defined information at rest on organization-defined information system components.
 NIST SP 800-53 Revision 4 :: SC-28 (1)</t>
  </si>
  <si>
    <t>V-70229; SV-84851</t>
  </si>
  <si>
    <t>V-222590</t>
  </si>
  <si>
    <t>SV-222590r508029_rule</t>
  </si>
  <si>
    <t>APSC-DV-002360</t>
  </si>
  <si>
    <t>The application must isolate security functions from non-security functions.</t>
  </si>
  <si>
    <t>An isolation boundary provides access control and protects the integrity of the hardware, software, and firmware that perform security functions.
 Security functions are the hardware, software, and/or firmware of the information system responsible for enforcing the system security policy and supporting the isolation of code and data on which the protection is based.
 Developers and implementers can increase the assurance in security functions by employing well-defined security policy models; structured, disciplined, and rigorous hardware and software development techniques; and sound system/security engineering principles. Implementation may include isolation of memory space and libraries. Applications restrict access to security functions through the use of access control mechanisms and by implementing least privilege capabilities.</t>
  </si>
  <si>
    <t>Review the application documentation and interview the application administrator.
 Identify if the application utilizes access controls.
 Commonly employed access controls include Role-Based Access Controls (RBAC), Access Control Lists (ACL) and Mandatory Access Controls (MAC).
 Ensure the application utilizes a control structure that is capable of protecting security assets such as policy and configuration settings from unauthorized modification.
 If the application does not protect security functions that enforce security policy and protect security configuration settings, this is a finding.</t>
  </si>
  <si>
    <t>Implement controls within the application that limits access to security configuration functionality and isolates regular application function from security-oriented function.</t>
  </si>
  <si>
    <t xml:space="preserve">CCI-001084
</t>
  </si>
  <si>
    <t>CCI-001084
 The information system isolates security functions from nonsecurity functions.
 NIST SP 800-53 :: SC-3
 NIST SP 800-53A :: SC-3.1 (ii)
 NIST SP 800-53 Revision 4 :: SC-3</t>
  </si>
  <si>
    <t>V-70231; SV-84853</t>
  </si>
  <si>
    <t>V-222591</t>
  </si>
  <si>
    <t>SV-222591r508029_rule</t>
  </si>
  <si>
    <t>APSC-DV-002370</t>
  </si>
  <si>
    <t>The application must maintain a separate execution domain for each executing process.</t>
  </si>
  <si>
    <t>Applications can maintain separate execution domains for each executing process by assigning each process a separate address space. Each process has a distinct address space so that communication between processes is performed in a manner controlled through the security functions, and one process cannot modify the executing code of another process. Maintaining separate execution domains for executing processes can be achieved, for example, by implementing separate address spaces.
 An example is a web browser with process isolation that provides tabs that are separate processes using separate address spaces to prevent one tab crashing the entire browser.</t>
  </si>
  <si>
    <t>Review the application documentation, the architecture documentation and interview the application administrator.
 Identify if the application architecture provides the capability to sandbox executing processes so as to prevent a process in one application domain from sharing another application domain.
 Ask the application administrator to demonstrate how the application processes are separated. This may be demonstrated by examining the OS processes running on the system and identifying the separate application processes.
 If the application does not maintain a separate execution domain for each executing process, this is a finding.</t>
  </si>
  <si>
    <t>Design and configure applications to maintain a separate execution domain for each executing process.</t>
  </si>
  <si>
    <t xml:space="preserve">CCI-002530
</t>
  </si>
  <si>
    <t>CCI-002530
 The information system maintains a separate execution domain for each executing process.
 NIST SP 800-53 Revision 4 :: SC-39</t>
  </si>
  <si>
    <t>V-70233; SV-84855</t>
  </si>
  <si>
    <t>V-222592</t>
  </si>
  <si>
    <t>SV-222592r508029_rule</t>
  </si>
  <si>
    <t>APSC-DV-002380</t>
  </si>
  <si>
    <t>Applications must prevent unauthorized and unintended information transfer via shared system resources.</t>
  </si>
  <si>
    <t>Preventing unauthorized information transfers mitigates the risk of information, including encrypted representations of information, produced by the actions of prior users/roles (or the actions of processes acting on behalf of prior users/roles) from being available to any current users/roles (or current processes) that obtain access to shared system resources (e.g., registers, main memory, hard disks) after those resources have been released back to information systems. The control of information in shared resources is also commonly referred to as object reuse and residual information protection.
 This requirement generally applies to the design of an information technology product, but it can also apply to the configuration of particular information system components that are, or use, such products. This can be verified by acceptance/validation processes in DoD or other government agencies.
 There may be shared resources with configurable protections (e.g., files on storage) that may be assessed on specific information system components.</t>
  </si>
  <si>
    <t>Review the application documentation and interview the application administrator to identify if the application shares information resources via file sharing protocol or if the application includes configuration settings that provide access to data files on the hard drive.
 Also determine if the application transfers data via shared system resources.
 If the application shares system resources with other applications, verify that a security boundary exists which controls and prevents other applications, processes, or users from accessing application data. The control mechanism will vary based upon the resource that is being shared. Hard disk sharing could possibly utilize file permissions restrictions, whereas shared overall system resources could implement virtualization or containers that restrict access.
 If the application does not prevent unauthorized and unintended information transfer via shared system resources, this is a finding.</t>
  </si>
  <si>
    <t>¬†Configure or design the application to utilize a security control that will implement a boundary that will prevent unauthorized and unintended information transfer via shared system resources.</t>
  </si>
  <si>
    <t xml:space="preserve">CCI-001090
</t>
  </si>
  <si>
    <t>CCI-001090
 The information system prevents unauthorized and unintended information transfer via shared system resources.
 NIST SP 800-53 :: SC-4
 NIST SP 800-53A :: SC-4.1
 NIST SP 800-53 Revision 4 :: SC-4</t>
  </si>
  <si>
    <t>V-70235; SV-84857</t>
  </si>
  <si>
    <t>V-222593</t>
  </si>
  <si>
    <t>SV-222593r561254_rule</t>
  </si>
  <si>
    <t>APSC-DV-002390</t>
  </si>
  <si>
    <t>XML-based applications must mitigate DoS attacks by using XML filters, parser options, or gateways.</t>
  </si>
  <si>
    <t>DoS is a condition when a resource is not available for legitimate users. When this occurs, the organization either cannot accomplish its mission or must operate at degraded capacity.
 XML-based applications are susceptible to DoS attacks due to the nature of XML parsing being processor intensive and complicated.
 Best practice for parsing XML to avoid DoS include:
 - Using a proven XML parser
 - Using an XML gateway that provides DoS protection
 - Using parser options that provide limits on recursive payloads, oversized payloads, and entity expansion.
 This requirement addresses the configuration of applications to mitigate the impact of DoS attacks that have occurred or are ongoing on application availability. For each application, known and potential DoS attacks must be identified and solutions for each type implemented. A variety of technologies exist to limit or, in some cases, eliminate the effects of DoS attacks (e.g., limiting processes or restricting the number of sessions the application opens at one time). Employing increased capacity and bandwidth, combined with service redundancy, may reduce the susceptibility to some DoS attacks.</t>
  </si>
  <si>
    <t>Review the application architecture documentation and interview the application administrator to identify what steps have been taken to protect the XML aspect of the application from DoS attacks.
 If the application does not contain or utilize XML, the requirement is not applicable.
 Ask the application administrator to demonstrate how the application is configured to provide the following protections:
 - Validation against recursive payloads
 - Validation against oversized payloads
 - Protection against XML entity expansion
 - Validation against overlong element names
 - Optimized configuration for maximum message throughput
 If the application administrator cannot demonstrate how these protections are implemented either within the application itself or by third-party tools or utilities like an XML gateway, this is a finding.</t>
  </si>
  <si>
    <t>Implement:
 - Validation against recursive payloads
 - Validation against oversized payloads
 - Protection against XML entity expansion
 - Validation against overlong element names
 - Optimized configuration for maximum message throughput in order to ensure DoS attacks against web services are limited.</t>
  </si>
  <si>
    <t xml:space="preserve">CCI-002385
</t>
  </si>
  <si>
    <t>CCI-002385
 The information system protects against or limits the effects of organization-defined types of denial of service attacks by employing organization-defined security safeguards.
 NIST SP 800-53 Revision 4 :: SC-5</t>
  </si>
  <si>
    <t>V-70237; SV-84859</t>
  </si>
  <si>
    <t>V-222594</t>
  </si>
  <si>
    <t>SV-222594r561257_rule</t>
  </si>
  <si>
    <t>APSC-DV-002400</t>
  </si>
  <si>
    <t>The application must restrict the ability to launch Denial of Service (DoS) attacks against itself or other information systems.</t>
  </si>
  <si>
    <t>Denial of Service (DoS) is a condition where a resource is not available for legitimate users. When this occurs, the organization either cannot accomplish its mission or must operate at degraded capacity.
 Individuals of concern can include hostile insiders or external adversaries that have access or have successfully breached the information system and are using the system as a platform to launch cyber attacks on the application, the application host or other third-parties.
 Application developers and application administrators must take the steps needed to ensure an application cannot be used to launch DoS attacks against the application itself, the application host or other systems and networks. 
 Application developers should be cognizant that many attackers using DoS techniques will attempt to identify resource intensive processes and functions within the application. For web applications, this can be application objects that perform database queries or other resource intensive tasks. Improper application memory management can also lead to memory leaks which can exhaust system resources forcing a system or application restart. 
 Limiting attempts to repeatedly execute application processes by validating the requests also reduces the ability to launch some DoS attacks.
 For application administrators, ensuring network access controls are in place to protect the application host.
 The methods employed to counter DoS risks are dependent upon the application layer methods that can be used to exploit it.</t>
  </si>
  <si>
    <t>Review the application documentation and interview the application administrator.
 Ask the application administrator if any anti-DoS technology or anti-DoS emergency response services are deployed to protect the application.
 Check for code review, penetration or vulnerability test results that attempt to DoS the application or use the application as a DoS tool.
 Examine test results and testing configuration to ensure that the application was tested and the application was not reported as being susceptible to DoS attacks either from external sources or from the application itself. Also verify the testing results show that the application cannot be weaponized to attack other systems.
 If the test results indicate the application is susceptible to DoS attacks or can be weaponized to attack other applications or systems, this is a finding.</t>
  </si>
  <si>
    <t>Design and deploy the application to utilize controls that will prevent the application from being affected by DoS attacks or being used to attack other systems. This includes but is not limited to utilizing throttling techniques for application traffic such as QoS or implementing logic controls within the application code itself that prevents application use that results in network or system capabilities being exceeded.</t>
  </si>
  <si>
    <t xml:space="preserve">CCI-001094
</t>
  </si>
  <si>
    <t>CCI-001094
 The information system restricts the ability of individuals to launch organization-defined denial of service attacks against other information systems.
 NIST SP 800-53 :: SC-5 (1)
 NIST SP 800-53A :: SC-5 (1).1
 NIST SP 800-53 Revision 4 :: SC-5 (1)</t>
  </si>
  <si>
    <t>V-70239; SV-84861</t>
  </si>
  <si>
    <t>V-222595</t>
  </si>
  <si>
    <t>SRG-APP-000247</t>
  </si>
  <si>
    <t>SV-222595r508029_rule</t>
  </si>
  <si>
    <t>APSC-DV-002410</t>
  </si>
  <si>
    <t>The web service design must include redundancy mechanisms when used with high-availability systems.</t>
  </si>
  <si>
    <t>DoS is a condition when a resource is not available for legitimate users. When this occurs, the organization either cannot accomplish its mission or must operate at degraded capacity.
 In the case of application DoS attacks, care must be taken when designing the application to ensure the application makes the best use of system resources. SQL queries have the potential to consume large amounts of CPU cycles if they are not tuned for optimal performance. Web services containing complex calculations requiring large amounts of time to complete can bog down if too many requests for the service are encountered within a short period of time.
 The methods employed to meet this requirement will vary depending upon the technology the application utilizes. However, a variety of technologies exist to limit or, in some cases, eliminate the effects of application related DoS attacks. Employing increased capacity and bandwidth combined with specialized application layer protection devices and service redundancy may reduce the susceptibility to some DoS attacks.</t>
  </si>
  <si>
    <t>Interview the application administrator and review the system documentation to determine if the application has been designated as a high availability system and if the application is designed to operate in a high availability environment.
 If the application has not been designated as a high availability system, this requirement is not applicable.
 Review the application architecture documentation and identify solutions that provide application DoS protections. 
 Verify the application has been built to work in a clustered or otherwise high availability environment in accordance with documented availability requirements.
 This includes:
 - load balancers
 - redundant systems such as multiple web, application servers or DB servers
 - high bandwidth or redundant data circuits
 - multiple data centers (geographic dispersal)
 - server clusters
 If the application has been designated as high availability but the architecture is not built to high availability standards, this is a finding.</t>
  </si>
  <si>
    <t>Build the application to address issues that are found in a redundant environment and utilize redundancy mechanisms to provide high availability.</t>
  </si>
  <si>
    <t xml:space="preserve">CCI-001095
</t>
  </si>
  <si>
    <t>CCI-001095
 The information system manages excess capacity, bandwidth, or other redundancy to limit the effects of information flooding types of denial of service attacks.
 NIST SP 800-53 :: SC-5 (2)
 NIST SP 800-53A :: SC-5 (2).1
 NIST SP 800-53 Revision 4 :: SC-5 (2)</t>
  </si>
  <si>
    <t>SC-5 (2)</t>
  </si>
  <si>
    <t>V-70241; SV-84863</t>
  </si>
  <si>
    <t>V-222596</t>
  </si>
  <si>
    <t>SRG-APP-000439</t>
  </si>
  <si>
    <t>SV-222596r508029_rule</t>
  </si>
  <si>
    <t>APSC-DV-002440</t>
  </si>
  <si>
    <t>The application must protect the confidentiality and integrity of transmitted information.</t>
  </si>
  <si>
    <t>Without protection of the transmitted information, confidentiality and integrity may be compromised since unprotected communications can be intercepted and either read or altered.
 This requirement applies to those applications that transmit data, or allow access to data non-locally. Application and data owners have a responsibility for ensuring data integrity and confidentiality is maintained at every step of the data transfer and handling process. 
 Application and data owners need to identify the data that requires cryptographic protection. If no data protection requirements are defined as to what specific data must be encrypted and what data is non-sensitive and doesn't require encryption, all data must be encrypted.
 When transmitting data, applications need to leverage transmission protection mechanisms, such as TLS, SSL VPNs, or IPSEC.
 Communication paths outside the physical protection of a controlled boundary are exposed to the possibility of interception and modification. Protecting the confidentiality and integrity of organizational information can be accomplished by physical means (e.g., employing physical distribution systems) or by logical means (e.g., employing cryptographic techniques). If physical means of protection are employed, then logical means (cryptography) do not have to be employed, and vice versa.</t>
  </si>
  <si>
    <t>Review the application documentation and interview the application administrator.
 Identify application clients, servers and associated network connections including application networking ports. 
 Identify the types of data processed by the application and review any documented data protection requirements.
 Identify the application communication protocols.
 Review application documents for instructions or guidance on configuring application encryption settings.
 Verify the application is configured to enable encryption protections for data in accordance with the data protection requirements. If no data protection requirements exist, ensure all application data is encrypted.
 If the application does not utilize TLS, IPsec or other approved encryption mechanism to protect the confidentiality and integrity of transmitted information, this is a finding.</t>
  </si>
  <si>
    <t>Configure all of the application systems to require TLS encryption in accordance with data protection requirements.</t>
  </si>
  <si>
    <t xml:space="preserve">CCI-002418
</t>
  </si>
  <si>
    <t>CCI-002418
 The information system protects the confidentiality and/or integrity of transmitted information.
 NIST SP 800-53 Revision 4 :: SC-8</t>
  </si>
  <si>
    <t>V-70245; SV-84867</t>
  </si>
  <si>
    <t>V-222597</t>
  </si>
  <si>
    <t>SRG-APP-000440</t>
  </si>
  <si>
    <t>SV-222597r561260_rule</t>
  </si>
  <si>
    <t>APSC-DV-002450</t>
  </si>
  <si>
    <t>The application must implement cryptographic mechanisms to prevent unauthorized disclosure of information and/or detect changes to information during transmission unless otherwise protected by alternative physical safeguards, such as, at a minimum, a Protected Distribution System (PDS).</t>
  </si>
  <si>
    <t>Data is subject to manipulation and other integrity related attacks whenever that data is transferred across a network. To protect data integrity during transmission, the application must implement mechanisms to ensure the integrity of all transmitted information.
 All transmitted information means that the protections are not restricted to just the data itself. Protection mechanisms must be extended to include data labels, security parameters, or metadata if data protection requirements specify.
 Modern web application data transfer methods can be complex and are not necessarily just point-to-point in nature. Service-Oriented Architecture (SOA) and RESTFUL web services allow for XML-based application data to be transmitted in a manner similar to network traffic wherein the application data is transmitted along multiple servers' hops.
 In such cases, point-to-point protection methods like TLS or SSL may not be the best choice for ensuring data integrity and alternative data integrity protection methods like XML Integrity Signature protections where the XML payload itself is signed may be required as part of the application design.
 Overall application design and architecture must always be taken into account when establishing data integrity protection mechanisms. Custom-developed solutions that provide a file transfer capability should implement data integrity checks for incoming and outgoing files. Transmitted information requires mechanisms to ensure the data integrity (e.g., digital signatures, SSL, TLS, or cryptographic hashing).</t>
  </si>
  <si>
    <t>Review the application documentation, the application architecture designs and interview the application administrator.
 Ask the application admin to identify the network path taken by the application data and demonstrate the application support integrity mechanisms for transmission of both incoming and outgoing files and any transmitted data.
 For example, hashing/digital signature and cyclic redundancy checks (CRCs) can be used to confirm integrity on data streams and transmitted files.
 Use of TLS can be used to assure integrity in point-to-point communication sessions.
 When the application uses messaging or web services or other technologies where the data can traverse multiple hops, the individual message or packet must be encrypted to protect the integrity of the message.
 If the application is not configured to provide cryptographic protections to application data while it is transmitted unless protected by alternative safety measures like a PDS, this is a finding.</t>
  </si>
  <si>
    <t>Configure the application to use cryptographic protections to prevent unauthorized disclosure of application data based upon the application architecture.</t>
  </si>
  <si>
    <t xml:space="preserve">CCI-002421
</t>
  </si>
  <si>
    <t>CCI-002421
 The information system implements cryptographic mechanisms to prevent unauthorized disclosure of information and/or detect changes to information during transmission unless otherwise protected by organization-defined alternative physical safeguards.
 NIST SP 800-53 Revision 4 :: SC-8 (1)</t>
  </si>
  <si>
    <t>SC-8 (1)</t>
  </si>
  <si>
    <t>V-70247; SV-84869</t>
  </si>
  <si>
    <t>V-222598</t>
  </si>
  <si>
    <t>SV-222598r508029_rule</t>
  </si>
  <si>
    <t>APSC-DV-002460</t>
  </si>
  <si>
    <t>The application must maintain the confidentiality and integrity of information during preparation for transmission.</t>
  </si>
  <si>
    <t>Data is subject to manipulation and other integrity related attacks whenever that data is transferred across a network. To protect data integrity during transmission, the application must implement mechanisms to ensure the integrity of all transmitted information. All transmitted information means that the protections are not restricted to just the data itself. Protection mechanisms must be extended to include data labels, security parameters or metadata if data protection requirements specify. Modern web application data transfer methods can be complex and are not necessarily just point-to-point in nature. Service-Oriented Architecture (SOA) and RESTFUL web services allow for XML-based application data to be transmitted in a manner similar to network traffic wherein the application data is transmitted along multiple servers' hops. In such cases, point-to-point protection methods like TLS or SSL may not be the best choice for ensuring data integrity and alternative data integrity protection methods like XML Integrity Signature protections where the XML payload itself is signed may be required as part of the application design. Overall application design and architecture must always be taken into account when establishing data integrity protection mechanisms. Custom-developed solutions that provide a file transfer capability should implement data integrity checks for incoming and outgoing files. Transmitted information requires mechanisms to ensure the data integrity (e.g., digital signatures, SSL, TLS, or cryptographic hashing).</t>
  </si>
  <si>
    <t>Review the application documentation and interview the application administrator.
 Identify web servers and associated network connections.
 Access the application with a web browser.
 Verify the web browser goes secure automatically by automatically redirecting the browser to a secure port running TLS encryption, or ensure the port used by the application uses TLS encryption by default.
 For tiered applications, (web server, application server, database server) verify the communication channels between the tiers is also encrypted.
 If the application does not utilize TLS to protect the confidentiality and integrity of transmitted information, this is a finding.</t>
  </si>
  <si>
    <t>Configure all of the application systems to require TLS encryption.</t>
  </si>
  <si>
    <t xml:space="preserve">CCI-002420
</t>
  </si>
  <si>
    <t>CCI-002420
 The information system maintains the confidentiality and/or integrity of information during preparation for transmission.
 NIST SP 800-53 Revision 4 :: SC-8 (2)</t>
  </si>
  <si>
    <t>V-70249; SV-84871</t>
  </si>
  <si>
    <t>V-222599</t>
  </si>
  <si>
    <t>SV-222599r508029_rule</t>
  </si>
  <si>
    <t>APSC-DV-002470</t>
  </si>
  <si>
    <t>The application must maintain the confidentiality and integrity of information during reception.</t>
  </si>
  <si>
    <t>Review the application documentation and interview the application administrator.
 Identify web servers and associated network connections.
 Access the application with a web browser.
 Verify the web browser goes secure automatically by automatically redirecting the browser to a secure port running TLS encryption, or ensure the port used by the application uses TLS encryption by default.
 For tiered applications, (web server, application server, database server) ensure the communication channels between the tiers is also encrypted.
 If the application does not utilize TLS to protect the confidentiality and integrity of transmitted information, this is a finding.</t>
  </si>
  <si>
    <t xml:space="preserve">CCI-002422
</t>
  </si>
  <si>
    <t>CCI-002422
 The information system maintains the confidentiality and/or integrity of information during reception.
 NIST SP 800-53 Revision 4 :: SC-8 (2)</t>
  </si>
  <si>
    <t>V-70251; SV-84873</t>
  </si>
  <si>
    <t>V-222600</t>
  </si>
  <si>
    <t>SV-222600r508029_rule</t>
  </si>
  <si>
    <t>APSC-DV-002480</t>
  </si>
  <si>
    <t>The application must not disclose unnecessary information to users.</t>
  </si>
  <si>
    <t>Applications should not disclose information not required for the transaction. (e.g., a web application should not divulge the fact there is a SQL server database and/or its version).
 These events usually occur when the web application has not been configured to send specific error messages for error events. Instead, when a processing anomaly occurs, the application displays technical information about the type of application server, database in use, or other technical details.
 This provides attackers additional information which they can use to find other attack avenues, or tailor specific attacks, on the application.</t>
  </si>
  <si>
    <t>Review the application system documentation and interview the application administrators.
 Ask them to demonstrate how the web server and application configuration does not disclose any information about the application which could be used by an attacker to gain access to the application.
 Ask the application representative to logon as a non-privileged user and review all screens of the application to identify any potential data that should not be disclosed to the user.
 Review web server configuration and determine if custom error pages are configured to display on error events.
 Review error pages sent to application users to verify the pages are generic in nature and provide no technical details related to application architecture.
 If the application displays any application technical data such as database version, application server information, or any other technical details that should not be disclosed to a regular user, this is a finding.</t>
  </si>
  <si>
    <t>Configure the application to not display technical details about the application architecture on error events.</t>
  </si>
  <si>
    <t>V-70253; SV-84875</t>
  </si>
  <si>
    <t>V-222601</t>
  </si>
  <si>
    <t>SV-222601r508029_rule</t>
  </si>
  <si>
    <t>APSC-DV-002485</t>
  </si>
  <si>
    <t>The application must not store sensitive information in hidden fields.</t>
  </si>
  <si>
    <t>Hidden fields allow developers to process application data without having to display it on the screen. Using hidden fields to pass data in forms is a common practice among web applications and by itself is not a security risk. 
 However, hidden fields are not secure and can be easily manipulated by users. Information requiring confidentiality or integrity protections must not be placed in a hidden field. If data that is sensitive must be stored in a hidden field, it must be encrypted.
 Furthermore, hidden fields used to control access decisions can lead to a complete compromise of access control mechanisms allowing immediate compromise of the user's application session.</t>
  </si>
  <si>
    <t>Interview application administrator and review application documentation to identify and familiarize with the application features and functions.
 Request most recent code review and vulnerability scan results. Review test configuration to ensure testing for hidden fields was conducted. Review test results for incidents of hidden data fields. 
 Examine identified hidden fields and determine what type of data is stored in the hidden fields.
 If the data stored in the hidden fields are determined to be authentication or session related data, or if the code review or vulnerability scan results are not available and configured to test for hidden fields, this is a finding.</t>
  </si>
  <si>
    <t>Design and configure the application to not store sensitive information in hidden fields. 
 Encrypt sensitive information stored in hidden fields using DoD-approved encryption and use server side session management techniques for user session management.</t>
  </si>
  <si>
    <t>V-70255; SV-84877</t>
  </si>
  <si>
    <t>V-222602</t>
  </si>
  <si>
    <t>SRG-APP-000251</t>
  </si>
  <si>
    <t>SV-222602r561263_rule</t>
  </si>
  <si>
    <t>APSC-DV-002490</t>
  </si>
  <si>
    <t>The application must protect from Cross-Site Scripting (XSS) vulnerabilities.</t>
  </si>
  <si>
    <t>XSS attacks are essentially code injection attacks against the various language interpreters contained within the browser. XSS can be executed via HTML, JavaScript, VBScript, ActiveX; essentially any scripting language a browser is capable of processing.
 XSS vulnerabilities are created when a website does not properly sanitize, escape, or encode user input. For example, "&lt;;" is the HTML encoding for the "&lt;" character. If the encoding is performed, the script code will not execute.
 There are 3 parties involved in an XSS attack, the attacker, the trusted and vulnerable website, and the victim. An attacker will take advantage of a vulnerable website that does not properly validate user input by inserting malicious code into any data entry field.
 When the victim visits the trusted website and clicks on the malicious link left by the attacker, the attacker‚Äôs script is executed in the victims browser with the trust permissions assigned to the site.
 There are several different types of XSS attack and the complete details regarding XSS cannot be described completely here.
 To address the issue of XSS, web application developers must escape, encode or otherwise validate all user input that is processed and output by the web server. They should also use web templates or a web development framework that provides the capability to encode or otherwise validate user input.
 Examples of XSS vulnerabilities can be obtained from the Open Web Application Security Project (OWASP) website.
 The site is available by pointing your browser to https://www.owasp.org.</t>
  </si>
  <si>
    <t>Review the application documentation and the vulnerability assessment scan results from automated vulnerability assessment tools.
 Verify scan configuration settings include web-based applications settings which include XSS tests.
 Review scan results for XSS vulnerabilities.
 If the scan results indicate aspects of the application are vulnerable to XSS, request subsequent scan data that shows the XSS vulnerabilities previously detected have been fixed.
 If results that show compliance are not available, request proof of any steps that have been taken to mitigate the risk. This can include using network-based IPS to detect and prevent XSS attacks from occurring.
 If scan results are not available, perform manual testing in various data entry fields to determine if XSS exist.
 Navigate through the web application as a regular user and identify any data entry fields where data can be input.
 Input the following strings:
 &lt;script&gt;alert('hello')&lt;/script&gt;
 &lt;img src=x onerror="alert(document.cookie);"
 If the script pop up box is displayed, or if scan reports show unremediated XSS results and no mitigating steps have been taken, this is a finding.</t>
  </si>
  <si>
    <t>Verify user input is validated and encode or escape user input to prevent embedded script code from executing.
 Develop your application using a web template system or a web application development framework that provides auto escaping features rather than building your own escape logic.</t>
  </si>
  <si>
    <t xml:space="preserve">CCI-001310
</t>
  </si>
  <si>
    <t>CCI-001310
 The information system checks the validity of organization-defined inputs.
 NIST SP 800-53 :: SI-10
 NIST SP 800-53A :: SI-10.1
 NIST SP 800-53 Revision 4 :: SI-10</t>
  </si>
  <si>
    <t>V-70257; SV-84879</t>
  </si>
  <si>
    <t>V-222603</t>
  </si>
  <si>
    <t>SV-222603r508029_rule</t>
  </si>
  <si>
    <t>APSC-DV-002500</t>
  </si>
  <si>
    <t>The application must protect from Cross-Site Request Forgery (CSRF) vulnerabilities.</t>
  </si>
  <si>
    <t>Cross-Site Request Forgery (CSRF) is an attack where a website user is forced to execute an unwanted action on a website that he or she is currently authenticated to. An attacker, through social engineering (e.g., e-mail or chat) creates a hyperlink which executes unwanted actions on the website the victim is authenticated to and sends it to the victim. If the victim clicks on the link, the action is executed unbeknownst to the victim.
 A CSRF attack executes a website request on behalf of the user which can lead to a compromise of the user‚Äôs data. What is needed to be successful is for the attacker to know the URL, an authenticated application user, and trick the user into clicking the malicious link.
 While XSS is not needed for a CSRF attack to work, XSS vulnerabilities can provide the attacker with a vector to obtain information from the user that may be used in mitigating the risk. The application must not be vulnerable to XSS as an XSS attack can be used to help defeat token, double-submit cookie, referrer and origin-based CSRF defenses.</t>
  </si>
  <si>
    <t>Review the application documentation, the code review reports and the vulnerability assessment scan results from the automated vulnerability assessment tools.
 Verify scan configuration settings include web-based application settings which include XSS tests.
 Review the scan results for CSRF vulnerabilities.
 If the scan results indicate aspects of the application are vulnerable to CSRF, request subsequent scan data that shows the CSRF vulnerabilities previously detected have been fixed.
 If results that show compliance are not available, request proof of any steps that have been taken to mitigate the risk.
 Mitigation steps include using web reputation filters to identify sources of exploits delivered via CSRF, web application firewalls that validate cookie and the referrer field in the HTTP headers, or product specific IPS filters that identify and intercept known CSRF vulnerabilities in web-based applications.
 If scan results are not available ask the application administrator to provide evidence that shows the application is designed to address CSRF security issues. There are various methods for mitigating the risk, including using a challenge token that is tied to the users session.
 If application scan results show an unremediated CSRF vulnerability, or if no scan results are available, or no mitigations have been enabled, this is a finding.</t>
  </si>
  <si>
    <t>Configure the application to use unpredictable challenge tokens and check the HTTP referrer to ensure the request was issued from the site itself. Implement mitigating controls as required such as using web reputation services.</t>
  </si>
  <si>
    <t>V-70259; SV-84881</t>
  </si>
  <si>
    <t>V-222604</t>
  </si>
  <si>
    <t>SV-222604r508029_rule</t>
  </si>
  <si>
    <t>APSC-DV-002510</t>
  </si>
  <si>
    <t>The application must protect from command injection.</t>
  </si>
  <si>
    <t>A command injection attack is an attack on a vulnerable application where improperly validated input is passed to a command shell setup in the application. The result is the ability of an attacker to execute OS commands via the application.
 A command injection allows an attacker to execute their own commands with the same privileges as the application executing.
 The following is an example of a URL based command injection attack.
 Before alteration:
 http://sitename/cgi-bin/userData.pl?doc=user1.txt
 Example URL modified: 
 http://sitename/cgi-bin/userData.pl?doc=/bin/ls|
 The result is the execution of the command ‚Äú/bin/ls‚Äù which could allow the attacker to list contents of the directory via the browser.
 The following is a list of functions vulnerable to command injection sorted according to language. 
 Language Functions/Characters
 - C/C++ - system(), popen(), execlp(), execvp(), ShellExecute(), ShellExecuteEx(), _wsystem()
 - Perl - system, exec, `,open, |, eval, /e
 - Python - exec, eval, os.system, os.popen, execfile, input, compile
 - Java - Class.forName(), Class.newInstance(), Runtime.exec()</t>
  </si>
  <si>
    <t>Review the application documentation and the system configuration settings.
 Interview the application administrator for details regarding security assessment including automated code review and vulnerability scans conducted to test for command injection.
 Review the scan results from the entire application.
 Verify scan configuration is set to check for command injection vulnerabilities.
 If results indicate vulnerability, verify a subsequent scan has been run to ensure the issue has been remediated.
 Manual test procedures are available on the OWASP website. Procedures may need to be modified to suit application architecture.
 https://www.owasp.org/index.php/Testing_for_Command_Injection_%28OTG-INPVAL-013%29
 If testing results are not provided demonstrating the vulnerability does not exist, or if the application representative cannot demonstrate how actions are taken to identify and protect from command injection vulnerabilities, this is a finding.</t>
  </si>
  <si>
    <t>Modify the application so as to escape/sanitize special character input or configure the system to protect against command injection attacks based on application architecture.</t>
  </si>
  <si>
    <t>V-70261; SV-84883</t>
  </si>
  <si>
    <t>V-222605</t>
  </si>
  <si>
    <t>SV-222605r561266_rule</t>
  </si>
  <si>
    <t>APSC-DV-002520</t>
  </si>
  <si>
    <t>The application must protect from canonical representation vulnerabilities.</t>
  </si>
  <si>
    <t>Canonical representation vulnerabilities can occur when a data conversion process does not convert the data to its simplest form resulting in the possible misrepresentation of the data.
 The application may behave in an unexpected manner when acting on input that has not been sanitized or normalized.
 Vulnerable application code is written to expect one form of data and executes its program logic on another form of data thereby creating instability or unexpected behavior.
 The Open Web Application Security Project (OWASP) website provides test and remediation procedures that can be used for testing if vulnerability scan tools or results are not available.
 The site is available by pointing your browser to https://www.owasp.org.</t>
  </si>
  <si>
    <t>Review the application documentation and interview the application administrator for details regarding security assessment code reviews or vulnerability scans.
 Review the scan results from the entire application. This can be provided as results from an automated code review or a vulnerability scanning tool.
 Review the scan results to determine if there are any existing canonical representation vulnerabilities.
 Review web server and application configuration.
 The OWASP website provides the following test procedures:
 "Investigate the web application to determine if it asserts an internal code page, locale, or culture.
 If the default character set, locale is not asserted it will be one of the following:
  HTTP Posts. Interesting tidbit: All HTTP posts are required to be ISO 8859-1, which will lose data for most double byte character sets. You must test your application with your supported browsers to determine if they pass in fully encoded double byte characters safely
  HTTP Gets. Depends on the previously rendered page and per-browser implementations, but URL encoding is not properly defined for double byte character sets. IE can be optionally forced to do all submits as UTF-8 which is then properly canonicalized on the server
  .NET: Unicode (little endian)
  JSP implementations, such as Tomcat: UTF8 - see ‚ÄújavaEncoding‚Äù in web.xml by many servlet containers
  Java: Unicode (UTF-16, big endian, or depends on the OS during JVM startup)
  PHP: Set in php.ini, ISO 8859-1‚Äù
 If the results are not provided or the application representative cannot demonstrate that the application does not use Unicode encoding, this is a finding.</t>
  </si>
  <si>
    <t>A suitable canonical form should be chosen and all user input canonicalized into that form before any authorization decisions are performed.
 Security checks should be carried out after decoding is completed. Moreover, it is recommended to check that the encoding method chosen is a valid canonical encoding for the symbol it represents.</t>
  </si>
  <si>
    <t>V-70263; SV-84885</t>
  </si>
  <si>
    <t>V-222606</t>
  </si>
  <si>
    <t>SV-222606r508029_rule</t>
  </si>
  <si>
    <t>APSC-DV-002530</t>
  </si>
  <si>
    <t>The application must validate all input.</t>
  </si>
  <si>
    <t>Checking the valid syntax and semantics of information system inputs (e.g., character set, length, numerical range, and acceptable values) verifies that inputs match specified definitions for format and content. Software applications typically follow well-defined protocols that use structured messages (i.e., commands or queries) to communicate between software modules or system components. 
 Structured messages can contain raw or unstructured data interspersed with metadata or control information. If software applications use attacker-supplied inputs to construct structured messages without properly encoding such messages, then the attacker could insert malicious commands or special characters that can cause the data to be interpreted as control information or metadata. 
 Consequently, the module or component that receives the tainted output will perform the wrong operations or otherwise interpret the data incorrectly. Prescreening inputs prior to passing to interpreters prevents the content from being unintentionally interpreted as commands. Input validation helps to ensure accurate and correct inputs and prevent attacks such as cross-site scripting and a variety of injection attacks.
 Absence of input validation opens an application to improper manipulation of data. The lack of input validation can lead immediate access of application, denial of service, and corruption of data.
 Invalid input includes presence of scripting tags within text fields, query string manipulation, and invalid data types and sizes.
 When an application validates input, it will only execute provided input after it has evaluated the input, validated the input and determined the data is in an expected format, and content is not extraneous or malformed.
 Comprehensive application security testing and code reviews are required to ensure the application is not vulnerable to input validation vulnerabilities.
 Application security code reviews should be conducted during the development phase to find and address input validation errors. When code reviews are not possible, fuzz testing can be performed on the application to attempt and identify vulnerable data input fields.</t>
  </si>
  <si>
    <t>Review the application documentation, the code review reports and the vulnerability assessment scan results from automated vulnerability assessment tools.
 Verify scan configuration settings include input validation and fuzzing tests.
 Test data entry fields on all pages/screens of the application.
 Procedures on testing input are relevant to the architecture of the application.
 A reference on input validation testing is included at the OWASP website. The site includes testing procedures for input validation that affect many different technologies.
 Identify the relevant testing procedures based upon the application architecture and components being tested.
 https://www.owasp.org/index.php/Testing_for_Input_Validation
 If test results include input validation errors, or if no test results exist, this is a finding.</t>
  </si>
  <si>
    <t>Design and configure the application to validate input prior to executing commands.</t>
  </si>
  <si>
    <t>V-70265; SV-84887</t>
  </si>
  <si>
    <t>V-222607</t>
  </si>
  <si>
    <t>SV-222607r508029_rule</t>
  </si>
  <si>
    <t>APSC-DV-002540</t>
  </si>
  <si>
    <t>The application must not be vulnerable to SQL Injection.</t>
  </si>
  <si>
    <t>SQL Injection is a code injection attack against database applications. Malicious SQL statements are inserted into an application data entry field where they are submitted to the database and executed. This is a direct result of not validating input that is used by the application to perform a command or execute an action.
 Successful attacks can read data, write data, execute administrative functions within the database, shutdown the DBMS, and in some cases execute OS commands.
 Best practices to reduce the potential for SQL Injection vulnerabilities include:
 Not using concatenation or replacement to build SQL queries.
 Using prepared statements with parameterized queries that have been tested and validated not to be vulnerable to SQL Injection.
 Using stored procedures that have been tested and validated not to be vulnerable to SQL Injection.
 Escaping all user supplied input.
 Additional steps to prevent SQL Injection can be found at the OWASP website:
 https://www.owasp.org/index.php/SQL_Injection_Prevention_Cheat_Sheet</t>
  </si>
  <si>
    <t>Review the application documentation and interview the application administrator.
 Request the latest vulnerability scan test results.
 Verify the scan configuration is configured to test for SQL injection flaws.
 Review the scan results to determine if any SQL injection flaws were detected during application testing.
 If SQL injection flaws were discovered, request a subsequent scan that will show that the issues have been remediated.
 If the scan results are not available, identify the database product in use and refer to the OWASP web application testing guide for detailed instructions on performing a manual SQL injection test. The instructions are located here and many tests are organized by database product:
 https://www.owasp.org/index.php/Testing_for_SQL_Injection_%28OTG-INPVAL-005%29
 If the application is vulnerable to SQL injection attack, contains SQL injection flaws, or if scan results do not exist, this is a finding.</t>
  </si>
  <si>
    <t>Modify the application and remove SQL injection vulnerabilities.</t>
  </si>
  <si>
    <t>V-70267; SV-84889</t>
  </si>
  <si>
    <t>V-222608</t>
  </si>
  <si>
    <t>SV-222608r508029_rule</t>
  </si>
  <si>
    <t>APSC-DV-002550</t>
  </si>
  <si>
    <t>The application must not be vulnerable to XML-oriented attacks.</t>
  </si>
  <si>
    <t>Extensible Markup Language (XML) is widely employed in web technology and applications like web services (SOAP, REST, and WSDL) and is also used for configuration files. XML vulnerability examples include XML injection, XML Spoofing, XML-based Denial of Service attacks and information disclosure attacks.
 When utilizing XML, web applications must take steps to ensure they are addressing XML-related security issues. This is accomplished by choosing well-designed application components, building application code that follows security best practices and by patching application components when vulnerabilities are identified.
 XML firewalls or gateways may be employed to assist in protecting applications by controlling access to XML-based applications, filtering XML content, rate-limiting requests, and validating XML traffic.</t>
  </si>
  <si>
    <t>Review the application documentation, the application architecture and interview the application administrator.
 Identify any XML-based web services or XML functionality performed by the application.
 Determine if an XML firewall is deployed to protect application from XML-related attacks.
 If the application does not process XML, the requirement is not applicable.
 Review the latest application vulnerability assessment and verify the scan was configured to test for XML-related vulnerabilities and security issues.
 Examples include but are not limited to:
 XML Injection
 XML related Denial of Service
 XPATH injection
 XML Signature attacks
 XML Spoofing
 If an XML firewall is deployed, request configuration information regarding the application and validate the firewall is configured to protect the application.
 If the vulnerability scan is not configured to scan for XML-oriented vulnerabilities, if no scan results exist, or if the XML firewall is not configured to protect the application, this is a finding.</t>
  </si>
  <si>
    <t>Design the application to utilize components that are not vulnerable to XML attacks.
 Patch the application components when vulnerabilities are discovered.</t>
  </si>
  <si>
    <t>V-70269; SV-84891</t>
  </si>
  <si>
    <t>V-222609</t>
  </si>
  <si>
    <t>SV-222609r561269_rule</t>
  </si>
  <si>
    <t>APSC-DV-002560</t>
  </si>
  <si>
    <t>The application must not be subject to input handling vulnerabilities.</t>
  </si>
  <si>
    <t>A common application vulnerability is unpredictable behavior due to improper input validation. This requirement guards against adverse or unintended system behavior caused by invalid inputs, where information system responses to the invalid input may be disruptive or cause the system to fail into an unsafe state.
 Data received from the user should always be suspected as being malicious and always validated prior to using it as input to the application.
 Some examples of input methods:
 - Forms Data
 - URL parameters
 - Hidden Fields
 - Cookies
 - HTTP Headers or anything in the HTTP request
 - Client data entry fields
 Items to validate:
 - Out of range values/Boundary 
 - Data length 
 - Validate types of characters allowed
 - Whitelist validation for known good data input while denying all other input.
 Other recommendations include: 
 - Using drop down menus for lists
 - Validating input on the server, not on the client.
 If validating on the client, also validate on the server:
 - Using regular expressions to validate input
 - Using HTML filter libraries that implement input validation tasks.</t>
  </si>
  <si>
    <t>Review the application documentation and interview the application administrator.
 If working with the developer, request documentation on their development processes and what their standard operating procedure is for sanitizing all application input.
 Identify the latest vulnerability scan results.
 Review the scan results and scan configuration settings.
 Verify the scan was configured to identify input validation vulnerabilities.
 If the scan results detected high risk vulnerabilities, verify a more recent scan shows remediation of the vulnerabilities is available for examination.
 Review any risk acceptance documentation that indicates the ISSO has reviewed and accepted the risk.
 If the vulnerability scan is not configured to test for input validation vulnerabilities if the most recent scan results show that high risk input validation vulnerabilities exist and a documented risk acceptance from the ISSO is not available, or if the scan results do not exist, this is a finding.</t>
  </si>
  <si>
    <t>Follow best practice when accepting user input and verify that all input is validated before the application processes the input.
 Remediate identified vulnerabilities and obtain documented risk acceptance for those issues that cannot be remediated immediately.</t>
  </si>
  <si>
    <t xml:space="preserve">CCI-002754
</t>
  </si>
  <si>
    <t>CCI-002754
 The information system behaves in a predictable and documented manner that reflects organizational and system objectives when invalid inputs are received.
 NIST SP 800-53 Revision 4 :: SI-10 (3)</t>
  </si>
  <si>
    <t>V-70271; SV-84893</t>
  </si>
  <si>
    <t>V-222610</t>
  </si>
  <si>
    <t>SV-222610r508029_rule</t>
  </si>
  <si>
    <t>APSC-DV-002570</t>
  </si>
  <si>
    <t>The application must generate error messages that provide information necessary for corrective actions without revealing information that could be exploited by adversaries.</t>
  </si>
  <si>
    <t>Only authorized personnel should be aware of errors and the details of the errors. Error messages are an indicator of an organization's operational state or can identify application components. Additionally, Personally Identifiable Information (PII) and operational information must not be revealed through error messages to unauthorized personnel or their designated representatives.
 The structure and content of error messages must be carefully considered by the organization and development team. The extent to which the information system is able to identify and handle error conditions is guided by organizational policy and operational requirements.
 Error messages should not include variable names, variable types, SQL strings, or source code. Errors that contain field names from the screen and a description of what should be in the field should not be considered a finding.</t>
  </si>
  <si>
    <t>Review the application documentation and interview the application administrator for details regarding how the application displays error messages.
 Utilize the application as a non-privileged user and attempt to execute functionality that will generate error messages.
 Review the error messages displayed to ensure no sensitive information is provided to end users.
 If error messages are designed to provide users with just enough detail to pass along to support staff in order to aid in troubleshooting such as date, time, or other generic information, this is not a finding.
 If variable names, SQL strings, system path information, or source or program code are displayed in error messages sent to non-privileged users, this is a finding.</t>
  </si>
  <si>
    <t>Configure the server to not send error messages containing system information or sensitive data to users.
 Use generic error messages.</t>
  </si>
  <si>
    <t xml:space="preserve">CCI-001312
</t>
  </si>
  <si>
    <t>CCI-001312
 The information system generates error messages that provide information necessary for corrective actions without revealing information that could be exploited by adversaries.
 NIST SP 800-53 :: SI-11 b
 NIST SP 800-53A :: SI-11.1 (iii)
 NIST SP 800-53 Revision 4 :: SI-11 a</t>
  </si>
  <si>
    <t>V-70273; SV-84895</t>
  </si>
  <si>
    <t>V-222611</t>
  </si>
  <si>
    <t>SRG-APP-000267</t>
  </si>
  <si>
    <t>SV-222611r508029_rule</t>
  </si>
  <si>
    <t>APSC-DV-002580</t>
  </si>
  <si>
    <t>The application must reveal error messages only to the ISSO, ISSM, or SA.</t>
  </si>
  <si>
    <t>Review the application documentation and interview the application administrator for details regarding how the application displays error messages.
 Authenticate to the application as a non-privileged user and attempt to execute functionality that will generate error messages.
 Review the error messages displayed to ensure no sensitive information is provided to end users.
 Authenticate as a privileged user and repeat tests.
 If error messages are designed to provide users with just enough detail to pass along to support staff in order to aid in troubleshooting such as date, time or other generic information, this is not a finding.
 If detailed error messages are provided to privileged users, this is not a finding.
 If variable names, SQL strings, system path information, or source or program code are displayed in error messages sent to non-privileged users, this is a finding.</t>
  </si>
  <si>
    <t>Configure the server to only send error messages containing system information or sensitive data to privileged users.
 Use generic error messages for non-privileged users.</t>
  </si>
  <si>
    <t xml:space="preserve">CCI-001314
</t>
  </si>
  <si>
    <t>CCI-001314
 The information system reveals error messages only to organization-defined personnel or roles.
 NIST SP 800-53 :: SI-11 c
 NIST SP 800-53A :: SI-11.1 (iv)
 NIST SP 800-53 Revision 4 :: SI-11 b</t>
  </si>
  <si>
    <t>SI-11 b</t>
  </si>
  <si>
    <t>V-70275; SV-84897</t>
  </si>
  <si>
    <t>V-222612</t>
  </si>
  <si>
    <t>SV-222612r561272_rule</t>
  </si>
  <si>
    <t>APSC-DV-002590</t>
  </si>
  <si>
    <t>The application must not be vulnerable to overflow attacks.</t>
  </si>
  <si>
    <t>A buffer overflow occurs when a program exceeds the amount of data allocated to a buffer. The buffer is a sequential section of memory and when the data is written outside the memory bounds, the program can crash or malicious code can be executed.
 Security safeguards employed to protect memory include, for example, data execution prevention and address space layout randomization. Data execution prevention safeguards can either be hardware-enforced or software-enforced with hardware providing the greater strength of mechanism.
 Buffer overflows can manifest as stack overflows, heap overflows integer overflows and format string overflows. Each type of overflow is dependent upon the underlying application language and the context in which the overflow is executed.
 Integer overflows can lead to infinite looping when loop index variables are compromised and cause a denial of service. If the integer is used in data references, the data can become corrupt. Also, using the integer in memory allocation can cause buffer overflows, and a denial of service. Integers used in access control mechanisms can potentially trigger buffer overflows, which can be used to execute arbitrary code. 
 Almost all known web servers, application servers, and web application environments are susceptible to buffer overflows. Proper validation of user input is required to mitigate the risk. Notably, limiting the size of the strings a user is allowed to input to a program to a predetermined, acceptable length.
 A code review, static code analysis or active vulnerability or fuzz testing are methods used to identify overflows within application code.</t>
  </si>
  <si>
    <t>Review the application documentation and architecture.
 Interview the application admin and identify the most recent code testing and analysis that has been conducted.
 Review the test results; verify configuration of analysis tools are set to check for the existence of overflows. This includes but is not limited to buffer overflows, stack overflows, heap overflows, integer overflows and format string overflows.
 If overflows are identified in the test results, verify the latest test results are being used, if not, ensure remediation has been completed.
 If the test results show overflows exist and no remediation evidence is presented, or if test results are not available, this is a finding.</t>
  </si>
  <si>
    <t>Design the application to use a language or compiler that performs automatic bounds checking.
 Use an abstraction library to abstract away risky APIs.
 Use compiler-based canary mechanisms such as StackGuard, ProPolice, and the Microsoft Visual Studio/GS flag.
 Use OS-level preventative functionality and control user input validation.
 Patch applications when overflows are identified in vendor products.</t>
  </si>
  <si>
    <t xml:space="preserve">CCI-002824
</t>
  </si>
  <si>
    <t>CCI-002824
 The information system implements organization-defined security safeguards to protect its memory from unauthorized code execution.
 NIST SP 800-53 Revision 4 :: SI-16</t>
  </si>
  <si>
    <t>V-70277; SV-84899</t>
  </si>
  <si>
    <t>V-222613</t>
  </si>
  <si>
    <t>SV-222613r508029_rule</t>
  </si>
  <si>
    <t>APSC-DV-002610</t>
  </si>
  <si>
    <t>The application must remove organization-defined software components after updated versions have been installed.</t>
  </si>
  <si>
    <t>Previous versions of software components that are not removed from the information system after updates have been installed may be exploited by adversaries. Some information technology products may remove older versions of software automatically from the information system.</t>
  </si>
  <si>
    <t>Review the application documentation and interview the application admin to identify application locations on system.
 Identify application versions that are installed on the system.
 Review the file system structure to see if older versions of the application are still installed.
 If old versions of the application or components are still installed on the system, this is a finding.</t>
  </si>
  <si>
    <t>Configure or design the application to remove old components when updating.</t>
  </si>
  <si>
    <t xml:space="preserve">CCI-002617
</t>
  </si>
  <si>
    <t>CCI-002617
 The organization removes organization-defined software components (e.g., previous versions) after updated versions have been installed.
 NIST SP 800-53 Revision 4 :: SI-2 (6)</t>
  </si>
  <si>
    <t>V-70279; SV-84901</t>
  </si>
  <si>
    <t>V-222614</t>
  </si>
  <si>
    <t>SV-222614r508029_rule</t>
  </si>
  <si>
    <t>APSC-DV-002630</t>
  </si>
  <si>
    <t>Security-relevant software updates and patches must be kept up to date.</t>
  </si>
  <si>
    <t>Security flaws with software applications are discovered daily. Vendors are constantly updating and patching their products to address newly discovered security vulnerabilities. Organizations (including any contractor to the organization) are required to promptly install security-relevant software updates (e.g., patches, service packs, and hot fixes). Flaws discovered during security assessments, continuous monitoring, incident response activities, or information system error handling must also be addressed expeditiously.
 Organization-defined time periods for updating security-relevant software may vary based on a variety of factors including, for example, the security category of the information system or the criticality of the update (i.e., severity of the vulnerability related to the discovered flaw).
 This requirement will apply to software patch management solutions that are used to install patches across the enclave and also to applications themselves that are not part of that patch management solution. For example, many browsers today provide the capability to install their own patch software. Patch criticality, as well as system criticality will vary. Therefore, the tactical situations regarding the patch management process will also vary. This means that the time period utilized must be a configurable parameter. Time frames for application of security-relevant software updates may be dependent upon the Information Assurance Vulnerability Management (IAVM) process.
 The application, or the patch management solution that is configured to patch the application, must be configured to check for and install security-relevant software updates and patches at least weekly. Patches must be applied immediately or in accordance with POA&amp;Ms, IAVMs, CTOs, DTMs or other authoritative patching guidelines or sources.</t>
  </si>
  <si>
    <t>Review the application documentation to identify application versions and patching.
 Interview the application administrator and inquire about patching process.
 Review IAVMs and CTOs to determine if the application is being updated in accordance with authoritative sources.
 If application updates are not checked on at least on a weekly basis and applied immediately or in accordance with POA&amp;Ms, IAVMs, CTOs, DTMs or other authoritative patching guidelines or sources, this is a finding.</t>
  </si>
  <si>
    <t>Check for application updates at least weekly and apply patches immediately or in accordance with POA&amp;Ms, IAVMs, CTOs, DTMs or other authoritative patching guidelines or sources.</t>
  </si>
  <si>
    <t xml:space="preserve">CCI-002605
</t>
  </si>
  <si>
    <t>CCI-002605
 The organization installs security-relevant software updates within organization-defined time period of the release of the updates
 NIST SP 800-53 Revision 4 :: SI-2 c</t>
  </si>
  <si>
    <t>V-70281; SV-84903</t>
  </si>
  <si>
    <t>V-222615</t>
  </si>
  <si>
    <t>SV-222615r508029_rule</t>
  </si>
  <si>
    <t>APSC-DV-002760</t>
  </si>
  <si>
    <t>The application performing organization-defined security functions must verify correct operation of security functions.</t>
  </si>
  <si>
    <t>Without verification, security functions may not operate correctly and this failure may go unnoticed.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This requirement applies to applications performing security functions and security function verification/testing.</t>
  </si>
  <si>
    <t>Review the application documentation and interview the system administrator to determine if the application performs security function testing.
 If the application is not designed or intended to perform security function testing, the requirement is not applicable.
 Access the application design documents and determine if the application is designed to verify the correct operation of security functions.
 Review application logs and take note of log entries that indicate security function testing is being performed and verified.
 If the application is designed to perform security function testing and does not verify the correct operation of security functions, this is a finding.</t>
  </si>
  <si>
    <t>Design the application to verify the correct operation of security functions.</t>
  </si>
  <si>
    <t xml:space="preserve">CCI-002696
</t>
  </si>
  <si>
    <t>CCI-002696
 The information system verifies correct operation of organization-defined security functions.
 NIST SP 800-53 Revision 4 :: SI-6 a</t>
  </si>
  <si>
    <t>V-70283; SV-84905</t>
  </si>
  <si>
    <t>V-222616</t>
  </si>
  <si>
    <t>SV-222616r508029_rule</t>
  </si>
  <si>
    <t>APSC-DV-002770</t>
  </si>
  <si>
    <t>The application must perform verification of the correct operation of security functions: upon system startup and/or restart; upon command by a user with privileged access; and/or every 30 days.</t>
  </si>
  <si>
    <t>Without verification, security functions may not operate correctly and this failure may go unnoticed.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Notifications provided by information systems include, for example, electronic alerts to system administrators, messages to local computer consoles, and/or hardware indications, such as lights.
 This requirement applies to applications performing security functions and the applications performing security function verification/testing.</t>
  </si>
  <si>
    <t>Review the application documentation and interview the system administrator to determine if the application performs security function testing.
 If the application is not designed or intended to perform security function testing, the requirement is not applicable.
 Access the application design documents or have the system administrator provide proof if the application is designed to verify the correct operation of security functions.
 Review application logs and take note of log entries that indicate security function testing is being performed and verified on startup, restart, or on command by an authorized user.
 If the application is designed to perform security function testing and does not verify the correct operation of security functions on startup, restart, or upon command by a privileged user, this is a finding.</t>
  </si>
  <si>
    <t>Design the application to verify the correct operation of security functions on command and on application startup and restart.</t>
  </si>
  <si>
    <t xml:space="preserve">CCI-002699
</t>
  </si>
  <si>
    <t>CCI-002699
 The information system performs verification of the correct operation of organization-defined security functions: when the system is in an organization-defined transitional state; upon command by a user with appropriate privileges; and/or on an organization-defined frequency.
 NIST SP 800-53 Revision 4 :: SI-6 b</t>
  </si>
  <si>
    <t>V-70285; SV-84907</t>
  </si>
  <si>
    <t>V-222617</t>
  </si>
  <si>
    <t>SRG-APP-000275</t>
  </si>
  <si>
    <t>SV-222617r508029_rule</t>
  </si>
  <si>
    <t>APSC-DV-002780</t>
  </si>
  <si>
    <t>The application must notify the ISSO and ISSM of failed security verification tests.</t>
  </si>
  <si>
    <t>If personnel are not notified of failed security verification tests, they will not be able to take corrective action and the unsecure condition(s) will remain.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Notifications provided by information systems include messages to local computer consoles, and/or hardware indications, such as lights.
 This requirement applies to applications performing security functions and the applications performing security function verification/testing.</t>
  </si>
  <si>
    <t>Review the application documentation and interview the system administrator to determine if the application performs security function testing.
 If the application is not designed or intended to perform security function testing, the requirement is not applicable.
 Access the application design documents or have the system administrator provide proof the application is designed to verify the correct operation of security functions.
 Review application logs and take note of log entries that indicate security function testing is being performed and verified on startup, restart, or on command by an authorized user.
 Review logs to identify if the application has sent notifications to ISSO and ISSM when security verification tests fail.
 Review application features and function to identify areas of the management interfaces that specify where failed security verifications tests are to be sent and validate the ISSO and ISSM are configured as recipients.
 If the application is designed to perform security function testing and does not notify the ISSO and ISSM of failed verification tests, this is a finding.</t>
  </si>
  <si>
    <t>Configure the application to send notices to the ISSO and ISSM indicating the application failed a verification test.</t>
  </si>
  <si>
    <t xml:space="preserve">CCI-001294
</t>
  </si>
  <si>
    <t>CCI-001294
 The information system notifies organization-defined personnel or roles of failed security verification tests.
 NIST SP 800-53 :: SI-6 (1)
 NIST SP 800-53A :: SI-6 (1).1
 NIST SP 800-53 Revision 4 :: SI-6 c</t>
  </si>
  <si>
    <t>SI-6 c</t>
  </si>
  <si>
    <t>V-70287; SV-84909</t>
  </si>
  <si>
    <t>V-222618</t>
  </si>
  <si>
    <t>SRG-APP-000206</t>
  </si>
  <si>
    <t>SV-222618r508029_rule</t>
  </si>
  <si>
    <t>APSC-DV-002870</t>
  </si>
  <si>
    <t>Unsigned Category 1A mobile code must not be used in the application in accordance with DoD policy.</t>
  </si>
  <si>
    <t>Use of un-trusted Level 1A mobile code technologies can introduce security vulnerabilities and malicious code into the client system.
 1A code is defined as:
 - ActiveX controls
 - Mobile code script (JavaScript, VBScript)
 - Windows Scripting Host (WSH) (downloaded via URL or email)
 When JavaScript and VBScript execute within the browser they are Category 3, however, when they execute in WSH, they are 1A.</t>
  </si>
  <si>
    <t>Review the application documentation and interview the application administrator to identify any mobile code that is provided by the application for client consumption.
 If the application does not contain mobile code, or if the mobile code executes within the client browser, this is not applicable.
 The URL of the application must be added to the Trusted Sites zone. This is accomplished via the Tools, Internet Options, and ‚ÄúSecurity‚Äù Tab.
 Select the ‚ÄúTrusted Sites‚Äù zone.
 Click the ‚Äúsites‚Äù button.
 Enter the URL into the text box below the ‚ÄúAdd this site to this zone‚Äù message.
 Click "Add‚Äù.
 Click ‚ÄúOK‚Äù.
 Note: This requires administrator privileges to add URL to sites on a STIG compliant workstation.
 Next, test the application. This testing should include functional testing from all major components of the application.
 If mobile code is in use, the browser will prompt to download the control. At the download prompt, the browser will indicate that code has been digitally signed.
 If the code has not been signed or the application warns that a control cannot be invoked due to security settings, this is a finding.</t>
  </si>
  <si>
    <t>Configure the application so Category 1A mobile code is signed.</t>
  </si>
  <si>
    <t xml:space="preserve">CCI-001166
</t>
  </si>
  <si>
    <t>CCI-001166
 The information system identifies organization-defined unacceptable mobile code.
 NIST SP 800-53 :: SC-18 (1)
 NIST SP 800-53A :: SC-18 (1).1 (i)
 NIST SP 800-53 Revision 4 :: SC-18 (1)</t>
  </si>
  <si>
    <t>SC-18 (1)</t>
  </si>
  <si>
    <t>V-70289; SV-84911</t>
  </si>
  <si>
    <t>V-222619</t>
  </si>
  <si>
    <t>SV-222619r508029_rule</t>
  </si>
  <si>
    <t>APSC-DV-002880</t>
  </si>
  <si>
    <t>The ISSO must ensure an account management process is implemented, verifying only authorized users can gain access to the application, and individual accounts designated as inactive, suspended, or terminated are promptly removed.</t>
  </si>
  <si>
    <t>A comprehensive account management process will ensure that only authorized users can gain access to applications and that individual accounts designated as inactive, suspended, or terminated are promptly deactivated. Such a process greatly reduces the risk that accounts will be misused, hijacked, or data compromised.</t>
  </si>
  <si>
    <t>Interview the application representative to verify that a documented process exists for user and system account creation, termination, and expiration.
 Obtain a list of recently departed personnel and verify that their accounts were removed or deactivated on all systems in a timely manner (e.g., less than two days).
 If a documented account management process does not exist or unauthorized users have active accounts, this is a finding.</t>
  </si>
  <si>
    <t>Establish an account management process.</t>
  </si>
  <si>
    <t xml:space="preserve">CCI-002121
</t>
  </si>
  <si>
    <t>CCI-002121
 The organization defines the procedures or conditions to be employed when creating, enabling, modifying, disabling, and removing information system accounts.
 NIST SP 800-53 Revision 4 :: AC-2 f
 CCI-000366
 The organization implements the security configuration settings.
 NIST SP 800-53 :: CM-6 b
 NIST SP 800-53A :: CM-6.1 (iv)
 NIST SP 800-53 Revision 4 :: CM-6 b</t>
  </si>
  <si>
    <t>AC-2 f;CM-6 b</t>
  </si>
  <si>
    <t>V-70291; SV-84913</t>
  </si>
  <si>
    <t>V-222620</t>
  </si>
  <si>
    <t>SV-222620r508029_rule</t>
  </si>
  <si>
    <t>APSC-DV-002890</t>
  </si>
  <si>
    <t>Application web servers must be on a separate network segment from the application and database servers if it is a tiered application operating in the DoD DMZ.</t>
  </si>
  <si>
    <t>A tiered application usually consists of 3 tiers, the web layer (presentation tier), the application layer (application logic tier), and the database layer (data storage tier).
 Using one system for hosting all 3 tiers introduces risk that if one tier is compromised, there are no additional protection layers available to defend the other tiers.
 Security controls must be in place in order to provide different levels and types of defenses for each type of server based upon data protection requirements identified by policy or data owner.
 DoD DMZ policy specifies that logical separation is allowed but when hosting different data types on the same server, physical separation is required.
 1) Unrestricted web servers and Restricted web servers must be on separate virtual or physical servers from Private web servers, application servers, or database servers.
 2) Unrestricted web servers and Restricted web servers can either be on separate physical servers from each other, or they can be on separate virtual servers.
 3) If application and database servers have been separated by service type into Unrestricted, Restricted, and Private servers (permitted but not required in Increment 1 Phase 1), they must be on separate virtual or physical servers from each other by server type (Application or Database) and by service type (Unrestricted, Restricted, or Private).
 Reference the DoD DMZ STIG for details on data types and separation requirements.
 Security controls include firewalls or other forms of access controls that restrict the ability to traverse the network from one system to the other.
 Separation can be performed either physically or logically based upon data protection and application protection design requirements.
 Physically separate networks require distinct physical network devices for connections (e.g., two separate switches or two separate routers).
 Physically separate machines utilize a non-virtual OS.
 Logically separate networks are usually implemented via a VLAN.
 Logically separate systems are implemented with virtual machines or other system emulation.
 Security controls are firewall rules or ACLs that provide access restrictions on network traffic and limit communications between systems to only application and application/system support traffic.
 For complete explanation of DoD DMZ requirements, reference DoD DMZ requirements.</t>
  </si>
  <si>
    <t>Review the application documentation.
 Review the application data protection requirements and identify if all data types hosted on server are identical.
 Review the network diagram and identify web servers/web services, web application servers, and database servers.
 If the application is not hosted in the DoD DMZ, this requirement is not applicable.
 Verify the application web servers are separated from the application and database servers if the application is a tiered design as per DoD DMZ STIG requirements.
 If the application is tiered and the network infrastructure hosting the application is not configured to provide separation and security access controls between the tiered layers in accordance with DoD DMZ requirements, this is a finding.</t>
  </si>
  <si>
    <t>Separate web server from other application tiers and place it on a separate network segment apart from the application and database servers in accordance with DoD DMZ data access controls requirements.</t>
  </si>
  <si>
    <t>CCI-000366
 The organization implements the security configuration settings.
 NIST SP 800-53 :: CM-6 b
 NIST SP 800-53A :: CM-6.1 (iv)
 NIST SP 800-53 Revision 4 :: CM-6 b
 CCI-002225
 The information system provides separate processing domains to enable finer-grained allocation of user privileges.
 NIST SP 800-53 Revision 4 :: AC-6 (4)</t>
  </si>
  <si>
    <t>AC-6 (4);CM-6 b</t>
  </si>
  <si>
    <t>V-70293; SV-84915</t>
  </si>
  <si>
    <t>V-222621</t>
  </si>
  <si>
    <t>SV-222621r508029_rule</t>
  </si>
  <si>
    <t>APSC-DV-002900</t>
  </si>
  <si>
    <t>The ISSO must ensure application audit trails are retained for at least 1 year for applications without SAMI data, and 5 years for applications including SAMI data.</t>
  </si>
  <si>
    <t>Log files are a requirement to trace intruder activity or to audit user activity.</t>
  </si>
  <si>
    <t>Verify a process is in place to retain application audit log files for one year and five years for SAMI data.
 If audit logs have not been retained for one year or five years for SAMI data, this is a finding.</t>
  </si>
  <si>
    <t>Retain application audit log files for one year and five years for SAMI data.</t>
  </si>
  <si>
    <t>CCI-000366
 The organization implements the security configuration settings.
 NIST SP 800-53 :: CM-6 b
 NIST SP 800-53A :: CM-6.1 (iv)
 NIST SP 800-53 Revision 4 :: CM-6 b
 CCI-000167
 The organization retains audit records for an organization-defined time period to provide support for after-the-fact investigations of security incidents and to meet regulatory and organizational information retention requirements.
 NIST SP 800-53 :: AU-11
 NIST SP 800-53A :: AU-11.1 (iii)
 NIST SP 800-53 Revision 4 :: AU-11</t>
  </si>
  <si>
    <t>AU-11;CM-6 b</t>
  </si>
  <si>
    <t>V-70295; SV-84917</t>
  </si>
  <si>
    <t>V-222622</t>
  </si>
  <si>
    <t>SV-222622r508029_rule</t>
  </si>
  <si>
    <t>APSC-DV-002910</t>
  </si>
  <si>
    <t>The ISSO must review audit trails periodically based on system documentation recommendations or immediately upon system security events.</t>
  </si>
  <si>
    <t>Without access control the data is not secure. It can be compromised, misused, or changed by unauthorized access at any time.</t>
  </si>
  <si>
    <t>Interview the application representative and ask for the system documentation that states how often audit logs are reviewed. Also, determine when the audit logs were last reviewed.
 If the application representative cannot provide system documentation identifying how often the auditing logs are reviewed, or has not audited within the last time period stated in the system documentation, this is a finding.</t>
  </si>
  <si>
    <t>Establish a scheduled process for reviewing logs.
 Maintain a log or records of dates and times audit logs are reviewed.</t>
  </si>
  <si>
    <t>CCI-000366
 The organization implements the security configuration settings.
 NIST SP 800-53 :: CM-6 b
 NIST SP 800-53A :: CM-6.1 (iv)
 NIST SP 800-53 Revision 4 :: CM-6 b
 CCI-001872
 The organization adjusts the level of audit review and analysis within the information system when there is a change in risk based on law enforcement information, intelligence information, or other credible sources of information.
 NIST SP 800-53 Revision 4 :: AU-6 (10)</t>
  </si>
  <si>
    <t>AU-6 (10);CM-6 b</t>
  </si>
  <si>
    <t>V-70297; SV-84919</t>
  </si>
  <si>
    <t>V-222623</t>
  </si>
  <si>
    <t>SV-222623r508029_rule</t>
  </si>
  <si>
    <t>APSC-DV-002920</t>
  </si>
  <si>
    <t>The ISSO must report all suspected violations of IA policies in accordance with DoD information system IA procedures.</t>
  </si>
  <si>
    <t>Violations of IA policies must be reviewed and reported. If there are no policies regarding the reporting of IA violations, IA violations may not be tracked or addressed in a proper manner.</t>
  </si>
  <si>
    <t>Interview the application representative and review the SOPs to ensure that violations of IA policies are analyzed and reported.
 If there is no policy for reporting IA violations, this is a finding.</t>
  </si>
  <si>
    <t>Create and maintain a policy to report IA violations.</t>
  </si>
  <si>
    <t>CCI-000366
 The organization implements the security configuration settings.
 NIST SP 800-53 :: CM-6 b
 NIST SP 800-53A :: CM-6.1 (iv)
 NIST SP 800-53 Revision 4 :: CM-6 b
 CCI-000149
 The organization reports any findings to organization-defined personnel or roles for indications of organization-defined inappropriate or unusual activity.
 NIST SP 800-53 :: AU-6 a
 NIST SP 800-53A :: AU-6.1 (iii)
 NIST SP 800-53 Revision 4 :: AU-6 b</t>
  </si>
  <si>
    <t>AU-6 b;CM-6 b</t>
  </si>
  <si>
    <t>V-70301; SV-84923</t>
  </si>
  <si>
    <t>V-222624</t>
  </si>
  <si>
    <t>SV-222624r508029_rule</t>
  </si>
  <si>
    <t>APSC-DV-002930</t>
  </si>
  <si>
    <t>The ISSO must ensure active vulnerability testing is performed.</t>
  </si>
  <si>
    <t>Use of automated scanning tools accompanied with manual testing/validation which confirms or expands on the automated test results is an accepted best practice when performing application security testing. Automated scanning tools expedite and help to standardize security testing, they can incorporate known attack methods and procedures, test for libraries and other software modules known to be vulnerable to attack and utilize a test method known as "fuzz testing". Fuzz testing is a testing process where the application is provided invalid, unexpected, or random data. Poorly designed and coded applications will become unstable or crash. Properly designed and coded applications will reject improper and unexpected data input from application clients and remain stable.
 Many vulnerability scanning tools provide automated fuzz testing capabilities for the testing of web applications. All of these tools help to identify a wide range of application vulnerabilities including, but not limited to; buffer overflows, cross-site scripting flaws, denial of service format bugs and SQL injection, all of which can lead to a successful compromise of the system or result in a denial of service.
 Due to changes in the production environment, it is a good practice to schedule periodic active testing of production web applications. Ideally, this will occur prior to deployment and after updates or changes to the application production environment.
 It is imperative that automated scanning tools are configured properly to ensure that all of the application components that can be tested are tested. In the case of web applications, some of the application code base may be accessible on the website and could potentially be corrected by a knowledgeable system administrator. Active testing is different from code review testing in that active testing does not require access to the application source code base. A code review requires complete code base access and is normally performed by the development team.
 If vulnerability testing is not conducted, there is the distinct potential that security vulnerabilities could be unknowingly introduced into the application environment.
 The following website provides an overview of fuzz testing and examples:
 http://www.owasp.org/index.php/Fuzzing</t>
  </si>
  <si>
    <t>Ask the application representative to provide vulnerability test procedures and vulnerability test results.
 Ask the application representative to provide the settings that were used to conduct the vulnerability testing.
 Verify the automated vulnerability scanning tool was appropriately configured to assure as complete a test as possible of the application architecture components. E.g., if the application includes a web server, web server tests must be included.
 If the vulnerability scan report includes informational and/or non-critical results this is not a finding.
 If previously identified vulnerabilities have subsequently been resolved, this is not a finding.
 If the application test procedures and test results do not include active vulnerability and fuzz testing this is a finding.
 If the vulnerability scan results include critical vulnerabilities, this is a finding.
 If the vulnerability scanning tests are not relevant to the architecture of the application, this is a finding.</t>
  </si>
  <si>
    <t>Perform active vulnerability and fuzz testing of the application.
 Verify the vulnerability scanning tool is configured to test all application components and functionality.
 Address discovered vulnerabilities.</t>
  </si>
  <si>
    <t xml:space="preserve">CCI-000256
</t>
  </si>
  <si>
    <t>CCI-000256
 The organization includes as part of security control assessments announced or unannounced, one or more of the following: in-depth monitoring, vulnerability scanning; malicious user testing; insider threat assessment; performance/load testing and organization-defined other forms of security assessment on an organization-defined frequency.
 NIST SP 800-53 :: CA-2 (2)
 NIST SP 800-53A :: CA-2 (2).1 (i)
 NIST SP 800-53 Revision 4 :: CA-2 (2)
 CCI-000366
 The organization implements the security configuration settings.
 NIST SP 800-53 :: CM-6 b
 NIST SP 800-53A :: CM-6.1 (iv)
 NIST SP 800-53 Revision 4 :: CM-6 b</t>
  </si>
  <si>
    <t>CA-2 (2);CM-6 b</t>
  </si>
  <si>
    <t>V-70303; SV-84925</t>
  </si>
  <si>
    <t>V-222625</t>
  </si>
  <si>
    <t>SV-222625r508029_rule</t>
  </si>
  <si>
    <t>APSC-DV-002950</t>
  </si>
  <si>
    <t>Execution flow diagrams and design documents must be created to show how deadlock and recursion issues in web services are being mitigated.</t>
  </si>
  <si>
    <t>In order to understand data flows within web services, the process flow of data must be developed and documented.
 There are several different ways that web service deadlock occurs, many times it is due to when a client invokes a synchronous method on a web service, the client will block waiting for the method to complete. If attempts to call the client (invoke a callback) while the client is waiting for the original method to complete, then each party will deadlock waiting for the other.
 This is referred to as deadlock. The same situation could occur if a callback handler attempted to call a synchronous method on its caller.
 Applications that utilize web services must account for and document how they deal with a deadlock issue. This can be accomplished by documenting data flow and specifically accounting for the risk in the design of the application.</t>
  </si>
  <si>
    <t>Review the application documentation and the system diagrams detailing application system to system and service to service communication methods.
 Interview the application admin to identify any application web services that are deployed by the application.
 If the application does not deploy web services, the requirement is not applicable.
 If the application consumes web services but is not responsible for development of the services, the requirement is not applicable.
 Review the data flow diagrams and the system documentation to determine if the issue of web service deadlock is addressed.
 If the issue is not addressed in the documentation or configuration settings, ask the application admin to demonstrate how deadlock issues are addressed.
 If deadlock issues are not being addressed via documented web service configuration or design, this is a finding.</t>
  </si>
  <si>
    <t>Develop web services to account for deadlock issues.</t>
  </si>
  <si>
    <t>CCI-000366
 The organization implements the security configuration settings.
 NIST SP 800-53 :: CM-6 b
 NIST SP 800-53A :: CM-6.1 (iv)
 NIST SP 800-53 Revision 4 :: CM-6 b
 CCI-000336
 The organization, after the information system is changed, checks the security functions to verify the functions are operating as intended.
 NIST SP 800-53 :: CM-4 (2)
 NIST SP 800-53A :: CM-4 (2).1
 NIST SP 800-53 Revision 4 :: CM-4 (2)</t>
  </si>
  <si>
    <t>CM-4 (2);CM-6 b</t>
  </si>
  <si>
    <t>V-70307; SV-84929</t>
  </si>
  <si>
    <t>V-222626</t>
  </si>
  <si>
    <t>SV-222626r508029_rule</t>
  </si>
  <si>
    <t>APSC-DV-002960</t>
  </si>
  <si>
    <t>The designer must ensure the application does not store configuration and control files in the same directory as user data.</t>
  </si>
  <si>
    <t>Application configuration settings and user data are required to be stored in separate locations in order to prevent application users from possibly being able to access application configuration settings or application data files. Without proper access controls and separation of application configuration settings from user data, there is the potential that existing code or configuration settings could be changed by users. These changes in code can lead to a Denial of Service (DoS) attack or allow malicious code to be placed within the application. In addition, collocating application data and code complicates many issues such as backup, recovery, directory access privilege, and upgrades.</t>
  </si>
  <si>
    <t>Review the application documentation and interview the application administrator.
 Ask the application administrator or examine the application documentation to determine the file location of the application configuration settings and user data.
 Identify the directory where the application code, configuration settings and other application control data are located.
 Identify where user data is stored.
 Examine file permissions to application folder.
 If the application user data is located in the same directory as the application configuration settings or control files, or if the file permissions allow application users write access to application configuration settings, this is a finding.</t>
  </si>
  <si>
    <t>Separate the application user data into a different directory than the application code and user file permissions to restrict user access to application configuration settings.</t>
  </si>
  <si>
    <t xml:space="preserve">CCI-000345
</t>
  </si>
  <si>
    <t>CCI-000345
 The organization enforces logical access restrictions associated with changes to the information system.
 NIST SP 800-53 :: CM-5
 NIST SP 800-53A :: CM-5.1
 NIST SP 800-53 Revision 4 :: CM-5
 CCI-000366
 The organization implements the security configuration settings.
 NIST SP 800-53 :: CM-6 b
 NIST SP 800-53A :: CM-6.1 (iv)
 NIST SP 800-53 Revision 4 :: CM-6 b</t>
  </si>
  <si>
    <t>CM-5;CM-6 b</t>
  </si>
  <si>
    <t>V-70309; SV-84931</t>
  </si>
  <si>
    <t>V-222627</t>
  </si>
  <si>
    <t>SV-222627r508029_rule</t>
  </si>
  <si>
    <t>APSC-DV-002970</t>
  </si>
  <si>
    <t>The ISSO must ensure if a DoD STIG or NSA guide is not available, a third-party product will be configured by following available guidance.</t>
  </si>
  <si>
    <t>Not all COTS products are covered by a STIG. Those products not covered by a STIG, should follow commercially accepted best practices, independent testing results and vendors lock down guides and recommendations if they are available.</t>
  </si>
  <si>
    <t>Review the application documentation to identify application name, features and version.
 Identify if a DoD STIG or NSA guide is available.
 If no STIG is available for the product, the application and application components must be configured by the following as available: 
 - commercially accepted practices, 
 - independent testing results, or 
 - vendor literature and lock down guides.
 If the application and application components do not have DoD STIG or NSA guidance available and are not configured according to: 
 commercially accepted practices, 
 independent testing results,
 or vendor literature and lock down guides, this is a finding.</t>
  </si>
  <si>
    <t>Configure the application according to the product STIG or when a STIG is not available, utilize:
 - commercially accepted practices,
 - independent testing results, or
 - vendor literature and lock down guides.</t>
  </si>
  <si>
    <t xml:space="preserve">CCI-000363
</t>
  </si>
  <si>
    <t>CCI-000363
 The organization defines security configuration checklists to be used to establish and document configuration settings for the information system technology products employed.
 NIST SP 800-53 :: CM-6 a
 NIST SP 800-53A :: CM-6.1 (i)
 NIST SP 800-53 Revision 4 :: CM-6 a
 CCI-000366
 The organization implements the security configuration settings.
 NIST SP 800-53 :: CM-6 b
 NIST SP 800-53A :: CM-6.1 (iv)
 NIST SP 800-53 Revision 4 :: CM-6 b</t>
  </si>
  <si>
    <t>CM-6 a;CM-6 b</t>
  </si>
  <si>
    <t>V-70311; SV-84933</t>
  </si>
  <si>
    <t>V-222628</t>
  </si>
  <si>
    <t>SV-222628r561275_rule</t>
  </si>
  <si>
    <t>APSC-DV-002980</t>
  </si>
  <si>
    <t>New IP addresses, data services, and associated ports used by the application must be submitted to the appropriate approving authority for the organization, which in turn will be submitted through the DoD Ports, Protocols, and Services Management (DoD PPSM)</t>
  </si>
  <si>
    <t>Failure to comply with DoD Ports, Protocols, and Services (PPS) Vulnerability Analysis and associated PPS mitigations may result in compromise of enclave boundary protections and/or functionality of the application.</t>
  </si>
  <si>
    <t>All application ports, protocols, and services needed for application operation need to be in compliance with the DoD Ports and Protocols guidance.
 Check:
 http://iase.disa.mil/ppsm/Pages/index.aspx
 to verify the ports, protocols, and services are in compliance with the PPS CAL.
 Check all necessary ports and protocols needed for application operation (only those accessed from outside the local enclave) are checked against the DoD Ports and Protocols guidance to ensure compliance.
 Identify the ports needed for the application:
 - Look at System Security Plan/Accreditation documentation
 - Ask System Administrator
 - Go to Network Administrator
 - Go to Network Reviewer
 - If a network scan is available, use it
 - Use netstat/task manager
 - Check /etc./services
 If the application is not in compliance with DoD Ports and Protocols guidance, this is a finding.</t>
  </si>
  <si>
    <t>Verify the accreditation documentation lists all interfaces and the ports, protocols, and services used.
 Verify that all ports, protocols, and services are used in accordance with the DoD PPSM.</t>
  </si>
  <si>
    <t>CCI-000366
 The organization implements the security configuration settings.
 NIST SP 800-53 :: CM-6 b
 NIST SP 800-53A :: CM-6.1 (iv)
 NIST SP 800-53 Revision 4 :: CM-6 b
 CCI-000388
 The organization ensures compliance with organization defined registration requirements for functions, ports, protocols, and services.
 NIST SP 800-53 :: CM-7 (3)
 NIST SP 800-53A :: CM-7 (3).1 (ii)
 NIST SP 800-53 Revision 4 :: CM-7 (3)</t>
  </si>
  <si>
    <t>CM-6 b;CM-7 (3)</t>
  </si>
  <si>
    <t>V-70313; SV-84935</t>
  </si>
  <si>
    <t>V-222629</t>
  </si>
  <si>
    <t>SV-222629r508029_rule</t>
  </si>
  <si>
    <t>APSC-DV-002990</t>
  </si>
  <si>
    <t>The application must be registered with the DoD Ports and Protocols Database.</t>
  </si>
  <si>
    <t>Failure to register the applications usage of ports, protocols, and services with the DoD PPS Database may result in a Denial of Service (DoS) because of enclave boundary protections at other end points within the network.</t>
  </si>
  <si>
    <t>Verify registration of the application and ports in the Ports and Protocols Database for a production site.
 If the application requires registration, and is not registered or all ports used have not been identified in the database, this is a finding.</t>
  </si>
  <si>
    <t>Register the application and ports in the Ports and Protocols Database.</t>
  </si>
  <si>
    <t>V-70317; SV-84939</t>
  </si>
  <si>
    <t>V-222630</t>
  </si>
  <si>
    <t>SV-222630r508029_rule</t>
  </si>
  <si>
    <t>APSC-DV-002995</t>
  </si>
  <si>
    <t>The Configuration Management (CM) repository must be properly patched and STIG compliant.</t>
  </si>
  <si>
    <t>A Configuration Management (CM) repository is used to manage application code versions and to securely store application code.
 Failure to properly apply security patches and secure the software Configuration Management system could affect the confidentiality and integrity of the application source-code. 
 Compromise of the Configuration Management system could lead to unauthorized changes to applications including the addition of malware, root kits, back doors, logic bombs or other malicious functions into valid application code. 
 This requirement is intended to be applied to application developers or organizations responsible for code management or who have and operate an application CM repository.</t>
  </si>
  <si>
    <t>Review the application system documentation and interview the application administrator.
 Identify if the STIG is being applied to application developers or organizations responsible for code management or who have and operate an application CM repository. If this is not the case, the requirement is not applicable.
 Review CM patch management processes and procedures. Have the system and CM admins demonstrate their patch management processes and verify the system has the latest security patches applied. 
 Review the ATO documentation and verify the system that operates the CM repository software has had all relevant STIGs applied.
 If CM repository is not at the latest security patch level and is not operating on a STIG compliant system, this is a finding.</t>
  </si>
  <si>
    <t>Patch the CM system when new security patches are made available and apply the relevant STIGs.</t>
  </si>
  <si>
    <t xml:space="preserve">CCI-001795
</t>
  </si>
  <si>
    <t>CCI-001795
 The organization implements a configuration management plan for the information system that establishes a process for managing the configuration of the configuration items.
 NIST SP 800-53 Revision 4 :: CM-9 b
 CCI-000366
 The organization implements the security configuration settings.
 NIST SP 800-53 :: CM-6 b
 NIST SP 800-53A :: CM-6.1 (iv)
 NIST SP 800-53 Revision 4 :: CM-6 b</t>
  </si>
  <si>
    <t>CM-6 b;CM-9 b</t>
  </si>
  <si>
    <t>V-70339; SV-84961</t>
  </si>
  <si>
    <t>V-222631</t>
  </si>
  <si>
    <t>SV-222631r508029_rule</t>
  </si>
  <si>
    <t>APSC-DV-003000</t>
  </si>
  <si>
    <t>Access privileges to the Configuration Management (CM) repository must be reviewed every three months.</t>
  </si>
  <si>
    <t>A Configuration Management (CM) repository is used to manage application code versions and to securely store application code.
 Incorrect access privileges to the CM repository can lead to malicious code or unintentional code being introduced into the application.
 This requirement is intended to be applied to application developers or organizations responsible for code management or who have and operate an application CM repository.</t>
  </si>
  <si>
    <t>Review the application system documentation.
 Interview the application administrator.
 Identify if development of the application is done in house and if application configuration management repository exists.
 If application development is not done in house and if a code configuration management repository does not exist, the requirement is not applicable.
 Review CM management processes and procedures.
 Verify the CM repository access permissions are reviewed at least every three months.
 Ask the application administrator or the CM administrator when the last time the CM access privileges were reviewed.
 If CM access privileges have not been reviewed within the last three months, this is a finding.</t>
  </si>
  <si>
    <t>Review access privileges to the CM repository at least every three months.</t>
  </si>
  <si>
    <t>CCI-000366
 The organization implements the security configuration settings.
 NIST SP 800-53 :: CM-6 b
 NIST SP 800-53A :: CM-6.1 (iv)
 NIST SP 800-53 Revision 4 :: CM-6 b
 CCI-001795
 The organization implements a configuration management plan for the information system that establishes a process for managing the configuration of the configuration items.
 NIST SP 800-53 Revision 4 :: CM-9 b</t>
  </si>
  <si>
    <t>V-70341; SV-84963</t>
  </si>
  <si>
    <t>V-222632</t>
  </si>
  <si>
    <t>SV-222632r508029_rule</t>
  </si>
  <si>
    <t>APSC-DV-003010</t>
  </si>
  <si>
    <t>A Software Configuration Management (SCM) plan describing the configuration control and change management process of application objects developed by the organization and the roles and responsibilities of the organization must be created and maintained.</t>
  </si>
  <si>
    <t>Software Configuration Management (SCM) is very important in tracking code releases, baselines, and managing access to the configuration management repository. The SCM plan identifies what should be under configuration management control.
 Without an SCM plan that addresses code security issues, code releases can be tracked and vulnerabilities can be inserted intentionally or unintentionally into the code base of the application.
 This requirement is intended to be applied to application developers or organizations responsible for code management or who have and operate an application configuration management repository (CMR).
 The SCM plan identifies all objects created during the development process subject to configuration control.
 The SCM plan maintains procedures for identifying individual application components, as well as, entire application releases during all phases of the software development lifecycle.
 The SCM plan identifies and tracks all actions and changes resulting from a change request from initiation to release.
 The SCM plan contains procedures to identify, document, review, and authorize any change requests to the application.
 The SCM plan defines the responsibilities, the actions to be performed, the tools, techniques and methodologies, and defines an initial set of baselined software components.
 The SCM plan objects have security classifications labels.
 The SCM plan identifies tools and version numbers used in the software development lifecycle.
 The SCM plan identifies mechanisms for controlled access of simultaneous individuals updating the same application component.
 The SCM plan assures only authorized changes by authorized persons are possible.
 The SCM plan identifies mechanisms to control access and audit changes between different versions of objects subject to configuration control.
 The SCM plan identifies mechanisms to track and audit all modifications of objects under configuration control. Audits include the originator and date and time of the modification.
 The SCM plan should contain the following:
 - Description of the configuration control and change management process
 - Types of objects developed
 - Roles and responsibilities of the organization
 The SCM plan should also contain the following:
 - Defined responsibilities
 - Actions to be performed
 - Tools used in the process
 - Techniques and methodologies
 - Initial set of baselined software components
 The SCM plan should identify all objects that are under configuration management control.
 The SCM plan should identify third-party tools and respective version numbers.
 The SCM plan should identify mechanisms for controlled access of individuals simultaneously updating the same application component.
 The SCM plan assures only authorized changes by authorized persons are allowed.
 The SCM plan should identify mechanisms to control access and audit changes between different versions of objects subject to configuration control.
 The SCM plan should have procedures for label versions of application components and application builds under configuration management control.
 The configuration management repository (CMR) should track change requests from beginning to end.
 The configuration management repository (CMR) should authorize change requests to the application.
 The configuration management repository (CMR) should contain security classification labels for code and documentation in the repository. Classification labels are not applicable to unclassified systems.
 The configuration management repository (CMR) should monitor all objects under CMR control for auditing.</t>
  </si>
  <si>
    <t>Interview ISSM or application administrator.
 Identify if development of the application is done in house and if application configuration management repository exists.
 If application development is not done in house and if a code configuration management repository does not exist, the requirement is not applicable.
 Verify the SCM plan identifies all objects created during the development process subject to configuration control.
 Verify the SCM plan maintains procedures for identifying individual application components, as well as, entire application releases during all phases of the software development lifecycle.
 Verify the SCM plan identifies and tracks all actions and changes resulting from a change request from initiation to release.
 Verify the SCM plan contains procedures to identify, document, review, and authorize any change requests to the application.
 Verify the SCM plan defines the responsibilities, the actions to be performed, the tools, techniques and methodologies, and defines an initial set of base-lined software components.
 Verify the SCM plan objects have security classifications labels if processing classified data.
 Verify the SCM plan identifies tools and version numbers used in the software development lifecycle.
 Verify the SCM plan identifies mechanisms for controlled access of simultaneous individuals updating the same application component.
 Verify the SCM plan assures only authorized changes by authorized persons are possible.
 Verify the SCM plan identifies mechanisms to control access and audit changes between different versions of objects subject to configuration control.
 Verify the SCM plan identifies mechanisms to track and audit all modifications of objects under configuration control. Audits will include the originator and date and time of the modification.
 Ask the application representative to review the applications SCM plan.
 The SCM plan should contain the following:
 - Description of the configuration control and change management process
 - Types of objects developed
 - Roles and responsibilities of the organization
 - Defined responsibilities
 - Actions to be performed
 - Tools used in the process
 - Techniques and methodologies
 - Initial set of baselined software components
 If the SCM plan does not include the above, this is a finding.
 The SCM plan should identify all objects that are under configuration management control. Ask the application representative to provide access to the CMR and to identify the objects shown in the SCM plan.
 If the application representative cannot display all types of objects under CMR control, this is a finding.
 The SCM plan should identify third-party tools and respective version numbers.
 If the SCM plan does not identify third-party tools, this is a finding.
 The SCM plan should identify mechanisms for controlled access of individuals simultaneously updating the same application component.
 If the SCM plan does not identify mechanisms for controlled access, this is a finding.
 The SCM plan assures only authorized changes by authorized persons are allowed.
 If the SCM plan does not assure only authorized changes are made, this is a finding.
 The SCM plan should identify the mechanisms used to control access and audit changes between different versions of objects subject to CMR control.
 If the SCM plan does not identify mechanisms used to control access and to audit changes between different versions of objects subject to CMR control, this is a finding.
 The SCM plan should have procedures for label versions of application components and application builds under configuration management control. Ask the application representative to demonstrate the CMR and ensure it contains versions and releases of the application. Ask the application representative to create a build or demonstrate a current release of the application that can be recreated.
 If the application representative cannot display releases and application component versions, this is a finding.
 The CMR should track change requests from beginning to end. Ask the application representative to display a completed or in-process change request.
 If the CMR cannot track change requests, this is a finding.
 If the application has just completed its first release, there may not be any change requests logged in the CMR. In this case, this finding is not applicable.
 The CMR should authorize change requests to the application. Ask the application representative to display an authorized change request and identify who is responsible for authorizing change requests.
 If the CMR does not track authorized change requests, this is a finding.
 If the application has just completed its first release, there may not be any change requests logged in the CMR. In this case, this finding is not applicable.
 The CMR should contain security classification labels for code and documentation in the repository. 
 Classification labels are not applicable to unclassified systems. If the applications managed by the CMR are not classified, this requirement is not applicable.
 If the CMR manages classified applications and there are no classification labels of code and documentation in the CMR, this is a finding.
 The CMR should audit all objects under CM control for modification.
 If the CMR does not audit for modifications, this is a finding.</t>
  </si>
  <si>
    <t>Create and update a SCM plan describing the configuration control and change management process of application objects developed by the organization and the roles and responsibilities of the organization. Configure CMR to comply.</t>
  </si>
  <si>
    <t>V-70343; SV-84965</t>
  </si>
  <si>
    <t>V-222633</t>
  </si>
  <si>
    <t>SV-222633r508029_rule</t>
  </si>
  <si>
    <t>APSC-DV-003020</t>
  </si>
  <si>
    <t>A Configuration Control Board (CCB) that meets at least every release cycle, for managing the Configuration Management (CM) process must be established.</t>
  </si>
  <si>
    <t>Software Configuration Management (SCM) is very important in tracking code releases, baselines, and managing access to the configuration management repository. An SCM plan or charter identifies what should be under configuration management control. Without an SCM plan and a CCB, application releases can't be tracked and vulnerabilities can be inserted intentionally or unintentionally into the code base of the application.
 This requirement is intended to be applied to application developers or organizations responsible for code management or who have and operate an application CM repository.</t>
  </si>
  <si>
    <t>Interview the application representative and determine if application development is performed on site by the organization.
 If application development is not done in house, the requirement is not applicable.
 If so, determine if a CCB exists. Ask about the membership of the CCB, and identify the primary members. Ask if there is CCB charter documentation.
 Interview the application representative and determine how often the CCB meets.
 Ask if there is CCB charter documentation. The CCB charter documentation should indicate how often the CCB meets.
 If there is no charter documentation, ask when the last time the CCB met and when was the last release of the application.
 CCBs do not have to physically meet, and the CCB chair may authorize a release based on phone and/or e-mail conversations.
 If there is no evidence of CCB activity or meetings prior to the last release cycle, this is a finding.</t>
  </si>
  <si>
    <t>Setup and maintain a Configuration Control Board.</t>
  </si>
  <si>
    <t>V-70345; SV-84967</t>
  </si>
  <si>
    <t>V-222634</t>
  </si>
  <si>
    <t>SRG-APP-000387</t>
  </si>
  <si>
    <t>SV-222634r508029_rule</t>
  </si>
  <si>
    <t>APSC-DV-003030</t>
  </si>
  <si>
    <t>The application services and interfaces must be compatible with and ready for IPv6 networks.</t>
  </si>
  <si>
    <t>If the application has not been upgraded to execute on an IPv6-only network, there is a possibility the application will not execute properly, and as a result, a denial of service could occur.
 In order to operate on an IPV6 network, the application must be capable of making IPV6 compatible network socket calls.</t>
  </si>
  <si>
    <t>Verify the application environment is compliant with all DoD IPv6 Standards Profile for IPv6 Capable Products guidance for servers.
 If the application environment is not compliant with all DoD IPv6 Standards Profile for IPv6 Capable Products guidance for servers, this is a finding.</t>
  </si>
  <si>
    <t>Design application to be compliant with all Department of Defense (DoD) Information Technology Standards Registry (DISR) IPv6 profiles.</t>
  </si>
  <si>
    <t>002853</t>
  </si>
  <si>
    <t xml:space="preserve">CCI-002853
</t>
  </si>
  <si>
    <t>CCI-002853
 The information system provides the capability to employ organization-defined alternative communications protocols in support of maintaining continuity of operations.
 NIST SP 800-53 Revision 4 :: CP-11</t>
  </si>
  <si>
    <t>CP-11</t>
  </si>
  <si>
    <t>V-70347; SV-84969</t>
  </si>
  <si>
    <t>V-222635</t>
  </si>
  <si>
    <t>SV-222635r508029_rule</t>
  </si>
  <si>
    <t>APSC-DV-003040</t>
  </si>
  <si>
    <t>The application must not be hosted on a general purpose machine if the application is designated as critical or high availability by the ISSO.</t>
  </si>
  <si>
    <t>Critical applications should not be hosted on a multi-purpose server with other applications. Applications that share resources are susceptible to the other shared application security defects. Even if the critical application is designed and deployed securely, an application that is not designed and deployed securely, can cause resource issues and possibly crash effecting the critical application.</t>
  </si>
  <si>
    <t>Ask the application representative to review the servers where the application is deployed. 
 Ask what other applications are deployed on those servers.
 Identify the criticality of the applications installed on the system.
 If a mission critical application is deployed onto the same server as non-mission critical applications, this is a finding.</t>
  </si>
  <si>
    <t>Deploy mission critical applications on servers that are not shared by other less critical applications.</t>
  </si>
  <si>
    <t xml:space="preserve">CCI-002828
</t>
  </si>
  <si>
    <t>CCI-002828
 The organization identifies critical information system assets supporting essential missions.
 NIST SP 800-53 Revision 4 :: CP-2 (8)
 CCI-000366
 The organization implements the security configuration settings.
 NIST SP 800-53 :: CM-6 b
 NIST SP 800-53A :: CM-6.1 (iv)
 NIST SP 800-53 Revision 4 :: CM-6 b</t>
  </si>
  <si>
    <t>CM-6 b;CP-2 (8)</t>
  </si>
  <si>
    <t>V-70349; SV-84971</t>
  </si>
  <si>
    <t>V-222636</t>
  </si>
  <si>
    <t>SV-222636r508029_rule</t>
  </si>
  <si>
    <t>APSC-DV-003050</t>
  </si>
  <si>
    <t>A disaster recovery/continuity plan must exist in accordance with DoD policy based on the applications availability requirements.</t>
  </si>
  <si>
    <t>All applications must document disaster recovery/continuity procedures to include business recovery plans, system contingency plans, facility disaster recovery plans, and plan acceptance.</t>
  </si>
  <si>
    <t>Review disaster recovery/continuity plans.
 For high risk applications, verify the disaster plan exists and provides for the smooth transfer of all mission or business essential functions to an alternate site for the duration of an event with little or no loss of operational continuity.
 For moderate risk applications, verify the disaster recovery/continuity plan exists and provides for the resumption of mission or business essential functions within 24 hours activation.
 For low risk applications, verify the disaster recovery/continuity plan exists and provides for the partial resumption of mission or business essential functions within 5 days of activation.
 If the disaster recovery/continuity plan does not exist or does not meet the severity level requirements, this is a finding.</t>
  </si>
  <si>
    <t>Create and maintain the disaster recovery/continuity plan.</t>
  </si>
  <si>
    <t>CCI-000366
 The organization implements the security configuration settings.
 NIST SP 800-53 :: CM-6 b
 NIST SP 800-53A :: CM-6.1 (iv)
 NIST SP 800-53 Revision 4 :: CM-6 b
 CCI-000445
 The organization develops a contingency plan for the information system that identifies associated contingency requirements.
 NIST SP 800-53 :: CP-2 a
 NIST SP 800-53A :: CP-2.1 (i)
 NIST SP 800-53 Revision 4 :: CP-2 a 1</t>
  </si>
  <si>
    <t>CM-6 b;CP-2 a 1</t>
  </si>
  <si>
    <t>V-70351; SV-84973</t>
  </si>
  <si>
    <t>V-222637</t>
  </si>
  <si>
    <t>SV-222637r508029_rule</t>
  </si>
  <si>
    <t>APSC-DV-003060</t>
  </si>
  <si>
    <t>Recovery procedures and technical system features must exist so recovery is performed in a secure and verifiable manner. The ISSO will document circumstances inhibiting a trusted recovery.</t>
  </si>
  <si>
    <t>Without a disaster recovery plan, the application is susceptible to interruption in service due to damage within the processing site.
 If the application is part of the site‚Äôs disaster recovery plan, ensure that the plan contains detailed instructions pertaining to the application. Verify that recovery procedures indicate the steps needed for secure and trusted recovery.</t>
  </si>
  <si>
    <t>Review disaster recovery plan.
 Verify that a disaster recovery plan is in place for the application.
 Verify that the recovery procedures include any special considerations for trusted recovery.
 If the application is not part of the site‚Äôs disaster recovery plan, or if any special considerations for trusted recovery are not documented, this is a finding.</t>
  </si>
  <si>
    <t>Create and maintain a disaster recovery plan.</t>
  </si>
  <si>
    <t xml:space="preserve">CCI-000448
</t>
  </si>
  <si>
    <t>CCI-000448
 The organization develops a contingency plan for the information system that provides metrics.
 NIST SP 800-53 :: CP-2 a
 NIST SP 800-53A :: CP-2.1 (i)
 NIST SP 800-53 Revision 4 :: CP-2 a 2
 CCI-000366
 The organization implements the security configuration settings.
 NIST SP 800-53 :: CM-6 b
 NIST SP 800-53A :: CM-6.1 (iv)
 NIST SP 800-53 Revision 4 :: CM-6 b</t>
  </si>
  <si>
    <t>CM-6 b;CP-2 a 2</t>
  </si>
  <si>
    <t>V-70353; SV-84975</t>
  </si>
  <si>
    <t>V-222638</t>
  </si>
  <si>
    <t>SV-222638r508029_rule</t>
  </si>
  <si>
    <t>APSC-DV-003070</t>
  </si>
  <si>
    <t>Data backup must be performed at required intervals in accordance with DoD policy.</t>
  </si>
  <si>
    <t>Without proper backups, the application is not protected from the loss of data or the operating environment in the event of hardware or software failure.</t>
  </si>
  <si>
    <t>Interview the application and system admins and review documented backup procedures.
 Check the following based on the risk level of the application.
 For low risk applications:
 Validate backup procedures exist and are performed at least weekly.
 A sampling of system backups should be checked to ensure compliance with the control.
 For medium risk applications:
 Validate backup procedures exist and are performed at least daily.
 Validate recovery media is stored at an off-site location and ensure the data is protected in accordance with its risk category and confidentiality level. This validation can be performed by examining an SLA or MOU/MOA that states the protection levels of the data and how it should be stored.
 A sampling of system backups should be checked to ensure compliance with the control.
 Verify that the organization tests backup information to ensure media reliability and information integrity.
 Verify that the organization selectively uses backup information in the restoration of information system functions as part of annual contingency plan testing.
 For high risk applications:
 Validate that the procedures have been defined for system redundancy and they are properly implemented and are executing the procedures.
 Verify that the redundant system is properly separated from the primary system (i.e., located in a different building or in a different city). This validation should be performed by examining the secondary system and ensuring its operation.
 Examine the SLA or MOU/MOA to ensure redundant capability is addressed. Finding details should indicate the type of validation performed. Examine the mirror capability testing procedures and results to insure the capability is properly tested at 6 month minimum intervals.
 If any of the requirements above for the associated risk level of the application are not met, this is a finding.</t>
  </si>
  <si>
    <t>Develop and implement backup procedures based on risk level of the system and in accordance with DoD policy.</t>
  </si>
  <si>
    <t>CCI-000366
 The organization implements the security configuration settings.
 NIST SP 800-53 :: CM-6 b
 NIST SP 800-53A :: CM-6.1 (iv)
 NIST SP 800-53 Revision 4 :: CM-6 b
 CCI-000537
 The organization conducts backups of system-level information contained in the information system per organization-defined frequency that is consistent with recovery time and recovery point objectives.
 NIST SP 800-53 :: CP-9 (b)
 NIST SP 800-53A :: CP-9.1 (v)
 NIST SP 800-53 Revision 4 :: CP-9 (b)</t>
  </si>
  <si>
    <t>CM-6 b;CP-9 (b)</t>
  </si>
  <si>
    <t>V-70355; SV-84977</t>
  </si>
  <si>
    <t>V-222639</t>
  </si>
  <si>
    <t>SV-222639r508029_rule</t>
  </si>
  <si>
    <t>APSC-DV-003080</t>
  </si>
  <si>
    <t>Back-up copies of the application software or source code must be stored in a fire-rated container or stored separately (offsite).</t>
  </si>
  <si>
    <t>Application developers and application administrators must take steps to ensure continuity of development effort and operations should a disaster strike. 
 Steps include protecting back-up copies of development code and application software.
 Improper storage of the back-up copies can result in extended outages of the information system in the event of a fire or other situation that results in destruction of the back-up as well as the operating copy.
 To address this risk, copies of application software and application source code must be stored in a fire-rated container or separately (offsite) from the operational or development environments.</t>
  </si>
  <si>
    <t>When reviewing a COTS or GOTS application, verify that a back-up copy of the software is stored in a fire rated container or is stored separately (offsite) from the operational environment.
 Determine if application development is done in-house. 
 If application development occurs in-house and source code is available, verify a back-up copy of the source code is kept in a fire-rated container or stored offsite from the development environment.
 If back-up copies of the application software or source code are not stored in a fire-rated container or stored separately (offsite) from their respective environments, this is a finding.</t>
  </si>
  <si>
    <t>Store a back-up copy of the application software and source code in a fire-rated container or store it separately (offsite) from their respective environments.</t>
  </si>
  <si>
    <t>CCI-000366
 The organization implements the security configuration settings.
 NIST SP 800-53 :: CM-6 b
 NIST SP 800-53A :: CM-6.1 (iv)
 NIST SP 800-53 Revision 4 :: CM-6 b
 CCI-000540
 The organization protects the confidentiality, integrity, and availability of backup information at storage locations.
 NIST SP 800-53 :: CP-9 (d)
 NIST SP 800-53A :: CP-9.2
 NIST SP 800-53 Revision 4 :: CP-9 (d)</t>
  </si>
  <si>
    <t>CM-6 b;CP-9 (d)</t>
  </si>
  <si>
    <t>V-70357; SV-84979</t>
  </si>
  <si>
    <t>V-222640</t>
  </si>
  <si>
    <t>SV-222640r508029_rule</t>
  </si>
  <si>
    <t>APSC-DV-003090</t>
  </si>
  <si>
    <t>Procedures must be in place to assure the appropriate physical and technical protection of the backup and restoration of the application.</t>
  </si>
  <si>
    <t>Protection of backup and restoration assets is essential for the successful restore of operations after a catastrophic failure or damage to the system or data files. Failure to follow proper procedures may result in the permanent loss of system data and/or the loss of system capability resulting in failure of the customer‚Äôs mission.</t>
  </si>
  <si>
    <t>Validate that backup and recovery procedures incorporate protection of the backup and restoration assets.
 Verify assets housing the backup data (e.g., SANS, tapes, backup directories, software) and the assets used for restoration (e.g., equipment and system software) are included in the backup and recovery procedures.
 If backup and restoration devices are not included in the recovery procedures, this is a finding.</t>
  </si>
  <si>
    <t>Develop and implement procedures to insure that backup and restoration assets are properly protected and stored in an area/location where it is unlikely they would be affected by an event that would affect the primary assets.</t>
  </si>
  <si>
    <t>V-70359; SV-84981</t>
  </si>
  <si>
    <t>V-222641</t>
  </si>
  <si>
    <t>SV-222641r508029_rule</t>
  </si>
  <si>
    <t>APSC-DV-003100</t>
  </si>
  <si>
    <t>The application must use encryption to implement key exchange and authenticate endpoints prior to establishing a communication channel for key exchange.</t>
  </si>
  <si>
    <t>If the application does not use encryption and authenticate endpoints prior to establishing a communication channel and prior to transmitting encryption keys, these keys may be intercepted, and could be used to decrypt the traffic of the current session, leading to potential loss or compromise of DoD data.</t>
  </si>
  <si>
    <t>If the application does not implement key exchange, this check is not applicable.
 Identify all application or supporting infrastructure features using key exchange.
 Verify the application is using FIPS-140-2 validated cryptographic modules for encryption of keys during key exchange.
 If the application does not implement encryption for key exchange, this is a finding.</t>
  </si>
  <si>
    <t>Use encryption for key exchange.</t>
  </si>
  <si>
    <t>CCI-000366
 The organization implements the security configuration settings.
 NIST SP 800-53 :: CM-6 b
 NIST SP 800-53A :: CM-6.1 (iv)
 NIST SP 800-53 Revision 4 :: CM-6 b
 CCI-000201
 The organization protects authenticators commensurate with the security category of the information to which use of the authenticator permits access.
 NIST SP 800-53 :: IA-5 (6)
 NIST SP 800-53A :: IA-5 (6).1
 NIST SP 800-53 Revision 4 :: IA-5 (6)</t>
  </si>
  <si>
    <t>CM-6 b;IA-5 (6)</t>
  </si>
  <si>
    <t>V-70361; SV-84983</t>
  </si>
  <si>
    <t>V-222642</t>
  </si>
  <si>
    <t>SV-222642r508029_rule</t>
  </si>
  <si>
    <t>APSC-DV-003110</t>
  </si>
  <si>
    <t>The application must not contain embedded authentication data.</t>
  </si>
  <si>
    <t>Authentication data stored in code could potentially be read and used by anonymous users to gain access to a backend database or application servers. This could lead to compromise of application data.</t>
  </si>
  <si>
    <t>Review the application documentation and any available source code; this includes configuration files such as global.asa, if present, scripts, HTML files, and any ASCII files.
 Identify any instances of passwords, certificates, or sensitive data included in code.
 If credentials were found, check the file permissions and ownership of the offending file.
 If access to the folder hosting the file is not restricted to the related application process and administrative users, this is a finding.
 The finding details should note specifically where the offending credentials or data were located and what resources they enabled.</t>
  </si>
  <si>
    <t>Remove embedded authentication data stored in code, configuration files, scripts, HTML file, or any ASCII files.</t>
  </si>
  <si>
    <t xml:space="preserve">CCI-002367
</t>
  </si>
  <si>
    <t>CCI-002367
 The organization ensures unencrypted static authenticators are not embedded in applications.
 NIST SP 800-53 Revision 4 :: IA-5 (7)</t>
  </si>
  <si>
    <t>IA-5 (7)</t>
  </si>
  <si>
    <t>V-70363; SV-84985</t>
  </si>
  <si>
    <t>V-222643</t>
  </si>
  <si>
    <t>SV-222643r508029_rule</t>
  </si>
  <si>
    <t>APSC-DV-003120</t>
  </si>
  <si>
    <t>The application must have the capability to mark sensitive/classified output when required.</t>
  </si>
  <si>
    <t>Failure to properly mark output could result in a disclosure of sensitive or classified data which is an immediate loss in confidentiality.</t>
  </si>
  <si>
    <t>Review the application documentation and interview the application administrator.
 Ask the application representative for the application‚Äôs classification guide. This guide should document the data elements and their classification.
 Determine which application functions to examine, giving preference to report generation capabilities and the most common user transactions that involve sensitive data (FOUO, secret or above).
 Log on to the application and perform these in sequence, printing output when applicable. The application representative‚Äôs assistance may be required to perform these steps. For each function, note whether the appropriate markings appear on the displayed and printed output. If a classification document does not exist, data must be marked at the highest classification of the system.
 Appropriate markings for an application are as follows: For classified data, markings are required at a minimum at the top and the bottom of screens and reports.
 For FOUO data, markings are required at a minimum of the bottom of the screen or report. In some cases, technology may prohibit the appropriate markings on printed documents. For example, in some cases, it is not possible to mark all pages top and bottom when a user prints from a browser. If this is the case, ask the application representative if user procedures exist for manually marking printed documents. If procedures do exist, examine the procedures to verify if the users were to follow the procedures the data would be marked correctly.
 Ask how these procedures are distributed to the users.
 If appropriate markings are not present within the application and it is technically possible to have the markings present, this is a finding.
 If it is not technically feasible to meet the minimum marking requirement and no user procedures exist or if followed the procedures will result in incorrect markings, or the procedures are not readily available to users, this is a finding.
 In any case of a finding, the finding details should specify which functions failed to produce the desired results.
 After completing the test, destroy all printed output using the site‚Äôs preferred method for disposal. For example: utilizing a shredder or disposal in burn bags.</t>
  </si>
  <si>
    <t>Enable the application to adequately mark sensitive/classified output.</t>
  </si>
  <si>
    <t>CCI-000366
 The organization implements the security configuration settings.
 NIST SP 800-53 :: CM-6 b
 NIST SP 800-53A :: CM-6.1 (iv)
 NIST SP 800-53 Revision 4 :: CM-6 b
 CCI-001010
 The organization marks information system media indicating the distribution limitations, handling caveats, and applicable security markings (if any) of the information.
 NIST SP 800-53 :: MP-3 a
 NIST SP 800-53A :: MP-3.1 (ii)
 NIST SP 800-53 Revision 4 :: MP-3 a</t>
  </si>
  <si>
    <t>CM-6 b;MP-3 a</t>
  </si>
  <si>
    <t>V-70365; SV-84987</t>
  </si>
  <si>
    <t>V-222644</t>
  </si>
  <si>
    <t>SV-222644r508029_rule</t>
  </si>
  <si>
    <t>APSC-DV-003130</t>
  </si>
  <si>
    <t>Prior to each release of the application, updates to system, or applying patches; tests plans and procedures must be created and executed.</t>
  </si>
  <si>
    <t>Without test plans and procedures for application releases or updates, unexpected results may occur which could lead to a denial of service to the application or components.
 This requirement is meant to apply to developers or organizations that are doing development work when releasing a version update or a patch to the application.</t>
  </si>
  <si>
    <t>If the review is not being done with the developer of the application, this requirement is not applicable.
 Ask the application representative to provide tests plans, procedures, and results to ensure they are updated for each application release or updates to system patches.
 If test plans, procedures, and results do not exist, or are not updated for each application release, this is a finding.</t>
  </si>
  <si>
    <t>Execute tests plans prior to release or patch update.</t>
  </si>
  <si>
    <t>CCI-000366
 The organization implements the security configuration settings.
 NIST SP 800-53 :: CM-6 b
 NIST SP 800-53A :: CM-6.1 (iv)
 NIST SP 800-53 Revision 4 :: CM-6 b
 CCI-003004
 The organization implements a process for ensuring that organizational plans for conducting security testing associated with organizational information systems continue to be executed in a timely manner.
 NIST SP 800-53 Revision 4 :: PM-14 a 2</t>
  </si>
  <si>
    <t>CM-6 b;PM-14 a 2</t>
  </si>
  <si>
    <t>V-70367; SV-84989</t>
  </si>
  <si>
    <t>V-222645</t>
  </si>
  <si>
    <t>SV-222645r561278_rule</t>
  </si>
  <si>
    <t>APSC-DV-003140</t>
  </si>
  <si>
    <t>Application files must be cryptographically hashed prior to deploying to DoD operational networks.</t>
  </si>
  <si>
    <t>When application code and binaries are transferred from one environment to another, there is the potential for malware to be introduced into either the application code or even the application binaries themselves. Care must be taken to ensure that application code and binaries are validated for integrity prior to deployment into a production environment.
 To ensure file integrity, application files and/or application packages are cryptographically hashed using a strong hashing algorithm. Comparing hashes after transferring the files makes it possible to detect changes in files that could indicate potential integrity issues with the application.
 Currently, SHA256 is the DoD approved standard for cryptographic hash functions. DoD application developers must use SHA256 when creating cryptographic hashes; however, some non-DoD vendors might still use MD5 or SHA1 when generating a checksum hash for their application packages. It is important to use the same algorithms when validating the hash. If a non DoD vendor uses SHA1 when hashing their files, you must use SHA1 to validate the hash. Otherwise, the hashes will not match and a false positive indication of tampering will result.
 Prior to release of the application receiving an ATO/IATO for deployment into a DoD operational network, the application must be validated for integrity to ensure no tampering of source code or binaries has occurred. Failure to validate the integrity of application code and/or application binaries prior to deploying an application into a production environment may compromise the operational network.</t>
  </si>
  <si>
    <t>Ask the application representative to demonstrate their cryptographic hash validation process or provide process documentation. The validation process will vary based upon the operating system used as there are numerous clients available that will display a file's cryptographic hash for validation purposes.
 Linux operating systems include the "sha256sum" utility. For Linux systems using sha256sum command syntax is: sha256sum [OPTION]... [FILE]...
 Recent Windows PowerShell versions include the "get-filehash" PowerShell cmdlet. The default algorithm value used is SHA256.
 Syntax is: 
 Get-FileHash
  [-Path] &lt;String[]&gt;
  [-Algorithm &lt;String&gt;]
  [&lt;CommonParameters&gt;] 
 A validation process involves obtaining the application files‚Äô cryptographic hash value from the programs author or other authoritative source such as the application's website. A utility like the "sha256sum" utility is then run using the downloaded application file name as the argument. The output is the files' hash value. The two hash values are compared and if they match, then file integrity is ensured.
 If the application being reviewed is a COTS product and the vendor used a SHA1 or MD5 algorithm to generate a hash value, this is not a finding.
 If the application being reviewed is a COTS product and the vendor did not provide a hash value for validating the package, this is not a finding.
 If the integrity of the application files/code is not validated prior to deployment to DoD operational networks, this is a finding.</t>
  </si>
  <si>
    <t>Developers/release managers create cryptographic hash values of application files and/or application packages prior to transitioning the application from test to a production environment. They protect cryptographic hash information so it cannot be altered and make a read copy of the hash information available to application Admins so they can validate application packages and files after they download the files.
 Application Admins validate cryptographic hashes prior to deploying the application to production.</t>
  </si>
  <si>
    <t>CCI-000366
 The organization implements the security configuration settings.
 NIST SP 800-53 :: CM-6 b
 NIST SP 800-53A :: CM-6.1 (iv)
 NIST SP 800-53 Revision 4 :: CM-6 b
 CCI-000698
 The organization requires the developer of the information system, system component, or information system service to enable integrity verification of software and firmware components.
 NIST SP 800-53 :: SA-10 (1)
 NIST SP 800-53A :: SA-10 (1).1
 NIST SP 800-53 Revision 4 :: SA-10 (1)</t>
  </si>
  <si>
    <t>CM-6 b;SA-10 (1)</t>
  </si>
  <si>
    <t>V-70369; SV-84991</t>
  </si>
  <si>
    <t>V-222646</t>
  </si>
  <si>
    <t>SV-222646r508029_rule</t>
  </si>
  <si>
    <t>APSC-DV-003150</t>
  </si>
  <si>
    <t>At least one tester must be designated to test for security flaws in addition to functional testing.</t>
  </si>
  <si>
    <t>If there is no person designated to test for security flaws, vulnerabilities can potentially be missed during testing.
 This requirement is meant to apply to developers or organizations that are doing development work.</t>
  </si>
  <si>
    <t>Review the organization chart and interview the admin staff.
 Identify personnel designated as application security testers.
 If the organization operating the application is not doing development work, this requirement is not applicable.
 If the organization has not designated personnel to conduct security testing, this is a finding.</t>
  </si>
  <si>
    <t>Designate personnel to conduct security testing on the applications.</t>
  </si>
  <si>
    <t>CCI-000366
 The organization implements the security configuration settings.
 NIST SP 800-53 :: CM-6 b
 NIST SP 800-53A :: CM-6.1 (iv)
 NIST SP 800-53 Revision 4 :: CM-6 b
 CCI-003182
 The organization requires the developer of the information system, system component, or information system service to perform testing/evaluation of the as-built system, component, or service subsequent to threat and vulnerability analysis.
 NIST SP 800-53 Revision 4 :: SA-11 (2)</t>
  </si>
  <si>
    <t>CM-6 b;SA-11 (2)</t>
  </si>
  <si>
    <t>V-70371; SV-84993</t>
  </si>
  <si>
    <t>V-222647</t>
  </si>
  <si>
    <t>SV-222647r508029_rule</t>
  </si>
  <si>
    <t>APSC-DV-003160</t>
  </si>
  <si>
    <t>Test procedures must be created and at least annually executed to ensure system initialization, shutdown, and aborts are configured to verify the system remains in a secure state.</t>
  </si>
  <si>
    <t>Secure state assurance cannot be accomplished without testing the system state at least annually to ensure the system remains in a secure state upon initialization, shutdown, and aborts.</t>
  </si>
  <si>
    <t>Review the process documentation and interview the admin staff.
 Identify if testing procedures exist and if they include annual testing to ensure the application remains in a secure state on initialization, shutdown, and aborts.
 Checks should include at a minimum, attempts to access the application and application configuration settings without credentials or with improper credentials both locally and remotely.
 Dates should be noted as to the last date of testing.
 If annual testing procedures do not exist, or if administrators are unable to provide testing dates that indicate the tests were conducted within the last year, this is a finding.</t>
  </si>
  <si>
    <t>Create test procedures to test the security state of the application and exercise test procedures annually.</t>
  </si>
  <si>
    <t>003182</t>
  </si>
  <si>
    <t xml:space="preserve">CCI-003182
</t>
  </si>
  <si>
    <t>CCI-003182
 The organization requires the developer of the information system, system component, or information system service to perform testing/evaluation of the as-built system, component, or service subsequent to threat and vulnerability analysis.
 NIST SP 800-53 Revision 4 :: SA-11 (2)
 CCI-000366
 The organization implements the security configuration settings.
 NIST SP 800-53 :: CM-6 b
 NIST SP 800-53A :: CM-6.1 (iv)
 NIST SP 800-53 Revision 4 :: CM-6 b</t>
  </si>
  <si>
    <t>V-70373; SV-84995</t>
  </si>
  <si>
    <t>V-222648</t>
  </si>
  <si>
    <t>SV-222648r508029_rule</t>
  </si>
  <si>
    <t>APSC-DV-003170</t>
  </si>
  <si>
    <t>An application code review must be performed on the application.</t>
  </si>
  <si>
    <t>A code review is a systematic evaluation of computer source code conducted for the purposes of identifying and remediating the security flaws in the software.
 This requirement is meant to apply to developers or organizations that are doing application development work and have the responsibility for maintaining the application source code.
 Examples of security flaws include but are not limited to:
 - format string exploits
 - memory leaks 
 - buffer overflows 
 - race conditions
 - sql injection
 - dead/unused/commented code
 - input validation exploits
 The code review is conducted during the application development phase, this allows discovered security issues to be corrected prior to release.
 Code reviews performed after the development phase must eventually go back to development for correction so conducting the code review during development is the logical and preferred action.
 Automated code review tools are to be used whenever reviewing application source code. These tools are often incorporated into Integrated Development Environments (IDE) so code reviews can be conducted during all stages of the development life cycle. Periodically reviewing code during the development phase makes transition to a production environment easier as flaws are continually identified and addressed during the development phase rather than en masse at the end of the development effort.
 Code review processes and the tools used to conduct the code review analysis will vary depending upon application architecture and the development languages utilized.
 In addition to automated testing, manual code reviews may also be used to validate or augment automated code review results. Larger projects will have a large code base and will require the use of automated code review tools in order to achieve complete code review coverage.
 A manual code review may consist of a peer review wherein other programmers on the team manually examine source code and automated code review results for known flaws that introduce security bugs into the application.
 As with any testing, there is no single best approach and the tests must be tailored to the application architecture. Use of automated tools along with manual review of code and testing results is considered a best practice when conducting code reviews. This method is the most likely way to ensure the maximum number of errors are caught and addressed prior to implementing the application in a production environment.</t>
  </si>
  <si>
    <t>This requirement is meant to apply to developers or organizations that are doing the application development work and have the responsibility for maintaining the application source code. Otherwise, the requirement is not applicable.
 Review the system documentation and ask the application representative to describe the code review process or provide documentation outlining the organizations code review process.
 If code reviews are conducted with software tools, have the application representative provide the latest code review report for the application.
 Ensure the code review looks for all known security flaws including but not limited to:
 - format string exploits
 - memory leaks
 - buffer overflows
 - race conditions
 - sql injection
 - dead/unused/commented code
 - input validation exploits
 If the organization does not conduct code reviews on the application that attempt to identify all known and potential security issues, or if code review results are not available for review, this is a finding.</t>
  </si>
  <si>
    <t>Conduct and document code reviews on the application during development and identify and remediate all known and potential security vulnerabilities prior to releasing the application.</t>
  </si>
  <si>
    <t>CCI-000366
 The organization implements the security configuration settings.
 NIST SP 800-53 :: CM-6 b
 NIST SP 800-53A :: CM-6.1 (iv)
 NIST SP 800-53 Revision 4 :: CM-6 b
 CCI-003187
 The organization requires the developer of the information system, system component, or information system service to perform a manual code review of organization-defined specific code using organization defined processes, procedures, and/or techniques.
 NIST SP 800-53 Revision 4 :: SA-11 (4)</t>
  </si>
  <si>
    <t>CM-6 b;SA-11 (4)</t>
  </si>
  <si>
    <t>V-70375; SV-84997</t>
  </si>
  <si>
    <t>V-222649</t>
  </si>
  <si>
    <t>SV-222649r508029_rule</t>
  </si>
  <si>
    <t>APSC-DV-003180</t>
  </si>
  <si>
    <t>Code coverage statistics must be maintained for each release of the application.</t>
  </si>
  <si>
    <t>This requirement is meant to apply to developers or organizations that are doing application development work.
 Code coverage statistics describes the overall functionality provided by the application and how much of the source code has been tested during the release cycle.
 To avoid the potential for testing the same pieces of code over and over again, code coverage statistics are used to track which aspects or modules of the application are tested.
 Some applications are so large that it is not feasible to test every last bit of the application code on one release cycle. In those instances, it is acceptable to prioritize and identify the modules that are critical to the applications security posture and test those first. Rolling over to test other modules later as resources permit. E.g., testing functionality that performs authentication and authorization before testing printing capabilities.
 Application developers should keep statistics that show all of the modules of the application and identify which modules were tested and when. This will help testers to keep track of what has been tested and help to verify all functionality is tested.
 The developer makes sure that flaws are documented in a defect tracking system.
 If the application is smaller in nature and all aspects of the application can be tested, the code coverage statistics would be 100%.</t>
  </si>
  <si>
    <t>If the organization does not do or manage the application development work for the application, this requirement is not applicable.
 Ask the application representative to provide code coverage statistics maintained for the application.
 If these code coverage statistics do not exist, this is a finding.</t>
  </si>
  <si>
    <t>Track application testing and maintain statistics that show how much of the application function was tested.</t>
  </si>
  <si>
    <t>003188</t>
  </si>
  <si>
    <t xml:space="preserve">CCI-003188
</t>
  </si>
  <si>
    <t>CCI-003188
 The organization defines the specific code that requires the developer of the information system, system component, or information system service to perform a manual code review against using organization-defined process, procedures, and/or techniques.
 NIST SP 800-53 Revision 4 :: SA-11 (4)
 CCI-000366
 The organization implements the security configuration settings.
 NIST SP 800-53 :: CM-6 b
 NIST SP 800-53A :: CM-6.1 (iv)
 NIST SP 800-53 Revision 4 :: CM-6 b</t>
  </si>
  <si>
    <t>V-70377; SV-84999</t>
  </si>
  <si>
    <t>V-222650</t>
  </si>
  <si>
    <t>SV-222650r508029_rule</t>
  </si>
  <si>
    <t>APSC-DV-003190</t>
  </si>
  <si>
    <t>Flaws found during a code review must be tracked in a defect tracking system.</t>
  </si>
  <si>
    <t>This requirement is meant to apply to developers or organizations that are doing application development work.
 If flaws are not tracked they may possibly be forgotten to be included in a release. Tracking flaws in the configuration management repository will help identify code elements to be changed, as well as the requested change.</t>
  </si>
  <si>
    <t>This requirement is meant to apply to developers or organizations that are doing application development work.
 If application development is not being done or managed by the organization, this requirement is not applicable.
 Ask the application representative to demonstrate that the configuration management repository captures flaws in the code review process. The configuration management repository may consist of a separate application for capturing code defects.
 If there is no configuration management repository or the code review flaws are not captured in the configuration management repository, this is a finding.</t>
  </si>
  <si>
    <t>Track software defects in a defect tracking system.</t>
  </si>
  <si>
    <t>CCI-000366
 The organization implements the security configuration settings.
 NIST SP 800-53 :: CM-6 b
 NIST SP 800-53A :: CM-6.1 (iv)
 NIST SP 800-53 Revision 4 :: CM-6 b
 CCI-003197
 The organization requires the developer of the information system, system component, or information system service to document the results of the dynamic code analysis.
 NIST SP 800-53 Revision 4 :: SA-11 (8)</t>
  </si>
  <si>
    <t>CM-6 b;SA-11 (8)</t>
  </si>
  <si>
    <t>V-70379; SV-85001</t>
  </si>
  <si>
    <t>V-222651</t>
  </si>
  <si>
    <t>SV-222651r508029_rule</t>
  </si>
  <si>
    <t>APSC-DV-003200</t>
  </si>
  <si>
    <t>The changes to the application must be assessed for IA and accreditation impact prior to implementation.</t>
  </si>
  <si>
    <t>When changes are made to an application, either in the code or in the configuration of underlying components such as the OS or the web or application server, there is the potential for security vulnerabilities to be opened up on the system.
 IA assessment of proposed changes is necessary to verify security integrity is maintained within the application.</t>
  </si>
  <si>
    <t>Interview the application and system administrators and determine if changes to the application are assessed for IA impact prior to implementation.
 Review the CCB process documentation to ensure potential changes to the application are evaluated to determine impact. An informal group may be tasked with impact assessment of upcoming version changes.
 If IA impact analysis is not performed, this is a finding.</t>
  </si>
  <si>
    <t>Review IA impact to the system prior to implementing changes.</t>
  </si>
  <si>
    <t xml:space="preserve">CCI-003173
</t>
  </si>
  <si>
    <t>CCI-003173
 The organization requires the developer of the information system, system component, or information system service to perform unit, integration, system, and/or regression testing/evaluation at organization-defined depth and coverage.
 NIST SP 800-53 Revision 4 :: SA-11 b
 CCI-000366
 The organization implements the security configuration settings.
 NIST SP 800-53 :: CM-6 b
 NIST SP 800-53A :: CM-6.1 (iv)
 NIST SP 800-53 Revision 4 :: CM-6 b</t>
  </si>
  <si>
    <t>CM-6 b;SA-11 b</t>
  </si>
  <si>
    <t>V-70381; SV-85003</t>
  </si>
  <si>
    <t>V-222652</t>
  </si>
  <si>
    <t>SV-222652r508029_rule</t>
  </si>
  <si>
    <t>APSC-DV-003210</t>
  </si>
  <si>
    <t>Security flaws must be fixed or addressed in the project plan.</t>
  </si>
  <si>
    <t>This requirement is meant to apply to developers or organizations that are doing application development work.
 Application development efforts include the creation of a project plan to track and organize the development work.
 If security flaws are not tracked within the project plan, it is possible the flaws will be overlooked and included in a release.
 Tracking flaws in the project plan will help identify code elements to be changed as well as the requested change.</t>
  </si>
  <si>
    <t>This requirement is meant to apply to developers or organizations that are doing application development work. If the organization managing the application is not performing or managing the development of the application the requirement is not applicable.
 Ask the application representative to demonstrate how security flaws are integrated into the project plan.
 If security flaws are not addressed in the project plan or there is no process to introduce security flaws into the project plan, this is a finding.</t>
  </si>
  <si>
    <t>Address security flaws within a project plan to ensure they are tracked and addressed by management.</t>
  </si>
  <si>
    <t>V-70383; SV-85005</t>
  </si>
  <si>
    <t>V-222653</t>
  </si>
  <si>
    <t>SV-222653r561281_rule</t>
  </si>
  <si>
    <t>APSC-DV-003215</t>
  </si>
  <si>
    <t>The application development team must follow a set of coding standards.</t>
  </si>
  <si>
    <t>Coding standards are guidelines established by the development team or individual developers that recommend programming style, practices and methods. The coding standards employed will vary based upon the programming language that is being used to develop the application and the development team.
 Coding standards often cover the use of white space characters, variable naming conventions, function naming conventions, and comment styles. Implementing coding standards provides many benefits to the development process. These benefits include code readability, coding consistency among both individual and teams of developers as well as ease of code integration. 
 The following are examples of what will typically be in a coding standards document. This list is an example of what one can expect to find in typical coding standard documents and is not a comprehensive list:
 - Indent style conventions
 - Naming conventions
 - Line length conventions
 - Comment conventions
 - Programming best practices
 - Programming style conventions
 Coding standards allow developers to quickly adapt to code which has been developed by various members of a development team. Coding standards are useful in the code review process as well as in situations where a team member leaves and duties must then be assigned to another team member. 
 Code conforming to a standard format is easier to read, especially if someone other than the original developer is examining the code. In addition, formatted code can be debugged and corrected faster than unformatted code.
 Introducing coding standards can help increase the consistency, reliability, and security of the application by ensuring common programming structures and tasks are handled by similar methods, as well as, reducing the occurrence of common logic errors.</t>
  </si>
  <si>
    <t>This requirement is meant to apply to developers or organizations that are doing application development work. If the organization operating the application under review is not doing the development or managing the development of the application, the requirement is not applicable.
 Ask the application representative about their coding standards. Ask for a coding standards document, review the document and ask the developers if they are aware of and if they use the coding standards. Make a determination if the application developers follow the coding standard. 
 If the developers do not follow a coding standard, or if a coding standard document does not exist, this is a finding.</t>
  </si>
  <si>
    <t>Create and maintain a coding standard process and documentation for developers to follow. 
 Include programming best practices based on the languages being used for application development. Include items that should be standardized across the team that that deal with how developers write their application code.</t>
  </si>
  <si>
    <t>CCI-000366
 The organization implements the security configuration settings.
 NIST SP 800-53 :: CM-6 b
 NIST SP 800-53A :: CM-6.1 (iv)
 NIST SP 800-53 Revision 4 :: CM-6 b
 CCI-003233
 The organization requires the developer of the information system, system component, or information system service to follow a documented development process.
 NIST SP 800-53 Revision 4 :: SA-15</t>
  </si>
  <si>
    <t>CM-6 b;SA-15</t>
  </si>
  <si>
    <t>V-70385; SV-85007</t>
  </si>
  <si>
    <t>V-222654</t>
  </si>
  <si>
    <t>SV-222654r561284_rule</t>
  </si>
  <si>
    <t>APSC-DV-003220</t>
  </si>
  <si>
    <t>The designer must create and update the Design Document for each release of the application.</t>
  </si>
  <si>
    <t>This requirement is meant to apply to developers or organizations that are doing application development work.
 The application design document or configuration guide includes configuration settings, recommendations and best practices that pertain to the secure deployment of the application.
 It also contains the detailed functional architecture as well as any changes to the application architecture corresponding to a new version release and must be documented to ensure all risks are assessed and mitigated to the maximum extent practical.
 Failure to do so may result in unexposed risk, and failure to mitigate the risk leading to failure or compromise of the system.</t>
  </si>
  <si>
    <t>This requirement is meant to apply to developers or organizations that are doing application development work. If the organization operating the application is not doing the development or managing the development of the application, the requirement is not applicable.
 Ask the application representative for the design document for the application. Review the design document.
 Examine the design document and/or the threat model for the application and verify the following information is documented:
 - All external interfaces.
 - The nature of information being exchanged
 - Any protections on the external interface
 - User roles required for access control and the access privileges assigned to each role
 - Unique security requirements (e.g., encryption of key data elements at rest)
 - Categories of sensitive information processed by the application and their specific protection plans (e.g., PII, HIPAA).
 - Restoration priority of subsystems, processes, or information
 - Verify the organization includes documentation describing the design and implementation details of the security controls employed within the information system with sufficient detail
 - Application incident response plan that provides details on how to provide the development team with application vulnerability or bug information.
 If the design document is incomplete, this is a finding.</t>
  </si>
  <si>
    <t>Create and maintain the Design Document for each release of the application and identify the following:
 - All external interfaces (from the threat model)
 - The nature of information being exchanged
 - Categories of sensitive information processed or stored and their specific protection plans
 - The protection mechanisms associated with each interface
 - User roles required for access control
 - Access privileges assigned to each role
 - Unique application security requirements
 - Categories of sensitive information processed or stored and specific protection plans (e.g., Privacy Act, HIPAA, etc.)
 - Restoration priority of subsystems, processes, or information.</t>
  </si>
  <si>
    <t>V-70387; SV-85009</t>
  </si>
  <si>
    <t>V-222655</t>
  </si>
  <si>
    <t>SV-222655r508029_rule</t>
  </si>
  <si>
    <t>APSC-DV-003230</t>
  </si>
  <si>
    <t>Threat models must be documented and reviewed for each application release and updated as required by design and functionality changes or when new threats are discovered.</t>
  </si>
  <si>
    <t>Threat modeling is an approach for analyzing the security of an application. It is a structured approach that enables you to identify, quantify, and address the security risks associated with an application. Threat modeling is not an approach to reviewing code, but it does complement the security code review process.
 Threat modeling can optimize application security by identifying objectives and vulnerabilities, and then defining countermeasures to prevent, or mitigate the effects of, threats to the system.
 The lack of threat modeling will potentially leave unidentified threats for attackers to utilize to gain access to the application. To execute a threat model you should do the following:
 - Decompose the Application. The first step in the threat modeling process is gaining an understanding of the application and how it interacts with external entities. This includes identifying application components such as web server, application server, database server and languages used by the application. It also includes identifying network connections and the means utilized to access the application.
 - Determine and rank threats. Use a threat categorization methodology to understand the different threat categories.
 E.g., Auditing, authentication, configuration management and data protection. The goal of the threat categorization is to help identify threats both from the attacker perspective and the defensive perspective.
 - Determine countermeasures and mitigation. A lack of protection against a threat might indicate a vulnerability whose risk exposure could be mitigated with the implementation of a countermeasure.
 Countermeasures could include using application firewalls, IDS/IPS to block or identify known attacks against the architecture and alarming on audit log events.
 Refer to the OWASP website for additional details on application threat modeling.
 https://www.owasp.org/index.php/Application_Threat_Modeling</t>
  </si>
  <si>
    <t>This requirement is meant to apply to developers or organizations that are doing application development work.
 If the organization operating the application is not doing the development or is not managing the development of the application, the requirement is not applicable.
 Review the threat model document and identify the following sections are present:
 - Identified threats
 - Potential vulnerabilities
 - Counter measures taken
 - Potential mitigations
 - Mitigations selected based on risk analysis
 Review the identified threats, vulnerabilities, and countermeasures.
 Countermeasures could include implementing application firewalls or IDS/IPS and configuring certain IDS filters.
 Review the application documentation.
 Verify the architecture and components of the application match with the components in the threat model document.
 Verify identified threats and vulnerabilities are addressed or mitigated and the ISSO and ISSM have reviewed and approved the document.
 If the described threat model documentation does not exist, this is a finding.</t>
  </si>
  <si>
    <t>Establish and maintain threat models and review for each application release and when new threats are discovered. Identify potential mitigations to identified threats. Verify mitigations are implemented to threats based on their risk analysis.</t>
  </si>
  <si>
    <t xml:space="preserve">CCI-003256
</t>
  </si>
  <si>
    <t>CCI-003256
 The organization requires that developers perform threat modeling for the information system at organization-defined breadth/depth.
 NIST SP 800-53 Revision 4 :: SA-15 (4)
 CCI-000366
 The organization implements the security configuration settings.
 NIST SP 800-53 :: CM-6 b
 NIST SP 800-53A :: CM-6.1 (iv)
 NIST SP 800-53 Revision 4 :: CM-6 b</t>
  </si>
  <si>
    <t>CM-6 b;SA-15 (4)</t>
  </si>
  <si>
    <t>V-70389; SV-85011</t>
  </si>
  <si>
    <t>V-222656</t>
  </si>
  <si>
    <t>SV-222656r508029_rule</t>
  </si>
  <si>
    <t>APSC-DV-003235</t>
  </si>
  <si>
    <t>The application must not be subject to error handling vulnerabilities.</t>
  </si>
  <si>
    <t>Error handling is the failure to check the return values of functions or catch top level exceptions within a program. Improper error handling in an application can lead to an application failure or possibly result in the application entering an insecure state. 
 The primary way to detect error handling vulnerabilities is to perform code reviews. If a manual code review cannot be performed, static code analysis tools should be employed in conjunction with tests to help force the error conditions by specifying invalid input (such as fuzzed data and malformed filenames) and by using different accounts to run the application. These tests may give indications of vulnerability, but they are not comprehensive.
 In order to minimize error handling errors, ensure proper return code and exception handling is implemented throughout the application.</t>
  </si>
  <si>
    <t>Review the application documentation, code review reports and the results from static code analysis tools.
 Identify the most recent security scans and code analysis testing conducted. Verify testing configuration includes tests for error handling issues.
 Check test results for identified error handling vulnerabilities within the application.
 If the test results indicate the existence of error handling vulnerabilities and no remediation evidence is presented, this is a finding.
 If no test results are available for review, this is a finding.</t>
  </si>
  <si>
    <t>Ensure proper return code and exception handling is implemented throughout the application.</t>
  </si>
  <si>
    <t>CCI-000366
 The organization implements the security configuration settings.
 NIST SP 800-53 :: CM-6 b
 NIST SP 800-53A :: CM-6.1 (iv)
 NIST SP 800-53 Revision 4 :: CM-6 b
 CCI-003272
 The organization requires the developer of the information system, system component, or information system service to reduce attack surfaces to organization-defined thresholds.
 NIST SP 800-53 Revision 4 :: SA-15 (5)</t>
  </si>
  <si>
    <t>CM-6 b;SA-15 (5)</t>
  </si>
  <si>
    <t>V-70391; SV-85013</t>
  </si>
  <si>
    <t>V-222657</t>
  </si>
  <si>
    <t>SV-222657r561287_rule</t>
  </si>
  <si>
    <t>APSC-DV-003236</t>
  </si>
  <si>
    <t>The application development team must provide an application incident response plan.</t>
  </si>
  <si>
    <t>An application incident response process is managed by the development team and should include a method for individuals to submit potential security vulnerabilities to the development or maintenance team. 
 The plan should dictate what is to be done with the reported vulnerabilities. Reported vulnerabilities must be tracked throughout the process to ensure they are triaged, corrected, and tested. The corresponding update is released to the user community and the user community is notified of the availability of the application update.
 Without an established application incident management plan and process, discovered issues and vulnerabilities will go unreported. Vulnerabilities will not be triaged and managed, and there may be delays in corrective actions.
 Information on how to submit bug and vulnerability reports must also be included in the application design document or configuration guide.
 This requirement is meant to be applied when reviewing an application with the development team.</t>
  </si>
  <si>
    <t>If the application is a COTS application and the development team is not accessible to interview this requirement is not applicable.
 Interview the application development team members. Request and review the application incident response plan. 
 Ensure the plan includes an implemented process that:
 - Tracks reported vulnerabilities and bugs
 - Confirms reported vulnerabilities and bugs
 - Tracks remediation effort
 - Notifies application users of available updates that address the reported issues.
 If the application incident response plan does not exist and at a minimum does not implement the aforementioned processes, this is a finding.</t>
  </si>
  <si>
    <t>The development team creates an application incident response plan documenting and establishing a process that at a minimum:
 - Tracks reported vulnerabilities and bugs
 - Confirms reported vulnerabilities and bugs
 - Tracks remediation effort
 - Notifies application users of available updates that address the reported issues.</t>
  </si>
  <si>
    <t>CCI-000366
 The organization implements the security configuration settings.
 NIST SP 800-53 :: CM-6 b
 NIST SP 800-53A :: CM-6.1 (iv)
 NIST SP 800-53 Revision 4 :: CM-6 b
 CCI-003289
 The organization requires the developer of the information system, system component, or information system service to provide an incident response plan.
 NIST SP 800-53 Revision 4 :: SA-15 (10)</t>
  </si>
  <si>
    <t>CM-6 b;SA-15 (10)</t>
  </si>
  <si>
    <t>V-70393; SV-85015</t>
  </si>
  <si>
    <t>V-222658</t>
  </si>
  <si>
    <t>SV-222658r508029_rule</t>
  </si>
  <si>
    <t>APSC-DV-003240</t>
  </si>
  <si>
    <t>All products must be supported by the vendor or the development team.</t>
  </si>
  <si>
    <t>Unsupported commercial and government developed software products should not be used because fixes to newly identified bugs will not be implemented by the vendor or development team. The lack of security updates can result in potential vulnerabilities.</t>
  </si>
  <si>
    <t>Review the application documentation and interview the application administrator.
 Identify all software components.
 Review the version information and identify the vendor if COTS software.
 Access the vendor website to verify the version is still supported.
 Ask the application representative for proof that the application and all of its components are supported.
 Examples of proof may include:
 design documentation that includes support information, support specific contract documentation, successful creation of vendor support tickets, website toll free support phone numbers etcetera.
 If any of the software components are not supported by a COTS vendor or a GOTS organization, this is a finding.</t>
  </si>
  <si>
    <t>Remove or decommission all unsupported software products in the application.</t>
  </si>
  <si>
    <t>CCI-000366
 The organization implements the security configuration settings.
 NIST SP 800-53 :: CM-6 b
 NIST SP 800-53A :: CM-6.1 (iv)
 NIST SP 800-53 Revision 4 :: CM-6 b
 CCI-003376
 The organization replaces information system components when support for the components is no longer available from the developer, vendor, or manufacturer.
 NIST SP 800-53 Revision 4 :: SA-22 a</t>
  </si>
  <si>
    <t>CM-6 b;SA-22 a</t>
  </si>
  <si>
    <t>V-70395; SV-85017</t>
  </si>
  <si>
    <t>V-222659</t>
  </si>
  <si>
    <t>SV-222659r508029_rule</t>
  </si>
  <si>
    <t>APSC-DV-003250</t>
  </si>
  <si>
    <t>The application must be decommissioned when maintenance or support is no longer available.</t>
  </si>
  <si>
    <t>Unsupported software products should not be used because fixes to newly identified bugs will not be implemented by the vendor or development team. The lack of security updates can result in potential vulnerabilities.
 When maintenance updates and patches are no longer available, the application is no longer considered supported, and should be decommissioned.</t>
  </si>
  <si>
    <t>Interview the application representative and determine if all the application components are under maintenance contract. The entire application may be covered by a single maintenance agreement. The application should be decommissioned if maintenance or security support is no longer being provided by the vendor or by the development staff of a custom developed application.
 If the application or any of the application components are not being maintained, this is a finding.</t>
  </si>
  <si>
    <t>Ensure there is maintenance for the application.</t>
  </si>
  <si>
    <t xml:space="preserve">CCI-003376
</t>
  </si>
  <si>
    <t>CCI-003376
 The organization replaces information system components when support for the components is no longer available from the developer, vendor, or manufacturer.
 NIST SP 800-53 Revision 4 :: SA-22 a
 CCI-000366
 The organization implements the security configuration settings.
 NIST SP 800-53 :: CM-6 b
 NIST SP 800-53A :: CM-6.1 (iv)
 NIST SP 800-53 Revision 4 :: CM-6 b</t>
  </si>
  <si>
    <t>V-70397; SV-85019</t>
  </si>
  <si>
    <t>V-222660</t>
  </si>
  <si>
    <t>SV-222660r508029_rule</t>
  </si>
  <si>
    <t>APSC-DV-003260</t>
  </si>
  <si>
    <t>Procedures must be in place to notify users when an application is decommissioned.</t>
  </si>
  <si>
    <t>When maintenance no longer exists for an application, there are no individuals responsible for making security updates. The application support staff should maintain procedures for decommissioning. The decommissioning process should include notifying users of the pending decommissioning event. If the users are not informed of the decommissioning event, attackers may be able to stand up similar looking system and fool users into attempting to log onto a duplicate system. This can be as simple as a banner informing users.
 This risk is primarily geared towards insider threat scenarios and externally accessible applications that provide access to publicly releasable data but should also be applied to internal systems as a best practice.</t>
  </si>
  <si>
    <t>Interview the application representative to determine if provisions are in place to notify users when an application is decommissioned.
 If provisions are not in place to notify users when an application is decommissioned, this is a finding.</t>
  </si>
  <si>
    <t>Create and establish procedures to notify users when an application is decommissioned.</t>
  </si>
  <si>
    <t>CCI-000366
 The organization implements the security configuration settings.
 NIST SP 800-53 :: CM-6 b
 NIST SP 800-53A :: CM-6.1 (iv)
 NIST SP 800-53 Revision 4 :: CM-6 b
 CCI-003374
 The organization documents approval for the continued use of unsupported system components required to satisfy mission/business needs.
 NIST SP 800-53 Revision 4 :: SA-22 b</t>
  </si>
  <si>
    <t>CM-6 b;SA-22 b</t>
  </si>
  <si>
    <t>V-70399; SV-85021</t>
  </si>
  <si>
    <t>V-222661</t>
  </si>
  <si>
    <t>SV-222661r508029_rule</t>
  </si>
  <si>
    <t>APSC-DV-003270</t>
  </si>
  <si>
    <t>Unnecessary built-in application accounts must be disabled.</t>
  </si>
  <si>
    <t>Default passwords and properties of built-in accounts are often publicly available. Anyone with necessary knowledge, internal or external, can compromise an application using built-in accounts.
 Built-in accounts are those that are added as part of the installation of the application software. These accounts exist for many common Commercial Off-the-Shelf (COTS) or open source components of enterprise applications (e.g., OS, web browser or database software).</t>
  </si>
  <si>
    <t>Review the application documentation and identify if the application creates or utilizes built-in accounts.
 Examine the account list for obvious examples (e.g., accounts with vendor names such as Oracle or Tivoli).
 Verify that these accounts have been removed or disabled.
 If enabled built-in accounts are present, ask the application representative the reason for their existence.
 If the account is required in order for the application to operate properly, verify the account password has been changed to a DoD acceptable value.
 If these accounts are not necessary to run the application, or if the accounts are required and the password has not been changed to meet DoD password requirements, this is a finding.</t>
  </si>
  <si>
    <t>Disable unnecessary built-in userids, use other strong authentication when possible and use strong passwords if accounts are necessary for application operation.</t>
  </si>
  <si>
    <t xml:space="preserve">CCI-003109
</t>
  </si>
  <si>
    <t>CCI-003109
 The organization requires the developer of the information system, system component, or information system service to deliver the system, component, or service with organization-defined security configurations implemented.
 NIST SP 800-53 Revision 4 :: SA-4 (5) (a)
 CCI-000366
 The organization implements the security configuration settings.
 NIST SP 800-53 :: CM-6 b
 NIST SP 800-53A :: CM-6.1 (iv)
 NIST SP 800-53 Revision 4 :: CM-6 b</t>
  </si>
  <si>
    <t>CM-6 b;SA-4 (5) (a)</t>
  </si>
  <si>
    <t>V-70401; SV-85023</t>
  </si>
  <si>
    <t>V-222662</t>
  </si>
  <si>
    <t>SV-222662r508029_rule</t>
  </si>
  <si>
    <t>APSC-DV-003280</t>
  </si>
  <si>
    <t>Default passwords must be changed.</t>
  </si>
  <si>
    <t>Default passwords can easily be compromised by attackers allowing immediate access to the applications.</t>
  </si>
  <si>
    <t>Identify the application name and version and do an Internet search for the product name and the string "default password".
 If default passwords are found, attempt to authenticate with the published default passwords.
 If authentication is successful, this is a finding.</t>
  </si>
  <si>
    <t>Configure the application to use strong authenticators instead of passwords when possible. Otherwise, change default passwords to a DoD-approved strength password and follow all guidance for passwords.</t>
  </si>
  <si>
    <t>CCI-000366
 The organization implements the security configuration settings.
 NIST SP 800-53 :: CM-6 b
 NIST SP 800-53A :: CM-6.1 (iv)
 NIST SP 800-53 Revision 4 :: CM-6 b
 CCI-003109
 The organization requires the developer of the information system, system component, or information system service to deliver the system, component, or service with organization-defined security configurations implemented.
 NIST SP 800-53 Revision 4 :: SA-4 (5) (a)</t>
  </si>
  <si>
    <t>V-70403; SV-85025</t>
  </si>
  <si>
    <t>V-222663</t>
  </si>
  <si>
    <t>SV-222663r508029_rule</t>
  </si>
  <si>
    <t>APSC-DV-003285</t>
  </si>
  <si>
    <t>An Application Configuration Guide must be created and included with the application.</t>
  </si>
  <si>
    <t>The Application Configuration Guide is any document or collection of documents used to configure the application. These documents may be part of a user guide, secure configuration guide, or any guidance that satisfies the requirements provided herein. 
 Configuration examples include but are not limited to:
  - Encryption Settings
  - PKI Certificate Configuration Settings
  - Password Settings
  - Auditing configuration
  - AD configuration
  - Backup and disaster recovery settings
  - List of hosting enclaves and network connection requirements
  - Deployment configuration settings 
  - Known security assumptions, implications, system level protections, best practices, and required permissions
 Development systems, build systems, and test systems must operate in a standardized environment. These settings are to be documented in the Application Configuration Guide.
 Examples include but are not limited to:
  - List of development systems, build systems, and test systems. 
  - Versions of compilers used
  - Build options when creating applications and components
  - Versions of COTS software (used as part of the application)
  - Operating systems and versions
  - For web applications, which browsers and what versions are supported.
 All deployment configuration settings are to be documented in the Application Configuration Guide and the Application Configuration Guide must be made available to application hosting providers and application/system administrators.</t>
  </si>
  <si>
    <t>Interview the application administrator. Request and review the Application Configuration Guide. 
 Verify the configuration guide at a minimum provides configuration details for the following examples. The examples provided herein are not intended to limit the configuration settings that are documented in the guide.
 Configuration examples include but are not limited to:
  - Encryption Settings
  - PKI Certificate Configuration Settings
  - Password Settings
  - Auditing configuration
  - AD configuration
  - Backup and disaster recovery settings
  - List of hosting enclaves and network connection requirements
  - Deployment configuration settings 
  - Known security assumptions, implications, system level protections, best practices, and required permissions
 Review the Application Configuration Guide and determine if development systems are documented. If no development is being performed where the application is hosted, this part of the requirement is NA.
 Development systems, build systems, and test systems must operate in a standardized environment.
 Examples include but are not limited to:
  - List of development systems, build systems, and test systems. 
  - Versions of compilers used
  - Build options when creating applications and components
  - Versions of COTS software (used as part of the application)
  - Operating systems and versions
  - For web applications, which browsers and what versions are supported.
 If there is no application configuration guide included with the application, this is a finding.</t>
  </si>
  <si>
    <t>Create the application configuration guide in accordance with configuration examples provided in the vulnerability discussion and check.
 Verify the application configuration guide is distributed along with the application.</t>
  </si>
  <si>
    <t xml:space="preserve">CCI-003124
</t>
  </si>
  <si>
    <t>CCI-003124
 The organization obtains administrator documentation for the information system, system component, or information system services that describes secure configuration of the system, component, or service.
 NIST SP 800-53 Revision 4 :: SA-5 a 1
 CCI-000366
 The organization implements the security configuration settings.
 NIST SP 800-53 :: CM-6 b
 NIST SP 800-53A :: CM-6.1 (iv)
 NIST SP 800-53 Revision 4 :: CM-6 b</t>
  </si>
  <si>
    <t>CM-6 b;SA-5 a 1</t>
  </si>
  <si>
    <t>V-70405; SV-85027</t>
  </si>
  <si>
    <t>V-222664</t>
  </si>
  <si>
    <t>SV-222664r508029_rule</t>
  </si>
  <si>
    <t>APSC-DV-003290</t>
  </si>
  <si>
    <t>If the application contains classified data, a Security Classification Guide must exist containing data elements and their classification.</t>
  </si>
  <si>
    <t>Without a classification guide the marking, storage, and output media of classified material can be inadvertently mixed with unclassified material, leading to its possible loss or compromise.</t>
  </si>
  <si>
    <t>If the application does not process classified information, this check is not applicable.
 The application may already be covered by a higher level program or other classification guide. If the classification guide is not written specifically to the application, the sensitive application data should be reviewed to determine whether it is contained in the classification guide.
 DoD 5200.01R identifies requirements for security classification and/or declassification guides.
 http://www.dtic.mil/whs/directives/corres/pdf/520001_vol1.pdf
 Security classification guides shall provide the following information:
 Identify specific items, elements, or categories of information to be protected.
 State the specific classification to be assigned to each item or element of information and, when useful, specify items of information that are unclassified.
 Provide declassification instructions for each item or element of information, to include the applicable exemption category for information exempted from automatic declassification.
 State a concise reason for classification for each item, element, or category of information that, at a minimum, cites the applicable classification categories in Section 1.5 of E.O. 12958.
 Identify any special handling caveats that apply to items, elements, or categories of information.
 Identify, by name or personal identifier and position title, the original classification authority approving the guide and the date of that approval.
 Provide a point-of-contact for questions about the guide and suggestions for improvement.
 For information exempted from automatic declassification because its disclosure would reveal foreign government information or violate a statute, treaty, or international agreement, the security classification guide will identify the government or specify the applicable statute, treaty, or international agreement, as appropriate.
 If the security classification guide does not exist, or does not contain application data elements and their classification, this is a finding.</t>
  </si>
  <si>
    <t>Create and maintain a security classification guide.</t>
  </si>
  <si>
    <t>CCI-000366
 The organization implements the security configuration settings.
 NIST SP 800-53 :: CM-6 b
 NIST SP 800-53A :: CM-6.1 (iv)
 NIST SP 800-53 Revision 4 :: CM-6 b
 CCI-003124
 The organization obtains administrator documentation for the information system, system component, or information system services that describes secure configuration of the system, component, or service.
 NIST SP 800-53 Revision 4 :: SA-5 a 1</t>
  </si>
  <si>
    <t>V-70407; SV-85029</t>
  </si>
  <si>
    <t>V-222665</t>
  </si>
  <si>
    <t>SV-222665r508029_rule</t>
  </si>
  <si>
    <t>APSC-DV-003300</t>
  </si>
  <si>
    <t>The designer must ensure uncategorized or emerging mobile code is not used in applications.</t>
  </si>
  <si>
    <t>By definition, mobile code is software obtained from remote systems outside the enclave boundary, transferred across a network, and then downloaded and executed on a local system without explicit installation or execution by the recipient. 
 For a complete list of mobile code categorizations, refer to the overview document included with this STIG.
 Categorized mobile code includes but is not limited to:
 - ActiveX
 - Windows Scripting Host when used as mobile code
 - Unix Shell Scripts when used as mobile code
 - DOS batch scripts when used as mobile code
 - Java applets and other Java mobile code
 - Visual Basic for Applications (VBA)
 - LotusScript
 - PerfectScript
 - Postscript
 - JavaScript (including Jscript and ECMAScript variants)
 - VBScript
 - Portable Document Format (PDF)
 - Shockwave/Flash
 - Rich Internet Applications
 The following technologies are not currently designated as mobile code:
 - XML
 - SMIL
 - QuickTime
 - VRML (exclusive of any associated Java applets or JavaScript scripts)
 The following are outside the scope of the mobile code requirements:
 - Scripts and applets embedded in or linked to web pages and executed in the context of the web server. Examples of this are Java servlets, Java Server pages, CGI, Active Server Pages, CFML, PHP, SSI, server-side JavaScript, server-side LotusScript.
 - Local programs and command scripts 
 - Distributed object-oriented programming systems (e.g., CORBA, DCOM).
 - Software patches, updates, including self-extracting updates - software updates that must be invoked explicitly by the user are outside the mobile code policy. Examples of technologies in this area include: Netscape SmartUpdate, Microsoft Windows Update, Netscape web browser plug-ins and Linux.
 If other types of mobile code technologies are present that are not listed here, a written waiver must be granted by the CIO (allowing use of emerging mobile code technology). Also uncategorized mobile code must be submitted for AO approval.</t>
  </si>
  <si>
    <t>Review the application documentation and interview application administrator.
 Determine what mobile code types are used by the application.
 If uncategorized mobile code types are found, ask the application administrator to provide the documented waiver and risk acceptance. If the application is using uncategorized or emerging mobile code and there is no waiver provided, this is a finding.</t>
  </si>
  <si>
    <t>Remove uncategorized or emerging mobile code from the application or obtain a waiver and risk acceptance to operate.</t>
  </si>
  <si>
    <t>CCI-000366
 The organization implements the security configuration settings.
 NIST SP 800-53 :: CM-6 b
 NIST SP 800-53A :: CM-6.1 (iv)
 NIST SP 800-53 Revision 4 :: CM-6 b
 CCI-001167
 The organization ensures the development of mobile code to be deployed in information systems meets organization-defined mobile code requirements.
 NIST SP 800-53 :: SC-18 (2)
 NIST SP 800-53A :: SC-18 (2).1 (ii)
 NIST SP 800-53 Revision 4 :: SC-18 (2)</t>
  </si>
  <si>
    <t>CM-6 b;SC-18 (2)</t>
  </si>
  <si>
    <t>V-70409; SV-85031</t>
  </si>
  <si>
    <t>V-222666</t>
  </si>
  <si>
    <t>SV-222666r508029_rule</t>
  </si>
  <si>
    <t>APSC-DV-003310</t>
  </si>
  <si>
    <t>Production database exports must have database administration credentials and sensitive data removed before releasing the export.</t>
  </si>
  <si>
    <t>Production database exports are often used to populate development databases. Test and development environments do not typically have the same rigid security protections that production environments do. When production data is used in test and development, the production database exports will need to be scrubbed to prevent information like passwords and other sensitive data from becoming available to development and test staff that may not have a need to know. Sensitive data should not be included in database exports because of classification, privacy, and other types of data protection requirement issues. Not all application developers have need-to-know sensitive information such as HIPAA data, Privacy Act Data, production admin passwords or classified data.</t>
  </si>
  <si>
    <t>Review the application documentation and identify the existence of databases within the application architecture.
 Ask the application admin to identify when data exports from this database are imported to test or development databases.
 If no data is exported to test or development databases, this check is not applicable.
 If there are such data exports, ask if the production database includes sensitive data identified by the data owner as sensitive such as passwords, financial, personnel, personal, HIPAA, Privacy Act, or classified data is included.
 If any database exports include sensitive data and that data is not sanitized or removed prior to or immediately after import to the development database, this is a finding.</t>
  </si>
  <si>
    <t>Remove sensitive data from production database exports.</t>
  </si>
  <si>
    <t>002478</t>
  </si>
  <si>
    <t xml:space="preserve">CCI-002478
</t>
  </si>
  <si>
    <t>CCI-002478
 The organization removes organization-defined information at rest from online storage.
 NIST SP 800-53 Revision 4 :: SC-28 (2)
 CCI-000366
 The organization implements the security configuration settings.
 NIST SP 800-53 :: CM-6 b
 NIST SP 800-53A :: CM-6.1 (iv)
 NIST SP 800-53 Revision 4 :: CM-6 b</t>
  </si>
  <si>
    <t>CM-6 b;SC-28 (2)</t>
  </si>
  <si>
    <t>V-70411; SV-85033</t>
  </si>
  <si>
    <t>V-222667</t>
  </si>
  <si>
    <t>SV-222667r508029_rule</t>
  </si>
  <si>
    <t>APSC-DV-003320</t>
  </si>
  <si>
    <t>Protections against DoS attacks must be implemented.</t>
  </si>
  <si>
    <t>Known DoS threats documented in the threat model should be mitigated, to prevent DoS type attacks.</t>
  </si>
  <si>
    <t>Ask the application representative for the threat model document.
 Examine the threat model document and determine if DoS attacks are specified as a threat.
 If there are no DoS threats identified in the threat model, the requirement is not applicable.
 Verify the mitigations provided for DoS attacks are implemented from the threat model.
 If mitigations for DoS attacks are identified in the threat model but are not implemented, this is a finding.</t>
  </si>
  <si>
    <t>Implement mitigations from the threat model for DOS attacks.</t>
  </si>
  <si>
    <t>CCI-000366
 The organization implements the security configuration settings.
 NIST SP 800-53 :: CM-6 b
 NIST SP 800-53A :: CM-6.1 (iv)
 NIST SP 800-53 Revision 4 :: CM-6 b
 CCI-002386
 The organization defines the security safeguards to be employed to protect the information system against, or limit the effects of, denial of service attacks.
 NIST SP 800-53 Revision 4 :: SC-5</t>
  </si>
  <si>
    <t>CM-6 b;SC-5</t>
  </si>
  <si>
    <t>V-70413; SV-85035</t>
  </si>
  <si>
    <t>V-222668</t>
  </si>
  <si>
    <t>SV-222668r508029_rule</t>
  </si>
  <si>
    <t>APSC-DV-003330</t>
  </si>
  <si>
    <t>The system must alert an administrator when low resource conditions are encountered.</t>
  </si>
  <si>
    <t>In order to prevent DoS type attacks, applications should be monitored when resource conditions reach a predefined threshold. This could indicate the onset of a DoS attack or could be the precursor to an application outage.</t>
  </si>
  <si>
    <t>Review the system documentation and interview the application and system administrators.
 Examine the system to determine if an automated, continuous on-line monitoring and audit trail creation capability is present with the capability to immediately alert personnel of any unusual or inappropriate activity with potential IA implications, and with a user configurable capability to automatically disable the system if serious IA violations are detected.
 If this monitoring capability does not exist, this is a finding.</t>
  </si>
  <si>
    <t>Implement mechanisms to alert system administrators about a low resource condition.</t>
  </si>
  <si>
    <t xml:space="preserve">CCI-001274
</t>
  </si>
  <si>
    <t>CCI-001274
 The organization employs automated mechanisms to alert security personnel of an organization-defined inappropriate or unusual activities with security implications.
 NIST SP 800-53 :: SI-4 (12)
 NIST SP 800-53A :: SI-4 (12).1 (ii)
 NIST SP 800-53 Revision 4 :: SI-4 (12)
 CCI-000366
 The organization implements the security configuration settings.
 NIST SP 800-53 :: CM-6 b
 NIST SP 800-53A :: CM-6.1 (iv)
 NIST SP 800-53 Revision 4 :: CM-6 b</t>
  </si>
  <si>
    <t>CM-6 b;SI-4 (12)</t>
  </si>
  <si>
    <t>V-70415; SV-85037</t>
  </si>
  <si>
    <t>V-222669</t>
  </si>
  <si>
    <t>SV-222669r508029_rule</t>
  </si>
  <si>
    <t>APSC-DV-003340</t>
  </si>
  <si>
    <t>At least one application administrator must be registered to receive update notifications, or security alerts, when automated alerts are available.</t>
  </si>
  <si>
    <t>Administrators should register for updates to all COTS and custom-developed software, so when security flaws are identified, they can be tracked for testing and updates of the application can be applied.
 Admin personnel should be registered to receive updates to all components of the application, such as Web Server, Application Servers, and Database Servers. Also, if update notifications are provided for any custom-developed software, libraries or third-party tools, deployment personnel must also register for these updates.</t>
  </si>
  <si>
    <t>Review the components of the application.
 Ask the application representative to demonstrate deployment personnel are registered to receive notifications for update notification for all of the application components including custom-developed software, libraries and third-party tools.
 If no deployment personnel are registered to receive the alerts, this is a finding.</t>
  </si>
  <si>
    <t>Register administrators to receive update notifications so they can patch and update applications and application components.</t>
  </si>
  <si>
    <t>CCI-000366
 The organization implements the security configuration settings.
 NIST SP 800-53 :: CM-6 b
 NIST SP 800-53A :: CM-6.1 (iv)
 NIST SP 800-53 Revision 4 :: CM-6 b
 CCI-001285
 The organization receives information system security alerts, advisories, and directives from organization-defined external organizations on an ongoing basis.
 NIST SP 800-53 :: SI-5 a
 NIST SP 800-53A :: SI-5.1 (i)
 NIST SP 800-53 Revision 4 :: SI-5 a</t>
  </si>
  <si>
    <t>CM-6 b;SI-5 a</t>
  </si>
  <si>
    <t>V-70417; SV-85039</t>
  </si>
  <si>
    <t>V-222670</t>
  </si>
  <si>
    <t>SV-222670r508029_rule</t>
  </si>
  <si>
    <t>APSC-DV-003345</t>
  </si>
  <si>
    <t>The application must provide notifications or alerts when product update and security related patches are available.</t>
  </si>
  <si>
    <t>An application vulnerability management and update process must be in place to notify and provide users and administrators with a means of obtaining security patches and updates for the application.
 An important part of the maintenance phase of an application is managing vulnerabilities for updated versions of the application after the application is released. When a security flaw is discovered in an application deployed in a production environment, notification to the user community must take place as quickly as possible. 
 This notification should be planned for in the design phase of the application. This notification should be a warning of any potential risks to the application or data. A notification mechanism will be established to notify users of the vulnerability and the potential risks, the availability of a solution, and/or potential mitigations reducing risks to the application.</t>
  </si>
  <si>
    <t>Review the components of the application. Interview the application administrator.
 Have the application administrator demonstrate the application notification process that occurs when a security patch or product update is available.
 The process must include a brief description of the issue and any potential risks related to the issue.
 The process must also include information regarding the availability of the patch or update and how it can be obtained as well as any potential mitigations that can be utilized in the interim.
 If there is no application security patch or update notification process, this is a finding.
 If the application notification process does not include a brief description, information on risks, how to obtain the patch or update and any potential mitigations, this is a finding.</t>
  </si>
  <si>
    <t>Provide a distribution mechanism for obtaining updates to the application.
 Include a description of the issue, a summary of risk as well as potential mitigations and how to obtain the update.</t>
  </si>
  <si>
    <t xml:space="preserve">CCI-001286
</t>
  </si>
  <si>
    <t>CCI-001286
 The organization generates internal security alerts, advisories, and directives as deemed necessary.
 NIST SP 800-53 :: SI-5 b
 NIST SP 800-53A :: SI-5.1 (ii)
 NIST SP 800-53 Revision 4 :: SI-5 b
 CCI-000366
 The organization implements the security configuration settings.
 NIST SP 800-53 :: CM-6 b
 NIST SP 800-53A :: CM-6.1 (iv)
 NIST SP 800-53 Revision 4 :: CM-6 b</t>
  </si>
  <si>
    <t>CM-6 b;SI-5 b</t>
  </si>
  <si>
    <t>V-70419; SV-85041</t>
  </si>
  <si>
    <t>V-222671</t>
  </si>
  <si>
    <t>SV-222671r508029_rule</t>
  </si>
  <si>
    <t>APSC-DV-003350</t>
  </si>
  <si>
    <t>Connections between the DoD enclave and the Internet or other public or commercial wide area networks must require a DMZ.</t>
  </si>
  <si>
    <t>In order to protect DoD data and systems, all remote access to DoD information systems must be mediated through a managed access control point, such as a remote access server in a DMZ.</t>
  </si>
  <si>
    <t>Interview the application representative and determine if the application is publicly accessible.
 If the application is publicly accessible and traffic is not being routed through a DMZ, this is a finding.</t>
  </si>
  <si>
    <t>Setup a DMZ between DoD and public networks.</t>
  </si>
  <si>
    <t>CCI-000366
 The organization implements the security configuration settings.
 NIST SP 800-53 :: CM-6 b
 NIST SP 800-53A :: CM-6.1 (iv)
 NIST SP 800-53 Revision 4 :: CM-6 b
 CCI-001119
 The organization isolates organization-defined information security tools, mechanisms, and support components from other internal information system components by implementing physically separate subnetworks with managed interfaces to other components of the system.
 NIST SP 800-53 :: SC-7 (13)
 NIST SP 800-53A :: SC-7 (13).1 (ii)
 NIST SP 800-53 Revision 4 :: SC-7 (13)</t>
  </si>
  <si>
    <t>CM-6 b;SC-7 (13)</t>
  </si>
  <si>
    <t>V-70421; SV-85043</t>
  </si>
  <si>
    <t>V-222672</t>
  </si>
  <si>
    <t>SV-222672r508029_rule</t>
  </si>
  <si>
    <t>APSC-DV-003360</t>
  </si>
  <si>
    <t>The application must generate audit records when concurrent logons from different workstations occur.</t>
  </si>
  <si>
    <t>When an application provides users with the ability to concurrently logon, an event must be recorded that indicates the user has logged on from different workstations. It is important to ensure that audit logs differentiate between the two sessions.
 The event data must include the user ID, the workstation information and application session information that provides the details necessary to determine which application session executed what action on the system.</t>
  </si>
  <si>
    <t>Review the application documentation and interview the application administrator to identify where log records are stored.
 Access log records then log on to the application as a regular user from one workstation. Take note of workstation IP address and confirm the address as the source workstation.
 Have the application administrator log on to the application from another workstation using the same account.
 Validate the IP address of the second workstation is recorded in the logs.
 If the application does not create an audit record when concurrent logons occur from different workstations, this is a finding.</t>
  </si>
  <si>
    <t>Configure the application to log concurrent logons from different workstations.</t>
  </si>
  <si>
    <t>V-70423; SV-85045</t>
  </si>
  <si>
    <t>V-222673</t>
  </si>
  <si>
    <t>SV-222673r508029_rule</t>
  </si>
  <si>
    <t>APSC-DV-003400</t>
  </si>
  <si>
    <t>The Program Manager must verify all levels of program management, designers, developers, and testers receive annual security training pertaining to their job function.</t>
  </si>
  <si>
    <t>Many application team members may not be aware of the security implications regarding the code that they design, write and test. To address this concern, the Program Manager will ensure all levels of program management receive security training regarding the necessity, impact, and benefits of integrating secure development practices into the development lifecycle. 
 This training is in addition to DoD 8570 training requirements as DoD 8570 annual security training does not presently cover application SDLC security concerns.
 The Program Manager will ensure development team members are provided training on secure design principles for the entire SDLC and newly discovered vulnerability types on, at least, an annual basis. 
 Development team members include:
 - Designers/Application Architects
 - Developers/Programmers
 - Testers
 - Application managers
 This requirement applies to development teams or individual application developers and does not apply when reviewing a COTS application or an application hosted at a DECC or other hosting facility when the application team is not available to interview.</t>
  </si>
  <si>
    <t>This requirement is meant to be applied to developers and development teams only, otherwise, this requirement is not applicable. 
 Interview the application representative.
 Ask for evidence of annual security training for application managers, designers, developers, and testers. 
 Examples of evidence include course completion certificates and a class roster. At a minimum, security training should include security awareness training pertaining to overall principles of secure application development.
 Training must be in addition to DoD 8570 training requirements as DoD 8570 annual security training does not presently cover application SDLC security concerns. 
 If there is no evidence of security training, this is a finding.</t>
  </si>
  <si>
    <t>Provide application development/operational related security specific annual training for managers, designers, developers, and testers.</t>
  </si>
  <si>
    <t>CCI-000366
 The organization implements the security configuration settings.
 NIST SP 800-53 :: CM-6 b
 NIST SP 800-53A :: CM-6.1 (iv)
 NIST SP 800-53 Revision 4 :: CM-6 b
 CCI-002052
 The organization includes practical exercises in security training that reinforce training objectives.
 NIST SP 800-53 Revision 4 :: AT-3 (3)</t>
  </si>
  <si>
    <t>AT-3 (3);CM-6 b</t>
  </si>
  <si>
    <t>V-70425; SV-85047</t>
  </si>
  <si>
    <t>IA Control</t>
  </si>
  <si>
    <t>NIST Control</t>
  </si>
  <si>
    <t>CCI Number</t>
  </si>
  <si>
    <t>STIG Title</t>
  </si>
  <si>
    <t>V-ID</t>
  </si>
  <si>
    <t>STIG Name</t>
  </si>
  <si>
    <t>Risk Factor</t>
  </si>
  <si>
    <t>STIG Severity</t>
  </si>
  <si>
    <t>Description</t>
  </si>
  <si>
    <t>Solution</t>
  </si>
  <si>
    <t>Host Name</t>
  </si>
  <si>
    <t>IP Address</t>
  </si>
  <si>
    <t>File Name</t>
  </si>
  <si>
    <t>Group Name</t>
  </si>
  <si>
    <t>Review Status</t>
  </si>
  <si>
    <t>Notes</t>
  </si>
  <si>
    <t xml:space="preserve">AC-2 (2).1 (ii)
</t>
  </si>
  <si>
    <t>The Ubuntu operating system must provision temporary user accounts with an expiration time of 72 hours or less.</t>
  </si>
  <si>
    <t>V-238196</t>
  </si>
  <si>
    <t>SV-238196r653763_rule</t>
  </si>
  <si>
    <t>UBTU-20-010000</t>
  </si>
  <si>
    <t>Canonical Ubuntu 20.04 LTS Security Technical Implementation Guide STIG</t>
  </si>
  <si>
    <t>Medium</t>
  </si>
  <si>
    <t>II</t>
  </si>
  <si>
    <t>If temporary user accounts remain active when no longer needed or for an excessive period, these accounts may be used to gain unauthorized access. To mitigate this risk, automated termination of all temporary accounts must be set upon account creation. 
Temporary accounts are established as part of normal account activation procedures when there is a need for short-term accounts without the demand for immediacy in account activation. 
If temporary accounts are used, the operating system must be configured to automatically terminate these types of accounts after a DoD-defined time period of 72 hours. 
To address access requirements, many operating systems may be integrated with enterprise-level authentication/access mechanisms that meet or exceed access control policy requirements.</t>
  </si>
  <si>
    <t>Verify that the Ubuntu operating system expires temporary user accounts within 72 hours or less. 
For every existing temporary account, run the following command to obtain its account expiration information: 
$ sudo chage -l system_account_name | grep expires 
Password expires : Aug 07, 2019 
Account expires : Aug 07, 2019 
Verify that each of these accounts has an expiration date set within 72 hours of account creation. 
If any temporary account does not expire within 72 hours of that account's creation, this is a finding.</t>
  </si>
  <si>
    <t>If a temporary account must be created, configure the system to terminate the account after a 72-hour time period with the following command to set an expiration date on it.  
Substitute "system_account_name" with the account to be created. 
$ sudo chage -E $(date -d "+3 days" +%F) system_account_name</t>
  </si>
  <si>
    <t>Host Name Not Provided</t>
  </si>
  <si>
    <t>IP Not Provided</t>
  </si>
  <si>
    <t>Ubuntu_2004_LTS.ckl</t>
  </si>
  <si>
    <t xml:space="preserve">AC-8.1 (ii)
AC-8 a
</t>
  </si>
  <si>
    <t>The Ubuntu operating system must enable the graphical user logon banner to display the Standard Mandatory DoD Notice and Consent Banner before granting local access to the system via a graphical user logon.</t>
  </si>
  <si>
    <t>V-238197</t>
  </si>
  <si>
    <t>SV-238197r653766_rule</t>
  </si>
  <si>
    <t>UBTU-20-010002</t>
  </si>
  <si>
    <t>Display of a standardized and approved use notification before granting access to the Ubuntu operating system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applicable DoD policy. Use the following verbiage for operating systems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t>
  </si>
  <si>
    <t>Verify the Ubuntu operating system is configured to display the Standard Mandatory DoD Notice and Consent Banner before granting access to the operating system via a graphical user logon. 
Note: If the system does not have a graphical user interface installed, this requirement is Not Applicable. 
Check that the operating banner message for the graphical user logon is enabled with the following command: 
$ grep ^banner-message-enable /etc/gdm3/greeter.dconf-defaults 
banner-message-enable=true 
If the line is commented out or set to "false", this is a finding.</t>
  </si>
  <si>
    <t>Edit the "/etc/gdm3/greeter.dconf-defaults" file. 
Look for the "banner-message-enable" parameter under the "[org/gnome/login-screen]" section and uncomment it (remove the leading "#" characters): 
Note: The lines are all near the bottom of the file but not adjacent to each other. 
[org/gnome/login-screen] 
banner-message-enable=true 
Update the GDM with the new configuration: 
$ sudo dconf update 
$ sudo systemctl restart gdm3</t>
  </si>
  <si>
    <t>The Ubuntu operating system must display the Standard Mandatory DoD Notice and Consent Banner before granting local access to the system via a graphical user logon.</t>
  </si>
  <si>
    <t>V-238198</t>
  </si>
  <si>
    <t>SV-238198r653769_rule</t>
  </si>
  <si>
    <t>UBTU-20-010003</t>
  </si>
  <si>
    <t>Verify the Ubuntu operating system displays the Standard Mandatory DoD Notice and Consent Banner before granting access to the operating system via a graphical user logon. 
Note: If the system does not have a graphical user interface installed, this requirement is Not Applicable. 
Verify the operating system displays the exact approved Standard Mandatory DoD Notice and Consent Banner text with the command: 
$ grep ^banner-message-text /etc/gdm3/greeter.dconf-defaults 
banner-message-text="You are accessing a U.S. Government \(USG\) Information System \(IS\) that is provided for USG-authorized use only.\s+By using this IS \(which includes any device attached to this IS\), you consent to the following conditions:\s+-The USG routinely intercepts and monitors communications on this IS for purposes including, but not limited to, penetration testing, COMSEC monitoring, network operations and defense, personnel misconduct \(PM\), law enforcement \(LE\), and counterintelligence \(CI\) investigations.\s+-At any time, the USG may inspect and seize data stored on this IS.\s+-Communications using, or data stored on, this IS are not private, are subject to routine monitoring, interception, and search, and may be disclosed or used for any USG-authorized purpose.\s+-This IS includes security measures \(e.g., authentication and access controls\) to protect USG interests--not for your personal benefit or privacy.\s+-Notwithstanding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If the banner-message-text is missing, commented out, or does not match the Standard Mandatory DoD Notice and Consent Banner exactly, this is a finding.</t>
  </si>
  <si>
    <t>Edit the "/etc/gdm3/greeter.dconf-defaults" file. 
Set the "banner-message-text" line to contain the appropriate banner message text as shown below: 
banner-message-text='You are accessing a U.S. Government (USG) Information System (IS) that is provided for USG-authorized use only.\n\nBy using this IS (which includes any device attached to this IS), you consent to the following conditions:\n\n-The USG routinely intercepts and monitors communications on this IS for purposes including, but not limited to, penetration testing, COMSEC monitoring, network operations and defense, personnel misconduct (PM), law enforcement (LE), and counterintelligence (CI) investigations.\n\n-At any time, the USG may inspect and seize data stored on this IS.\n\n-Communications using, or data stored on, this IS are not private, are subject to routine monitoring, interception, and search, and may be disclosed or used for any USG-authorized purpose.\n\n-This IS includes security measures (e.g., authentication and access controls) to protect USG interests--not for your personal benefit or privacy.\n\n-Notwithstanding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Update the GDM with the new configuration: 
$ sudo dconf update 
$ sudo systemctl restart gdm3</t>
  </si>
  <si>
    <t xml:space="preserve">AC-11.1 (ii)
AC-11 a
</t>
  </si>
  <si>
    <t>CCI-000057</t>
  </si>
  <si>
    <t>The Ubuntu operating system must retain a user's session lock until that user reestablishes access using established identification and authentication procedures.</t>
  </si>
  <si>
    <t>V-238199</t>
  </si>
  <si>
    <t>SV-238199r653772_rule</t>
  </si>
  <si>
    <t>UBTU-20-010004</t>
  </si>
  <si>
    <t>A session lock is a temporary action taken when a user stops work and moves away from the immediate physical vicinity of the information system but does not want to log out because of the temporary nature of the absence. 
The session lock is implemented at the point where session activity can be determined. 
Regardless of where the session lock is determined and implemented, once invoked, a session lock of the Ubuntu operating system must remain in place until the user reauthenticates. No other activity aside from reauthentication must unlock the system.
Satisfies: SRG-OS-000028-GPOS-00009, SRG-OS-000029-GPOS-00010</t>
  </si>
  <si>
    <t>Verify the Ubuntu operation system has a graphical user interface session lock enabled.  
Note: If the Ubuntu operating system does not have a graphical user interface installed, this requirement is Not Applicable. 
Get the "lock-enabled" setting to verify the graphical user interface session has the lock enabled with the following command: 
$ sudo gsettings get org.gnome.desktop.screensaver lock-enabled 
 true  
If "lock-enabled" is not set to "true", this is a finding.</t>
  </si>
  <si>
    <t>Configure the Ubuntu operating system to allow a user to lock the current graphical user interface session.  
Note: If the Ubuntu operating system does not have a graphical user interface installed, this requirement is Not Applicable.  
Set the "lock-enabled" setting to allow graphical user interface session locks with the following command:  
$ sudo gsettings set org.gnome.desktop.screensaver lock-enabled true</t>
  </si>
  <si>
    <t xml:space="preserve">AC-11 (1).1
</t>
  </si>
  <si>
    <t>CCI-000060</t>
  </si>
  <si>
    <t>The Ubuntu operating system must allow users to directly initiate a session lock for all connection types.</t>
  </si>
  <si>
    <t>V-238200</t>
  </si>
  <si>
    <t>SV-238200r653775_rule</t>
  </si>
  <si>
    <t>UBTU-20-010005</t>
  </si>
  <si>
    <t>A session lock is a temporary action taken when a user stops work and moves away from the immediate physical vicinity of the information system but does not want to log out because of the temporary nature of the absence. 
The session lock is implemented at the point where session activity can be determined. Rather than be forced to wait for a period of time to expire before the user session can be locked, the Ubuntu operating systems need to provide users with the ability to manually invoke a session lock so users may secure their session if they need to temporarily vacate the immediate physical vicinity.
Satisfies: SRG-OS-000030-GPOS-00011, SRG-OS-000031-GPOS-00012</t>
  </si>
  <si>
    <t>Verify the Ubuntu operating system has the "vlock" package installed by running the following command: 
$ dpkg -l | grep vlock 
If "vlock" is not installed, this is a finding.</t>
  </si>
  <si>
    <t>Install the "vlock" package (if it is not already installed) by running the following command: 
$ sudo apt-get install vlock</t>
  </si>
  <si>
    <t xml:space="preserve">IA-5 (2).1
IA-5 (2) (c)
</t>
  </si>
  <si>
    <t>The Ubuntu operating system must map the authenticated identity to the user or group account for PKI-based authentication.</t>
  </si>
  <si>
    <t>V-238201</t>
  </si>
  <si>
    <t>SV-238201r832933_rule</t>
  </si>
  <si>
    <t>UBTU-20-010006</t>
  </si>
  <si>
    <t>I</t>
  </si>
  <si>
    <t>Without mapping the certificate used to authenticate to the user account, the ability to determine the identity of the individual user or group will not be available for forensic analysis.</t>
  </si>
  <si>
    <t>Verify that "use_mappers" is set to "pwent" in "/etc/pam_pkcs11/pam_pkcs11.conf" file: 
$ grep use_mappers /etc/pam_pkcs11/pam_pkcs11.conf 
use_mappers = pwent 
If "use_mappers" is not found or the list does not contain "pwent" this is a finding.</t>
  </si>
  <si>
    <t>Set "use_mappers=pwent" in "/etc/pam_pkcs11/pam_pkcs11.conf" or, if there is already a comma-separated list of mappers, add it to the list, separated by comma, and before the null mapper. 
If the system is missing an "/etc/pam_pkcs11/" directory and an "/etc/pam_pkcs11/pam_pkcs11.conf", find an example to copy into place and modify accordingly at "/usr/share/doc/libpam-pkcs11/examples/pam_pkcs11.conf.example.gz".</t>
  </si>
  <si>
    <t xml:space="preserve">IA-5 (1).1 (v)
IA-5 (1) (d)
</t>
  </si>
  <si>
    <t>The Ubuntu operating system must enforce 24 hours/1 day as the minimum password lifetime. Passwords for new users must have a 24 hours/1 day minimum password lifetime restriction.</t>
  </si>
  <si>
    <t>V-238202</t>
  </si>
  <si>
    <t>SV-238202r653781_rule</t>
  </si>
  <si>
    <t>UBTU-20-010007</t>
  </si>
  <si>
    <t>III</t>
  </si>
  <si>
    <t>Enforcing a minimum password lifetime helps to prevent repeated password changes to defeat the password reuse or history enforcement requirement. If users are allowed to immediately and continually change their password, then the password could be repeatedly changed in a short period of time to defeat the organization's policy regarding password reuse.</t>
  </si>
  <si>
    <t>Verify the Ubuntu operating system enforces a 24 hours/1 day minimum password lifetime for new user accounts by running the following command: 
$ grep -i ^pass_min_days /etc/login.defs 
PASS_MIN_DAYS    1 
If the "PASS_MIN_DAYS" parameter value is less than "1" or is commented out, this is a finding.</t>
  </si>
  <si>
    <t>Configure the Ubuntu operating system to enforce a 24 hours/1 day minimum password lifetime. 
Add or modify the following line in the "/etc/login.defs" file: 
PASS_MIN_DAYS    1</t>
  </si>
  <si>
    <t>The Ubuntu operating system must enforce a 60-day maximum password lifetime restriction. Passwords for new users must have a 60-day maximum password lifetime restriction.</t>
  </si>
  <si>
    <t>V-238203</t>
  </si>
  <si>
    <t>SV-238203r653784_rule</t>
  </si>
  <si>
    <t>UBTU-20-010008</t>
  </si>
  <si>
    <t>Any password, no matter how complex, can eventually be cracked. Therefore, passwords need to be changed periodically. If the operating system does not limit the lifetime of passwords and force users to change their passwords, there is the risk that the operating system passwords could be compromised.</t>
  </si>
  <si>
    <t>Verify the Ubuntu operating system enforces a 60-day maximum password lifetime for new user accounts by running the following command: 
$ grep -i ^pass_max_days /etc/login.defs 
PASS_MAX_DAYS    60 
If the "PASS_MAX_DAYS" parameter value is less than "60" or is commented out, this is a finding.</t>
  </si>
  <si>
    <t>Configure the Ubuntu operating system to enforce a 60-day maximum password lifetime. 
Add or modify the following line in the "/etc/login.defs" file: 
PASS_MAX_DAYS    60</t>
  </si>
  <si>
    <t xml:space="preserve">AC-3.1
</t>
  </si>
  <si>
    <t>Ubuntu operating systems when booted must require authentication upon booting into single-user and maintenance modes.</t>
  </si>
  <si>
    <t>V-238204</t>
  </si>
  <si>
    <t>SV-238204r832936_rule</t>
  </si>
  <si>
    <t>UBTU-20-010009</t>
  </si>
  <si>
    <t>To mitigate the risk of unauthorized access to sensitive information by entities that have been issued certificates by DoD-approved PKIs, all DoD systems (e.g., web servers and web portals) must be properly configured to incorporate access control methods that do not rely solely on the possession of a certificate for access.  
Successful authentication must not automatically give an entity access to an asset or security boundary. Authorization procedures and controls must be implemented to ensure each authenticated entity also has a validated and current authorization. Authorization is the process of determining whether an entity, once authenticated, is permitted to access a specific asset. Information systems use access control policies and enforcement mechanisms to implement this requirement. 
Access control policies include identity-based policies, role-based policies, and attribute-based policies. Access enforcement mechanisms include access control lists, access control matrices, and cryptography. These policies and mechanisms must be employed by the application to control access between users (or processes acting on behalf of users) and objects (e.g., devices, files, records, processes, programs, and domains) in the information system.</t>
  </si>
  <si>
    <t>Run the following command to verify the encrypted password is set: 
$ sudo grep -i password /boot/grub/grub.cfg 
password_pbkdf2 root grub.pbkdf2.sha512.10000.MFU48934NJA87HF8NSD34493GDHF84NG 
If the root password entry does not begin with "password_pbkdf2", this is a finding.</t>
  </si>
  <si>
    <t>Configure the system to require a password for authentication upon booting into single-user and maintenance modes. 
Generate an encrypted (grub) password for root with the following command: 
$ grub-mkpasswd-pbkdf2 
Enter Password: 
Reenter Password: 
PBKDF2 hash of your password is grub.pbkdf2.sha512.10000.MFU48934NJD84NF8NSD39993JDHF84NG 
Using the hash from the output, modify the "/etc/grub.d/40_custom" file with the following command to add a boot password: 
$ sudo sed -i '$i set superusers=\"root\"\npassword_pbkdf2 root &lt;hash&gt;' /etc/grub.d/40_custom 
where &lt;hash&gt; is the hash generated by grub-mkpasswd-pbkdf2 command. 
Generate an updated "grub.conf" file with the new password by using the following command: 
$ sudo update-grub</t>
  </si>
  <si>
    <t xml:space="preserve">IA-8.1
</t>
  </si>
  <si>
    <t>CCI-000804</t>
  </si>
  <si>
    <t>The Ubuntu operating system must uniquely identify interactive users.</t>
  </si>
  <si>
    <t>V-238205</t>
  </si>
  <si>
    <t>SV-238205r653790_rule</t>
  </si>
  <si>
    <t>UBTU-20-010010</t>
  </si>
  <si>
    <t>To assure accountability and prevent unauthenticated access, organizational users must be identified and authenticated to prevent potential misuse and compromise of the system. 
Organizational users include organizational employees or individuals the organization deems to have equivalent status of employees (e.g., contractors). Organizational users (and processes acting on behalf of users) must be uniquely identified and authenticated to all accesses, except for the following:  
1) Accesses explicitly identified and documented by the organization. Organizations document specific user actions that can be performed on the information system without identification or authentication; and 
2) Accesses that occur through authorized use of group authenticators without individual authentication. Organizations may require unique identification of individuals in group accounts (e.g., shared privilege accounts) or for detailed accountability of individual activity.
Satisfies: SRG-OS-000104-GPOS-00051, SRG-OS-000121-GPOS-00062</t>
  </si>
  <si>
    <t>Verify the Ubuntu operating system contains no duplicate User IDs (UIDs) for interactive users with the following command: 
$ awk -F ":" 'list[$3]++{print $1, $3}' /etc/passwd 
If output is produced and the accounts listed are interactive user accounts, this is a finding.</t>
  </si>
  <si>
    <t>Edit the file "/etc/passwd" and provide each interactive user account that has a duplicate UID with a unique UID.</t>
  </si>
  <si>
    <t xml:space="preserve">SC-3.1 (ii)
</t>
  </si>
  <si>
    <t>The Ubuntu operating system must ensure only users who need access to security functions are part of sudo group.</t>
  </si>
  <si>
    <t>V-238206</t>
  </si>
  <si>
    <t>SV-238206r653793_rule</t>
  </si>
  <si>
    <t>UBTU-20-010012</t>
  </si>
  <si>
    <t>An isolation boundary provides access control and protects the integrity of the hardware, software, and firmware that perform security functions. 
Security functions are the hardware, software, and/or firmware of the information system responsible for enforcing the system security policy and supporting the isolation of code and data on which the protection is based. Operating systems implement code separation (i.e., separation of security functions from nonsecurity functions) in a number of ways, including through the provision of security kernels via processor rings or processor modes. For non-kernel code, security function isolation is often achieved through file system protections that serve to protect the code on disk and address space protections that protect executing code. 
Developers and implementers can increase the assurance in security functions by employing well-defined security policy models; structured, disciplined, and rigorous hardware and software development techniques; and sound system/security engineering principles. Implementation may include isolation of memory space and libraries.  
The Ubuntu operating system restricts access to security functions through the use of access control mechanisms and by implementing least privilege capabilities.</t>
  </si>
  <si>
    <t>Verify the sudo group has only members who should have access to security functions.  
$ grep sudo /etc/group 
sudo:x:27:foo 
If the sudo group contains users not needing access to security functions, this is a finding.</t>
  </si>
  <si>
    <t>Configure the sudo group with only members requiring access to security functions. 
To remove a user from the sudo group, run: 
$ sudo gpasswd -d &lt;username&gt; sudo</t>
  </si>
  <si>
    <t xml:space="preserve">AC-12
</t>
  </si>
  <si>
    <t>CCI-002361</t>
  </si>
  <si>
    <t>The Ubuntu operating system must automatically terminate a user session after inactivity timeouts have expired.</t>
  </si>
  <si>
    <t>V-238207</t>
  </si>
  <si>
    <t>SV-238207r853404_rule</t>
  </si>
  <si>
    <t>UBTU-20-010013</t>
  </si>
  <si>
    <t>Automatic session termination addresses the termination of user-initiated logical sessions in contrast to the termination of network connections that are associated with communications sessions (i.e., network disconnect). A logical session (for local, network, and remote access) is initiated whenever a user (or process acting on behalf of a user) accesses an organizational information system. Such user sessions can be terminated (and thus terminate user access) without terminating network sessions. 
Session termination terminates all processes associated with a user's logical session except those processes that are specifically created by the user (i.e., session owner) to continue after the session is terminated. 
Conditions or trigger events requiring automatic session termination can include, for example, organization-defined periods of user inactivity, targeted responses to certain types of incidents, and time-of-day restrictions on information system use. 
This capability is typically reserved for specific operating system functionality where the system owner, data owner, or organization requires additional assurance.</t>
  </si>
  <si>
    <t>Verify the operating system automatically terminates a user session after inactivity timeouts have expired. 
Check that "TMOUT" environment variable is set in the "/etc/bash.bashrc" file or in any file inside the "/etc/profile.d/" directory by performing the following command: 
$ grep -E "\bTMOUT=[0-9]+" /etc/bash.bashrc /etc/profile.d/* 
TMOUT=600 
If "TMOUT" is not set, or if the value is "0" or is commented out, this is a finding.</t>
  </si>
  <si>
    <t>Configure the operating system to automatically terminate a user session after inactivity timeouts have expired or at shutdown. 
Create the file "/etc/profile.d/99-terminal_tmout.sh" file if it does not exist. 
Modify or append the following line in the "/etc/profile.d/99-terminal_tmout.sh " file: 
TMOUT=600 
This will set a timeout value of 10 minutes for all future sessions. 
To set the timeout for the current sessions, execute the following command over the terminal session: 
$ export TMOUT=600</t>
  </si>
  <si>
    <t xml:space="preserve">IA-11
</t>
  </si>
  <si>
    <t>The Ubuntu operating system must require users to reauthenticate for privilege escalation or when changing roles.</t>
  </si>
  <si>
    <t>V-238208</t>
  </si>
  <si>
    <t>SV-238208r853405_rule</t>
  </si>
  <si>
    <t>UBTU-20-010014</t>
  </si>
  <si>
    <t>Without reauthentication, users may access resources or perform tasks for which they do not have authorization.  
When operating systems provide the capability to escalate a functional capability, it is critical the user reauthenticate.
Satisfies: SRG-OS-000373-GPOS-00156, SRG-OS-000373-GPOS-00157</t>
  </si>
  <si>
    <t>Verify the "/etc/sudoers" file has no occurrences of "NOPASSWD" or "!authenticate" by running the following command: 
$ sudo egrep -i '(nopasswd|!authenticate)' /etc/sudoers /etc/sudoers.d/* 
If any occurrences of "NOPASSWD" or "!authenticate" return from the command, this is a finding.</t>
  </si>
  <si>
    <t>Remove any occurrence of "NOPASSWD" or "!authenticate" found in "/etc/sudoers" file or files in the "/etc/sudoers.d" directory.</t>
  </si>
  <si>
    <t xml:space="preserve">CM-6.1 (iv)
CM-6 b
</t>
  </si>
  <si>
    <t>The Ubuntu operating system default filesystem permissions must be defined in such a way that all authenticated users can read and modify only their own files.</t>
  </si>
  <si>
    <t>V-238209</t>
  </si>
  <si>
    <t>SV-238209r653802_rule</t>
  </si>
  <si>
    <t>UBTU-20-010016</t>
  </si>
  <si>
    <t>Setting the most restrictive default permissions ensures that when new accounts are created they do not have unnecessary access.</t>
  </si>
  <si>
    <t>Verify the Ubuntu operating system defines default permissions for all authenticated users in such a way that the user can read and modify only their own files. 
Verify the Ubuntu operating system defines default permissions for all authenticated users with the following command:  
$ grep -i "umask" /etc/login.defs 
UMASK 077 
If the "UMASK" variable is set to "000", this is a finding with the severity raised to a CAT I. 
If the value of "UMASK" is not set to "077", is commented out, or is missing completely, this is a finding.</t>
  </si>
  <si>
    <t>Configure the system to define the default permissions for all authenticated users in such a way that the user can read and modify only their own files. 
Edit the "UMASK" parameter in the "/etc/login.defs" file to match the example below: 
UMASK 077</t>
  </si>
  <si>
    <t xml:space="preserve">IA-2 (4).1
</t>
  </si>
  <si>
    <t>The Ubuntu operating system must implement smart card logins for multifactor authentication for local and network access to privileged and non-privileged accounts.</t>
  </si>
  <si>
    <t>V-238210</t>
  </si>
  <si>
    <t>SV-238210r858517_rule</t>
  </si>
  <si>
    <t>UBTU-20-010033</t>
  </si>
  <si>
    <t>Without the use of multifactor authentication, the ease of access to privileged functions is greatly increased. 
Multifactor authentication requires using two or more factors to achieve authentication. 
Factors include:  
1) something a user knows (e.g., password/PIN); 
2) something a user has (e.g., cryptographic identification device, token); and 
3) something a user is (e.g., biometric). 
A privileged account is defined as an information system account with authorizations of a privileged user. 
Network access is defined as access to an information system by a user (or a process acting on behalf of a user) communicating through a network (e.g., local area network, wide area network, or the internet). 
The DoD CAC with DoD-approved PKI is an example of multifactor authentication.
Satisfies: SRG-OS-000105-GPOS-00052, SRG-OS-000106-GPOS-00053, SRG-OS-000107-GPOS-00054, SRG-OS-000108-GPOS-00055</t>
  </si>
  <si>
    <t>Verify the Ubuntu operating system has the packages required for multifactor authentication installed with the following commands:
$ dpkg -l | grep libpam-pkcs11
ii  libpam-pkcs11    0.6.8-4    amd64    Fully featured PAM module for using PKCS#11 smart cards
If the "libpam-pkcs11" package is not installed, this is a finding.
Verify the sshd daemon allows public key authentication with the following command:
$ grep -r ^Pubkeyauthentication /etc/ssh/sshd_config*
PubkeyAuthentication yes
If this option is set to "no" or is missing, this is a finding.
If conflicting results are returned, this is a finding.</t>
  </si>
  <si>
    <t>Configure the Ubuntu operating system to use multifactor authentication for network access to accounts. 
Add or update "pam_pkcs11.so" in "/etc/pam.d/common-auth" to match the following line: 
auth    [success=2 default=ignore] pam_pkcs11.so 
Set the sshd option "PubkeyAuthentication yes" in the "/etc/ssh/sshd_config" file.</t>
  </si>
  <si>
    <t xml:space="preserve">MA-4.1 (iv)
MA-4 c
</t>
  </si>
  <si>
    <t>The Ubuntu operating system must use strong authenticators in establishing nonlocal maintenance and diagnostic sessions.</t>
  </si>
  <si>
    <t>V-238211</t>
  </si>
  <si>
    <t>SV-238211r858519_rule</t>
  </si>
  <si>
    <t>UBTU-20-010035</t>
  </si>
  <si>
    <t>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Typically, strong authentication requires authenticators that are resistant to replay attacks and employ multifactor authentication. Strong authenticators include, for example, PKI where certificates are stored on a token protected by a password, passphrase, or biometric.</t>
  </si>
  <si>
    <t>Verify the Ubuntu operating system is configured to use strong authenticators in the establishment of nonlocal maintenance and diagnostic maintenance.
Verify that "UsePAM" is set to "yes" in "/etc/ssh/sshd_config:
$ grep -r ^UsePAM /etc/ssh/sshd_config*
UsePAM yes
If "UsePAM" is not set to "yes", this is a finding.
If conflicting results are returned, this is a finding.</t>
  </si>
  <si>
    <t>Configure the Ubuntu operating system to use strong authentication when establishing nonlocal maintenance and diagnostic sessions.  
Add or modify the following line to /etc/ssh/sshd_config: 
UsePAM yes</t>
  </si>
  <si>
    <t xml:space="preserve">MA-4.1 (vi)
MA-4 e
</t>
  </si>
  <si>
    <t>CCI-000879</t>
  </si>
  <si>
    <t>The Ubuntu operating system must immediately terminate all network connections associated with SSH traffic after a period of inactivity.</t>
  </si>
  <si>
    <t>V-238212</t>
  </si>
  <si>
    <t>SV-238212r858521_rule</t>
  </si>
  <si>
    <t>UBTU-20-010036</t>
  </si>
  <si>
    <t>Automatic session termination addresses the termination of user-initiated logical sessions in contrast to the termination of network connections that are associated with communications sessions (i.e., network disconnect). A logical session (for local, network, and remote access) is initiated whenever a user (or process acting on behalf of a user) accesses an organizational information system. Such user sessions can be terminated (and thus terminate user access) without terminating network sessions. 
Session termination terminates all processes associated with a user's logical session except those processes that are specifically created by the user (i.e., session owner) to continue after the session is terminated. 
Conditions or trigger events requiring automatic session termination can include, for example, organization-defined periods of user inactivity, targeted responses to certain types of incidents, and time-of-day restrictions on information system use. 
This capability is typically reserved for specific Ubuntu operating system functionality where the system owner, data owner, or organization requires additional assurance.</t>
  </si>
  <si>
    <t>Verify that all network connections associated with SSH traffic automatically terminate after a period of inactivity. 
Verify the "ClientAliveCountMax" variable is set in the "/etc/ssh/sshd_config" file by performing the following command:
$ sudo grep -ir clientalivecountmax /etc/ssh/sshd_config*
ClientAliveCountMax  1
If "ClientAliveCountMax" is not set, is not set to "1", or is commented out, this is a finding.
If conflicting results are returned, this is a finding.</t>
  </si>
  <si>
    <t>Configure the Ubuntu operating system to automatically terminate inactive SSH sessions after a period of inactivity. 
Modify or append the following line in the "/etc/ssh/sshd_config" file, replacing "[Count]" with a value of 1: 
ClientAliveCountMax 1 
Restart the SSH daemon for the changes to take effect: 
$ sudo systemctl restart sshd.service</t>
  </si>
  <si>
    <t xml:space="preserve">SC-10.1 (ii)
</t>
  </si>
  <si>
    <t>The Ubuntu operating system must immediately terminate all network connections associated with SSH traffic at the end of the session or after 10 minutes of inactivity.</t>
  </si>
  <si>
    <t>V-238213</t>
  </si>
  <si>
    <t>SV-238213r858523_rule</t>
  </si>
  <si>
    <t>UBTU-20-010037</t>
  </si>
  <si>
    <t>Terminating an idle session within a short time period reduces the window of opportunity for unauthorized personnel to take control of a management session enabled on the console or console port that has been left unattended. In addition, quickly terminating an idle session will also free up resources committed by the managed network element.  
Terminating network connections associated with communications sessions includes, for example, de-allocating associated TCP/IP address/port pairs at the operating system level, and de-allocating networking assignments at the application level if multiple application sessions are using a single operating system-level network connection. This does not mean that the operating system terminates all sessions or network access; it only ends the inactive session and releases the resources associated with that session.</t>
  </si>
  <si>
    <t>Verify that all network connections associated with SSH traffic are automatically terminated at the end of the session or after 10 minutes of inactivity.
Verify the "ClientAliveInterval" variable is set to a value of "600" or less by performing the following command:
$ sudo grep -ir clientalive /etc/ssh/sshd_config*
ClientAliveInterval 600
If "ClientAliveInterval" does not exist, is not set to a value of "600" or less in "/etc/ssh/sshd_config", or is commented out, this is a finding.
If conflicting results are returned, this is a finding.</t>
  </si>
  <si>
    <t>Configure the Ubuntu operating system to automatically terminate all network connections associated with SSH traffic at the end of a session or after a 10-minute period of inactivity. 
Modify or append the following line in the "/etc/ssh/sshd_config" file replacing "[Interval]" with a value of "600" or less: 
ClientAliveInterval 600 
Restart the SSH daemon for the changes to take effect: 
$ sudo systemctl restart sshd.service</t>
  </si>
  <si>
    <t xml:space="preserve">AC-8.2 (iii)
AC-8 c 3
</t>
  </si>
  <si>
    <t>CCI-001388</t>
  </si>
  <si>
    <t>The Ubuntu operating system must display the Standard Mandatory DoD Notice and Consent Banner before granting any local or remote connection to the system.</t>
  </si>
  <si>
    <t>V-238214</t>
  </si>
  <si>
    <t>SV-238214r858525_rule</t>
  </si>
  <si>
    <t>UBTU-20-010038</t>
  </si>
  <si>
    <t>Display of a standardized and approved use notification before granting access to the publicly accessible operating system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applicable DoD policy. Use the following verbiage for operating systems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
Satisfies: SRG-OS-000228-GPOS-00088, SRG-OS-000023-GPOS-00006</t>
  </si>
  <si>
    <t>Verify the Ubuntu operating system displays the Standard Mandatory DoD Notice and Consent Banner before granting access to the Ubuntu operating system via an SSH logon with the following command: 
$ grep -ir banner /etc/ssh/sshd_config* 
/etc/ssh/sshd_config:Banner /etc/issue.net
The command will return the banner option along with the name of the file that contains the SSH banner. If the line is commented out, this is a finding.
If conflicting results are returned, this is a finding.
Verify the specified banner file matches the Standard Mandatory DoD Notice and Consent Banner exactly: 
$ cat /etc/issue.net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If the banner text does not match the Standard Mandatory DoD Notice and Consent Banner exactly, this is a finding.</t>
  </si>
  <si>
    <t>Set the parameter Banner in "/etc/ssh/sshd_config" to point to the "/etc/issue.net" file: 
$ sudo sed -i '/^Banner/d' /etc/ssh/sshd_config 
$ sudo sed -i '$aBanner /etc/issue.net' /etc/ssh/sshd_config 
Either create the file containing the banner or replace the text in the file with the Standard Mandatory DoD Notice and Consent Banner. The DoD required text is: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Restart the SSH daemon for the changes to take effect and then signal the SSH server to reload the configuration file: 
$ sudo systemctl -s SIGHUP kill sshd</t>
  </si>
  <si>
    <t xml:space="preserve">SC-8 (2)
</t>
  </si>
  <si>
    <t>The Ubuntu operating system must use SSH to protect the confidentiality and integrity of transmitted information.</t>
  </si>
  <si>
    <t>V-238215</t>
  </si>
  <si>
    <t>SV-238215r853406_rule</t>
  </si>
  <si>
    <t>UBTU-20-010042</t>
  </si>
  <si>
    <t>Without protection of the transmitted information, confidentiality and integrity may be compromised because unprotected communications can be intercepted and either read or altered.  
This requirement applies to both internal and external networks and all types of information system components from which information can be transmitted (e.g., servers, mobile devices, notebook computers, printers, copiers, scanners, and facsimile machines). Communication paths outside the physical protection of a controlled boundary are exposed to the possibility of interception and modification.  
Protecting the confidentiality and integrity of organizational information can be accomplished by physical means (e.g., employing physical distribution systems) or by logical means (e.g., employing cryptographic techniques). If physical means of protection are employed, then logical means (cryptography) do not have to be employed, and vice versa.
Satisfies: SRG-OS-000423-GPOS-00187, SRG-OS-000425-GPOS-00189, SRG-OS-000426-GPOS-00190</t>
  </si>
  <si>
    <t>Verify the SSH package is installed with the following command: 
$ sudo dpkg -l | grep openssh 
ii  openssh-client                        1:7.6p1-4ubuntu0.1                 amd64        secure shell (SSH) client, for secure access to remote machines 
ii  openssh-server                        1:7.6p1-4ubuntu0.1                 amd64        secure shell (SSH) server, for secure access from remote machines 
ii  openssh-sftp-server                   1:7.6p1-4ubuntu0.1                 amd64        secure shell (SSH) sftp server module, for SFTP access from remote machines 
If the "openssh" server package is not installed, this is a finding. 
Verify the "sshd.service" is loaded and active with the following command: 
$ sudo systemctl status sshd.service | egrep -i "(active|loaded)" 
   Loaded: loaded (/lib/systemd/system/ssh.service; enabled; vendor preset: enabled) 
   Active: active (running) since Thu 2019-01-24 22:52:58 UTC; 1 weeks 3 days ago 
If "sshd.service" is not active or loaded, this is a finding.</t>
  </si>
  <si>
    <t>Install the "ssh" meta-package on the system with the following command: 
$ sudo apt install ssh 
Enable the "ssh" service to start automatically on reboot with the following command: 
$ sudo systemctl enable sshd.service 
ensure the "ssh" service is running 
$ sudo systemctl start sshd.service</t>
  </si>
  <si>
    <t xml:space="preserve">MA-4 (6)
</t>
  </si>
  <si>
    <t>The Ubuntu operating system must configure the SSH daemon to use Message Authentication Codes (MACs) employing FIPS 140-2 approved cryptographic hashes to prevent the unauthorized disclosure of information and/or detect changes to information during transmission.</t>
  </si>
  <si>
    <t>V-238216</t>
  </si>
  <si>
    <t>SV-238216r860820_rule</t>
  </si>
  <si>
    <t>UBTU-20-010043</t>
  </si>
  <si>
    <t>Without cryptographic integrity protections, information can be altered by unauthorized users without detection.  
Remote access (e.g., RDP) is access to DoD nonpublic information systems by an authorized user (or an information system) communicating through an external, non-organization-controlled network. Remote access methods include, for example, dial-up, broadband, and wireless.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Encrypting information for transmission protects information from unauthorized disclosure and modification. Cryptographic mechanisms implemented to protect information integrity include, for example, cryptographic hash functions which have common application in digital signatures, checksums, and message authentication codes.
Satisfies: SRG-OS-000424-GPOS-00188, SRG-OS-000250-GPOS-00093, SRG-OS-000393-GPOS-00173</t>
  </si>
  <si>
    <t>Verify the SSH daemon is configured to only use MACs that employ FIPS 140-2 approved ciphers with the following command:
$ grep -ir macs /etc/ssh/sshd_config*
MACs hmac-sha2-512,hmac-sha2-256
If any ciphers other than "hmac-sha2-512" or "hmac-sha2-256" are listed, the order differs from the example above, or the returned line is commented out, this is a finding.
If conflicting results are returned, this is a finding.</t>
  </si>
  <si>
    <t>Configure the Ubuntu operating system to allow the SSH daemon to only use MACs that employ FIPS 140-2 approved ciphers. 
Add the following line (or modify the line to have the required value) to the "/etc/ssh/sshd_config" file (this file may be named differently or be in a different location if using a version of SSH that is provided by a third-party vendor): 
MACs hmac-sha2-512,hmac-sha2-256 
Restart the SSH daemon for the changes to take effect: 
$ sudo systemctl reload sshd.service</t>
  </si>
  <si>
    <t>The Ubuntu operating system must configure the SSH daemon to use FIPS 140-2 approved ciphers to prevent the unauthorized disclosure of information and/or detect changes to information during transmission.</t>
  </si>
  <si>
    <t>V-238217</t>
  </si>
  <si>
    <t>SV-238217r860821_rule</t>
  </si>
  <si>
    <t>UBTU-20-010044</t>
  </si>
  <si>
    <t>Without cryptographic integrity protections, information can be altered by unauthorized users without detection.  
Remote access (e.g., RDP) is access to DoD nonpublic information systems by an authorized user (or an information system) communicating through an external, non-organization-controlled network. Remote access methods include, for example, dial-up, broadband, and wireless.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Encrypting information for transmission protects information from unauthorized disclosure and modification. Cryptographic mechanisms implemented to protect information integrity include, for example, cryptographic hash functions which have common application in digital signatures, checksums, and message authentication codes. 
By specifying a cipher list with the order of ciphers being in a "strongest to weakest" orientation, the system will automatically attempt to use the strongest cipher for securing SSH connections.
Satisfies: SRG-OS-000424-GPOS-00188, SRG-OS-000033-GPOS-00014, SRG-OS-000394-GPOS-00174</t>
  </si>
  <si>
    <t>Verify the SSH daemon is configured to only implement FIPS-approved algorithms by running the following command:
$ grep -r 'Ciphers' /etc/ssh/sshd_config*
Ciphers aes256-ctr,aes192-ctr,aes128-ctr 
If any ciphers other than "aes256-ctr", "aes192-ctr", or "aes128-ctr" are listed, the order differs from the example above, the "Ciphers" keyword is missing, or the returned line is commented out, this is a finding.
If conflicting results are returned, this is a finding.</t>
  </si>
  <si>
    <t>Configure the Ubuntu operating system to allow the SSH daemon to only implement FIPS-approved algorithms. 
Add the following line (or modify the line to have the required value) to the "/etc/ssh/sshd_config" file (this file may be named differently or be in a different location if using a version of SSH that is provided by a third-party vendor): 
Ciphers aes256-ctr,aes192-ctr,aes128-ctr 
Restart the SSH daemon for the changes to take effect: 
$ sudo systemctl restart sshd.service</t>
  </si>
  <si>
    <t>The Ubuntu operating system must not allow unattended or automatic login via SSH.</t>
  </si>
  <si>
    <t>V-238218</t>
  </si>
  <si>
    <t>SV-238218r858531_rule</t>
  </si>
  <si>
    <t>UBTU-20-010047</t>
  </si>
  <si>
    <t>Failure to restrict system access to authenticated users negatively impacts Ubuntu operating system security.</t>
  </si>
  <si>
    <t>Verify that unattended or automatic login via SSH is disabled with the following command:
$ egrep -r '(Permit(.*?)(Passwords|Environment))' /etc/ssh/sshd_config
PermitEmptyPasswords no
PermitUserEnvironment no
If "PermitEmptyPasswords" or "PermitUserEnvironment" keywords are not set to "no", are missing completely, or are commented out, this is a finding.
If conflicting results are returned, this is a finding.</t>
  </si>
  <si>
    <t>Configure the Ubuntu operating system to allow the SSH daemon to not allow unattended or automatic login to the system. 
Add or edit the following lines in the "/etc/ssh/sshd_config" file: 
PermitEmptyPasswords no 
PermitUserEnvironment no 
Restart the SSH daemon for the changes to take effect: 
$ sudo systemctl restart sshd.service</t>
  </si>
  <si>
    <t>The Ubuntu operating system must be configured so that remote X connections are disabled, unless to fulfill documented and validated mission requirements.</t>
  </si>
  <si>
    <t>V-238219</t>
  </si>
  <si>
    <t>SV-238219r858533_rule</t>
  </si>
  <si>
    <t>UBTU-20-010048</t>
  </si>
  <si>
    <t>The security risk of using X11 forwarding is that the client's X11 display server may be exposed to attack when the SSH client requests forwarding.  A System Administrator may have a stance in which they want to protect clients that may expose themselves to attack by unwittingly requesting X11 forwarding, which can warrant a ''no'' setting. 
X11 forwarding should be enabled with caution. Users with the ability to bypass file permissions on the remote host (for the user's X11 authorization database) can access the local X11 display through the forwarded connection. An attacker may then be able to perform activities such as keystroke monitoring if the ForwardX11Trusted option is also enabled. 
If X11 services are not required for the system's intended function, they should be disabled or restricted as appropriate to the system’s needs.</t>
  </si>
  <si>
    <t>Verify that X11Forwarding is disabled with the following command: 
$ grep -ir x11forwarding /etc/ssh/sshd_config* | grep -v "^#" 
X11Forwarding no 
If the "X11Forwarding" keyword is set to "yes" and is not documented with the Information System Security Officer (ISSO) as an operational requirement or is missing, this is a finding.
If conflicting results are returned, this is a finding.</t>
  </si>
  <si>
    <t>Edit the "/etc/ssh/sshd_config" file to uncomment or add the line for the "X11Forwarding" keyword and set its value to "no" (this file may be named differently or be in a different location if using a version of SSH that is provided by a third-party vendor): 
X11Forwarding no 
Restart the SSH daemon for the changes to take effect: 
$ sudo systemctl restart sshd.service</t>
  </si>
  <si>
    <t>The Ubuntu operating system SSH daemon must prevent remote hosts from connecting to the proxy display.</t>
  </si>
  <si>
    <t>V-238220</t>
  </si>
  <si>
    <t>SV-238220r858535_rule</t>
  </si>
  <si>
    <t>UBTU-20-010049</t>
  </si>
  <si>
    <t>When X11 forwarding is enabled, there may be additional exposure to the server and client displays if the sshd proxy display is configured to listen on the wildcard address.  By default, sshd binds the forwarding server to the loopback address and sets the hostname part of the DISPLAY environment variable to localhost. This prevents remote hosts from connecting to the proxy display.</t>
  </si>
  <si>
    <t>Verify the SSH daemon prevents remote hosts from connecting to the proxy display.
Check the SSH X11UseLocalhost setting with the following command:
$ sudo grep -ir x11uselocalhost /etc/ssh/sshd_config*
X11UseLocalhost yes
If the "X11UseLocalhost" keyword is set to "no", is missing, or is commented out, this is a finding.
If conflicting results are returned, this is a finding.</t>
  </si>
  <si>
    <t>Configure the SSH daemon to prevent remote hosts from connecting to the proxy display. 
Edit the "/etc/ssh/sshd_config" file to uncomment or add the line for the "X11UseLocalhost" keyword and set its value to "yes" (this file may be named differently or be in a different location if using a version of SSH that is provided by a third-party vendor): 
X11UseLocalhost yes 
Restart the SSH daemon for the changes to take effect: 
$ sudo systemctl restart sshd.service</t>
  </si>
  <si>
    <t xml:space="preserve">IA-5 (1).1 (v)
IA-5 (1) (a)
</t>
  </si>
  <si>
    <t>The Ubuntu operating system must enforce password complexity by requiring that at least one upper-case character be used.</t>
  </si>
  <si>
    <t>V-238221</t>
  </si>
  <si>
    <t>SV-238221r653838_rule</t>
  </si>
  <si>
    <t>UBTU-20-010050</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</si>
  <si>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t>
  </si>
  <si>
    <t>Verify the Ubuntu operating system enforces password complexity by requiring that at least one upper-case character be used. 
Determine if the field "ucredit" is set in the "/etc/security/pwquality.conf" file with the following command: 
$ grep -i "ucredit" /etc/security/pwquality.conf  
ucredit=-1 
If the "ucredit" parameter is greater than "-1" or is commented out, this is a finding.</t>
  </si>
  <si>
    <t>Add or update the "/etc/security/pwquality.conf" file to contain the "ucredit" parameter: 
ucredit=-1</t>
  </si>
  <si>
    <t>The Ubuntu operating system must enforce password complexity by requiring that at least one lower-case character be used.</t>
  </si>
  <si>
    <t>V-238222</t>
  </si>
  <si>
    <t>SV-238222r653841_rule</t>
  </si>
  <si>
    <t>UBTU-20-010051</t>
  </si>
  <si>
    <t>Verify the Ubuntu operating system enforces password complexity by requiring that at least one lower-case character be used. 
Determine if the field "lcredit" is set in the "/etc/security/pwquality.conf" file with the following command: 
$ grep -i "lcredit" /etc/security/pwquality.conf  
lcredit=-1 
If the "lcredit" parameter is greater than "-1" or is commented out, this is a finding.</t>
  </si>
  <si>
    <t>Add or update the "/etc/security/pwquality.conf" file to contain the "lcredit" parameter: 
lcredit=-1</t>
  </si>
  <si>
    <t>The Ubuntu operating system must enforce password complexity by requiring that at least one numeric character be used.</t>
  </si>
  <si>
    <t>V-238223</t>
  </si>
  <si>
    <t>SV-238223r653844_rule</t>
  </si>
  <si>
    <t>UBTU-20-010052</t>
  </si>
  <si>
    <t>Verify the Ubuntu operating system enforces password complexity by requiring that at least one numeric character be used. 
Determine if the field "dcredit" is set in the "/etc/security/pwquality.conf" file with the following command: 
$ grep -i "dcredit" /etc/security/pwquality.conf  
dcredit=-1 
If the "dcredit" parameter is greater than "-1" or is commented out, this is a finding.</t>
  </si>
  <si>
    <t>Configure the Ubuntu operating system to enforce password complexity by requiring that at least one numeric character be used. 
Add or update the "/etc/security/pwquality.conf" file to contain the "dcredit" parameter: 
dcredit=-1</t>
  </si>
  <si>
    <t xml:space="preserve">IA-5 (1).1 (v)
IA-5 (1) (b)
</t>
  </si>
  <si>
    <t>The Ubuntu operating system must require the change of at least 8 characters when passwords are changed.</t>
  </si>
  <si>
    <t>V-238224</t>
  </si>
  <si>
    <t>SV-238224r653847_rule</t>
  </si>
  <si>
    <t>UBTU-20-010053</t>
  </si>
  <si>
    <t xml:space="preserve"> If the operating system allows the user to consecutively reuse extensive portions of passwords, this increases the chances of password compromise by increasing the window of opportunity for attempts at guessing and brute-force attacks. 
The number of changed characters refers to the number of changes required with respect to the total number of positions in the current password. In other words, characters may be the same within the two passwords; however, the positions of the like characters must be different. 
If the password length is an odd number then number of changed characters must be rounded up.  For example, a password length of 15 characters must require the change of at least 8 characters.</t>
  </si>
  <si>
    <t>Verify the Ubuntu operating system requires the change of at least eight characters when passwords are changed. 
Determine if the field "difok" is set in the "/etc/security/pwquality.conf" file with the following command: 
$ grep -i "difok" /etc/security/pwquality.conf 
difok=8 
If the "difok" parameter is less than "8" or is commented out, this is a finding.</t>
  </si>
  <si>
    <t>Configure the Ubuntu operating system to require the change of at least eight characters when passwords are changed. 
Add or update the "/etc/security/pwquality.conf" file to include the "difok=8" parameter: 
difok=8</t>
  </si>
  <si>
    <t xml:space="preserve">IA-5 (1).1 (i)
IA-5 (1) (a)
</t>
  </si>
  <si>
    <t>The Ubuntu operating system must enforce a minimum 15-character password length.</t>
  </si>
  <si>
    <t>V-238225</t>
  </si>
  <si>
    <t>SV-238225r832942_rule</t>
  </si>
  <si>
    <t>UBTU-20-010054</t>
  </si>
  <si>
    <t>The shorter the password, the lower the number of possible combinations that need to be tested before the password is compromised. 
Password complexity, or strength, is a measure of the effectiveness of a password in resisting attempts at guessing and brute-force attacks. Password length is one factor of several that helps to determine strength and how long it takes to crack a password. Use of more characters in a password helps to exponentially increase the time and/or resources required to compromise the password.</t>
  </si>
  <si>
    <t>Verify the pwquality configuration file enforces a minimum 15-character password length by running the following command:
$ grep -i minlen /etc/security/pwquality.conf
minlen=15
If "minlen" parameter value is not "15" or higher or is commented out, this is a finding.</t>
  </si>
  <si>
    <t>Configure the Ubuntu operating system to enforce a minimum 15-character password length. 
Add or modify the "minlen" parameter value to the "/etc/security/pwquality.conf" file: 
minlen=15</t>
  </si>
  <si>
    <t>The Ubuntu operating system must enforce password complexity by requiring that at least one special character be used.</t>
  </si>
  <si>
    <t>V-238226</t>
  </si>
  <si>
    <t>SV-238226r653853_rule</t>
  </si>
  <si>
    <t>UBTU-20-010055</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</si>
  <si>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in determining how long it takes to crack a password. The more complex the password, the greater the number of possible combinations that need to be tested before the password is compromised. 
Special characters are those characters that are not alphanumeric. Examples include: ~ ! @ # $ % ^ *.</t>
  </si>
  <si>
    <t>Determine if the field "ocredit" is set in the "/etc/security/pwquality.conf" file with the following command: 
$ grep -i "ocredit" /etc/security/pwquality.conf  
ocredit=-1 
If the "ocredit" parameter is greater than "-1" or is commented out, this is a finding.</t>
  </si>
  <si>
    <t>Configure the Ubuntu operating system to enforce password complexity by requiring that at least one special character be used.  
Add or update the following line in the "/etc/security/pwquality.conf" file to include the "ocredit=-1" parameter: 
ocredit=-1</t>
  </si>
  <si>
    <t>The Ubuntu operating system must prevent the use of dictionary words for passwords.</t>
  </si>
  <si>
    <t>V-238227</t>
  </si>
  <si>
    <t>SV-238227r653856_rule</t>
  </si>
  <si>
    <t>UBTU-20-010056</t>
  </si>
  <si>
    <t>If the Ubuntu operating system allows the user to select passwords based on dictionary words, then this increases the chances of password compromise by increasing the opportunity for successful guesses and brute-force attacks.</t>
  </si>
  <si>
    <t>Verify the Ubuntu operating system uses the "cracklib" library to prevent the use of dictionary words with the following command: 
$ grep dictcheck /etc/security/pwquality.conf 
dictcheck=1 
If the "dictcheck" parameter is not set to "1" or is commented out, this is a finding.</t>
  </si>
  <si>
    <t>Configure the Ubuntu operating system to prevent the use of dictionary words for passwords. 
Add or update the following line in the "/etc/security/pwquality.conf" file to include the "dictcheck=1" parameter: 
dictcheck=1</t>
  </si>
  <si>
    <t>The Ubuntu operating system must be configured so that when passwords are changed or new passwords are established, pwquality must be used.</t>
  </si>
  <si>
    <t>V-238228</t>
  </si>
  <si>
    <t>SV-238228r653859_rule</t>
  </si>
  <si>
    <t>UBTU-20-010057</t>
  </si>
  <si>
    <t>Use of a complex password helps to increase the time and resources required to compromise the password. Password complexity, or strength, is a measure of the effectiveness of a password in resisting attempts at guessing and brute-force attacks. "pwquality" enforces complex password construction configuration and has the ability to limit brute-force attacks on the system.</t>
  </si>
  <si>
    <t>Verify the Ubuntu operating system has the "libpam-pwquality" package installed by running the following command: 
$ dpkg -l libpam-pwquality 
ii  libpam-pwquality:amd64            1.4.0-2               amd64             PAM module to check password strength 
If "libpam-pwquality" is not installed, this is a finding. 
Verify that the operating system uses "pwquality" to enforce the password complexity rules.  
Verify the pwquality module is being enforced by the Ubuntu operating system by running the following command: 
$ grep -i enforcing /etc/security/pwquality.conf 
enforcing = 1 
If the value of "enforcing" is not "1" or the line is commented out, this is a finding. 
Check for the use of "pwquality" with the following command: 
$ cat /etc/pam.d/common-password | grep requisite | grep pam_pwquality 
password requisite pam_pwquality.so retry=3 
If no output is returned or the line is commented out, this is a finding. 
If the value of "retry" is set to "0" or greater than "3", this is a finding.</t>
  </si>
  <si>
    <t>Configure the operating system to use "pwquality" to enforce password complexity rules. 
Install the "pam_pwquality" package by using the following command: 
$ sudo apt-get install libpam-pwquality -y 
Add the following line to "/etc/security/pwquality.conf" (or modify the line to have the required value): 
enforcing = 1 
Add the following line to "/etc/pam.d/common-password" (or modify the line to have the required value): 
password requisite pam_pwquality.so retry=3 
Note: The value of "retry" should be between "1" and "3".</t>
  </si>
  <si>
    <t xml:space="preserve">IA-5 (2).1
IA-5 (2) (a)
</t>
  </si>
  <si>
    <t>The Ubuntu operating system, for PKI-based authentication, must validate certificates by constructing a certification path (which includes status information) to an accepted trust anchor.</t>
  </si>
  <si>
    <t>V-238229</t>
  </si>
  <si>
    <t>SV-238229r653862_rule</t>
  </si>
  <si>
    <t>UBTU-20-010060</t>
  </si>
  <si>
    <t>Without path validation, an informed trust decision by the relying party cannot be made when presented with any certificate not already explicitly trusted. 
A trust anchor is an authoritative entity represented via a public key and associated data. It is used in the context of public key infrastructures, X.509 digital certificates, and DNSSEC. 
When there is a chain of trust, usually the top entity to be trusted becomes the trust anchor; it can be, for example, a Certification Authority (CA). A certification path starts with the subject certificate and proceeds through a number of intermediate certificates up to a trusted root certificate, typically issued by a trusted CA. 
This requirement verifies that a certification path to an accepted trust anchor is used for certificate validation and that the path includes status information. Path validation is necessary for a relying party to make an informed trust decision when presented with any certificate not already explicitly trusted. Status information for certification paths includes certificate revocation lists or online certificate status protocol responses. Validation of the certificate status information is out of scope for this requirement.</t>
  </si>
  <si>
    <t>Verify the Ubuntu operating system, for PKI-based authentication, has valid certificates by constructing a certification path to an accepted trust anchor. 
Determine which pkcs11 module is being used via the "use_pkcs11_module" in "/etc/pam_pkcs11/pam_pkcs11.conf" and then ensure "ca" is enabled in "cert_policy" with the following command: 
$ sudo grep use_pkcs11_module /etc/pam_pkcs11/pam_pkcs11.conf | awk '/pkcs11_module opensc {/,/}/' /etc/pam_pkcs11/pam_pkcs11.conf | grep cert_policy | grep ca  
cert_policy = ca,signature,ocsp_on; 
If "cert_policy" is not set to "ca" or the line is commented out, this is a finding.</t>
  </si>
  <si>
    <t>Configure the Ubuntu operating system, for PKI-based authentication, to validate certificates by constructing a certification path to an accepted trust anchor. 
Determine which pkcs11 module is being used via the "use_pkcs11_module" in "/etc/pam_pkcs11/pam_pkcs11.conf" and ensure "ca" is enabled in "cert_policy". 
Add or update the "cert_policy" to ensure "ca" is enabled: 
cert_policy = ca,signature,ocsp_on; 
If the system is missing an "/etc/pam_pkcs11/" directory and an "/etc/pam_pkcs11/pam_pkcs11.conf", find an example to copy into place and modify accordingly at "/usr/share/doc/libpam-pkcs11/examples/pam_pkcs11.conf.example.gz".</t>
  </si>
  <si>
    <t xml:space="preserve">IA-2 (11)
</t>
  </si>
  <si>
    <t>CCI-001948</t>
  </si>
  <si>
    <t>The Ubuntu operating system must implement multifactor authentication for remote access to privileged accounts in such a way that one of the factors is provided by a device separate from the system gaining access.</t>
  </si>
  <si>
    <t>V-238230</t>
  </si>
  <si>
    <t>SV-238230r853410_rule</t>
  </si>
  <si>
    <t>UBTU-20-010063</t>
  </si>
  <si>
    <t>Using an authentication device, such as a CAC or token that is separate from the information system, ensures that even if the information system is compromised, that compromise will not affect credentials stored on the authentication device. 
Multifactor solutions that require devices separate from information systems gaining access include, for example, hardware tokens providing time-based or challenge-response authenticators and smart cards such as the U.S. Government Personal Identity Verification card and the DoD Common Access Card. 
A privileged account is defined as an information system account with authorizations of a privileged user. 
Remote access is access to DoD nonpublic information systems by an authorized user (or an information system) communicating through an external, non-organization-controlled network. Remote access methods include, for example, dial-up, broadband, and wireless. 
This requirement only applies to components where this is specific to the function of the device or has the concept of an organizational user (e.g., VPN, proxy capability). This does not apply to authentication for the purpose of configuring the device itself (management).</t>
  </si>
  <si>
    <t>Verify the Ubuntu operating system has the packages required for multifactor authentication installed with the following commands: 
$ dpkg -l | grep libpam-pkcs11 
ii  libpam-pkcs11    0.6.8-4    amd64    Fully featured PAM module for using PKCS#11 smart cards 
If the "libpam-pkcs11" package is not installed, this is a finding.</t>
  </si>
  <si>
    <t>Configure the Ubuntu operating system to implement multifactor authentication by installing the required packages. 
Install the "libpam-pkcs11" package on the system with the following command: 
$ sudo apt install libpam-pkcs11</t>
  </si>
  <si>
    <t xml:space="preserve">IA-2 (12)
</t>
  </si>
  <si>
    <t>The Ubuntu operating system must accept Personal Identity Verification (PIV) credentials.</t>
  </si>
  <si>
    <t>V-238231</t>
  </si>
  <si>
    <t>SV-238231r853411_rule</t>
  </si>
  <si>
    <t>UBTU-20-010064</t>
  </si>
  <si>
    <t>The use of PIV credentials facilitates standardization and reduces the risk of unauthorized access. 
DoD has mandated the use of the CAC to support identity management and personal authentication for systems covered under Homeland Security Presidential Directive (HSPD) 12, as well as making the CAC a primary component of layered protection for national security systems.</t>
  </si>
  <si>
    <t>Verify the Ubuntu operating system accepts PIV credentials. 
Verify the "opensc-pcks11" package is installed on the system with the following command: 
$ dpkg -l | grep opensc-pkcs11 
ii  opensc-pkcs11:amd64        0.15.0-1Ubuntu1    amd64        Smart card utilities with support for PKCS#15 compatible cards 
If the "opensc-pcks11" package is not installed, this is a finding.</t>
  </si>
  <si>
    <t>Configure the Ubuntu operating system to accept PIV credentials. 
Install the "opensc-pkcs11" package using the following command: 
$ sudo apt-get install opensc-pkcs11</t>
  </si>
  <si>
    <t>CCI-001954</t>
  </si>
  <si>
    <t>The Ubuntu operating system must electronically verify Personal Identity Verification (PIV) credentials.</t>
  </si>
  <si>
    <t>V-238232</t>
  </si>
  <si>
    <t>SV-238232r853412_rule</t>
  </si>
  <si>
    <t>UBTU-20-010065</t>
  </si>
  <si>
    <t>Verify the Ubuntu operating system electronically verifies PIV credentials. 
Verify that certificate status checking for multifactor authentication is implemented with the following command: 
$ sudo grep use_pkcs11_module /etc/pam_pkcs11/pam_pkcs11.conf | awk '/pkcs11_module opensc {/,/}/' /etc/pam_pkcs11/pam_pkcs11.conf | grep cert_policy | grep ocsp_on 
cert_policy = ca,signature,ocsp_on; 
If "cert_policy" is not set to "ocsp_on", or the line is commented out, this is a finding.</t>
  </si>
  <si>
    <t>Configure the Ubuntu operating system to do certificate status checking for multifactor authentication. 
Modify all of the "cert_policy" lines in "/etc/pam_pkcs11/pam_pkcs11.conf" to include "ocsp_on".</t>
  </si>
  <si>
    <t xml:space="preserve">IA-5 (2) (d)
</t>
  </si>
  <si>
    <t>The Ubuntu operating system for PKI-based authentication, must implement a local cache of revocation data in case of the inability to access revocation information via the network.</t>
  </si>
  <si>
    <t>V-238233</t>
  </si>
  <si>
    <t>SV-238233r853413_rule</t>
  </si>
  <si>
    <t>UBTU-20-010066</t>
  </si>
  <si>
    <t>Without configuring a local cache of revocation data, there is the potential to allow access to users who are no longer authorized (users with revoked certificates).</t>
  </si>
  <si>
    <t>Verify the Ubuntu operating system, for PKI-based authentication, uses local revocation data when unable to access it from the network.  
Verify that "crl_offline" or "crl_auto" is part of the "cert_policy" definition in "/etc/pam_pkcs11/pam_pkcs11.conf" using the following command: 
# sudo grep cert_policy /etc/pam_pkcs11/pam_pkcs11.conf | grep  -E -- 'crl_auto|crl_offline' 
cert_policy = ca,signature,ocsp_on,crl_auto; 
If "cert_policy" is not set to include "crl_auto" or "crl_offline", this is a finding.</t>
  </si>
  <si>
    <t>Configure the Ubuntu operating system, for PKI-based authentication, to use local revocation data when unable to access the network to obtain it remotely. 
Add or update the "cert_policy" option in "/etc/pam/_pkcs11/pam_pkcs11.conf" to include "crl_auto" or "crl_offline". 
cert_policy = ca,signature,ocsp_on, crl_auto; 
If the system is missing an "/etc/pam_pkcs11/" directory and an "/etc/pam_pkcs11/pam_pkcs11.conf", find an example to copy into place and modify accordingly at "/usr/share/doc/libpam-pkcs11/examples/pam_pkcs11.conf.example.gz".</t>
  </si>
  <si>
    <t xml:space="preserve">IA-5 (1).1 (v)
IA-5 (1) (e)
</t>
  </si>
  <si>
    <t>The Ubuntu operating system must prohibit password reuse for a minimum of five generations.</t>
  </si>
  <si>
    <t>V-238234</t>
  </si>
  <si>
    <t>SV-238234r832945_rule</t>
  </si>
  <si>
    <t>UBTU-20-010070</t>
  </si>
  <si>
    <t>Password complexity, or strength, is a measure of the effectiveness of a password in resisting attempts at guessing and brute-force attacks. If the information system or application allows the user to consecutively reuse their password when that password has exceeded its defined lifetime, the end result is a password that is not changed as per policy requirements.
Satisfies: SRG-OS-000077-GPOS-00045, SRG-OS-000073-GPOS-00041</t>
  </si>
  <si>
    <t>Verify the Ubuntu operating system prevents passwords from being reused for a minimum of five generations by running the following command:
$ grep -i remember /etc/pam.d/common-password
password [success=1 default=ignore] pam_unix.so obscure sha512 shadow remember=5 rounds=5000
If the "remember" parameter value is not greater than or equal to "5", is commented out, or is not set at all, this is a finding.</t>
  </si>
  <si>
    <t>Configure the Ubuntu operating system to prevent passwords from being reused for a minimum of five generations.
Add or modify the "remember" parameter value to the following line in "/etc/pam.d/common-password" file:
password [success=1 default=ignore] pam_unix.so obscure sha512 shadow remember=5 rounds=5000</t>
  </si>
  <si>
    <t xml:space="preserve">AC-7 b
</t>
  </si>
  <si>
    <t>The Ubuntu operating system must automatically lock an account until the locked account is released by an administrator when three unsuccessful logon attempts have been made.</t>
  </si>
  <si>
    <t>V-238235</t>
  </si>
  <si>
    <t>SV-238235r853414_rule</t>
  </si>
  <si>
    <t>UBTU-20-010072</t>
  </si>
  <si>
    <t>By limiting the number of failed logon attempts, the risk of unauthorized system access via user password guessing, otherwise known as brute-forcing, is reduced. Limits are imposed by locking the account.
Satisfies: SRG-OS-000329-GPOS-00128, SRG-OS-000021-GPOS-00005</t>
  </si>
  <si>
    <t>Verify that the Ubuntu operating system utilizes the "pam_faillock" module with the following command:
$ grep faillock /etc/pam.d/common-auth 
auth     [default=die]  pam_faillock.so authfail
auth     sufficient     pam_faillock.so authsucc
If the pam_faillock.so module is not present in the "/etc/pam.d/common-auth" file, this is a finding.
Verify the pam_faillock module is configured to use the following options:
$ sudo egrep 'silent|audit|deny|fail_interval| unlock_time' /etc/security/faillock.conf
audit
silent
deny = 3
fail_interval = 900
unlock_time = 0
If the "silent" keyword is missing or commented out, this is a finding.
If the "audit" keyword is missing or commented out, this is a finding.
If the "deny" keyword is missing, commented out, or set to a value greater than 3, this is a finding.
If the "fail_interval" keyword is missing, commented out, or set to a value greater than 900, this is a finding.
If the "unlock_time" keyword is missing, commented out, or not set to 0, this is a finding.</t>
  </si>
  <si>
    <t>Configure the Ubuntu operating system to utilize the "pam_faillock" module. 
Edit the /etc/pam.d/common-auth file. 
Add the following lines below the "auth" definition for pam_unix.so:
auth     [default=die]  pam_faillock.so authfail
auth     sufficient     pam_faillock.so authsucc
Configure the "pam_faillock" module to use the following options:
Edit the /etc/security/faillock.conf file and add/update the following keywords and values:
audit
silent
deny = 3
fail_interval = 900
unlock_time = 0</t>
  </si>
  <si>
    <t xml:space="preserve">SI-6 b
</t>
  </si>
  <si>
    <t>The Ubuntu operating system must be configured so that the script which runs each 30 days or less to check file integrity is the default one.</t>
  </si>
  <si>
    <t>V-238236</t>
  </si>
  <si>
    <t>SV-238236r853415_rule</t>
  </si>
  <si>
    <t>UBTU-20-010074</t>
  </si>
  <si>
    <t>Without verification of the security functions, security functions may not operate correctly and the failure may go unnoticed.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Notifications provided by information systems include, for example, electronic alerts to System Administrators, messages to local computer consoles, and/or hardware indications, such as lights. 
This requirement applies to the Ubuntu operating system performing security function verification/testing and/or systems and environments that require this functionality.</t>
  </si>
  <si>
    <t>Verify that the Advanced Intrusion Detection Environment (AIDE) default script used to check file integrity each 30 days or less is unchanged. 
Download the original aide-common package in the /tmp directory: 
$ cd /tmp; apt download aide-common 
Fetch the SHA1 of the original script file: 
$ dpkg-deb --fsys-tarfile /tmp/aide-common_*.deb | tar -xO ./usr/share/aide/config/cron.daily/aide | sha1sum 
32958374f18871e3f7dda27a58d721f471843e26  - 
Compare with the SHA1 of the file in the daily or monthly cron directory: 
$ sha1sum /etc/cron.{daily,monthly}/aide 2&gt;/dev/null 
32958374f18871e3f7dda27a58d721f471843e26  /etc/cron.daily/aide 
If there is no AIDE script file in the cron directories, or the SHA1 value of at least one file in the daily or monthly cron directory does not match the SHA1 of the original, this is a finding.</t>
  </si>
  <si>
    <t>The cron file for AIDE is fairly complex as it creates the report. This file is installed with the "aide-common" package, and the default can be restored by copying it from the package: 
Download the original package to the /tmp dir: 
$ cd /tmp; apt download aide-common 
Extract the aide script to its original place: 
$ dpkg-deb --fsys-tarfile /tmp/aide-common_*.deb | sudo tar -x ./usr/share/aide/config/cron.daily/aide -C / 
Copy it to the cron.daily directory: 
$  sudo cp -f /usr/share/aide/config/cron.daily/aide /etc/cron.daily/aide</t>
  </si>
  <si>
    <t>The Ubuntu operating system must enforce a delay of at least 4 seconds between logon prompts following a failed logon attempt.</t>
  </si>
  <si>
    <t>V-238237</t>
  </si>
  <si>
    <t>SV-238237r653886_rule</t>
  </si>
  <si>
    <t>UBTU-20-010075</t>
  </si>
  <si>
    <t>Limiting the number of logon attempts over a certain time interval reduces the chances that an unauthorized user may gain access to an account.</t>
  </si>
  <si>
    <t>Verify the Ubuntu operating system enforces a delay of at least 4 seconds between logon prompts following a failed logon attempt with the following command: 
$ grep pam_faildelay /etc/pam.d/common-auth 
auth    required    pam_faildelay.so    delay=4000000 
If the line is not present or is commented out, this is a finding.</t>
  </si>
  <si>
    <t>Configure the Ubuntu operating system to enforce a delay of at least 4 seconds between logon prompts following a failed logon attempt. 
Edit the file "/etc/pam.d/common-auth" and set the parameter "pam_faildelay" to a value of  4000000 or greater: 
auth    required    pam_faildelay.so    delay=4000000</t>
  </si>
  <si>
    <t xml:space="preserve">AC-2 (4)
</t>
  </si>
  <si>
    <t>The Ubuntu operating system must generate audit records for all account creations, modifications, disabling, and termination events that affect /etc/passwd.</t>
  </si>
  <si>
    <t>V-238238</t>
  </si>
  <si>
    <t>SV-238238r853416_rule</t>
  </si>
  <si>
    <t>UBTU-20-010100</t>
  </si>
  <si>
    <t>Once an attacker establishes access to a system, the attacker often attempts to create a persistent method of reestablishing access. One way to accomplish this is for the attacker to create an account. Auditing account creation actions provides logging that can be used for forensic purposes. 
To address access requirements, many operating systems may be integrated with enterprise level authentication/access/auditing mechanisms that meet or exceed access control policy requirements.
Satisfies: SRG-OS-000004-GPOS-00004, SRG-OS-000239-GPOS-00089, SRG-OS-000240-GPOS-00090, SRG-OS-000241-GPOS-00091, SRG-OS-000303-GPOS-00120, SRG-OS-000458-GPOS-00203, SRG-OS-000463-GPOS-00207, SRG-OS-000476-GPOS-00221</t>
  </si>
  <si>
    <t>Verify the Ubuntu operating system generates audit records for all account creations, modifications, disabling, and termination events that affect "/etc/passwd". 
Check the currently configured audit rules with the following command: 
$ sudo auditctl -l | grep passwd 
-w /etc/passwd -p wa -k usergroup_modification 
If the command does not return a line that matches the example or the line is commented out, this is a finding. 
Note: The "-k" allows for specifying an arbitrary identifier, and the string after it does not need to match the example output above.</t>
  </si>
  <si>
    <t>Configure the Ubuntu operating system to generate audit records for all account creations, modifications, disabling, and termination events that affect "/etc/passwd". 
Add or update the following rule to "/etc/audit/rules.d/stig.rules": 
-w /etc/passwd -p wa -k usergroup_modification 
To reload the rules file, issue the following command: 
$ sudo augenrules --load</t>
  </si>
  <si>
    <t>The Ubuntu operating system must generate audit records for all account creations, modifications, disabling, and termination events that affect /etc/group.</t>
  </si>
  <si>
    <t>V-238239</t>
  </si>
  <si>
    <t>SV-238239r853417_rule</t>
  </si>
  <si>
    <t>UBTU-20-010101</t>
  </si>
  <si>
    <t>Once an attacker establishes access to a system, the attacker often attempts to create a persistent method of reestablishing access. One way to accomplish this is for the attacker to create an account. Auditing account creation actions provides logging that can be used for forensic purposes. 
To address access requirements, many operating systems may be integrated with enterprise level authentication/access/auditing mechanisms that meet or exceed access control policy requirements.
Satisfies: SRG-OS-000004-GPOS-00004, SRG-OS-000239-GPOS-00089, SRG-OS-000240-GPOS-00090, SRG-OS-000241-GPOS-00091, SRG-OS-000303-GPOS-00120, SRG-OS-000458-GPOS-00203, SRG-OS-000476-GPOS-00221</t>
  </si>
  <si>
    <t>Verify the Ubuntu operating system generates audit records for all account creations, modifications, disabling, and termination events that affect "/etc/group". 
Check the currently configured audit rules with the following command: 
$ sudo auditctl -l | grep group 
-w /etc/group -p wa -k usergroup_modification 
If the command does not return a line that matches the example or the line is commented out, this is a finding. 
Note: The "-k" allows for specifying an arbitrary identifier, and the string after it does not need to match the example output above.</t>
  </si>
  <si>
    <t>Configure the Ubuntu operating system to generate audit records for all account creations, modifications, disabling, and termination events that affect "/etc/group". 
Add or update the following rule to "/etc/audit/rules.d/stig.rules": 
-w /etc/group -p wa -k usergroup_modification 
To reload the rules file, issue the following command: 
$ sudo augenrules --load</t>
  </si>
  <si>
    <t>The Ubuntu operating system must generate audit records for all account creations, modifications, disabling, and termination events that affect /etc/shadow.</t>
  </si>
  <si>
    <t>V-238240</t>
  </si>
  <si>
    <t>SV-238240r853418_rule</t>
  </si>
  <si>
    <t>UBTU-20-010102</t>
  </si>
  <si>
    <t>Verify the Ubuntu operating system generates audit records for all account creations, modifications, disabling, and termination events that affect "/etc/shadow". 
Check the currently configured audit rules with the following command: 
$ sudo auditctl -l | grep shadow 
-w /etc/shadow -p wa -k usergroup_modification 
If the command does not return a line that matches the example or the line is commented out, this is a finding. 
Note: The "-k" allows for specifying an arbitrary identifier, and the string after it does not need to match the example output above.</t>
  </si>
  <si>
    <t>Configure the Ubuntu operating system to generate audit records for all account creations, modifications, disabling, and termination events that affect "/etc/shadow". 
Add or update the following rule to "/etc/audit/rules.d/stig.rules": 
-w /etc/shadow -p wa -k usergroup_modification 
To reload the rules file, issue the following command: 
$ sudo augenrules --load</t>
  </si>
  <si>
    <t>The Ubuntu operating system must generate audit records for all account creations, modifications, disabling, and termination events that affect /etc/gshadow.</t>
  </si>
  <si>
    <t>V-238241</t>
  </si>
  <si>
    <t>SV-238241r853419_rule</t>
  </si>
  <si>
    <t>UBTU-20-010103</t>
  </si>
  <si>
    <t>Verify the Ubuntu operating system generates audit records for all account creations, modifications, disabling, and termination events that affect "/etc/gshadow". 
Check the currently configured audit rules with the following command: 
$ sudo auditctl -l | grep gshadow 
-w /etc/gshadow -p wa -k usergroup_modification 
If the command does not return a line that matches the example or the line is commented out, this is a finding. 
Note: The "-k" allows for specifying an arbitrary identifier, and the string after it does not need to match the example output above.</t>
  </si>
  <si>
    <t>Configure the Ubuntu operating system to generate audit records for all account creations, modifications, disabling, and termination events that affect "/etc/gshadow". 
Add or update the following rule to "/etc/audit/rules.d/stig.rules": 
-w /etc/gshadow -p wa -k usergroup_modification 
To reload the rules file, issue the following command: 
$ sudo augenrules --load</t>
  </si>
  <si>
    <t>The Ubuntu operating system must generate audit records for all account creations, modifications, disabling, and termination events that affect /etc/opasswd.</t>
  </si>
  <si>
    <t>V-238242</t>
  </si>
  <si>
    <t>SV-238242r853420_rule</t>
  </si>
  <si>
    <t>UBTU-20-010104</t>
  </si>
  <si>
    <t>Once an attacker establishes access to a system, the attacker often attempts to create a persistent method of reestablishing access. One way to accomplish this is for the attacker to create an account. Auditing account creation actions provides logging that can be used for forensic purposes. 
To address access requirements, many operating systems may be integrated with enterprise level authentication/access/auditing mechanisms that meet or exceed access control policy requirements. 
Satisfies: SRG-OS-000004-GPOS-00004, SRG-OS-000239-GPOS-00089, SRG-OS-000240-GPOS-00090, SRG-OS-000241-GPOS-00091, SRG-OS-000303-GPOS-00120, SRG-OS-000458-GPOS-00203, SRG-OS-000476-GPOS-00221</t>
  </si>
  <si>
    <t>Verify the Ubuntu operating system generates audit records for all account creations, modifications, disabling, and termination events that affect "/etc/security/opasswd". 
Check the currently configured audit rules with the following command: 
$ sudo auditctl -l | grep opasswd 
-w /etc/security/opasswd -p wa -k usergroup_modification 
If the command does not return a line that matches the example or the line is commented out, this is a finding. 
Note: The "-k" allows for specifying an arbitrary identifier, and the string after it does not need to match the example output above.</t>
  </si>
  <si>
    <t>Configure the Ubuntu operating system to generate audit records for all account creations, modifications, disabling, and termination events that affect "/etc/security/opasswd". 
Add or update the following rule to "/etc/audit/rules.d/stig.rules": 
-w /etc/security/opasswd -p wa -k usergroup_modification 
To reload the rules file, issue the following command: 
$ sudo augenrules --load</t>
  </si>
  <si>
    <t xml:space="preserve">AU-5.1 (ii)
AU-5 a
</t>
  </si>
  <si>
    <t>CCI-000139</t>
  </si>
  <si>
    <t>The Ubuntu operating system must alert the ISSO and SA (at a minimum) in the event of an audit processing failure.</t>
  </si>
  <si>
    <t>V-238243</t>
  </si>
  <si>
    <t>SV-238243r653904_rule</t>
  </si>
  <si>
    <t>UBTU-20-010117</t>
  </si>
  <si>
    <t>It is critical for the appropriate personnel to be aware if a system is at risk of failing to process audit logs as required. Without this notification, the security personnel may be unaware of an impending failure of the audit capability, and system operation may be adversely affected. 
Audit processing failures include software/hardware errors, failures in the audit capturing mechanisms, and audit storage capacity being reached or exceeded. 
This requirement applies to each audit data storage repository (i.e., distinct information system component where audit records are stored), the centralized audit storage capacity of organizations (i.e., all audit data storage repositories combined), or both.</t>
  </si>
  <si>
    <t>Verify that the SA and ISSO (at a minimum) are notified in the event of an audit processing failure with the following command: 
$ sudo grep '^action_mail_acct = root' /etc/audit/auditd.conf 
action_mail_acct = &lt;administrator_account&gt; 
If the value of the "action_mail_acct" keyword is not set to an accounts for security personnel, the "action_mail_acct" keyword is missing, or the returned line is commented out, this is a finding.</t>
  </si>
  <si>
    <t>Configure "auditd" service to notify the SA and ISSO in the event of an audit processing failure.  
Edit the following line in "/etc/audit/auditd.conf" to ensure administrators are notified via email for those situations: 
action_mail_acct = &lt;administrator_account&gt; 
Note: Change "administrator_account" to an account for security personnel. 
Restart the "auditd" service so the changes take effect: 
$ sudo systemctl restart auditd.service</t>
  </si>
  <si>
    <t xml:space="preserve">AU-5.1 (iv)
AU-5 b
</t>
  </si>
  <si>
    <t>The Ubuntu operating system must shut down by default upon audit failure (unless availability is an overriding concern).</t>
  </si>
  <si>
    <t>V-238244</t>
  </si>
  <si>
    <t>SV-238244r653907_rule</t>
  </si>
  <si>
    <t>UBTU-20-010118</t>
  </si>
  <si>
    <t>It is critical that when the operating system is at risk of failing to process audit logs as required, it takes action to mitigate the failure. Audit processing failures include: software/hardware errors; failures in the audit capturing mechanisms; and audit storage capacity being reached or exceeded. Responses to audit failure depend upon the nature of the failure mode. 
When availability is an overriding concern, other approved actions in response to an audit failure are as follows:  
1) If the failure was caused by the lack of audit record storage capacity, the operating system must continue generating audit records if possible (automatically restarting the audit service if necessary), overwriting the oldest audit records in a first-in-first-out manner. 
2) If audit records are sent to a centralized collection server and communication with this server is lost or the server fails, the operating system must queue audit records locally until communication is restored or until the audit records are retrieved manually. Upon restoration of the connection to the centralized collection server, action should be taken to synchronize the local audit data with the collection server.</t>
  </si>
  <si>
    <t>Verify the Ubuntu operating system takes the appropriate action when the audit storage volume is full with the following command: 
$ sudo grep '^disk_full_action' /etc/audit/auditd.conf 
disk_full_action = HALT 
If the value of the "disk_full_action" option is not "SYSLOG", "SINGLE", or "HALT", or the line is commented out, this is a finding.</t>
  </si>
  <si>
    <t>Configure the Ubuntu operating system to shut down by default upon audit failure (unless availability is an overriding concern). 
Add or update the following line (depending on configuration, "disk_full_action" can be set to "SYSLOG", "HALT" or "SINGLE") in "/etc/audit/auditd.conf" file: 
disk_full_action = HALT 
Restart the "auditd" service so the changes take effect: 
$ sudo systemctl restart auditd.service</t>
  </si>
  <si>
    <t xml:space="preserve">AU-9.1
</t>
  </si>
  <si>
    <t>The Ubuntu operating system must be configured so that audit log files are not read or write-accessible by unauthorized users.</t>
  </si>
  <si>
    <t>V-238245</t>
  </si>
  <si>
    <t>SV-238245r653910_rule</t>
  </si>
  <si>
    <t>UBTU-20-010122</t>
  </si>
  <si>
    <t>Unauthorized disclosure of audit records can reveal system and configuration data to attackers, thus compromising its confidentiality. 
Audit information includes all information (e.g., audit records, audit settings, audit reports) needed to successfully audit operating system activity.
Satisfies: SRG-OS-000057-GPOS-00027, SRG-OS-000058-GPOS-00028</t>
  </si>
  <si>
    <t>Verify that the audit log files have a mode of "0600" or less permissive. 
Determine where the audit logs are stored with the following command: 
$ sudo grep -iw log_file /etc/audit/auditd.conf 
log_file = /var/log/audit/audit.log 
Using the path of the directory containing the audit logs, determine if the audit log files have a mode of "0600" or less by using the following command: 
$ sudo stat -c "%n %a" /var/log/audit/* 
/var/log/audit/audit.log 600 
If the audit log files have a mode more permissive than "0600", this is a finding.</t>
  </si>
  <si>
    <t>Configure the audit log files to have a mode of "0600" or less permissive. 
Determine where the audit logs are stored with the following command: 
$ sudo grep -iw log_file /etc/audit/auditd.conf 
log_file = /var/log/audit/audit.log 
Using the path of the directory containing the audit logs, configure the audit log files to have a mode of "0600" or less permissive by using the following command: 
$ sudo chmod 0600 /var/log/audit/*</t>
  </si>
  <si>
    <t>The Ubuntu operating system must be configured to permit only authorized users ownership of the audit log files.</t>
  </si>
  <si>
    <t>V-238246</t>
  </si>
  <si>
    <t>SV-238246r653913_rule</t>
  </si>
  <si>
    <t>UBTU-20-010123</t>
  </si>
  <si>
    <t>Unauthorized disclosure of audit records can reveal system and configuration data to attackers, thus compromising its confidentiality. 
Audit information includes all information (e.g., audit records, audit settings, audit reports) needed to successfully audit operating system activity.
Satisfies: SRG-OS-000057-GPOS-00027, SRG-OS-000058-GPOS-00028, SRG-OS-000059-GPOS-00029</t>
  </si>
  <si>
    <t>Verify the audit log files are owned by "root" account. 
Determine where the audit logs are stored with the following command: 
$ sudo grep -iw log_file /etc/audit/auditd.conf 
log_file = /var/log/audit/audit.log 
Using the path of the directory containing the audit logs, determine if the audit log files are owned by the "root" user by using the following command: 
$ sudo stat -c "%n %U" /var/log/audit/* 
/var/log/audit/audit.log root 
If the audit log files are owned by an user other than "root", this is a finding.</t>
  </si>
  <si>
    <t>Configure the audit log directory and its underlying files to be owned by "root" user. 
Determine where the audit logs are stored with the following command: 
$ sudo grep -iw log_file /etc/audit/auditd.conf 
log_file = /var/log/audit/audit.log 
Using the path of the directory containing the audit logs, configure the audit log files to be owned by "root" user by using the following command: 
$ sudo chown root /var/log/audit/*</t>
  </si>
  <si>
    <t>The Ubuntu operating system must permit only authorized groups ownership of the audit log files.</t>
  </si>
  <si>
    <t>V-238247</t>
  </si>
  <si>
    <t>SV-238247r832947_rule</t>
  </si>
  <si>
    <t>UBTU-20-010124</t>
  </si>
  <si>
    <t>Verify the group owner is set to own newly created audit logs in the audit configuration file with the following command: 
$ sudo grep -iw log_group /etc/audit/auditd.conf 
log_group = root 
If the value of the "log_group" parameter is other than "root", this is a finding.
Determine where the audit logs are stored with the following command: 
$ sudo grep -iw log_file /etc/audit/auditd.conf 
log_file = /var/log/audit/audit.log 
Using the path of the directory containing the audit logs, determine if the audit log files are owned by the "root" group by using the following command: 
$ sudo stat -c "%n %G" /var/log/audit/* 
/var/log/audit/audit.log root 
If the audit log files are owned by a group other than "root", this is a finding.</t>
  </si>
  <si>
    <t>Configure the audit log directory and its underlying files to be owned by "root" group.
Set the "log_group" parameter of the audit configuration file to the "root" value so when a new log file is created, its group owner is properly set:
$ sudo sed -i '/^log_group/D' /etc/audit/auditd.conf
$ sudo sed -i /^log_file/a'log_group = root' /etc/audit/auditd.conf
Last, signal the audit daemon to reload the configuration file to update the group owners of existing files:
$ sudo systemctl kill auditd -s SIGHUP</t>
  </si>
  <si>
    <t>The Ubuntu operating system must be configured so that the audit log directory is not write-accessible by unauthorized users.</t>
  </si>
  <si>
    <t>V-238248</t>
  </si>
  <si>
    <t>SV-238248r653919_rule</t>
  </si>
  <si>
    <t>UBTU-20-010128</t>
  </si>
  <si>
    <t>If audit information were to become compromised, then forensic analysis and discovery of the true source of potentially malicious system activity is impossible to achieve. 
To ensure the veracity of audit information, the operating system must protect audit information from unauthorized deletion. This requirement can be achieved through multiple methods, which will depend upon system architecture and design. 
Audit information includes all information (e.g., audit records, audit settings, audit reports) needed to successfully audit information system activity.</t>
  </si>
  <si>
    <t>Verify that the audit log directory has a mode of "0750" or less permissive. 
Determine where the audit logs are stored with the following command: 
$ sudo grep -iw ^log_file /etc/audit/auditd.conf 
log_file = /var/log/audit/audit.log 
Using the path of the directory containing the audit logs, determine if the directory has a mode of "0750" or less by using the following command: 
$ sudo stat -c "%n %a" /var/log/audit /var/log/audit/* 
/var/log/audit 750 
/var/log/audit/audit.log 600 
If the audit log directory has a mode more permissive than "0750", this is a finding.</t>
  </si>
  <si>
    <t>Configure the audit log directory to have a mode of "0750" or less permissive. 
Determine where the audit logs are stored with the following command: 
$ sudo grep -iw ^log_file /etc/audit/auditd.conf 
log_file = /var/log/audit/audit.log 
Using the path of the directory containing the audit logs, configure the audit log directory to have a mode of "0750" or less permissive by 
 using the following command: 
$ sudo chmod -R  g-w,o-rwx /var/log/audit</t>
  </si>
  <si>
    <t xml:space="preserve">AU-12.1 (iii)
AU-12 b
</t>
  </si>
  <si>
    <t>The Ubuntu operating system must be configured so that audit configuration files are not write-accessible by unauthorized users.</t>
  </si>
  <si>
    <t>V-238249</t>
  </si>
  <si>
    <t>SV-238249r653922_rule</t>
  </si>
  <si>
    <t>UBTU-20-010133</t>
  </si>
  <si>
    <t>Without the capability to restrict which roles and individuals can select which events are audited, unauthorized personnel may be able to prevent the auditing of critical events. 
Misconfigured audits may degrade the system's performance by overwhelming the audit log. Misconfigured audits may also make it more difficult to establish, correlate, and investigate the events relating to an incident or identify those responsible for one.</t>
  </si>
  <si>
    <t>Verify that "/etc/audit/audit.rules", "/etc/audit/rules.d/*", and "/etc/audit/auditd.conf" files have a mode of "0640" or less permissive by using the following command: 
$ sudo ls -al /etc/audit/ /etc/audit/rules.d/ 
/etc/audit/: 
-rw-r-----   1 root root   804 Nov 25 11:01 auditd.conf 
-rw-r-----   1 root root  9128 Dec 27 09:56 audit.rules 
-rw-r-----   1 root root  9373 Dec 27 09:56 audit.rules.prev 
-rw-r-----   1 root root   127 Feb  7  2018 audit-stop.rules 
drwxr-x---   2 root root  4096 Dec 27 09:56 rules.d 
/etc/audit/rules.d/: 
-rw-r----- 1 root root 10357 Dec 27 09:56 stig.rules 
If "/etc/audit/audit.rule","/etc/audit/rules.d/*", or "/etc/audit/auditd.conf" file have a mode more permissive than "0640", this is a finding.</t>
  </si>
  <si>
    <t>Configure "/etc/audit/audit.rules", "/etc/audit/rules.d/*", and "/etc/audit/auditd.conf" files to have a mode of "0640" by using the following command: 
$ sudo chmod -R 0640 /etc/audit/audit*.{rules,conf} /etc/audit/rules.d/*</t>
  </si>
  <si>
    <t>The Ubuntu operating system must permit only authorized accounts to own the audit configuration files.</t>
  </si>
  <si>
    <t>V-238250</t>
  </si>
  <si>
    <t>SV-238250r653925_rule</t>
  </si>
  <si>
    <t>UBTU-20-010134</t>
  </si>
  <si>
    <t>Without the capability to restrict which roles and individuals can select which events are audited, unauthorized personnel may be able to prevent the auditing of critical events.  
Misconfigured audits may degrade the system's performance by overwhelming the audit log. Misconfigured audits may also make it more difficult to establish, correlate, and investigate the events relating to an incident or identify those responsible for one.</t>
  </si>
  <si>
    <t>Verify that "/etc/audit/audit.rules", "/etc/audit/rules.d/*" and "/etc/audit/auditd.conf" files are owned by root account by using the following command: 
$ sudo ls -al /etc/audit/ /etc/audit/rules.d/ 
/etc/audit/: 
drwxr-x---   3 root root  4096 Nov 25 11:02 . 
drwxr-xr-x 130 root root 12288 Dec 19 13:42 .. 
-rw-r-----   1 root root   804 Nov 25 11:01 auditd.conf 
-rw-r-----   1 root root  9128 Dec 27 09:56 audit.rules 
-rw-r-----   1 root root  9373 Dec 27 09:56 audit.rules.prev 
-rw-r-----   1 root root   127 Feb  7  2018 audit-stop.rules 
drwxr-x---   2 root root  4096 Dec 27 09:56 rules.d 
/etc/audit/rules.d/: 
drwxr-x--- 2 root root  4096 Dec 27 09:56 . 
drwxr-x--- 3 root root  4096 Nov 25 11:02 .. 
-rw-r----- 1 root root 10357 Dec 27 09:56 stig.rules 
If the "/etc/audit/audit.rules", "/etc/audit/rules.d/*", or "/etc/audit/auditd.conf" file is owned by a user other than "root", this is a finding.</t>
  </si>
  <si>
    <t>Configure "/etc/audit/audit.rules", "/etc/audit/rules.d/*" and "/etc/audit/auditd.conf" files to be owned by root user by using the following command: 
$ sudo chown root /etc/audit/audit*.{rules,conf} /etc/audit/rules.d/*</t>
  </si>
  <si>
    <t>The Ubuntu operating system must permit only authorized groups to own the audit configuration files.</t>
  </si>
  <si>
    <t>V-238251</t>
  </si>
  <si>
    <t>SV-238251r653928_rule</t>
  </si>
  <si>
    <t>UBTU-20-010135</t>
  </si>
  <si>
    <t>Verify that "/etc/audit/audit.rules", "/etc/audit/rules.d/*", and "/etc/audit/auditd.conf" files are owned by root group by using the following command: 
$ sudo ls -al /etc/audit/ /etc/audit/rules.d/ 
/etc/audit/: 
-rw-r-----   1 root root   804 Nov 25 11:01 auditd.conf 
-rw-r-----   1 root root  9128 Dec 27 09:56 audit.rules 
-rw-r-----   1 root root  9373 Dec 27 09:56 audit.rules.prev 
-rw-r-----   1 root root   127 Feb  7  2018 audit-stop.rules 
drwxr-x---   2 root root  4096 Dec 27 09:56 rules.d 
/etc/audit/rules.d/: 
-rw-r----- 1 root root 10357 Dec 27 09:56 stig.rules 
If the "/etc/audit/audit.rules", "/etc/audit/rules.d/*", or "/etc/audit/auditd.conf" file is owned by a group other than "root", this is a finding.</t>
  </si>
  <si>
    <t>Configure "/etc/audit/audit.rules", "/etc/audit/rules.d/*", and "/etc/audit/auditd.conf" files to be owned by root group by using the following command: 
$ sudo chown :root /etc/audit/audit*.{rules,conf} /etc/audit/rules.d/*</t>
  </si>
  <si>
    <t xml:space="preserve">AU-12.1 (iv)
AU-12 c
</t>
  </si>
  <si>
    <t>The Ubuntu operating system must generate audit records for successful/unsuccessful uses of the su command.</t>
  </si>
  <si>
    <t>V-238252</t>
  </si>
  <si>
    <t>SV-238252r653931_rule</t>
  </si>
  <si>
    <t>UBTU-20-010136</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</si>
  <si>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t>
  </si>
  <si>
    <t>Verify the Ubuntu operating system generates audit records upon successful/unsuccessful attempts to use the "su" command. 
Check the configured audit rules with the following commands: 
$ sudo auditctl -l | grep '/bin/su' 
-a always,exit -F path=/bin/su -F perm=x -F auid&gt;=1000 -F auid!=4294967295 -k privileged-priv_change 
If the command does not return lines that match the example or the lines are commented out, this is a finding. 
Note: The "-k" allows for specifying an arbitrary identifier, and the string after it does not need to match the example output above.</t>
  </si>
  <si>
    <t>Configure the Ubuntu operating system to generate audit records when successful/unsuccessful attempts to use the "su" command occur. 
Add or update the following rules in the "/etc/audit/rules.d/stig.rules" file: 
-a always,exit -F path=/bin/su -F perm=x -F auid&gt;=1000 -F auid!=4294967295 -k privileged-priv_change  
To reload the rules file, issue the following command: 
$ sudo augenrules --load</t>
  </si>
  <si>
    <t>The Ubuntu operating system must generate audit records for successful/unsuccessful uses of the chfn command.</t>
  </si>
  <si>
    <t>V-238253</t>
  </si>
  <si>
    <t>SV-238253r653934_rule</t>
  </si>
  <si>
    <t>UBTU-20-010137</t>
  </si>
  <si>
    <t>Verify the Ubuntu operating system generates audit records upon successful/unsuccessful attempts to use the "chfn" command.  
Check the configured audit rules with the following commands: 
$ sudo auditctl -l | grep '/usr/bin/chfn' 
-a always,exit -F path=/usr/bin/chfn -F perm=x -F auid&gt;=1000 -F auid!=-1 -k privileged-chfn 
If the command does not return lines that match the example or the lines are commented out, this is a finding. 
Note: The "-k" allows for specifying an arbitrary identifier, and the string after it does not need to match the example output above.</t>
  </si>
  <si>
    <t>Configure the audit system to generate an audit event for any successful/unsuccessful uses of the "chfn" command. 
Add or update the following rules in the "/etc/audit/rules.d/stig.rules" file: 
-a always,exit -F path=/usr/bin/chfn -F perm=x -F auid&gt;=1000 -F auid!=4294967295 -k privileged-chfn 
To reload the rules file, issue the following command: 
$ sudo augenrules --load</t>
  </si>
  <si>
    <t>The Ubuntu operating system must generate audit records for successful/unsuccessful uses of the mount command.</t>
  </si>
  <si>
    <t>V-238254</t>
  </si>
  <si>
    <t>SV-238254r653937_rule</t>
  </si>
  <si>
    <t>UBTU-20-010138</t>
  </si>
  <si>
    <t>Verify the Ubuntu operating system generates audit records upon successful/unsuccessful attempts to use the "mount" command. 
Check the configured audit rules with the following commands: 
$ sudo auditctl -l | grep '/usr/bin/mount' 
-a always,exit -F path=/usr/bin/mount -F perm=x -F auid&gt;=1000 -F auid!=-1 -k privileged-mount 
If the command does not return lines that match the example or the lines are commented out, this is a finding. 
Note: The "-k" allows for specifying an arbitrary identifier, and the string after it does not need to match the example output above.</t>
  </si>
  <si>
    <t>Configure the audit system to generate an audit event for any successful/unsuccessful use of the "mount" command.  
Add or update the following rules in the "/etc/audit/rules.d/stig.rules" file: 
-a always,exit -F path=/usr/bin/mount -F perm=x -F auid&gt;=1000 -F auid!=4294967295 -k privileged-mount 
To reload the rules file, issue the following command: 
$ sudo augenrules --load</t>
  </si>
  <si>
    <t>The Ubuntu operating system must generate audit records for successful/unsuccessful uses of the umount command.</t>
  </si>
  <si>
    <t>V-238255</t>
  </si>
  <si>
    <t>SV-238255r653940_rule</t>
  </si>
  <si>
    <t>UBTU-20-010139</t>
  </si>
  <si>
    <t>Verify if the Ubuntu operating system generates audit records upon successful/unsuccessful attempts to use the "umount" command. 
Check the configured audit rules with the following commands: 
$ sudo auditctl -l | grep '/usr/bin/umount' 
-a always,exit -F path=/usr/bin/umount -F perm=x -F auid&gt;=1000 -F auid!=-1 -k privileged-umount 
If the command does not return lines that match the example or the lines are commented out, this is a finding. 
Note: The "-k" allows for specifying an arbitrary identifier, and the string after it does not need to match the example output above.</t>
  </si>
  <si>
    <t>Configure the audit system to generate an audit event for any successful/unsuccessful use of the "umount" command.  
Add or update the following rules in the "/etc/audit/rules.d/stig.rules" file: 
-a always,exit -F path=/usr/bin/umount -F perm=x -F auid&gt;=1000 -F auid!=4294967295 -k privileged-umount 
To reload the rules file, issue the following command: 
$ sudo augenrules --load</t>
  </si>
  <si>
    <t>The Ubuntu operating system must generate audit records for successful/unsuccessful uses of the ssh-agent command.</t>
  </si>
  <si>
    <t>V-238256</t>
  </si>
  <si>
    <t>SV-238256r653943_rule</t>
  </si>
  <si>
    <t>UBTU-20-010140</t>
  </si>
  <si>
    <t>Verify the Ubuntu operating system generates an audit record upon successful/unsuccessful attempts to use the "ssh-agent" command. 
Check the configured audit rules with the following commands: 
$ sudo auditctl -l | grep '/usr/bin/ssh-agent' 
-a always,exit -F path=/usr/bin/ssh-agent -F perm=x -F auid&gt;=1000 -F auid!=-1 -k privileged-ssh 
If the command does not return lines that match the example or the lines are commented out, this is a finding. 
Note: The "-k" allows for specifying an arbitrary identifier, and the string after it does not need to match the example output above.</t>
  </si>
  <si>
    <t>Configure the audit system to generate an audit event for any successful/unsuccessful use of the "ssh-agent" command.  
Add or update the following rules in the "/etc/audit/rules.d/stig.rules" file: 
-a always,exit -F path=/usr/bin/ssh-agent -F perm=x -F auid&gt;=1000 -F auid!=4294967295 -k privileged-ssh 
To reload the rules file, issue the following command: 
$ sudo augenrules --load</t>
  </si>
  <si>
    <t>The Ubuntu operating system must generate audit records for successful/unsuccessful uses of the ssh-keysign command.</t>
  </si>
  <si>
    <t>V-238257</t>
  </si>
  <si>
    <t>SV-238257r653946_rule</t>
  </si>
  <si>
    <t>UBTU-20-010141</t>
  </si>
  <si>
    <t>Verify the Ubuntu operating system generates an audit record upon successful/unsuccessful attempts to use the "ssh-keysign" command. 
Check the configured audit rules with the following commands: 
$ sudo auditctl -l | grep ssh-keysign 
-a always,exit -F path=/usr/lib/openssh/ssh-keysign -F perm=x -F auid&gt;=1000 -F auid!=-1 -k privileged-ssh 
If the command does not return lines that match the example or the lines are commented out, this is a finding. 
Note: The "-k" allows for specifying an arbitrary identifier, and the string after it does not need to match the example output above.</t>
  </si>
  <si>
    <t>Configure the audit system to generate an audit event for any successful/unsuccessful use of the "ssh-keysign" command.  
Add or update the following rules in the "/etc/audit/rules.d/stig.rules" file: 
-a always,exit -F path=/usr/lib/openssh/ssh-keysign -F perm=x -F auid&gt;=1000 -F auid!=4294967295 -k privileged-ssh 
To reload the rules file, issue the following command: 
$ sudo augenrules --load</t>
  </si>
  <si>
    <t>The Ubuntu operating system must generate audit records for any use of the setxattr, fsetxattr, lsetxattr, removexattr, fremovexattr, and lremovexattr system calls.</t>
  </si>
  <si>
    <t>V-238258</t>
  </si>
  <si>
    <t>SV-238258r808474_rule</t>
  </si>
  <si>
    <t>UBTU-20-010142</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</si>
  <si>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The system call rules are loaded into a matching engine that intercepts each syscall that all programs on the system makes. Therefore, it is very important to only use syscall rules when absolutely necessary since these affect performance. The more rules, the bigger the performance hit. The performance is helped, though, by combining syscalls into one rule whenever possible.
Satisfies: SRG-OS-000064-GPOS-00033, SRG-OS-000462-GPOS-00206</t>
  </si>
  <si>
    <t>Verify the Ubuntu operating system generates an audit record upon successful/unsuccessful attempts to use the "setxattr", "fsetxattr", "lsetxattr", "removexattr", "fremovexattr", and "lremovexattr" system calls. 
Check the currently configured audit rules with the following command: 
$ sudo auditctl -l | grep xattr  
-a always,exit -F arch=b32 -S setxattr,fsetxattr,lsetxattr,removexattr,fremovexattr,lremovexattr -F auid&gt;=1000 -F auid!=-1 -k perm_mod 
-a always,exit -F arch=b32 -S setxattr,fsetxattr,lsetxattr,removexattr,fremovexattr,lremovexattr -F auid=0 -k perm_mod  
-a always,exit -F arch=b64 -S setxattr,fsetxattr,lsetxattr,removexattr,fremovexattr,lremovexattr -F auid&gt;=1000 -F auid!=-1 -k perm_mod 
-a always,exit -F arch=b64 -S setxattr,fsetxattr,lsetxattr,removexattr,fremovexattr,lremovexattr -F auid=0 -k perm_mod  
If the command does not return audit rules for the "setxattr", "fsetxattr", "lsetxattr", "removexattr", "fremovexattr" and "lremovexattr" syscalls or the lines are commented out, this is a finding. 
Notes: 
For 32-bit architectures, only the 32-bit specific output lines from the commands are required. 
The "-k" allows for specifying an arbitrary identifier, and the string after it does not need to match the example output above.</t>
  </si>
  <si>
    <t>Configure the audit system to generate an audit event for any successful/unsuccessful use of the "setxattr", "fsetxattr", "lsetxattr", "removexattr", "fremovexattr", and "lremovexattr" system calls. 
Add or update the following rules in the "/etc/audit/rules.d/stig.rules" file: 
-a always,exit -F arch=b32 -S setxattr,fsetxattr,lsetxattr,removexattr,fremovexattr,lremovexattr -F auid&gt;=1000 -F auid!=4294967295 -k perm_mod 
-a always,exit -F arch=b32 -S setxattr,fsetxattr,lsetxattr,removexattr,fremovexattr,lremovexattr -F auid=0 -k perm_mod  
-a always,exit -F arch=b64 -S setxattr,fsetxattr,lsetxattr,removexattr,fremovexattr,lremovexattr -F auid&gt;=1000 -F auid!=4294967295 -k perm_mod 
-a always,exit -F arch=b64 -S setxattr,fsetxattr,lsetxattr,removexattr,fremovexattr,lremovexattr -F auid=0 -k perm_mod  
Note: For 32-bit architectures, only the 32-bit specific entries are required.
To reload the rules file, issue the following command: 
$ sudo augenrules --load</t>
  </si>
  <si>
    <t>The Ubuntu operating system must generate audit records for successful/unsuccessful uses of the chown, fchown, fchownat, and lchown system calls.</t>
  </si>
  <si>
    <t>V-238264</t>
  </si>
  <si>
    <t>SV-238264r808477_rule</t>
  </si>
  <si>
    <t>UBTU-20-010148</t>
  </si>
  <si>
    <t>Verify the Ubuntu operating system generates an audit record upon successful/unsuccessful attempts to use the "chown", "fchown", "fchownat", and "lchown" system calls. 
Check the configured audit rules with the following commands: 
$ sudo auditctl -l | grep chown 
-a always,exit -F arch=b32 -S chown,fchown,fchownat,lchown -F auid&gt;=1000 -F auid!=-1 -k perm_chng 
-a always,exit -F arch=b64 -S chown,fchown,fchownat,lchown -F auid&gt;=1000 -F auid!=-1 -k perm_chng 
If the command does not return audit rules for the "chown", "fchown", "fchownat", and "lchown" syscalls or the lines are commented out, this is a finding. 
Notes: 
For 32-bit architectures, only the 32-bit specific output lines from the commands are required. 
The "-k" allows for specifying an arbitrary identifier, and the string after it does not need to match the example output above.</t>
  </si>
  <si>
    <t>Configure the audit system to generate an audit event for any successful/unsuccessful use of the "chown", "fchown", "fchownat", and "lchown" system calls. 
Add or update the following rules in the "/etc/audit/rules.d/stig.rules": 
-a always,exit -F arch=b32 -S chown,fchown,fchownat,lchown -F auid&gt;=1000 -F auid!=4294967295 -k perm_chng 
-a always,exit -F arch=b64 -S chown,fchown,fchownat,lchown -F auid&gt;=1000 -F auid!=4294967295 -k perm_chng 
Note: For 32-bit architectures, only the 32-bit specific entries are required.  
To reload the rules file, issue the following command: 
$ sudo augenrules --load</t>
  </si>
  <si>
    <t>The Ubuntu operating system must generate audit records for successful/unsuccessful uses of the chmod, fchmod, and fchmodat system calls.</t>
  </si>
  <si>
    <t>V-238268</t>
  </si>
  <si>
    <t>SV-238268r808480_rule</t>
  </si>
  <si>
    <t>UBTU-20-010152</t>
  </si>
  <si>
    <t>Verify the Ubuntu operating system generates an audit record upon successful/unsuccessful attempts to use the "chmod", "fchmod", and "fchmodat" system calls. 
Check the configured audit rules with the following commands: 
$ sudo auditctl -l | grep chmod 
-a always,exit -F arch=b32 -S chmod,fchmod,fchmodat -F auid&gt;=1000 -F auid!=-1 -k perm_chng 
-a always,exit -F arch=b64 -S chmod,fchmod,fchmodat -F auid&gt;=1000 -F auid!=-1 -k perm_chng 
If the command does not return audit rules for the "chmod", "fchmod" and "fchmodat" syscalls or the lines are commented out, this is a finding. 
Notes: 
For 32-bit architectures, only the 32-bit specific output lines from the commands are required. 
The "-k" allows for specifying an arbitrary identifier, and the string after it does not need to match the example output above.</t>
  </si>
  <si>
    <t>Configure the audit system to generate an audit event for any successful/unsuccessful use of the "chmod", "fchmod", and "fchmodat" system calls. 
Add or update the following rules in the "/etc/audit/rules.d/stig.rules": 
-a always,exit -F arch=b32 -S chmod,fchmod,fchmodat -F auid&gt;=1000 -F auid!=4294967295 -k perm_chng 
-a always,exit -F arch=b64 -S chmod,fchmod,fchmodat -F auid&gt;=1000 -F auid!=4294967295 -k perm_chng 
Notes: For 32-bit architectures, only the 32-bit specific entries are required.  
To reload the rules file, issue the following command: 
$ sudo augenrules --load</t>
  </si>
  <si>
    <t>The Ubuntu operating system must generate audit records for successful/unsuccessful uses of the creat, open, openat, open_by_handle_at, truncate, and ftruncate system calls.</t>
  </si>
  <si>
    <t>V-238271</t>
  </si>
  <si>
    <t>SV-238271r808483_rule</t>
  </si>
  <si>
    <t>UBTU-20-010155</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</si>
  <si>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The system call rules are loaded into a matching engine that intercepts each syscall that all programs on the system makes. Therefore, it is very important to only use syscall rules when absolutely necessary since these affect performance. The more rules, the bigger the performance hit. The performance is helped, though, by combining syscalls into one rule whenever possible.
Satisfies: SRG-OS-000064-GPOS-00033, SRG-OS-000474-GPOS-00219</t>
  </si>
  <si>
    <t>Verify the Ubuntu operating system generates an audit record upon unsuccessful attempts to use the "creat", "open", "openat", "open_by_handle_at", "truncate", and "ftruncate" system calls. 
Check the configured audit rules with the following commands: 
$ sudo auditctl -l | grep 'open\|truncate\|creat' 
-a always,exit -F arch=b32 -S creat,open,openat,open_by_handle_at,truncate,ftruncate -F exit=-EPERM -F auid&gt;=1000 -F auid!=-1 -k perm_access 
-a always,exit -F arch=b32 -S creat,open,openat,open_by_handle_at,truncate,ftruncate -F exit=-EACCES -F auid&gt;=1000 -F auid!=-1 -k perm_access 
-a always,exit -F arch=b64 -S creat,open,openat,open_by_handle_at,truncate,ftruncate -F exit=-EPERM -F auid&gt;=1000 -F auid!=-1 -k perm_access 
-a always,exit -F arch=b64 -S creat,open,openat,open_by_handle_at,truncate,ftruncate -F exit=-EACCES -F auid&gt;=1000 -F auid!=-1 -k perm_access  
If the command does not return audit rules for the "creat", "open", "openat", "open_by_handle_at", "truncate", and "ftruncate" syscalls or the lines are commented out, this is a finding. 
Notes: 
For 32-bit architectures, only the 32-bit specific output lines from the commands are required. 
The "-k" allows for specifying an arbitrary identifier, and the string after it does not need to match the example output above.</t>
  </si>
  <si>
    <t>Configure the audit system to generate an audit event for any unsuccessful use of the"creat", "open", "openat", "open_by_handle_at", "truncate", and "ftruncate" system calls.  
Add or update the following rules in the "/etc/audit/rules.d/stig.rules" file: 
-a always,exit -F arch=b32 -S creat,open,openat,open_by_handle_at,truncate,ftruncate -F exit=-EPERM -F auid&gt;=1000 -F auid!=4294967295 -k perm_access 
-a always,exit -F arch=b32 -S creat,open,openat,open_by_handle_at,truncate,ftruncate -F exit=-EACCES -F auid&gt;=1000 -F auid!=4294967295 -k perm_access 
-a always,exit -F arch=b64 -S creat,open,openat,open_by_handle_at,truncate,ftruncate -F exit=-EPERM -F auid&gt;=1000 -F auid!=4294967295 -k perm_access 
-a always,exit -F arch=b64 -S creat,open,openat,open_by_handle_at,truncate,ftruncate -F exit=-EACCES -F auid&gt;=1000 -F auid!=4294967295 -k perm_access 
Notes: For 32-bit architectures, only the 32-bit specific entries are required.  
To reload the rules file, issue the following command: 
$ sudo augenrules --load</t>
  </si>
  <si>
    <t>The Ubuntu operating system must generate audit records for successful/unsuccessful uses of the sudo command.</t>
  </si>
  <si>
    <t>V-238277</t>
  </si>
  <si>
    <t>SV-238277r654006_rule</t>
  </si>
  <si>
    <t>UBTU-20-010161</t>
  </si>
  <si>
    <t>Verify that an audit event is generated for any successful/unsuccessful use of the "sudo" command.  
Check the configured audit rules with the following command: 
$ sudo auditctl -l | grep /usr/bin/sudo 
-a always,exit -F path=/usr/bin/sudo -F perm=x -F auid&gt;=1000 -F auid!=-1 -k priv_cmd 
If the command does not return a line that matches the example or the line is commented out, this is a finding. 
Note: The "-k" allows for specifying an arbitrary identifier, and the string after it does not need to match the example output above.</t>
  </si>
  <si>
    <t>Configure the audit system to generate an audit event for any successful/unsuccessful use of the "sudo" command.  
Add or update the following rules in the "/etc/audit/rules.d/stig.rules" file: 
-a always,exit -F path=/usr/bin/sudo -F perm=x -F auid&gt;=1000 -F auid!=4294967295 -k priv_cmd 
To reload the rules file, issue the following command: 
$ sudo augenrules --load</t>
  </si>
  <si>
    <t>The Ubuntu operating system must generate audit records for successful/unsuccessful uses of the sudoedit command.</t>
  </si>
  <si>
    <t>V-238278</t>
  </si>
  <si>
    <t>SV-238278r654009_rule</t>
  </si>
  <si>
    <t>UBTU-20-010162</t>
  </si>
  <si>
    <t>Verify the Ubuntu operating system generates an audit record upon successful/unsuccessful attempts to use the "sudoedit" command. 
Check the configured audit rules with the following commands: 
$ sudo auditctl -l | grep /usr/bin/sudoedit 
-a always,exit -F path=/usr/bin/sudoedit -F perm=x -F auid&gt;=1000 -F auid!=-1 -k priv_cmd 
If the command does not return a line that matches the example or the line is commented out, this is a finding. 
Note: The "-k" allows for specifying an arbitrary identifier, and the string after it does not need to match the example output above.</t>
  </si>
  <si>
    <t>Configure the audit system to generate an audit event for any successful/unsuccessful use of the "sudoedit" command.  
Add or update the following rules in the "/etc/audit/rules.d/stig.rules": 
-a always,exit -F path=/usr/bin/sudoedit -F perm=x -F auid&gt;=1000 -F auid!=4294967295 -k priv_cmd 
To reload the rules file, issue the following command: 
$ sudo augenrules --load</t>
  </si>
  <si>
    <t>The Ubuntu operating system must generate audit records for successful/unsuccessful uses of the chsh command.</t>
  </si>
  <si>
    <t>V-238279</t>
  </si>
  <si>
    <t>SV-238279r654012_rule</t>
  </si>
  <si>
    <t>UBTU-20-010163</t>
  </si>
  <si>
    <t>Verify the Ubuntu operating system generates an audit record upon successful/unsuccessful attempts to use the "chsh" command. 
Check the configured audit rules with the following commands: 
$ sudo auditctl -l | grep chsh 
-a always,exit -F path=/usr/bin/chsh -F perm=x -F auid&gt;=1000 -F auid!=-1 -k priv_cmd 
If the command does not return a line that matches the example or the line is commented out, this is a finding. 
Notes: The "-k" allows for specifying an arbitrary identifier, and the string after it does not need to match the example output above.</t>
  </si>
  <si>
    <t>Configure the audit system to generate an audit event for any successful/unsuccessful use of the "chsh" command.  
Add or update the following rules in the "/etc/audit/rules.d/stig.rules" file: 
-a always,exit -F path=/usr/bin/chsh -F perm=x -F auid&gt;=1000 -F auid!=4294967295 -k priv_cmd 
To reload the rules file, issue the following command: 
$ sudo augenrules --load</t>
  </si>
  <si>
    <t>The Ubuntu operating system must generate audit records for successful/unsuccessful uses of the newgrp command.</t>
  </si>
  <si>
    <t>V-238280</t>
  </si>
  <si>
    <t>SV-238280r654015_rule</t>
  </si>
  <si>
    <t>UBTU-20-010164</t>
  </si>
  <si>
    <t>Verify the Ubuntu operating system generates an audit record upon successful/unsuccessful attempts to use the "newgrp" command. 
Check the configured audit rules with the following commands: 
$ sudo auditctl -l | grep newgrp 
-a always,exit -F path=/usr/bin/newgrp -F perm=x -F auid&gt;=1000 -F auid!=-1 -k priv_cmd 
If the command does not return a line that matches the example or the line is commented out, this is a finding. 
Note: The "-k" allows for specifying an arbitrary identifier, and the string after it does not need to match the example output above.</t>
  </si>
  <si>
    <t>Configure the audit system to generate an audit event for any successful/unsuccessful use of the "newgrp" command.  
Add or update the following rules in the "/etc/audit/rules.d/stig.rules" file: 
-a always,exit -F path=/usr/bin/newgrp -F perm=x -F auid&gt;=1000 -F auid!=4294967295 -k priv_cmd 
To reload the rules file, issue the following command: 
$ sudo augenrules --load</t>
  </si>
  <si>
    <t>The Ubuntu operating system must generate audit records for successful/unsuccessful uses of the chcon command.</t>
  </si>
  <si>
    <t>V-238281</t>
  </si>
  <si>
    <t>SV-238281r654018_rule</t>
  </si>
  <si>
    <t>UBTU-20-010165</t>
  </si>
  <si>
    <t>Verify the Ubuntu operating system generates an audit record upon successful/unsuccessful attempts to use the "chcon" command. 
Check the currently configured audit rules with the following command: 
$ sudo auditctl -l | grep chcon 
-a always,exit -F path=/usr/bin/chcon -F perm=x -F auid&gt;=1000 -F auid!=-1 -k perm_chng 
If the command does not return a line that matches the example or the line is commented out, this is a finding. 
Note: The "-k" allows for specifying an arbitrary identifier, and the string after it does not need to match the example output above.</t>
  </si>
  <si>
    <t>Configure the audit system to generate an audit event for any successful/unsuccessful use of the "chcon" command.  
Add or update the following rules in the "/etc/audit/rules.d/stig.rules" file: 
-a always,exit -F path=/usr/bin/chcon -F perm=x -F auid&gt;=1000 -F auid!=4294967295 -k perm_chng 
To reload the rules file, issue the following command: 
$ sudo augenrules --load</t>
  </si>
  <si>
    <t>The Ubuntu operating system must generate audit records for successful/unsuccessful uses of the apparmor_parser command.</t>
  </si>
  <si>
    <t>V-238282</t>
  </si>
  <si>
    <t>SV-238282r654021_rule</t>
  </si>
  <si>
    <t>UBTU-20-010166</t>
  </si>
  <si>
    <t>Verify the Ubuntu operating system generates an audit record upon successful/unsuccessful attempts to use the "apparmor_parser" command. 
Check the currently configured audit rules with the following command: 
$ sudo auditctl -l | grep apparmor_parser 
-a always,exit -F path=/sbin/apparmor_parser -F perm=x -F auid&gt;=1000 -F auid!=-1 -k perm_chng 
If the command does not return a line that matches the example or the line is commented out, this is a finding. 
Note: The "-k" allows for specifying an arbitrary identifier, and the string after it does not need to match the example output above.</t>
  </si>
  <si>
    <t>Configure the audit system to generate an audit event for any successful/unsuccessful use of the "apparmor_parser" command.  
Add or update the following rules in the "/etc/audit/rules.d/stig.rules" file: 
-a always,exit -F path=/sbin/apparmor_parser -F perm=x -F auid&gt;=1000 -F auid!=4294967295 -k perm_chng 
To reload the rules file, issue the following command: 
$ sudo augenrules --load</t>
  </si>
  <si>
    <t>The Ubuntu operating system must generate audit records for successful/unsuccessful uses of the setfacl command.</t>
  </si>
  <si>
    <t>V-238283</t>
  </si>
  <si>
    <t>SV-238283r654024_rule</t>
  </si>
  <si>
    <t>UBTU-20-010167</t>
  </si>
  <si>
    <t>Verify the Ubuntu operating system generates an audit record upon successful/unsuccessful attempts to use the "setfacl" command. 
Check the currently configured audit rules with the following command: 
$ sudo auditctl -l | grep setfacl 
-a always,exit -F path=/usr/bin/setfacl -F perm=x -F auid&gt;=1000 -F auid!=-1 -k perm_chng 
If the command does not return a line that matches the example or the line is commented out, this is a finding. 
Note: The "-k" allows for specifying an arbitrary identifier, and the string after it does not need to match the example output above.</t>
  </si>
  <si>
    <t>Configure the audit system to generate an audit event for any successful/unsuccessful use of the "setfacl" command.  
Add or update the following rules in the "/etc/audit/rules.d/stig.rules" file: 
-a always,exit -F path=/usr/bin/setfacl -F perm=x -F auid&gt;=1000 -F auid!=4294967295 -k perm_chng 
To reload the rules file, issue the following command: 
$ sudo augenrules --load</t>
  </si>
  <si>
    <t>The Ubuntu operating system must generate audit records for successful/unsuccessful uses of the chacl command.</t>
  </si>
  <si>
    <t>V-238284</t>
  </si>
  <si>
    <t>SV-238284r654027_rule</t>
  </si>
  <si>
    <t>UBTU-20-010168</t>
  </si>
  <si>
    <t>Verify the Ubuntu operating system generates an audit record upon successful/unsuccessful attempts to use the "chacl" command. 
Check the currently configured audit rules with the following command: 
$ sudo audtctl -l | grep chacl 
-a always,exit -F path=/usr/bin/chacl -F perm=x -F auid&gt;=1000 -F auid!=-1 -k perm_chng 
If the command does not return a line that matches the example or the line is commented out, this is a finding. 
Note: The "-k" allows for specifying an arbitrary identifier, and the string after it does not need to match the example output above.</t>
  </si>
  <si>
    <t>Configure the audit system to generate an audit event for any successful/unsuccessful use of the "chacl" command.  
Add or update the following rules in the "/etc/audit/rules.d/stig.rules" file: 
-a always,exit -F path=/usr/bin/chacl -F perm=x -F auid&gt;=1000 -F auid!=4294967295 -k perm_chng 
To reload the rules file, issue the following command: 
$ sudo augenrules --load</t>
  </si>
  <si>
    <t>The Ubuntu operating system must generate audit records for the use and modification of the tallylog file.</t>
  </si>
  <si>
    <t>V-238285</t>
  </si>
  <si>
    <t>SV-238285r654030_rule</t>
  </si>
  <si>
    <t>UBTU-20-010169</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</si>
  <si>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Satisfies: SRG-OS-000064-GPOS-00033, SRG-OS-000470-GPOS-00214, SRG-OS-000473-GPOS-00218</t>
  </si>
  <si>
    <t>Verify the Ubuntu operating system generates an audit record upon successful/unsuccessful modifications to the "tallylog" file. 
Check the currently configured audit rules with the following command: 
$ sudo auditctl -l | grep tallylog 
-w /var/log/tallylog -p wa -k logins 
If the command does not return a line that matches the example or the line is commented out, this is a finding. 
Note: The "-k" allows for specifying an arbitrary identifier, and the string after it does not need to match the example output above.</t>
  </si>
  <si>
    <t>Configure the audit system to generate an audit event for any successful/unsuccessful modifications to the "tallylog" file.  
Add or update the following rules in the "/etc/audit/rules.d/stig.rules" file: 
-w /var/log/tallylog -p wa -k logins 
To reload the rules file, issue the following command: 
$ sudo augenrules --load</t>
  </si>
  <si>
    <t>The Ubuntu operating system must generate audit records for the use and modification of faillog file.</t>
  </si>
  <si>
    <t>V-238286</t>
  </si>
  <si>
    <t>SV-238286r654033_rule</t>
  </si>
  <si>
    <t>UBTU-20-010170</t>
  </si>
  <si>
    <t>Verify the Ubuntu operating system generates an audit record upon successful/unsuccessful modifications to the "faillog" file. 
Check the currently configured audit rules with the following command: 
$ sudo auditctl -l | grep faillog 
-w /var/log/faillog -p wa -k logins 
If the command does not return a line that matches the example or the line is commented out, this is a finding. 
Note: The "-k" allows for specifying an arbitrary identifier, and the string after it does not need to match the example output above.</t>
  </si>
  <si>
    <t>Configure the audit system to generate an audit event for any successful/unsuccessful modifications to the "faillog" file.  
Add or update the following rules in the "/etc/audit/rules.d/stig.rules" file: 
-w /var/log/faillog -p wa -k logins 
To reload the rules file, issue the following command: 
$ sudo augenrules --load</t>
  </si>
  <si>
    <t>The Ubuntu operating system must generate audit records for the use and modification of the lastlog file.</t>
  </si>
  <si>
    <t>V-238287</t>
  </si>
  <si>
    <t>SV-238287r654036_rule</t>
  </si>
  <si>
    <t>UBTU-20-010171</t>
  </si>
  <si>
    <t>Verify the Ubuntu operating system generates an audit record when successful/unsuccessful modifications to the "lastlog" file occur. 
Check the currently configured audit rules with the following command: 
$ sudo auditctl -l | grep lastlog 
-w /var/log/lastlog -p wa -k logins 
If the command does not return a line that matches the example or the line is commented out, this is a finding. 
Note: The "-k" allows for specifying an arbitrary identifier, and the string after it does not need to match the example output above.</t>
  </si>
  <si>
    <t>Configure the audit system to generate an audit event for any successful/unsuccessful modifications to the "lastlog" file.  
Add or update the following rules in the "/etc/audit/rules.d/stig.rules" file: 
-w /var/log/lastlog -p wa -k logins 
To reload the rules file, issue the following command: 
$ sudo augenrules --load</t>
  </si>
  <si>
    <t>The Ubuntu operating system must generate audit records for successful/unsuccessful uses of the passwd command.</t>
  </si>
  <si>
    <t>V-238288</t>
  </si>
  <si>
    <t>SV-238288r833012_rule</t>
  </si>
  <si>
    <t>UBTU-20-010172</t>
  </si>
  <si>
    <t>Verify that an audit event is generated for any successful/unsuccessful use of the "passwd" command.  
Check the currently configured audit rules with the following command: 
$ sudo auditctl -l | grep -w passwd 
-a always,exit -S all -F path=/usr/bin/passwd -F perm=x -F auid&gt;=1000 -F auid!=-1 -F key=privileged-passwd 
If the command does not return a line that matches the example or the line is commented out, this is a finding. 
Note: The "key" allows for specifying an arbitrary identifier, and the string after it does not need to match the example output above.</t>
  </si>
  <si>
    <t>Configure the audit system to generate an audit event for any successful/unsuccessful uses of the "passwd" command.  
Add or update the following rule in the "/etc/audit/rules.d/stig.rules" file: 
-a always,exit -F path=/usr/bin/passwd -F perm=x -F auid&gt;=1000 -F auid!=4294967295 -k privileged-passwd 
To reload the rules file, issue the following command: 
$ sudo augenrules --load</t>
  </si>
  <si>
    <t>The Ubuntu operating system must generate audit records for successful/unsuccessful uses of the unix_update command.</t>
  </si>
  <si>
    <t>V-238289</t>
  </si>
  <si>
    <t>SV-238289r654042_rule</t>
  </si>
  <si>
    <t>UBTU-20-010173</t>
  </si>
  <si>
    <t>Verify that an audit event is generated for any successful/unsuccessful use of the "unix_update" command. 
Check the currently configured audit rules with the following command: 
$ sudo auditctl -l | grep -w unix_update 
-a always,exit -F path=/sbin/unix_update -F perm=x -F auid&gt;=1000 -F auid!=-1 -k privileged-unix-update 
If the command does not return a line that matches the example or the line is commented out, this is a finding. 
Note: The "-k" allows for specifying an arbitrary identifier, and the string after it does not need to match the example output above.</t>
  </si>
  <si>
    <t>Configure the audit system to generate an audit event for any successful/unsuccessful uses of the "unix_update" command.  
Add or update the following rules in the "/etc/audit/rules.d/stig.rules" file: 
-a always,exit -F path=/sbin/unix_update -F perm=x -F auid&gt;=1000 -F auid!=4294967295 -k privileged-unix-update 
To reload the rules file, issue the following command: 
$ sudo augenrules --load</t>
  </si>
  <si>
    <t>The Ubuntu operating system must generate audit records for successful/unsuccessful uses of the gpasswd command.</t>
  </si>
  <si>
    <t>V-238290</t>
  </si>
  <si>
    <t>SV-238290r654045_rule</t>
  </si>
  <si>
    <t>UBTU-20-010174</t>
  </si>
  <si>
    <t>Verify that an audit event is generated for any successful/unsuccessful use of the "gpasswd" command.  
Check the currently configured audit rules with the following command: 
$ sudo auditctl -l | grep -w gpasswd 
-a always,exit -F path=/usr/bin/gpasswd -F perm=x -F auid&gt;=1000 -F auid!=-1 -k privileged-gpasswd 
If the command does not return a line that matches the example or the line is commented out, this is a finding. 
Note: The "-k" allows for specifying an arbitrary identifier, and the string after it does not need to match the example output above.</t>
  </si>
  <si>
    <t>Configure the audit system to generate an audit event for any successful/unsuccessful uses of the "gpasswd" command.  
Add or update the following rules in the "/etc/audit/rules.d/stig.rules" file: 
-a always,exit -F path=/usr/bin/gpasswd -F perm=x -F auid&gt;=1000 -F auid!=4294967295 -k privileged-gpasswd 
To reload the rules file, issue the following command: 
$ sudo augenrules --load</t>
  </si>
  <si>
    <t>The Ubuntu operating system must generate audit records for successful/unsuccessful uses of the chage command.</t>
  </si>
  <si>
    <t>V-238291</t>
  </si>
  <si>
    <t>SV-238291r654048_rule</t>
  </si>
  <si>
    <t>UBTU-20-010175</t>
  </si>
  <si>
    <t>Verify that an audit event is generated for any successful/unsuccessful use of the "chage" command. 
Check the currently configured audit rules with the following command: 
$ sudo auditctl -l | grep -w chage 
-a always,exit -F path=/usr/bin/chage -F perm=x -F auid&gt;=1000 -F auid!=-1 -k privileged-chage 
If the command does not return a line that matches the example or the line is commented out, this is a finding. 
Note: The "-k" allows for specifying an arbitrary identifier, and the string after it does not need to match the example output above.</t>
  </si>
  <si>
    <t>Configure the audit system to generate an audit event for any successful/unsuccessful uses of the "chage" command.  
Add or update the following rules in the "/etc/audit/rules.d/stig.rules" file: 
-a always,exit -F path=/usr/bin/chage -F perm=x -F auid&gt;=1000 -F auid!=4294967295 -k privileged-chage 
To reload the rules file, issue the following command: 
$ sudo augenrules --load</t>
  </si>
  <si>
    <t>The Ubuntu operating system must generate audit records for successful/unsuccessful uses of the usermod command.</t>
  </si>
  <si>
    <t>V-238292</t>
  </si>
  <si>
    <t>SV-238292r654051_rule</t>
  </si>
  <si>
    <t>UBTU-20-010176</t>
  </si>
  <si>
    <t>Verify that an audit event is generated for any successful/unsuccessful use of the "usermod" command. 
Check the currently configured audit rules with the following command: 
$ sudo auditctl -l | grep -w usermod 
-a always,exit -F path=/usr/sbin/usermod -F perm=x -F auid&gt;=1000 -F auid!=-1 -k privileged-usermod 
If the command does not return a line that matches the example or the line is commented out, this is a finding. 
Note: The "-k" allows for specifying an arbitrary identifier, and the string after it does not need to match the example output above.</t>
  </si>
  <si>
    <t>Configure the audit system to generate an audit event for any successful/unsuccessful uses of the "usermod" command.  
Add or update the following rules in the "/etc/audit/rules.d/stig.rules" file: 
-a always,exit -F path=/usr/sbin/usermod -F perm=x -F auid&gt;=1000 -F auid!=4294967295 -k privileged-usermod 
To reload the rules file, issue the following command: 
$ sudo augenrules --load</t>
  </si>
  <si>
    <t>The Ubuntu operating system must generate audit records for successful/unsuccessful uses of the crontab command.</t>
  </si>
  <si>
    <t>V-238293</t>
  </si>
  <si>
    <t>SV-238293r654054_rule</t>
  </si>
  <si>
    <t>UBTU-20-010177</t>
  </si>
  <si>
    <t>Verify that an audit event is generated for any successful/unsuccessful use of the "crontab" command. 
Check the currently configured audit rules with the following command: 
$ sudo auditctl -l | grep -w crontab 
-a always,exit -F path=/usr/bin/crontab -F perm=x -F auid&gt;=1000 -F auid!=-1 -k privileged-crontab 
If the command does not return a line that matches the example or the line is commented out, this is a finding. 
Note: The "-k" allows for specifying an arbitrary identifier, and the string after it does not need to match the example output above.</t>
  </si>
  <si>
    <t>Configure the audit system to generate an audit event for any successful/unsuccessful uses of the "crontab" command.  
Add or update the following rules in the "/etc/audit/rules.d/stig.rules" file: 
-a always,exit -F path=/usr/bin/crontab -F perm=x -F auid&gt;=1000 -F auid!=4294967295 -k privileged-crontab 
To reload the rules file, issue the following command: 
$ sudo augenrules --load</t>
  </si>
  <si>
    <t>The Ubuntu operating system must generate audit records for successful/unsuccessful uses of the pam_timestamp_check command.</t>
  </si>
  <si>
    <t>V-238294</t>
  </si>
  <si>
    <t>SV-238294r654057_rule</t>
  </si>
  <si>
    <t>UBTU-20-010178</t>
  </si>
  <si>
    <t>Verify that an audit event is generated for any successful/unsuccessful use of the "pam_timestamp_check" command. 
Check the currently configured audit rules with the following command: 
$ sudo auditctl -l | grep -w pam_timestamp_check 
-a always,exit -F path=/usr/sbin/pam_timestamp_check -F perm=x -F auid&gt;=1000 -F auid!=-1 -k privileged-pam_timestamp_check 
If the command does not return a line that matches the example or the line is commented out, this is a finding. 
Note: The "-k" allows for specifying an arbitrary identifier, and the string after it does not need to match the example output above.</t>
  </si>
  <si>
    <t>Configure the audit system to generate an audit event for any successful/unsuccessful uses of the "pam_timestamp_check" command.  
Add or update the following rules in the "/etc/audit/rules.d/stig.rules" file: 
-a always,exit -F path=/usr/sbin/pam_timestamp_check -F perm=x -F auid&gt;=1000 -F auid!=4294967295 -k privileged-pam_timestamp_check 
To reload the rules file, issue the following command: 
$ sudo augenrules --load</t>
  </si>
  <si>
    <t>The Ubuntu operating system must generate audit records for successful/unsuccessful uses of the init_module and finit_module syscalls.</t>
  </si>
  <si>
    <t>V-238295</t>
  </si>
  <si>
    <t>SV-238295r808486_rule</t>
  </si>
  <si>
    <t>UBTU-20-010179</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</si>
  <si>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The system call rules are loaded into a matching engine that intercepts each syscall that all programs on the system makes. Therefore, it is very important to only use syscall rules when absolutely necessary since these affect performance. The more rules, the bigger the performance hit. The performance is helped, though, by combining syscalls into one rule whenever possible.
Satisfies: SRG-OS-000064-GPOS-00033, SRG-OS-000471-GPOS-00216</t>
  </si>
  <si>
    <t>Verify the Ubuntu operating system generates an audit record for any successful/unsuccessful attempts to use the "init_module" and "finit_module" syscalls. 
Check the currently configured audit rules with the following command: 
$ sudo auditctl -l | grep init_module 
-a always,exit -F arch=b32 -S init_module,finit_module -F auid&gt;=1000 -F auid!=-1 -k module_chng 
-a always,exit -F arch=b64 -S init_module,finit_module -F auid&gt;=1000 -F auid!=-1 -k module_chng  
If the command does not return audit rules for the "init_module" and "finit_module" syscalls or the lines are commented out, this is a finding.
Notes: 
For 32-bit architectures, only the 32-bit specific output lines from the commands are required. 
The "-k" allows for specifying an arbitrary identifier, and the string after it does not need to match the example output above.</t>
  </si>
  <si>
    <t>Configure the audit system to generate an audit event for any successful/unsuccessful use of the "init_module" and "finit_module" syscalls.  
Add or update the following rules in the "/etc/audit/rules.d/stig.rules" file: 
-a always,exit -F arch=b32 -S init_module,finit_module -F auid&gt;=1000 -F auid!=4294967295 -k module_chng 
-a always,exit -F arch=b64 -S init_module,finit_module -F auid&gt;=1000 -F auid!=4294967295 -k module_chng 
Notes: For 32-bit architectures, only the 32-bit specific entries are required.  
To reload the rules file, issue the following command: 
$ sudo augenrules --load</t>
  </si>
  <si>
    <t>The Ubuntu operating system must generate audit records for successful/unsuccessful uses of the delete_module syscall.</t>
  </si>
  <si>
    <t>V-238297</t>
  </si>
  <si>
    <t>SV-238297r802387_rule</t>
  </si>
  <si>
    <t>UBTU-20-010181</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</si>
  <si>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Satisfies: SRG-OS-000477-GPOS-00222</t>
  </si>
  <si>
    <t>Verify the Ubuntu operating system generates an audit record for any successful/unsuccessful attempts to use the "delete_module" syscall. 
Check the currently configured audit rules with the following command: 
$ sudo auditctl -l | grep -w delete_module 
-a always,exit -F arch=b32 -S delete_module -F auid&gt;=1000 -F auid!=-1 -k module_chng 
-a always,exit -F arch=b64 -S delete_module -F auid&gt;=1000 -F auid!=-1 -k module_chng 
If the command does not return a line that matches the example or the line is commented out, this is a finding. 
Notes: 
- For 32-bit architectures, only the 32-bit specific output lines from the commands are required. 
- The "-k" allows for specifying an arbitrary identifier, and the string after it does not need to match the example output above.</t>
  </si>
  <si>
    <t>Configure the audit system to generate an audit event for any successful/unsuccessful use of the "delete_module" syscall.  
Add or update the following rules in the "/etc/audit/rules.d/stig.rules" file: 
-a always,exit -F arch=b32 -S delete_module -F auid&gt;=1000 -F auid!=4294967295 -k module_chng 
-a always,exit -F arch=b64 -S delete_module -F auid&gt;=1000 -F auid!=4294967295 -k module_chng 
Notes: For 32-bit architectures, only the 32-bit specific entries are required.  
To reload the rules file, issue the following command: 
$ sudo augenrules --load</t>
  </si>
  <si>
    <t xml:space="preserve">AU-12 (3)
</t>
  </si>
  <si>
    <t>CCI-001914</t>
  </si>
  <si>
    <t>The Ubuntu operating system must produce audit records and reports containing information to establish when, where, what type, the source, and the outcome for all DoD-defined auditable events and actions in near real time.</t>
  </si>
  <si>
    <t>V-238298</t>
  </si>
  <si>
    <t>SV-238298r853421_rule</t>
  </si>
  <si>
    <t>UBTU-20-010182</t>
  </si>
  <si>
    <t>Without establishing the when, where, type, source, and outcome of events that occurred, it would be difficult to establish, correlate, and investigate the events leading up to an outage or attack. 
Without the capability to generate audit records, it would be difficult to establish, correlate, and investigate the events relating to an incident or identify those responsible for one. 
Audit record content that may be necessary to satisfy this requirement includes, for example, time stamps, source and destination addresses, user/process identifiers, event descriptions, success/fail indications, filenames involved, and access control or flow control rules invoked. 
Reconstruction of harmful events or forensic analysis is not possible if audit records do not contain enough information. 
Successful incident response and auditing relies on timely, accurate system information and analysis in order to allow the organization to identify and respond to potential incidents in a proficient manner. If the operating system does not provide the ability to centrally review the operating system logs, forensic analysis is negatively impacted. 
Associating event types with detected events in the Ubuntu operating system audit logs provides a means of investigating an attack; recognizing resource utilization or capacity thresholds; or identifying an improperly configured operating system.
Satisfies: SRG-OS-000122-GPOS-00063, SRG-OS-000037-GPOS-00015, SRG-OS-000038-GPOS-00016, SRG-OS-000039-GPOS-00017, SRG-OS-000040-GPOS-00018, SRG-OS-000041-GPOS-00019, SRG-OS-000042-GPOS-00020, SRG-OS-000042-GPOS-00021, SRG-OS-000051-GPOS-00024, SRG-OS-000054-GPOS-00025, SRG-OS-000062-GPOS-00031, SRG-OS-000337-GPOS-00129, SRG-OS-000348-GPOS-00136, SRG-OS-000349-GPOS-00137, SRG-OS-000350-GPOS-00138, SRG-OS-000351-GPOS-00139, SRG-OS-000352-GPOS-00140, SRG-OS-000353-GPOS-00141, SRG-OS-000354-GPOS-00142, SRG-OS-000475-GPOS-00220</t>
  </si>
  <si>
    <t>Verify the audit service is configured to produce audit records with the following command: 
$ dpkg -l | grep auditd 
If the "auditd" package is not installed, this is a finding. 
Verify the audit service is enabled with the following command: 
$ systemctl is-enabled auditd.service 
If the command above returns "disabled", this is a finding. 
Verify the audit service is properly running and active on the system with the following command: 
$ systemctl is-active auditd.service 
active 
If the command above returns "inactive", this is a finding.</t>
  </si>
  <si>
    <t>Configure the audit service to produce audit records containing the information needed to establish when (date and time) an event occurred. 
Install the audit service (if the audit service is not already installed) with the following command: 
$ sudo apt-get install auditd 
Enable the audit service with the following command: 
$ sudo systemctl enable auditd.service 
To reload the rules file, issue the following command: 
$ sudo augenrules --load</t>
  </si>
  <si>
    <t xml:space="preserve">AU-14 (1).1
</t>
  </si>
  <si>
    <t>The Ubuntu operating system must initiate session audits at system start-up.</t>
  </si>
  <si>
    <t>V-238299</t>
  </si>
  <si>
    <t>SV-238299r654072_rule</t>
  </si>
  <si>
    <t>UBTU-20-010198</t>
  </si>
  <si>
    <t>If auditing is enabled late in the start-up process, the actions of some start-up processes may not be audited. Some audit systems also maintain state information only available if auditing is enabled before a given process is created.</t>
  </si>
  <si>
    <t>Verify that the Ubuntu operating system enables auditing at system startup.  
Verify that the auditing is enabled in grub with the following command: 
$ sudo grep "^\s*linux" /boot/grub/grub.cfg 
linux        /boot/vmlinuz-5.4.0-31-generic root=UUID=74d13bcd-6ebd-4493-b5d2-3ebc37d01702 ro  audit=1 
linux      /boot/vmlinuz-5.4.0-31-generic root=UUID=74d13bcd-6ebd-4493-b5d2-3ebc37d01702 ro recovery nomodeset audit=1 
If any linux lines do not contain "audit=1", this is a finding.</t>
  </si>
  <si>
    <t>Configure the Ubuntu operating system to produce audit records at system startup.  
Edit the "/etc/default/grub" file and add "audit=1" to the "GRUB_CMDLINE_LINUX" option. 
To update the grub config file, run: 
$ sudo update-grub</t>
  </si>
  <si>
    <t>The Ubuntu operating system must configure audit tools with a mode of 0755 or less permissive.</t>
  </si>
  <si>
    <t>V-238300</t>
  </si>
  <si>
    <t>SV-238300r654075_rule</t>
  </si>
  <si>
    <t>UBTU-20-010199</t>
  </si>
  <si>
    <t>Protecting audit information also includes identifying and protecting the tools used to view and manipulate log data. Therefore, protecting audit tools is necessary to prevent unauthorized operation on audit information. 
Operating systems providing tools to interface with audit information will leverage user permissions and roles identifying the user accessing the tools and the corresponding rights the user enjoys in order to make access decisions regarding the access to audit tools. 
Audit tools include, but are not limited to, vendor-provided and open source audit tools needed to successfully view and manipulate audit information system activity and records. Audit tools include custom queries and report generators.
Satisfies: SRG-OS-000256-GPOS-00097, SRG-OS-000257-GPOS-00098</t>
  </si>
  <si>
    <t>Verify the Ubuntu operating system configures the audit tools to have a file permission of 0755 or less to prevent unauthorized access by running the following command: 
$ stat -c "%n %a" /sbin/auditctl /sbin/aureport /sbin/ausearch /sbin/autrace /sbin/auditd /sbin/audispd /sbin/augenrules 
/sbin/auditctl 755 
/sbin/aureport 755 
/sbin/ausearch 755 
/sbin/autrace 755 
/sbin/auditd 755 
/sbin/audispd 755 
/sbin/augenrules 755 
If any of the audit tools have a mode more permissive than 0755, this is a finding.</t>
  </si>
  <si>
    <t>Configure the audit tools on the Ubuntu operating system to be protected from unauthorized access by setting the correct permissive mode using the following command: 
$ sudo chmod 0755 [audit_tool] 
Replace "[audit_tool]" with the audit tool that does not have the correct permissions.</t>
  </si>
  <si>
    <t>The Ubuntu operating system must configure audit tools to be owned by root.</t>
  </si>
  <si>
    <t>V-238301</t>
  </si>
  <si>
    <t>SV-238301r654078_rule</t>
  </si>
  <si>
    <t>UBTU-20-010200</t>
  </si>
  <si>
    <t>Verify the Ubuntu operating system configures the audit tools to be owned by root to prevent any unauthorized access. 
Check the ownership by running the following command: 
$ stat -c "%n %U" /sbin/auditctl /sbin/aureport /sbin/ausearch /sbin/autrace /sbin/auditd /sbin/audispd /sbin/augenrules 
/sbin/auditctl root 
/sbin/aureport root 
/sbin/ausearch root 
/sbin/autrace root 
/sbin/auditd root 
/sbin/audispd root 
/sbin/augenrules root 
If any of the audit tools are not owned by root, this is a finding.</t>
  </si>
  <si>
    <t>Configure the audit tools on the Ubuntu operating system to be protected from unauthorized access by setting the file owner as  root using the following command: 
$ sudo chown root [audit_tool] 
Replace "[audit_tool]" with each audit tool not owned by root.</t>
  </si>
  <si>
    <t>The Ubuntu operating system must configure the audit tools to be group-owned by root.</t>
  </si>
  <si>
    <t>V-238302</t>
  </si>
  <si>
    <t>SV-238302r654081_rule</t>
  </si>
  <si>
    <t>UBTU-20-010201</t>
  </si>
  <si>
    <t>Verify the Ubuntu operating system configures the audit tools to be group-owned by root to prevent any unauthorized access. 
Check the group ownership by running the following command: 
$ stat -c "%n %G" /sbin/auditctl /sbin/aureport /sbin/ausearch /sbin/autrace /sbin/auditd /sbin/audispd /sbin/augenrules 
/sbin/auditctl root 
/sbin/aureport root 
/sbin/ausearch root 
/sbin/autrace root 
/sbin/auditd root 
/sbin/audispd root 
/sbin/augenrules root 
If any of the audit tools are not group-owned by root, this is a finding.</t>
  </si>
  <si>
    <t>Configure the audit tools on the Ubuntu operating system to be protected from unauthorized access by setting the file group as  root using the following command: 
$ sudo chown :root [audit_tool] 
Replace "[audit_tool]" with each audit tool not group-owned by root.</t>
  </si>
  <si>
    <t xml:space="preserve">AU-9 (3).1
</t>
  </si>
  <si>
    <t>The Ubuntu operating system must use cryptographic mechanisms to protect the integrity of audit tools.</t>
  </si>
  <si>
    <t>V-238303</t>
  </si>
  <si>
    <t>SV-238303r654084_rule</t>
  </si>
  <si>
    <t>UBTU-20-010205</t>
  </si>
  <si>
    <t>Protecting the integrity of the tools used for auditing purposes is a critical step toward ensuring the integrity of audit information. Audit information includes all information (e.g., audit records, audit settings, and audit reports) needed to successfully audit information system activity. 
Audit tools include, but are not limited to, vendor-provided and open source audit tools needed to successfully view and manipulate audit information system activity and records. Audit tools include custom queries and report generators. 
It is not uncommon for attackers to replace the audit tools or inject code into the existing tools with the purpose of providing the capability to hide or erase system activity from the audit logs. 
To address this risk, audit tools must be cryptographically signed in order to provide the capability to identify when the audit tools have been modified, manipulated, or replaced. An example is a checksum hash of the file or files.</t>
  </si>
  <si>
    <t>Verify that Advanced Intrusion Detection Environment (AIDE) is properly configured to use cryptographic mechanisms to protect the integrity of audit tools. 
Check the selection lines that AIDE is configured to add/check with the following command: 
$ egrep '(\/sbin\/(audit|au))' /etc/aide/aide.conf 
/sbin/auditctl p+i+n+u+g+s+b+acl+xattrs+sha512 
/sbin/auditd p+i+n+u+g+s+b+acl+xattrs+sha512 
/sbin/ausearch p+i+n+u+g+s+b+acl+xattrs+sha512 
/sbin/aureport p+i+n+u+g+s+b+acl+xattrs+sha512 
/sbin/autrace p+i+n+u+g+s+b+acl+xattrs+sha512 
/sbin/audispd p+i+n+u+g+s+b+acl+xattrs+sha512 
/sbin/augenrules p+i+n+u+g+s+b+acl+xattrs+sha512 
If any of the seven audit tools do not have appropriate selection lines, this is a finding.</t>
  </si>
  <si>
    <t>Add or update the following selection lines for "/etc/aide/aide.conf" to protect the integrity of the audit tools: 
# Audit Tools 
/sbin/auditctl p+i+n+u+g+s+b+acl+xattrs+sha512 
/sbin/auditd p+i+n+u+g+s+b+acl+xattrs+sha512 
/sbin/ausearch p+i+n+u+g+s+b+acl+xattrs+sha512 
/sbin/aureport p+i+n+u+g+s+b+acl+xattrs+sha512 
/sbin/autrace p+i+n+u+g+s+b+acl+xattrs+sha512 
/sbin/audispd p+i+n+u+g+s+b+acl+xattrs+sha512 
/sbin/augenrules p+i+n+u+g+s+b+acl+xattrs+sha512</t>
  </si>
  <si>
    <t xml:space="preserve">AC-6 (9)
</t>
  </si>
  <si>
    <t>The Ubuntu operating system must prevent all software from executing at higher privilege levels than users executing the software and the audit system must be configured to audit the execution of privileged functions.</t>
  </si>
  <si>
    <t>V-238304</t>
  </si>
  <si>
    <t>SV-238304r853422_rule</t>
  </si>
  <si>
    <t>UBTU-20-010211</t>
  </si>
  <si>
    <t>In certain situations, software applications/programs need to execute with elevated privileges to perform required functions. However, if the privileges required for execution are at a higher level than the privileges assigned to organizational users invoking such applications/programs, those users are indirectly provided with greater privileges than assigned by the organizations. 
Some programs and processes are required to operate at a higher privilege level and therefore should be excluded from the organization-defined software list after review.
Satisfies: SRG-OS-000326-GPOS-00126, SRG-OS-000327-GPOS-00127</t>
  </si>
  <si>
    <t>Verify the Ubuntu operating system audits the execution of privilege functions by auditing the "execve" system call. 
Check the currently configured audit rules with the following command: 
$ sudo auditctl -l | grep execve 
-a always,exit -F arch=b64 -S execve -C uid!=euid -F euid=0 -F key=execpriv  
-a always,exit -F arch=b64 -S execve -C gid!=egid -F egid=0 -F key=execpriv  
-a always,exit -F arch=b32 -S execve -C uid!=euid -F euid=0 -F key=execpriv  
-a always,exit -F arch=b32 -S execve -C gid!=egid -F egid=0 -F key=execpriv 
If the command does not return lines that match the example or the lines are commented out, this is a finding. 
Notes: 
- For 32-bit architectures, only the 32-bit specific output lines from the commands are required. 
- The "-k" allows for specifying an arbitrary identifier, and the string after it does not need to match the example output above.</t>
  </si>
  <si>
    <t>Configure the Ubuntu operating system to audit the execution of all privileged functions. 
Add or update the following rules in the "/etc/audit/rules.d/stig.rules" file: 
-a always,exit -F arch=b64 -S execve -C uid!=euid -F euid=0 -F key=execpriv  
-a always,exit -F arch=b64 -S execve -C gid!=egid -F egid=0 -F key=execpriv  
-a always,exit -F arch=b32 -S execve -C uid!=euid -F euid=0 -F key=execpriv  
-a always,exit -F arch=b32 -S execve -C gid!=egid -F egid=0 -F key=execpriv 
Notes: For 32-bit architectures, only the 32-bit specific entries are required. 
To reload the rules file, issue the following command: 
$ sudo augenrules --load</t>
  </si>
  <si>
    <t xml:space="preserve">AU-4
</t>
  </si>
  <si>
    <t>The Ubuntu operating system must allocate audit record storage capacity to store at least one weeks' worth of audit records, when audit records are not immediately sent to a central audit record storage facility.</t>
  </si>
  <si>
    <t>V-238305</t>
  </si>
  <si>
    <t>SV-238305r853423_rule</t>
  </si>
  <si>
    <t>UBTU-20-010215</t>
  </si>
  <si>
    <t>In order to ensure operating systems have a sufficient storage capacity in which to write the audit logs, operating systems need to be able to allocate audit record storage capacity. 
The task of allocating audit record storage capacity is usually performed during initial installation of the operating system.</t>
  </si>
  <si>
    <t>Verify the Ubuntu operating system allocates audit record storage capacity to store at least one week's worth of audit records when audit records are not immediately sent to a central audit record storage facility. 
Determine which partition the audit records are being written to with the following command: 
$ sudo grep ^log_file /etc/audit/auditd.conf 
log_file = /var/log/audit/audit.log 
Check the size of the partition that audit records are written to (with the example being "/var/log/audit/") with the following command: 
$ sudo df –h /var/log/audit/ 
/dev/sda2 24G 10.4G 13.6G 43% /var/log/audit 
If the audit records are not written to a partition made specifically for audit records ("/var/log/audit" is a separate partition), determine the amount of space being used by other files in the partition with the following command: 
$ sudo du –sh [audit_partition] 
1.8G /var/log/audit 
Note: The partition size needed to capture a week's worth of audit records is based on the activity level of the system and the total storage capacity available. In normal circumstances, 10.0 GB of storage space for audit records will be sufficient. 
If the audit record partition is not allocated for sufficient storage capacity, this is a finding.</t>
  </si>
  <si>
    <t>Allocate enough storage capacity for at least one week's worth of audit records when audit records are not immediately sent to a central audit record storage facility. 
If audit records are stored on a partition made specifically for audit records, use the "parted" program to resize the partition with sufficient space to contain one week's worth of audit records. 
If audit records are not stored on a partition made specifically for audit records, a new partition with sufficient amount of space will need be to be created. 
Set the auditd server to point to the mount point where the audit records must be located: 
$ sudo sed -i -E 's@^(log_file\s*=\s*).*@\1 &lt;log mountpoint&gt;/audit.log@' /etc/audit/auditd.conf 
where &lt;log mountpoint&gt; is the aforementioned mount point.</t>
  </si>
  <si>
    <t xml:space="preserve">AU-4 (1)
</t>
  </si>
  <si>
    <t>The Ubuntu operating system audit event multiplexor must be configured to off-load audit logs onto a different system or storage media from the system being audited.</t>
  </si>
  <si>
    <t>V-238306</t>
  </si>
  <si>
    <t>SV-238306r853424_rule</t>
  </si>
  <si>
    <t>UBTU-20-010216</t>
  </si>
  <si>
    <t>Information stored in one location is vulnerable to accidental or incidental deletion or alteration. 
Off-loading is a common process in information systems with limited audit storage capacity.
Satisfies: SRG-OS-000342-GPOS-00133, SRG-OS-000479-GPOS-00224</t>
  </si>
  <si>
    <t>Verify the audit event multiplexor is configured to offload audit records to a different system or storage media from the system being audited. 
Check that audisp-remote plugin is installed: 
$ sudo dpkg -s audispd-plugins 
If status is "not installed", this is a finding. 
Check that the records are being offloaded to a remote server with the following command: 
$ sudo grep -i active /etc/audisp/plugins.d/au-remote.conf 
active = yes 
If "active" is not set to "yes", or the line is commented out, this is a finding. 
Check that audisp-remote plugin is configured to send audit logs to a different system: 
$ sudo grep -i ^remote_server /etc/audisp/audisp-remote.conf  
remote_server = 192.168.122.126 
If the "remote_server" parameter is not set, is set with a local address, or is set with an invalid address, this is a finding.</t>
  </si>
  <si>
    <t>Configure the audit event multiplexor to offload audit records to a different system or storage media from the system being audited. 
Install the audisp-remote plugin: 
$ sudo apt-get install audispd-plugins -y 
Set the audisp-remote plugin as active by editing the "/etc/audisp/plugins.d/au-remote.conf" file: 
$ sudo sed -i -E 's/active\s*=\s*no/active = yes/' /etc/audisp/plugins.d/au-remote.conf 
Set the address of the remote machine by editing the "/etc/audisp/audisp-remote.conf" file: 
$ sudo sed -i -E 's/(remote_server\s*=).*/\1 &lt;remote addr&gt;/' /etc/audisp/audisp-remote.conf 
where &lt;remote addr&gt; must be substituted by the address of the remote server receiving the audit log. 
Make the audit service reload its configuration files: 
$ sudo systemctl restart auditd.service</t>
  </si>
  <si>
    <t xml:space="preserve">AU-5 (1)
</t>
  </si>
  <si>
    <t>The Ubuntu operating system must immediately notify the SA and ISSO (at a minimum) when allocated audit record storage volume reaches 75% of the repository maximum audit record storage capacity.</t>
  </si>
  <si>
    <t>V-238307</t>
  </si>
  <si>
    <t>SV-238307r853425_rule</t>
  </si>
  <si>
    <t>UBTU-20-010217</t>
  </si>
  <si>
    <t>If security personnel are not notified immediately when storage volume reaches 75% utilization, they are unable to plan for audit record storage capacity expansion.</t>
  </si>
  <si>
    <t>Verify the Ubuntu operating system notifies the SA and ISSO (at a minimum) when allocated audit record storage volume reaches 75% of the repository maximum audit record storage capacity with the following command: 
$ sudo grep ^space_left_action /etc/audit/auditd.conf 
space_left_action email 
$ sudo grep ^space_left /etc/audit/auditd.conf 
space_left 250000 
If the "space_left" parameter is missing, set to blanks, or set to a value less than 25% of the space free in the allocated audit record storage, this is a finding. 
If the "space_left_action" parameter is missing or set to blanks, this is a finding. 
If the "space_left_action" is set to "syslog", the system logs the event but does not generate a notification, and this is a finding. 
If the "space_left_action" is set to "exec", the system executes a designated script. If this script informs the SA of the event, this is not a finding. 
If the "space_left_action" is set to "email", check the value of the "action_mail_acct" parameter with the following command: 
$ sudo grep ^action_mail_acct /etc/audit/auditd.conf 
action_mail_acct root@localhost 
The "action_mail_acct" parameter, if missing, defaults to "root". If the "action_mail_acct parameter" is not set to the email address of the SA(s) and/or ISSO, this is a finding.   
Note: If the email address of the System Administrator
 is on a remote system, a mail package must be available.</t>
  </si>
  <si>
    <t>Edit "/etc/audit/auditd.conf" and set the "space_left_action" parameter to "exec" or "email".  
If the "space_left_action" parameter is set to "email", set the "action_mail_acct" parameter to an email address for the SA and ISSO. 
If the "space_left_action" parameter is set to "exec", ensure the command being executed notifies the SA and ISSO. 
Edit "/etc/audit/auditd.conf" and set the "space_left" parameter to be at least 25% of the repository maximum audit record storage capacity.</t>
  </si>
  <si>
    <t xml:space="preserve">AU-8 b
</t>
  </si>
  <si>
    <t>The Ubuntu operating system must record time stamps for audit records that can be mapped to Coordinated Universal Time (UTC) or Greenwich Mean Time (GMT).</t>
  </si>
  <si>
    <t>V-238308</t>
  </si>
  <si>
    <t>SV-238308r853426_rule</t>
  </si>
  <si>
    <t>UBTU-20-010230</t>
  </si>
  <si>
    <t>If time stamps are not consistently applied and there is no common time reference, it is difficult to perform forensic analysis. 
Time stamps generated by the operating system include date and time. Time is commonly expressed in Coordinated Universal Time (UTC), a modern continuation of Greenwich Mean Time (GMT), or local time with an offset from UTC.</t>
  </si>
  <si>
    <t>To verify the time zone is configured to use UTC or GMT, run the following command.  
$ timedatectl status | grep -i "time zone" 
Timezone: UTC (UTC, +0000) 
If "Timezone" is not set to UTC or GMT, this is a finding.</t>
  </si>
  <si>
    <t>To configure the system time zone to use UTC or GMT, run the following command, replacing [ZONE] with UTC or GMT: 
$ sudo timedatectl set-timezone [ZONE]</t>
  </si>
  <si>
    <t xml:space="preserve">MA-4 (1) (a)
</t>
  </si>
  <si>
    <t>The Ubuntu operating system must generate audit records for privileged activities, nonlocal maintenance, diagnostic sessions and other system-level access.</t>
  </si>
  <si>
    <t>V-238309</t>
  </si>
  <si>
    <t>SV-238309r853427_rule</t>
  </si>
  <si>
    <t>UBTU-20-010244</t>
  </si>
  <si>
    <t>If events associated with nonlocal administrative access or diagnostic sessions are not logged, a major tool for assessing and investigating attacks would not be available. 
This requirement addresses auditing-related issues associated with maintenance tools used specifically for diagnostic and repair actions on organizational information systems.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This requirement applies to hardware/software diagnostic test equipment or tools. This requirement does not cover hardware/software components that may support information system maintenance, yet are a part of the system, for example, the software implementing "ping," "ls," "ipconfig," or the hardware and software implementing the monitoring port of an Ethernet switch.
Satisfies: SRG-OS-000392-GPOS-00172, SRG-OS-000471-GPOS-00215</t>
  </si>
  <si>
    <t>Verify the Ubuntu operating system audits activities performed during nonlocal maintenance and diagnostic sessions. 
Check the currently configured audit rules with the following command: 
$ sudo auditctl -l | grep sudo.log 
-w /var/log/sudo.log -p wa -k maintenance 
If the command does not return lines that match the example or the lines are commented out, this is a finding. 
Note: The "-k" allows for specifying an arbitrary identifier, and the string after it does not need to match the example output above.</t>
  </si>
  <si>
    <t>Configure the Ubuntu operating system to audit activities performed during nonlocal maintenance and diagnostic sessions. 
Add or update the following rules in the "/etc/audit/rules.d/stig.rules" file: 
-w /var/log/sudo.log -p wa -k maintenance 
To reload the rules file, issue the following command: 
$ sudo augenrules --load</t>
  </si>
  <si>
    <t>The Ubuntu operating system must generate audit records for any successful/unsuccessful use of unlink, unlinkat, rename, renameat, and rmdir system calls.</t>
  </si>
  <si>
    <t>V-238310</t>
  </si>
  <si>
    <t>SV-238310r832953_rule</t>
  </si>
  <si>
    <t>UBTU-20-010267</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</si>
  <si>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The system call rules are loaded into a matching engine that intercepts each syscall that all programs on the system makes. Therefore, it is very important to only use syscall rules when absolutely necessary since these affect performance. The more rules, the bigger the performance hit. The performance is helped, though, by combining syscalls into one rule whenever possible.</t>
  </si>
  <si>
    <t>Verify the Ubuntu operating system generates audit records for any successful/unsuccessful use of "unlink", "unlinkat", "rename", "renameat", and "rmdir" system calls. 
Check the currently configured audit rules with the following command: 
$ sudo auditctl -l | grep 'unlink\|rename\|rmdir' 
-a always,exit -F arch=b64 -S unlink,unlinkat,rename,renameat,rmdir -F auid&gt;=1000 -F auid!=-1 -F key=delete 
-a always,exit -F arch=b32 -S unlink,unlinkat,rename,renameat,rmdir -F auid&gt;=1000 -F auid!=-1 -F key=delete 
If the command does not return audit rules for the "unlink", "unlinkat", "rename", "renameat", and "rmdir" syscalls or the lines are commented out, this is a finding. 
Notes: 
For 32-bit architectures, only the 32-bit specific output lines from the commands are required. 
The "key" allows for specifying an arbitrary identifier, and the string after it does not need to match the example output above.</t>
  </si>
  <si>
    <t>Configure the audit system to generate audit events for any successful/unsuccessful use of "unlink", "unlinkat", "rename", "renameat", and "rmdir" system calls. 
Add or update the following rules in the "/etc/audit/rules.d/stig.rules" file:
-a always,exit -F arch=b64 -S unlink,unlinkat,rename,renameat,rmdir -F auid&gt;=1000 -F auid!=4294967295 -k delete 
-a always,exit -F arch=b32 -S unlink,unlinkat,rename,renameat,rmdir -F auid&gt;=1000 -F auid!=4294967295 -k delete 
Notes: For 32-bit architectures, only the 32-bit specific entries are required. 
To reload the rules file, issue the following command: 
$ sudo augenrules --load</t>
  </si>
  <si>
    <t>The Ubuntu operating system must generate audit records for the /var/log/wtmp file.</t>
  </si>
  <si>
    <t>V-238315</t>
  </si>
  <si>
    <t>SV-238315r654120_rule</t>
  </si>
  <si>
    <t>UBTU-20-010277</t>
  </si>
  <si>
    <t>Verify the Ubuntu operating system generates audit records showing start and stop times for user access to the system via the "/var/log/wtmp" file. 
Check the currently configured audit rules with the following command: 
$ sudo auditctl -l | grep '/var/log/wtmp' 
-w /var/log/wtmp -p wa -k logins 
If the command does not return a line matching the example or the line is commented out, this is a finding. 
Note: The "-k" allows for specifying an arbitrary identifier, and the string after it does not need to match the example output above.</t>
  </si>
  <si>
    <t>Configure the audit system to generate audit events showing start and stop times for user access via the "/var/log/wtmp" file. 
Add or update the following rules in the "/etc/audit/rules.d/stig.rules" file: 
-w /var/log/wtmp -p wa -k logins 
To reload the rules file, issue the following command: 
$ sudo augenrules --load</t>
  </si>
  <si>
    <t>The Ubuntu operating system must generate audit records for the /var/run/wtmp file.</t>
  </si>
  <si>
    <t>V-238316</t>
  </si>
  <si>
    <t>SV-238316r654123_rule</t>
  </si>
  <si>
    <t>UBTU-20-010278</t>
  </si>
  <si>
    <t>Verify the Ubuntu operating system generates audit records showing start and stop times for user access to the system via the "/var/run/wtmp" file. 
Check the currently configured audit rules with the following command: 
$ sudo auditctl -l | grep '/var/run/wtmp' 
-w /var/run/wtmp -p wa -k logins 
If the command does not return a line matching the example or the line is commented out, this is a finding. 
Note: The "-k" allows for specifying an arbitrary identifier, and the string after it does not need to match the example output above.</t>
  </si>
  <si>
    <t>Configure the audit system to generate audit events showing start and stop times for user access via the "/var/run/wtmp" file. 
Add or update the following rules in the "/etc/audit/rules.d/stig.rules" file: 
-w /var/run/wtmp -p wa -k logins 
To reload the rules file, issue the following command: 
$ sudo augenrules --load</t>
  </si>
  <si>
    <t>The Ubuntu operating system must generate audit records for the /var/log/btmp file.</t>
  </si>
  <si>
    <t>V-238317</t>
  </si>
  <si>
    <t>SV-238317r654126_rule</t>
  </si>
  <si>
    <t>UBTU-20-010279</t>
  </si>
  <si>
    <t>Verify the Ubuntu operating system generates audit records showing start and stop times for user access to the system via the "/var/log/btmp" file. 
Check the currently configured audit rules with the following command: 
$ sudo auditctl -l | grep '/var/log/btmp' 
-w /var/log/btmp -p wa -k logins 
If the command does not return a line matching the example or the line is commented out, this is a finding. 
Note: The "-k" allows for specifying an arbitrary identifier, and the string after it does not need to match the example output above.</t>
  </si>
  <si>
    <t>Configure the audit system to generate audit events showing start and stop times for user access via the "/var/log/btmp file". 
Add or update the following rules in the "/etc/audit/rules.d/stig.rules" file: 
-w /var/log/btmp -p wa -k logins 
To reload the rules file, issue the following command: 
$ sudo augenrules --load</t>
  </si>
  <si>
    <t>The Ubuntu operating system must generate audit records when successful/unsuccessful attempts to use modprobe command.</t>
  </si>
  <si>
    <t>V-238318</t>
  </si>
  <si>
    <t>SV-238318r654129_rule</t>
  </si>
  <si>
    <t>UBTU-20-010296</t>
  </si>
  <si>
    <t>Verify if the Ubuntu operating system is configured to audit the execution of the module management program "modprobe" by running the following command: 
$ sudo auditctl -l | grep "/sbin/modprobe" 
-w /sbin/modprobe -p x -k modules 
If the command does not return a line, or the line is commented out, this is a finding. 
Note: The "-k" allows for specifying an arbitrary identifier, and the string after it does not need to match the example output above.</t>
  </si>
  <si>
    <t>Configure the Ubuntu operating system to audit the execution of the module management program "modprobe". 
Add or update the following rule in the "/etc/audit/rules.d/stig.rules" file: 
-w /sbin/modprobe -p x -k modules 
To reload the rules file, issue the following command: 
$ sudo augenrules --load</t>
  </si>
  <si>
    <t>The Ubuntu operating system must generate audit records when successful/unsuccessful attempts to use the kmod command.</t>
  </si>
  <si>
    <t>V-238319</t>
  </si>
  <si>
    <t>SV-238319r654132_rule</t>
  </si>
  <si>
    <t>UBTU-20-010297</t>
  </si>
  <si>
    <t>Verify the Ubuntu operating system is configured to audit the execution of the module management program "kmod". 
Check the currently configured audit rules with the following command: 
$ sudo auditctl -l | grep kmod 
-w /bin/kmod -p x -k module 
If the command does not return a line, or the line is commented out, this is a finding. 
Note: The "-k" allows for specifying an arbitrary identifier, and the string after it does not need to match the example output above.</t>
  </si>
  <si>
    <t>Configure the Ubuntu operating system to audit the execution of the module management program "kmod". 
Add or update the following rule in the "/etc/audit/rules.d/stig.rules" file: 
-w /bin/kmod -p x -k modules 
To reload the rules file, issue the following command: 
$ sudo augenrules --load</t>
  </si>
  <si>
    <t>The Ubuntu operating system must generate audit records when successful/unsuccessful attempts to use the fdisk command.</t>
  </si>
  <si>
    <t>V-238320</t>
  </si>
  <si>
    <t>SV-238320r832956_rule</t>
  </si>
  <si>
    <t>UBTU-20-010298</t>
  </si>
  <si>
    <t>Verify the Ubuntu operating system is configured to audit the execution of the partition management program "fdisk". 
Check the currently configured audit rules with the following command: 
$ sudo auditctl -l | grep fdisk 
-w /usr/sbin/fdisk -p x -k fdisk 
If the command does not return a line, or the line is commented out, this is a finding. 
Note: The "-k" allows for specifying an arbitrary identifier, and the string after it does not need to match the example output above.</t>
  </si>
  <si>
    <t>Configure the Ubuntu operating system to audit the execution of the partition management program "fdisk". 
Add or update the following rule in the "/etc/audit/rules.d/stig.rules" file: 
-w /usr/sbin/fdisk -p x -k fdisk 
To reload the rules file, issue the following command: 
$ sudo augenrules --load</t>
  </si>
  <si>
    <t>The Ubuntu operating system must have a crontab script running weekly to offload audit events of standalone systems.</t>
  </si>
  <si>
    <t>V-238321</t>
  </si>
  <si>
    <t>SV-238321r853428_rule</t>
  </si>
  <si>
    <t>UBTU-20-010300</t>
  </si>
  <si>
    <t>Information stored in one location is vulnerable to accidental or incidental deletion or alteration. 
Offloading is a common process in information systems with limited audit storage capacity.</t>
  </si>
  <si>
    <t>Note: If this is an interconnected system, this is Not Applicable. 
Verify there is a script that offloads audit data and that script runs weekly. 
Check if there is a script in the "/etc/cron.weekly" directory that offloads audit data: 
# sudo ls /etc/cron.weekly 
audit-offload 
Check if the script inside the file does offloading of audit logs to external media. 
If the script file does not exist or does not offload audit logs, this is a finding.</t>
  </si>
  <si>
    <t>Create a script that offloads audit logs to external media and runs weekly. 
The script must be located in the "/etc/cron.weekly" directory.</t>
  </si>
  <si>
    <t xml:space="preserve">AC-10.1 (ii)
</t>
  </si>
  <si>
    <t>CCI-000054</t>
  </si>
  <si>
    <t>The Ubuntu operating system must limit the number of concurrent sessions to ten for all accounts and/or account types.</t>
  </si>
  <si>
    <t>V-238323</t>
  </si>
  <si>
    <t>SV-238323r654144_rule</t>
  </si>
  <si>
    <t>UBTU-20-010400</t>
  </si>
  <si>
    <t>The Ubuntu operating system management includes the ability to control the number of users and user sessions that utilize an operating system. Limiting the number of allowed users and sessions per user is helpful in reducing the risks related to DoS attacks. 
This requirement addresses concurrent sessions for information system accounts and does not address concurrent sessions by single users via multiple system accounts. The maximum number of concurrent sessions should be defined based upon mission needs and the operational environment for each system.</t>
  </si>
  <si>
    <t>Verify the Ubuntu operating system limits the number of concurrent sessions to 10 for all accounts and/or account types by running the following command: 
$ grep maxlogins /etc/security/limits.conf | grep -v '^* hard maxlogins' 
The result must contain the following line: 
* hard maxlogins 10 
If the "maxlogins" item is missing or the value is not set to 10 or less or is commented out, this is a finding.</t>
  </si>
  <si>
    <t>Configure the Ubuntu operating system to limit the number of concurrent sessions to 10 for all accounts and/or account types. 
Add the following line to the top of the "/etc/security/limits.conf" file: 
* hard maxlogins 10</t>
  </si>
  <si>
    <t xml:space="preserve">AC-17 (1).1
</t>
  </si>
  <si>
    <t>CCI-000067</t>
  </si>
  <si>
    <t>The Ubuntu operating system must monitor remote access methods.</t>
  </si>
  <si>
    <t>V-238324</t>
  </si>
  <si>
    <t>SV-238324r832959_rule</t>
  </si>
  <si>
    <t>UBTU-20-010403</t>
  </si>
  <si>
    <t>Remote access services, such as those providing remote access to network devices and information systems, which lack automated monitoring capabilities, increase risk and make remote user access management difficult at best. 
Remote access is access to DoD nonpublic information systems by an authorized user (or an information system) communicating through an external, non-organization-controlled network. Remote access methods include, for example, dial-up, broadband, and wireless. 
Automated monitoring of remote access sessions allows organizations to detect cyber attacks and also ensure ongoing compliance with remote access policies by auditing connection activities of remote access capabilities, such as Remote Desktop Protocol (RDP), on a variety of information system components (e.g., servers, workstations, notebook computers, smartphones, and tablets).</t>
  </si>
  <si>
    <t>Verify that the Ubuntu operating system monitors all remote access methods. 
Check that remote access methods are being logged by running the following command: 
$  grep -E -r '^(auth,authpriv\.\*|daemon\.\*)' /etc/rsyslog.* 
/etc/rsyslog.d/50-default.conf:auth,authpriv.*                        /var/log/auth.log 
/etc/rsyslog.d/50-default.conf:daemon.*                        /var/log/messages 
If "auth.*", "authpriv.*", or "daemon.*" are not configured to be logged in at least one of the config files, this is a finding.</t>
  </si>
  <si>
    <t>Configure the Ubuntu operating system to monitor all remote access methods by adding the following lines to the "/etc/rsyslog.d/50-default.conf" file: 
auth.*,authpriv.* /var/log/secure 
daemon.* /var/log/messages 
For the changes to take effect, restart the "rsyslog" service with the following command: 
$ sudo systemctl restart rsyslog.service</t>
  </si>
  <si>
    <t xml:space="preserve">IA-7.1
</t>
  </si>
  <si>
    <t>The Ubuntu operating system must encrypt all stored passwords with a FIPS 140-2 approved cryptographic hashing algorithm.</t>
  </si>
  <si>
    <t>V-238325</t>
  </si>
  <si>
    <t>SV-238325r654150_rule</t>
  </si>
  <si>
    <t>UBTU-20-010404</t>
  </si>
  <si>
    <t>Passwords need to be protected at all times, and encryption is the standard method for protecting passwords. If passwords are not encrypted, they can be plainly read (i.e., clear text) and easily compromised.</t>
  </si>
  <si>
    <t>Verify that the shadow password suite configuration is set to encrypt passwords with a FIPS 140-2 approved cryptographic hashing algorithm. 
Check the hashing algorithm that is being used to hash passwords with the following command: 
$ cat /etc/login.defs | grep -i encrypt_method 
ENCRYPT_METHOD SHA512 
If "ENCRYPT_METHOD" does not equal SHA512 or greater, this is a finding.</t>
  </si>
  <si>
    <t>Configure the Ubuntu operating system to encrypt all stored passwords.  
Edit/modify the following line in the "/etc/login.defs" file and set "ENCRYPT_METHOD" to SHA512: 
ENCRYPT_METHOD SHA512</t>
  </si>
  <si>
    <t xml:space="preserve">IA-5 (1).1 (v)
IA-5 (1) (c)
</t>
  </si>
  <si>
    <t>The Ubuntu operating system must not have the telnet package installed.</t>
  </si>
  <si>
    <t>V-238326</t>
  </si>
  <si>
    <t>SV-238326r654153_rule</t>
  </si>
  <si>
    <t>UBTU-20-010405</t>
  </si>
  <si>
    <t>Verify that the telnet package is not installed on the Ubuntu operating system by running the following command: 
$ dpkg -l | grep telnetd 
If the package is installed, this is a finding.</t>
  </si>
  <si>
    <t>Remove the telnet package from the Ubuntu operating system by running the following command: 
$ sudo apt-get remove telnetd</t>
  </si>
  <si>
    <t xml:space="preserve">CM-7.1 (ii)
CM-7 a
</t>
  </si>
  <si>
    <t>The Ubuntu operating system must not have the rsh-server package installed.</t>
  </si>
  <si>
    <t>V-238327</t>
  </si>
  <si>
    <t>SV-238327r654156_rule</t>
  </si>
  <si>
    <t>UBTU-20-010406</t>
  </si>
  <si>
    <t>It is detrimental for operating systems to provide, or install by default, functionality exceeding requirements or mission objectives. These unnecessary capabilities or services are often overlooked and therefore may remain unsecured. They increase the risk to the platform by providing additional attack vectors. 
Operating systems are capable of providing a wide variety of functions and services. Some of the functions and services, provided by default, may not be necessary to support essential organizational operations (e.g., key missions, functions). 
Examples of non-essential capabilities include, but are not limited to, games, software packages, tools, and demonstration software, not related to requirements or providing a wide array of functionality not required for every mission, but which cannot be disabled.</t>
  </si>
  <si>
    <t>Verify the rsh-server package is installed with the following command: 
$ dpkg -l | grep rsh-server 
If the rsh-server package is installed, this is a finding.</t>
  </si>
  <si>
    <t>Configure the Ubuntu operating system to disable non-essential capabilities by removing the rsh-server package from the system with the following command: 
$ sudo apt-get remove rsh-server</t>
  </si>
  <si>
    <t xml:space="preserve">CM-7.1 (iii)
CM-7 b
</t>
  </si>
  <si>
    <t>The Ubuntu operating system must be configured to prohibit or restrict the use of functions, ports, protocols, and/or services, as defined in the PPSM CAL and vulnerability assessments.</t>
  </si>
  <si>
    <t>V-238328</t>
  </si>
  <si>
    <t>SV-238328r654159_rule</t>
  </si>
  <si>
    <t>UBTU-20-010407</t>
  </si>
  <si>
    <t>In order to prevent unauthorized connection of devices, unauthorized transfer of information, or unauthorized tunneling (i.e., embedding of data types within data types), organizations must disable or restrict unused or unnecessary physical and logical ports/protocols on information systems. 
Operating systems are capable of providing a wide variety of functions and services. Some of the functions and services provided by default may not be necessary to support essential organizational operations. Additionally, it is sometimes convenient to provide multiple services from a single component (e.g., VPN and IPS); however, doing so increases risk over limiting the services provided by any one component. 
To support the requirements and principles of least functionality, the operating system must support the organizational requirements, providing only essential capabilities and limiting the use of ports, protocols, and/or services to only those required, authorized, and approved to conduct official business or to address authorized quality of life issues.</t>
  </si>
  <si>
    <t>Verify the Ubuntu operating system is configured to prohibit or restrict the use of functions, ports, protocols, and/or services as defined in the Ports, Protocols, and Services Management (PPSM) Category Assignments List (CAL) and vulnerability assessments. 
Check the firewall configuration for any unnecessary or prohibited functions, ports, protocols, and/or services by running the following command: 
$ sudo ufw show raw 
Chain OUTPUT (policy ACCEPT) 
target  prot opt sources    destination 
Chain INPUT (policy ACCEPT 1 packets, 40 bytes) 
    pkts      bytes target     prot opt in     out     source               destination 
Chain FORWARD (policy ACCEPT 0 packets, 0 bytes) 
    pkts      bytes target     prot opt in     out     source               destination 
Chain OUTPUT (policy ACCEPT 0 packets, 0 bytes) 
    pkts      bytes target     prot opt in     out     source               destination 
Ask the System Administrator
 for the site or program PPSM CLSA. Verify the services allowed by the firewall match the PPSM CLSA.  
If there are any additional ports, protocols, or services that are not included in the PPSM CLSA, this is a finding. 
If there are any ports, protocols, or services that are prohibited by the PPSM CAL, this is a finding.</t>
  </si>
  <si>
    <t>Add all ports, protocols, or services allowed by the PPSM CLSA by using the following command: 
$ sudo ufw allow &lt;direction&gt; &lt;port/protocol/service&gt; 
where the direction is "in" or "out" and the port is the one corresponding to the protocol  or service allowed. 
To deny access to ports, protocols, or services, use: 
$ sudo ufw deny &lt;direction&gt; &lt;port/protocol/service&gt;</t>
  </si>
  <si>
    <t xml:space="preserve">IA-2 (5).2 (ii)
</t>
  </si>
  <si>
    <t>The Ubuntu operating system must prevent direct login into the root account.</t>
  </si>
  <si>
    <t>V-238329</t>
  </si>
  <si>
    <t>SV-238329r654162_rule</t>
  </si>
  <si>
    <t>UBTU-20-010408</t>
  </si>
  <si>
    <t>To assure individual accountability and prevent unauthorized access, organizational users must be individually identified and authenticated. 
A group authenticator is a generic account used by multiple individuals. Use of a group authenticator alone does not uniquely identify individual users. Examples of the group authenticator is the UNIX OS "root" user account, the Windows "Administrator" account, the "sa" account, or a "helpdesk" account. 
For example, the UNIX and Windows operating systems offer a 'switch user' capability allowing users to authenticate with their individual credentials and, when needed, 'switch' to the administrator role. This method provides for unique individual authentication prior to using a group authenticator. 
Users (and any processes acting on behalf of users) need to be uniquely identified and authenticated for all accesses other than those accesses explicitly identified and documented by the organization, which outlines specific user actions that can be performed on the operating system without identification or authentication. 
Requiring individuals to be authenticated with an individual authenticator prior to using a group authenticator allows for traceability of actions, as well as adding an additional level of protection of the actions that can be taken with group account knowledge.</t>
  </si>
  <si>
    <t>Verify the Ubuntu operating system prevents direct logins to the root account with the following command: 
$ sudo passwd -S root 
root L 04/23/2020 0 99999 7 -1 
If the output does not contain "L" in the second field to indicate the account is locked, this is a finding.</t>
  </si>
  <si>
    <t>Configure the Ubuntu operating system to prevent direct logins to the root account by performing the following operations: 
$ sudo passwd -l root</t>
  </si>
  <si>
    <t xml:space="preserve">IA-4.1 (iii)
IA-4 e
</t>
  </si>
  <si>
    <t>The Ubuntu operating system must disable account identifiers (individuals, groups, roles, and devices) after 35 days of inactivity.</t>
  </si>
  <si>
    <t>V-238330</t>
  </si>
  <si>
    <t>SV-238330r654165_rule</t>
  </si>
  <si>
    <t>UBTU-20-010409</t>
  </si>
  <si>
    <t>Inactive identifiers pose a risk to systems and applications because attackers may exploit an inactive identifier and potentially obtain undetected access to the system. Owners of inactive accounts will not notice if unauthorized access to their user account has been obtained. 
Operating systems need to track periods of inactivity and disable application identifiers after 35 days of inactivity.</t>
  </si>
  <si>
    <t>Verify the account identifiers (individuals, groups, roles, and devices) are disabled after 35 days of inactivity with the following command: 
Check the account inactivity value by performing the following command: 
$ sudo grep INACTIVE /etc/default/useradd 
INACTIVE=35 
If "INACTIVE" is not set to a value 0&lt;[VALUE]&lt;=35, or is commented out, this is a finding.</t>
  </si>
  <si>
    <t>Configure the Ubuntu operating system to disable account identifiers after 35 days of inactivity after the password expiration.  
Run the following command to change the configuration for adduser: 
$ sudo useradd -D -f 35 
Note: DoD recommendation is 35 days, but a lower value is acceptable. The value "0" will disable the account immediately after the password expires.</t>
  </si>
  <si>
    <t>The Ubuntu operating system must automatically remove or disable emergency accounts after 72 hours.</t>
  </si>
  <si>
    <t>V-238331</t>
  </si>
  <si>
    <t>SV-238331r654168_rule</t>
  </si>
  <si>
    <t>UBTU-20-010410</t>
  </si>
  <si>
    <t>Emergency accounts are different from infrequently used accounts (i.e., local logon accounts used by the organization's System Administrator
s when network or normal logon/access is not available). Infrequently used accounts are not subject to automatic termination dates.  Emergency accounts are accounts created in response to crisis situations, usually for use by maintenance personnel. The automatic expiration or disabling time period may be extended as needed until the crisis is resolved; however, it must not be extended indefinitely. A permanent account should be established for privileged users who need long-term maintenance accounts.</t>
  </si>
  <si>
    <t>Verify the Ubuntu operating system expires emergency  accounts within 72 hours or less. 
For every emergency account, run the following command to obtain its account expiration information: 
$ sudo chage -l account_name | grep expires 
Password expires                                        : Aug 07, 2019 
Account expires                                           : Aug 07, 2019 
Verify each of these accounts has an expiration date set within 72 hours of account creation. 
If any of these accounts do not expire within 72 hours of that account's creation, this is a finding.</t>
  </si>
  <si>
    <t>If an emergency account must be created, configure the system to terminate the account after a 72-hour time period with the following command to set an expiration date on it. Substitute "account_name" with the account to be created. 
$ sudo chage -E $(date -d "+3 days" +%F) account_name</t>
  </si>
  <si>
    <t xml:space="preserve">SC-4.1
</t>
  </si>
  <si>
    <t>The Ubuntu operating system must set a sticky bit  on all public directories to prevent unauthorized and unintended information transferred via shared system resources.</t>
  </si>
  <si>
    <t>V-238332</t>
  </si>
  <si>
    <t>SV-238332r654171_rule</t>
  </si>
  <si>
    <t>UBTU-20-010411</t>
  </si>
  <si>
    <t>Preventing unauthorized information transfers mitigates the risk of information, including encrypted representations of information, produced by the actions of prior users/roles (or the actions of processes acting on behalf of prior users/roles) from being available to any current users/roles (or current processes) that obtain access to shared system resources (e.g., registers, main memory, hard disks) after those resources have been released back to information systems. The control of information in shared resources is also commonly referred to as object reuse and residual information protection. 
This requirement generally applies to the design of an information technology product, but it can also apply to the configuration of particular information system components that are, or use, such products. This can be verified by acceptance/validation processes in DoD or other government agencies. 
There may be shared resources with configurable protections (e.g., files in storage) that may be assessed on specific information system components.</t>
  </si>
  <si>
    <t>Verify that all public (world-writeable) directories have the public sticky bit set. 
Find world-writable directories that lack the sticky bit by running the following command:  
$ sudo find / -type d -perm -002 ! -perm -1000 
If any world-writable directories are found missing the sticky bit, this is a finding.</t>
  </si>
  <si>
    <t>Configure all public directories to have the sticky bit set to prevent unauthorized and unintended information transferred via shared system resources. 
Set the sticky bit on all public directories using the following command, replacing "[Public Directory]" with any directory path missing the sticky bit: 
$ sudo chmod +t  [Public Directory]</t>
  </si>
  <si>
    <t xml:space="preserve">SC-5 (2).1
</t>
  </si>
  <si>
    <t>CCI-001095</t>
  </si>
  <si>
    <t>The Ubuntu operating system must be configured to use TCP syncookies.</t>
  </si>
  <si>
    <t>V-238333</t>
  </si>
  <si>
    <t>SV-238333r654174_rule</t>
  </si>
  <si>
    <t>UBTU-20-010412</t>
  </si>
  <si>
    <t>DoS is a condition when a resource is not available for legitimate users. When this occurs, the organization either cannot accomplish its mission or must operate at degraded capacity.  
Managing excess capacity ensures that sufficient capacity is available to counter flooding attacks. Employing increased capacity and service redundancy may reduce the susceptibility to some DoS attacks. Managing excess capacity may include, for example, establishing selected usage priorities, quotas, or partitioning.</t>
  </si>
  <si>
    <t>Verify the Ubuntu operating system is configured to use TCP syncookies. 
Check the value of TCP syncookies with the following command: 
$ sysctl net.ipv4.tcp_syncookies 
net.ipv4.tcp_syncookies = 1 
If the value is not "1", this is a finding. 
Check the saved value of TCP syncookies with the following command: 
$ sudo grep -i net.ipv4.tcp_syncookies /etc/sysctl.conf /etc/sysctl.d/* | grep -v '#' 
If no output is returned, this is a finding.</t>
  </si>
  <si>
    <t>Configure the Ubuntu operating system to use TCP syncookies by running the following command: 
$ sudo sysctl -w net.ipv4.tcp_syncookies=1 
If "1" is not the system's default value, add or update the following line in "/etc/sysctl.conf": 
net.ipv4.tcp_syncookies = 1</t>
  </si>
  <si>
    <t xml:space="preserve">SC-24.1 (iv)
</t>
  </si>
  <si>
    <t>The Ubuntu operating system must disable kernel core dumps  so that it can fail to a secure state if system initialization fails, shutdown fails or aborts fail.</t>
  </si>
  <si>
    <t>V-238334</t>
  </si>
  <si>
    <t>SV-238334r654177_rule</t>
  </si>
  <si>
    <t>UBTU-20-010413</t>
  </si>
  <si>
    <t>Kernel core dumps may contain the full contents of system memory at the time of the crash. Kernel core dumps may consume a considerable amount of disk space and may result in denial of service by exhausting the available space on the target file system partition.</t>
  </si>
  <si>
    <t>Verify that kernel core dumps are disabled unless needed. 
Check if "kdump" service is active with the following command: 
$ systemctl is-active kdump.service 
inactive 
If the "kdump" service is active, ask the SA if the use of the service is required and documented with the ISSO. 
If the service is active and is not documented, this is a finding.</t>
  </si>
  <si>
    <t>If kernel core dumps are not required, disable the "kdump" service with the following command: 
$ sudo systemctl disable kdump.service 
If kernel core dumps are required, document the need with the ISSO.</t>
  </si>
  <si>
    <t xml:space="preserve">SC-28.1
</t>
  </si>
  <si>
    <t>CCI-001199</t>
  </si>
  <si>
    <t>Ubuntu operating systems handling data requiring "data at rest" protections must employ cryptographic mechanisms to prevent unauthorized disclosure and modification of the information at rest.</t>
  </si>
  <si>
    <t>V-238335</t>
  </si>
  <si>
    <t>SV-238335r654180_rule</t>
  </si>
  <si>
    <t>UBTU-20-010414</t>
  </si>
  <si>
    <t>Information at rest refers to the state of information when it is located on a secondary storage device (e.g., disk drive and tape drive, when used for backups) within an operating system. 
This requirement addresses protection of user-generated data, as well as operating system-specific configuration data. Organizations may choose to employ different mechanisms to achieve confidentiality and integrity protections, as appropriate, in accordance with the security category and/or classification of the information.</t>
  </si>
  <si>
    <t>If there is a documented and approved reason for not having data-at-rest encryption, this requirement is Not Applicable. 
Verify the Ubuntu operating system prevents unauthorized disclosure or modification of all information requiring at-rest protection by using disk encryption.  
Determine the partition layout for the system with the following command: 
#sudo fdisk -l 
(..) 
Disk /dev/vda: 15 GiB, 16106127360 bytes, 31457280 sectors 
Units: sectors of 1 * 512 = 512 bytes 
Sector size (logical/physical): 512 bytes / 512 bytes 
I/O size (minimum/optimal): 512 bytes / 512 bytes 
Disklabel type: gpt 
Disk identifier: 83298450-B4E3-4B19-A9E4-7DF147A5FEFB 
Device       Start      End  Sectors Size Type 
/dev/vda1     2048     4095     2048   1M BIOS boot 
/dev/vda2     4096  2101247  2097152   1G Linux filesystem 
/dev/vda3  2101248 31455231 29353984  14G Linux filesystem 
(...) 
Verify the system partitions are all encrypted with the following command: 
# more /etc/crypttab 
Every persistent disk partition present must have an entry in the file.  
If any partitions other than the boot partition or pseudo file systems (such as /proc or /sys) are not listed, this is a finding.</t>
  </si>
  <si>
    <t>To encrypt an entire partition, dedicate a partition for encryption in the partition layout. 
Note: Encrypting a partition in an already-installed system is more difficult because it will need to be resized and existing partitions changed.</t>
  </si>
  <si>
    <t xml:space="preserve">SI-2 (2).1 (ii)
</t>
  </si>
  <si>
    <t>CCI-001233</t>
  </si>
  <si>
    <t>The Ubuntu operating system must deploy Endpoint Security for Linux Threat Prevention (ENSLTP).</t>
  </si>
  <si>
    <t>V-238336</t>
  </si>
  <si>
    <t>SV-238336r858538_rule</t>
  </si>
  <si>
    <t>UBTU-20-010415</t>
  </si>
  <si>
    <t>Without the use of automated mechanisms to scan for security flaws on a continuous and/or periodic basis, the operating system or other system components may remain vulnerable to the exploits presented by undetected software flaws. 
To support this requirement, the operating system may have an integrated solution incorporating continuous scanning using HBSS and periodic scanning using other tools, as specified in the requirement.</t>
  </si>
  <si>
    <t>The Ubuntu operating system is not compliant with this requirement; hence, it is a finding. However, the severity level can be mitigated to a CAT III if the ENSLTP module is installed and running. 
Check that the "mcafeetp" package has been installed: 
# dpkg -l | grep mcafeetp 
If the "mcafeetp" package is not installed, this finding will remain as a CAT II. 
Check that the daemon is running: 
# /opt/McAfee/ens/tp/init/mfetpd-control.sh status 
If the daemon is not running, this finding will remain as a CAT II.</t>
  </si>
  <si>
    <t>The Ubuntu operating system is not compliant with this requirement; however, the severity level can be mitigated to a CAT III if the ENSLTP module is installed and running.
Configure the Ubuntu operating system to use ENSLTP.
Install the "mcafeetp" package via the ePO server.</t>
  </si>
  <si>
    <t xml:space="preserve">SI-11.1 (iii)
SI-11 a
</t>
  </si>
  <si>
    <t>The Ubuntu operating system must generate error messages that provide information necessary for corrective actions without revealing information that could be exploited by adversaries.</t>
  </si>
  <si>
    <t>V-238337</t>
  </si>
  <si>
    <t>SV-238337r654186_rule</t>
  </si>
  <si>
    <t>UBTU-20-010416</t>
  </si>
  <si>
    <t xml:space="preserve"> Any operating system providing too much information in error messages risks compromising the data and security of the structure, and content of error messages needs to be carefully considered by the organization. 
Organizations carefully consider the structure/content of error messages. The extent to which information systems are able to identify and handle error conditions is guided by organizational policy and operational requirements. Information that could be exploited by adversaries includes, for example, erroneous logon attempts with passwords entered by mistake as the username, mission/business information that can be derived from (if not stated explicitly by) information recorded, and personal information, such as account numbers, social security numbers, and credit card numbers.</t>
  </si>
  <si>
    <t>Verify the Ubuntu operating system has all system log files under the "/var/log" directory with a permission set to 640 or less permissive by using the following command: 
$ sudo find /var/log -perm /137 -type f -exec stat -c "%n %a" {} \;  
If the command displays any output, this is a finding.</t>
  </si>
  <si>
    <t>Configure the Ubuntu operating system to set permissions of all log files under the "/var/log" directory to 640 or more restricted by using the following command: 
$ sudo find /var/log -perm /137 -type f -exec chmod 640 '{}' \;</t>
  </si>
  <si>
    <t xml:space="preserve">SI-11.1 (iv)
SI-11 b
</t>
  </si>
  <si>
    <t>CCI-001314</t>
  </si>
  <si>
    <t>The Ubuntu operating system must configure the /var/log directory to be group-owned by syslog.</t>
  </si>
  <si>
    <t>V-238338</t>
  </si>
  <si>
    <t>SV-238338r654189_rule</t>
  </si>
  <si>
    <t>UBTU-20-010417</t>
  </si>
  <si>
    <t>Only authorized personnel should be aware of errors and the details of the errors. Error messages are an indicator of an organization's operational state or can identify the operating system or platform. Additionally, Personally Identifiable Information (PII) and operational information must not be revealed through error messages to unauthorized personnel or their designated representatives. 
The structure and content of error messages must be carefully considered by the organization and development team. The extent to which the information system is able to identify and handle error conditions is guided by organizational policy and operational requirements.</t>
  </si>
  <si>
    <t>Verify that the Ubuntu operating system configures the "/var/log" directory to be group-owned by syslog with the following command: 
$ sudo stat -c "%n %G" /var/log 
/var/log syslog 
If the "/var/log" directory is not group-owned by syslog, this is a finding.</t>
  </si>
  <si>
    <t>Configure the Ubuntu operating system to have syslog group-own the "/var/log" directory by running the following command: 
$ sudo chgrp syslog /var/log</t>
  </si>
  <si>
    <t>The Ubuntu operating system must configure the /var/log directory to be owned by root.</t>
  </si>
  <si>
    <t>V-238339</t>
  </si>
  <si>
    <t>SV-238339r654192_rule</t>
  </si>
  <si>
    <t>UBTU-20-010418</t>
  </si>
  <si>
    <t>Verify the Ubuntu operating system configures the "/var/log" directory to be owned by root with the following command: 
$ sudo stat -c "%n %U" /var/log 
/var/log root 
If the "/var/log" directory is not owned by root, this is a finding.</t>
  </si>
  <si>
    <t>Configure the Ubuntu operating system to have root own the "/var/log" directory by running the following command: 
$ sudo chown root /var/log</t>
  </si>
  <si>
    <t>The Ubuntu operating system must configure the /var/log directory to have mode 0750 or less permissive.</t>
  </si>
  <si>
    <t>V-238340</t>
  </si>
  <si>
    <t>SV-238340r654195_rule</t>
  </si>
  <si>
    <t>UBTU-20-010419</t>
  </si>
  <si>
    <t>Verify that the Ubuntu operating system configures the "/var/log" directory with a mode of 750 or less permissive with the following command: 
$ stat -c "%n %a" /var/log 
/var/log 750 
If a value of "750" or less permissive is not returned, this is a finding.</t>
  </si>
  <si>
    <t>Configure the Ubuntu operating system to have permissions of 0750 for the "/var/log" directory by running the following command: 
$ sudo chmod 0750 /var/log</t>
  </si>
  <si>
    <t>The Ubuntu operating system must configure the /var/log/syslog file to be group-owned by adm.</t>
  </si>
  <si>
    <t>V-238341</t>
  </si>
  <si>
    <t>SV-238341r654198_rule</t>
  </si>
  <si>
    <t>UBTU-20-010420</t>
  </si>
  <si>
    <t>Verify that the Ubuntu operating system configures the "/var/log/syslog" file to be group-owned by adm with the following command: 
$ sudo stat -c "%n %G" /var/log/syslog 
/var/log/syslog adm 
If the "/var/log/syslog" file is not group-owned by adm, this is a finding.</t>
  </si>
  <si>
    <t>Configure the Ubuntu operating system to have adm group-own the "/var/log/syslog" file by running the following command: 
$ sudo chgrp adm /var/log/syslog</t>
  </si>
  <si>
    <t>The Ubuntu operating system must configure /var/log/syslog file to be owned by syslog.</t>
  </si>
  <si>
    <t>V-238342</t>
  </si>
  <si>
    <t>SV-238342r654201_rule</t>
  </si>
  <si>
    <t>UBTU-20-010421</t>
  </si>
  <si>
    <t>Verify that the Ubuntu operating system configures the "/var/log/syslog" file to be owned by syslog with the following command: 
$ sudo stat -c "%n %U" /var/log/syslog 
/var/log/syslog syslog 
If the "/var/log/syslog" file is not owned by syslog, this is a finding.</t>
  </si>
  <si>
    <t>Configure the Ubuntu operating system to have syslog own the "/var/log/syslog" file by running the following command: 
$ sudo chown syslog /var/log/syslog</t>
  </si>
  <si>
    <t>The Ubuntu operating system must configure /var/log/syslog file with mode 0640 or less permissive.</t>
  </si>
  <si>
    <t>V-238343</t>
  </si>
  <si>
    <t>SV-238343r654204_rule</t>
  </si>
  <si>
    <t>UBTU-20-010422</t>
  </si>
  <si>
    <t>Verify that the Ubuntu operating system configures the "/var/log/syslog" file with mode 0640 or less permissive by running the following command: 
$ sudo stat -c "%n %a" /var/log/syslog 
/var/log/syslog 640 
If a value of "640" or less permissive is not returned, this is a finding.</t>
  </si>
  <si>
    <t>Configure the Ubuntu operating system to have permissions of 0640 for the "/var/log/syslog" file by running the following command: 
$ sudo chmod 0640 /var/log/syslog</t>
  </si>
  <si>
    <t>The Ubuntu operating system must have directories that contain system commands set to a mode of 0755 or less permissive.</t>
  </si>
  <si>
    <t>V-238344</t>
  </si>
  <si>
    <t>SV-238344r654207_rule</t>
  </si>
  <si>
    <t>UBTU-20-010423</t>
  </si>
  <si>
    <t>Protecting audit information also includes identifying and protecting the tools used to view and manipulate log data. Therefore, protecting audit tools is necessary to prevent unauthorized operation on audit information. 
Operating systems providing tools to interface with audit information will leverage user permissions and roles identifying the user accessing the tools and the corresponding rights the user has in order to make access decisions regarding the deletion of audit tools. 
Audit tools include, but are not limited to, vendor-provided and open source audit tools needed to successfully view and manipulate audit information system activity and records. Audit tools include custom queries and report generators.</t>
  </si>
  <si>
    <t>Verify the system commands directories have mode 0755 or less permissive: 
/bin 
/sbin 
/usr/bin 
/usr/sbin 
/usr/local/bin 
/usr/local/sbin 
Check that the system command directories have mode 0755 or less permissive with the following command: 
$ find /bin /sbin /usr/bin /usr/sbin /usr/local/bin /usr/local/sbin -perm /022 -type d -exec stat -c "%n %a" '{}' \; 
If any directories are found to be group-writable or world-writable, this is a finding.</t>
  </si>
  <si>
    <t>Configure the system commands directories to be protected from unauthorized access. Run the following command: 
$ sudo find /bin /sbin /usr/bin /usr/sbin /usr/local/bin /usr/local/sbin -perm /022 -type d -exec chmod -R 755 '{}' \;</t>
  </si>
  <si>
    <t>The Ubuntu operating system must have directories that contain system commands owned by root.</t>
  </si>
  <si>
    <t>V-238345</t>
  </si>
  <si>
    <t>SV-238345r654210_rule</t>
  </si>
  <si>
    <t>UBTU-20-010424</t>
  </si>
  <si>
    <t>Verify the system commands directories are owned by root: 
/bin 
/sbin 
/usr/bin 
/usr/sbin 
/usr/local/bin 
/usr/local/sbin 
Use the following command for the check: 
$ sudo find /bin /sbin /usr/bin /usr/sbin /usr/local/bin /usr/local/sbin ! -user root -type d -exec stat -c "%n %U" '{}' \; 
If any system commands directories are returned, this is a finding.</t>
  </si>
  <si>
    <t>Configure the system commands directories to be protected from unauthorized access. Run the following command: 
$ sudo find /bin /sbin /usr/bin /usr/sbin /usr/local/bin /usr/local/sbin ! -user root -type d -exec chown root '{}' \;</t>
  </si>
  <si>
    <t>The Ubuntu operating system must have directories that contain system commands group-owned by root.</t>
  </si>
  <si>
    <t>V-238346</t>
  </si>
  <si>
    <t>SV-238346r654213_rule</t>
  </si>
  <si>
    <t>UBTU-20-010425</t>
  </si>
  <si>
    <t>Verify the system commands directories are group-owned by root: 
/bin 
/sbin 
/usr/bin 
/usr/sbin 
/usr/local/bin 
/usr/local/sbin 
Run the check with the following command: 
$ sudo find /bin /sbin /usr/bin /usr/sbin /usr/local/bin /usr/local/sbin ! -group root -type d -exec stat -c "%n %G" '{}' \; 
If any system commands directories are returned that are not Set Group ID up on execution (SGID) files and owned by a privileged account, this is a finding.</t>
  </si>
  <si>
    <t>Configure the system commands directories to be protected from unauthorized access. Run the following command: 
$ sudo find /bin /sbin /usr/bin /usr/sbin /usr/local/bin /usr/local/sbin ! -group root -type d -exec chgrp root '{}' \;</t>
  </si>
  <si>
    <t xml:space="preserve">CM-5 (6).1
</t>
  </si>
  <si>
    <t>The Ubuntu operating system library files must have mode 0755 or less permissive.</t>
  </si>
  <si>
    <t>V-238347</t>
  </si>
  <si>
    <t>SV-238347r654216_rule</t>
  </si>
  <si>
    <t>UBTU-20-010426</t>
  </si>
  <si>
    <t xml:space="preserve"> If the operating system were to allow any user to make changes to software libraries, then those changes might be implemented without undergoing the appropriate testing and approvals that are part of a robust change management process. 
This requirement applies to operating systems with software libraries that are accessible and configurable, as in the case of interpreted languages. Software libraries also include privileged programs which execute with escalated privileges. Only qualified and authorized individuals must be allowed to obtain access to information system components for purposes of initiating changes, including upgrades and modifications.</t>
  </si>
  <si>
    <t>Verify the system-wide shared library files contained in the directories "/lib", "/lib64", and "/usr/lib" have mode 0755 or less permissive with the following command: 
$ sudo find /lib /lib64 /usr/lib -perm /022 -type f -exec stat -c "%n %a" '{}' \; 
/usr/lib64/pkcs11-spy.so 
If any files are found to be group-writable or world-writable, this is a finding.</t>
  </si>
  <si>
    <t>Configure the library files to be protected from unauthorized access. Run the following command: 
$ sudo find /lib /lib64 /usr/lib -perm /022 -type f -exec chmod 755 '{}' \;</t>
  </si>
  <si>
    <t>The Ubuntu operating system library directories must have mode 0755 or less permissive.</t>
  </si>
  <si>
    <t>V-238348</t>
  </si>
  <si>
    <t>SV-238348r654219_rule</t>
  </si>
  <si>
    <t>UBTU-20-010427</t>
  </si>
  <si>
    <t>Verify the system-wide shared library directories "/lib", "/lib64", and "/usr/lib have mode 0755 or less permissive with the following command: 
$ sudo find /lib /lib64 /usr/lib -perm /022 -type d -exec stat -c "%n %a" '{}' \; 
If any of the aforementioned directories are found to be group-writable or world-writable, this is a finding.</t>
  </si>
  <si>
    <t>Configure the shared library directories to be protected from unauthorized access. Run the following command: 
$ sudo find /lib /lib64 /usr/lib -perm /022 -type d -exec chmod 755 '{}' \;</t>
  </si>
  <si>
    <t>The Ubuntu operating system library files must be owned by root.</t>
  </si>
  <si>
    <t>V-238349</t>
  </si>
  <si>
    <t>SV-238349r654222_rule</t>
  </si>
  <si>
    <t>UBTU-20-010428</t>
  </si>
  <si>
    <t>Verify the system-wide shared library files contained in the directories "/lib", "/lib64", and "/usr/lib" are owned by root with the following command: 
$ sudo find /lib /usr/lib /lib64 ! -user root -type f -exec stat -c "%n %U" '{}' \; 
If any system-wide library file is returned, this is a finding.</t>
  </si>
  <si>
    <t>Configure the system library files to be protected from unauthorized access. Run the following command: 
$ sudo find /lib /usr/lib /lib64 ! -user root -type f -exec chown root '{}' \;</t>
  </si>
  <si>
    <t>The Ubuntu operating system library directories must be owned by root.</t>
  </si>
  <si>
    <t>V-238350</t>
  </si>
  <si>
    <t>SV-238350r654225_rule</t>
  </si>
  <si>
    <t>UBTU-20-010429</t>
  </si>
  <si>
    <t>Verify the system-wide shared library directories "/lib", "/lib64", and "/usr/lib" are owned by root with the following command: 
$ sudo find /lib /usr/lib /lib64 ! -user root -type d -exec stat -c "%n %U" '{}' \; 
If any system-wide library directory is returned, this is a finding.</t>
  </si>
  <si>
    <t>Configure the library files and their respective parent directories to be protected from unauthorized access. Run the following command: 
$ sudo find /lib /usr/lib /lib64 ! -user root -type d -exec chown root '{}' \;</t>
  </si>
  <si>
    <t>The Ubuntu operating system library files must be group-owned by root or a system account.</t>
  </si>
  <si>
    <t>V-238351</t>
  </si>
  <si>
    <t>SV-238351r832962_rule</t>
  </si>
  <si>
    <t>UBTU-20-010430</t>
  </si>
  <si>
    <t>Verify the system-wide library files contained in the directories "/lib", "/lib64", and "/usr/lib" are group-owned by root, or a required system account, with the following command: 
$ sudo find /lib /usr/lib /lib64 ! -group root -type f -exec stat -c "%n %G" '{}' \; 
If any system-wide shared library file is returned and is not group-owned by a required system account, this is a finding.</t>
  </si>
  <si>
    <t>Configure the system library files to be protected from unauthorized access. Run the following command, replacing "[FILE]" with any system command file not group-owned by "root" or a required system account: 
$ sudo chgrp root [FILE]</t>
  </si>
  <si>
    <t>The Ubuntu operating system library directories must be group-owned by root.</t>
  </si>
  <si>
    <t>V-238352</t>
  </si>
  <si>
    <t>SV-238352r654231_rule</t>
  </si>
  <si>
    <t>UBTU-20-010431</t>
  </si>
  <si>
    <t>Verify the system-wide library directories "/lib", "/lib64", and "/usr/lib" are group-owned by root with the following command: 
$ sudo find /lib /usr/lib /lib64 ! -group root -type d -exec stat -c "%n %G" '{}' \; 
If any system-wide shared library directory is returned, this is a finding.</t>
  </si>
  <si>
    <t>Configure the system library directories to be protected from unauthorized access. Run the following command: 
$ sudo find /lib /usr/lib /lib64 ! -group root -type d -exec chgrp root '{}' \;</t>
  </si>
  <si>
    <t xml:space="preserve">SC-24.1 (v)
</t>
  </si>
  <si>
    <t>The Ubuntu operating system must be configured to preserve log records from failure events.</t>
  </si>
  <si>
    <t>V-238353</t>
  </si>
  <si>
    <t>SV-238353r654234_rule</t>
  </si>
  <si>
    <t>UBTU-20-010432</t>
  </si>
  <si>
    <t>Failure to a known state can address safety or security in accordance with the mission/business needs of the organization. Failure to a known secure state helps prevent a loss of confidentiality, integrity, or availability in the event of a failure of the information system or a component of the system.  
Preserving operating system state information helps to facilitate operating system restart and return to the operational mode of the organization with least disruption to mission/business processes.</t>
  </si>
  <si>
    <t>Verify the log service is configured to collect system failure events. 
Check that the log service is installed properly with the following command: 
$ dpkg -l | grep rsyslog 
ii  rsyslog                                    8.32.0-1ubuntu4                                 amd64        reliable system and kernel logging daemon 
If the "rsyslog" package is not installed, this is a finding. 
Check that the log service is enabled with the following command: 
$ systemctl is-enabled rsyslog 
enabled 
If the command above returns "disabled", this is a finding. 
Check that the log service is properly running and active on the system with the following command: 
$ systemctl is-active rsyslog 
active 
If the command above returns "inactive", this is a finding.</t>
  </si>
  <si>
    <t>Configure the log service to collect failure events. 
Install the log service (if the log service is not already installed) with the following command: 
$ sudo apt-get install rsyslog 
Enable the log service with the following command: 
$ sudo systemctl enable --now rsyslog</t>
  </si>
  <si>
    <t xml:space="preserve">AC-17 (1)
</t>
  </si>
  <si>
    <t>CCI-002314</t>
  </si>
  <si>
    <t>The Ubuntu operating system must have an application firewall installed in order to control remote access methods.</t>
  </si>
  <si>
    <t>V-238354</t>
  </si>
  <si>
    <t>SV-238354r853429_rule</t>
  </si>
  <si>
    <t>UBTU-20-010433</t>
  </si>
  <si>
    <t>Remote access services, such as those providing remote access to network devices and information systems, which lack automated control capabilities, increase risk and make remote user access management difficult at best. 
Remote access is access to DoD nonpublic information systems by an authorized user (or an information system) communicating through an external, non-organization-controlled network. Remote access methods include, for example, dial-up, broadband, and wireless. 
Ubuntu operating system functionality (e.g., RDP) must be capable of taking enforcement action if the audit reveals unauthorized activity. Automated control of remote access sessions allows organizations to ensure ongoing compliance with remote access policies by enforcing connection rules of remote access applications on a variety of information system components (e.g., servers, workstations, notebook computers, smartphones, and tablets).</t>
  </si>
  <si>
    <t>Verify that the Uncomplicated Firewall is installed with the following command: 
$ dpkg -l | grep ufw 
ii  ufw         0.36-6 
If the "ufw" package is not installed, ask the System Administrator if another application firewall is installed.  
If no application firewall is installed, this is a finding.</t>
  </si>
  <si>
    <t>Install the Uncomplicated Firewall by using the following command: 
$ sudo apt-get install ufw</t>
  </si>
  <si>
    <t>The Ubuntu operating system must enable and run the uncomplicated firewall(ufw).</t>
  </si>
  <si>
    <t>V-238355</t>
  </si>
  <si>
    <t>SV-238355r853430_rule</t>
  </si>
  <si>
    <t>UBTU-20-010434</t>
  </si>
  <si>
    <t>Verify the Uncomplicated Firewall is enabled on the system by running the following command: 
$ systemctl is-enabled ufw 
If the above command returns the status as "disabled", this is a finding. 
Verify the Uncomplicated Firewall is active on the system by running the following command: 
$ systemctl is-active ufw 
If the above command returns "inactive" or any kind of error, this is a finding. 
If the Uncomplicated Firewall is not installed, ask the System Administrator if another application firewall is installed.  
If no application firewall is installed, this is a finding.</t>
  </si>
  <si>
    <t>Enable the Uncomplicated Firewall by using the following command: 
$ sudo systemctl enable --now ufw.service</t>
  </si>
  <si>
    <t xml:space="preserve">AU-8 (1) (a)
</t>
  </si>
  <si>
    <t>CCI-001891</t>
  </si>
  <si>
    <t>The Ubuntu operating system must, for networked systems, compare internal information system clocks at least every 24 hours with a server which is synchronized to one of the redundant United States Naval Observatory (USNO) time servers, or a time server designated for the appropriate DoD network (NIPRNet/SIPRNet), and/or the Global Positioning System (GPS).</t>
  </si>
  <si>
    <t>V-238356</t>
  </si>
  <si>
    <t>SV-238356r853431_rule</t>
  </si>
  <si>
    <t>UBTU-20-010435</t>
  </si>
  <si>
    <t>Inaccurate time stamps make it more difficult to correlate events and can lead to an inaccurate analysis. Determining the correct time a particular event occurred on a system is critical when conducting forensic analysis and investigating system events. Sources outside the configured acceptable allowance (drift) may be inaccurate. 
Synchronizing internal information system clocks provides uniformity of time stamps for information systems with multiple system clocks and systems connected over a network. 
Organizations should consider endpoints that may not have regular access to the authoritative time server (e.g., mobile, teleworking, and tactical endpoints).</t>
  </si>
  <si>
    <t>If the system is not networked, this requirement is Not Applicable. 
The system clock must be configured to compare the system clock at least every 24 hours to the authoritative time source. 
Check the value of "maxpoll" in the "/etc/chrony/chrony.conf" file with the following command: 
$ sudo  grep  maxpoll /etc/chrony/chrony.conf 
server tick.usno.navy.mil iburst maxpoll 16  
If the "maxpoll" option is set to a number greater than 16 or the line is commented out, this is a finding. 
Verify that the "chrony.conf" file is configured to an authoritative DoD time source by running the following command: 
$ grep -i server /etc/chrony/chrony.conf 
server tick.usno.navy.mil iburst maxpoll 16 
server tock.usno.navy.mil iburst maxpoll 16 
server ntp2.usno.navy.mil iburst maxpoll 16 
If the parameter "server" is not set, is not set to an authoritative DoD time source, or is commented out, this is a finding.</t>
  </si>
  <si>
    <t>If the system is not networked, this requirement is Not Applicable. 
To configure the system clock to compare the system clock at least every 24 hours to the authoritative time source, edit the "/etc/chrony/chrony.conf" file. Add or correct the following lines, by replacing "[source]" in the following line with an authoritative DoD time source: 
server [source] iburst maxpoll = 16 
If the "chrony" service was running and the value of "maxpoll" or "server" was updated, the service must be restarted using the following command: 
$ sudo systemctl restart chrony.service</t>
  </si>
  <si>
    <t xml:space="preserve">AU-8 (1) (b)
</t>
  </si>
  <si>
    <t>CCI-002046</t>
  </si>
  <si>
    <t>The Ubuntu operating system must synchronize internal information system clocks to the authoritative time source when the time difference is greater than one second.</t>
  </si>
  <si>
    <t>V-238357</t>
  </si>
  <si>
    <t>SV-238357r853432_rule</t>
  </si>
  <si>
    <t>UBTU-20-010436</t>
  </si>
  <si>
    <t>Inaccurate time stamps make it more difficult to correlate events and can lead to an inaccurate analysis. Determining the correct time a particular event occurred on a system is critical when conducting forensic analysis and investigating system events. 
Synchronizing internal information system clocks provides uniformity of time stamps for information systems with multiple system clocks and systems connected over a network. Organizations should consider setting time periods for different types of systems (e.g., financial, legal, or mission-critical systems). 
Organizations should also consider endpoints that may not have regular access to the authoritative time server (e.g., mobile, teleworking, and tactical endpoints). This requirement is related to the comparison done every 24 hours in SRG-OS-000355 because a comparison must be done in order to determine the time difference.</t>
  </si>
  <si>
    <t>Verify the operating system synchronizes internal system clocks to the authoritative time source when the time difference is greater than one second. 
Check the value of "makestep" by running the following command: 
$ sudo grep makestep /etc/chrony/chrony.conf 
makestep 1 -1 
If the makestep option is commented out or is not set to "1 -1", this is a finding.</t>
  </si>
  <si>
    <t>Configure chrony to synchronize the internal system clocks to the authoritative source when the time difference is greater than one second by doing the following: 
Edit the "/etc/chrony/chrony.conf" file and add: 
makestep 1 -1 
Restart the chrony service: 
$ sudo systemctl restart chrony.service</t>
  </si>
  <si>
    <t xml:space="preserve">CM-3 (5)
</t>
  </si>
  <si>
    <t>CCI-001744</t>
  </si>
  <si>
    <t>The Ubuntu operating system must notify designated personnel if baseline configurations are changed in an unauthorized manner. The file integrity tool must notify the System Administrator when changes to the baseline configuration or anomalies in the oper</t>
  </si>
  <si>
    <t>V-238358</t>
  </si>
  <si>
    <t>SV-238358r853433_rule</t>
  </si>
  <si>
    <t>UBTU-20-010437</t>
  </si>
  <si>
    <t>Unauthorized changes to the baseline configuration could make the system vulnerable to various attacks or allow unauthorized access to the operating system. Changes to operating system configurations can have unintended side effects, some of which may be relevant to security. 
Detecting such changes and providing an automated response can help avoid unintended, negative consequences that could ultimately affect the security state of the operating system. The operating system's IMO/ISSO and SAs must be notified via email and/or monitoring system trap when there is an unauthorized modification of a configuration item.</t>
  </si>
  <si>
    <t>Verify that Advanced Intrusion Detection Environment (AIDE) notifies the System Administrator
 when anomalies in the operation of any security functions are discovered with the following command: 
$ grep SILENTREPORTS /etc/default/aide 
SILENTREPORTS=no 
If SILENTREPORTS is commented out, this is a finding. 
If SILENTREPORTS is set to "yes", this is a finding. 
If SILENTREPORTS is not set to "no", this is a finding.</t>
  </si>
  <si>
    <t>Configure the Ubuntu operating system to notify designated personnel if baseline configurations are changed in an unauthorized manner. 
Modify the "SILENTREPORTS" parameter in the "/etc/default/aide" file with a value of "no" if it does not already exist.</t>
  </si>
  <si>
    <t xml:space="preserve">CM-5 (3)
</t>
  </si>
  <si>
    <t>The Ubuntu operating system's Advance Package Tool (APT) must be configured to prevent the installation of patches, service packs, device drivers, or Ubuntu operating system components without verification they have been digitally signed using a certificate that is recognized and approved by the organization.</t>
  </si>
  <si>
    <t>V-238359</t>
  </si>
  <si>
    <t>SV-238359r853434_rule</t>
  </si>
  <si>
    <t>UBTU-20-010438</t>
  </si>
  <si>
    <t>Changes to any software components can have significant effects on the overall security of the operating system. This requirement ensures the software has not been tampered with and that it has been provided by a trusted vendor. 
Accordingly, patches, service packs, device drivers, or operating system components must be signed with a certificate recognized and approved by the organization. 
Verifying the authenticity of the software prior to installation validates the integrity of the patch or upgrade received from a vendor. This ensures the software has not been tampered with and that it has been provided by a trusted vendor. Self-signed certificates are disallowed by this requirement. The operating system should not have to verify the software again. This requirement does not mandate DoD certificates for this purpose; however, the certificate used to verify the software must be from an approved CA.</t>
  </si>
  <si>
    <t>Verify that APT is configured to prevent the installation of patches, service packs, device drivers, or Ubuntu operating system components without verification they have been digitally signed using a certificate that is recognized and approved by the organization. 
Check that the "AllowUnauthenticated" variable is not set at all or is set to "false" with the following command: 
$ grep AllowUnauthenticated /etc/apt/apt.conf.d/* 
/etc/apt/apt.conf.d/01-vendor-Ubuntu:APT::Get::AllowUnauthenticated "false"; 
If any of the files returned from the command with "AllowUnauthenticated" are set to "true", this is a finding.</t>
  </si>
  <si>
    <t>Configure APT to prevent the installation of patches, service packs, device drivers, or Ubuntu operating system components without verification they have been digitally signed using a certificate that is recognized and approved by the organization. 
Remove/update any APT configuration files that contain the variable "AllowUnauthenticated" to "false", or remove "AllowUnauthenticated" entirely from each file. Below is an example of setting the "AllowUnauthenticated" variable to "false": 
APT::Get::AllowUnauthenticated "false";</t>
  </si>
  <si>
    <t xml:space="preserve">AC-6 (10)
</t>
  </si>
  <si>
    <t>The Ubuntu operating system must be configured to use AppArmor.</t>
  </si>
  <si>
    <t>V-238360</t>
  </si>
  <si>
    <t>SV-238360r853435_rule</t>
  </si>
  <si>
    <t>UBTU-20-010439</t>
  </si>
  <si>
    <t>Control of program execution is a mechanism used to prevent execution of unauthorized programs. Some operating systems may provide a capability that runs counter to the mission or provides users with functionality that exceeds mission requirements. This includes functions and services installed at the operating system-level. 
Some of the programs, installed by default, may be harmful or may not be necessary to support essential organizational operations (e.g., key missions, functions). Removal of executable programs is not always possible; therefore, establishing a method of preventing program execution is critical to maintaining a secure system baseline. 
Methods for complying with this requirement include restricting execution of programs in certain environments, while preventing execution in other environments; or limiting execution of certain program functionality based on organization-defined criteria (e.g., privileges, subnets, sandboxed environments, or roles).
Satisfies: SRG-OS-000368-GPOS-00154, SRG-OS-000312-GPOS-00122, SRG-OS-000312-GPOS-00123, SRG-OS-000312-GPOS-00124, SRG-OS-000324-GPOS-00125, SRG-OS-000370-GPOS-00155</t>
  </si>
  <si>
    <t>Verify the operating system prevents program execution in accordance with local policies. 
Check that AppArmor is installed and active by running the following command, 
$ dpkg -l | grep apparmor 
If the "apparmor" package is not installed, this is a finding. 
$ systemctl is-active apparmor.service 
active 
If "active" is not returned, this is a finding. 
$ systemctl is-enabled apparmor.service 
enabled 
If "enabled" is not returned, this is a finding.</t>
  </si>
  <si>
    <t>Install "AppArmor" (if it is not installed) with the following command: 
$ sudo apt-get install apparmor 
$ sudo systemctl enable apparmor.service 
Start "apparmor" with the following command: 
$ sudo systemctl start apparmor.service 
Note: AppArmor must have properly configured profiles for applications and home directories. All configurations will be based on the actual system setup and organization and normally are on a per role basis. See the AppArmor documentation for more information on configuring profiles.</t>
  </si>
  <si>
    <t xml:space="preserve">IA-5 (1) (f)
</t>
  </si>
  <si>
    <t>The Ubuntu operating system must allow the use of a temporary password for system logons with an immediate change to a permanent password.</t>
  </si>
  <si>
    <t>V-238361</t>
  </si>
  <si>
    <t>SV-238361r853436_rule</t>
  </si>
  <si>
    <t>UBTU-20-010440</t>
  </si>
  <si>
    <t>Without providing this capability, an account may be created without a password. Non-repudiation cannot be guaranteed once an account is created if a user is not forced to change the temporary password upon initial logon. 
Temporary passwords are typically used to allow access when new accounts are created or passwords are changed. It is common practice for administrators to create temporary passwords for user accounts which allow the users to log on, yet force them to change the password once they have successfully authenticated.</t>
  </si>
  <si>
    <t>Verify a policy exists that ensures when a user account is created, it is created using a method that forces a user to change their password upon their next login. 
If a policy does not exist, this is a finding.</t>
  </si>
  <si>
    <t>Create a policy that ensures when a user is created, it is created using a method that forces a user to change their password upon their next login. 
Below are two examples of how to create a user account that requires the user to change their password upon their next login. 
$ sudo chage -d 0 [UserName] 
or  
$ sudo passwd -e [UserName]</t>
  </si>
  <si>
    <t xml:space="preserve">IA-5 (13)
</t>
  </si>
  <si>
    <t>The Ubuntu operating system must be configured such that Pluggable Authentication Module (PAM) prohibits the use of cached authentications after one day.</t>
  </si>
  <si>
    <t>V-238362</t>
  </si>
  <si>
    <t>SV-238362r853437_rule</t>
  </si>
  <si>
    <t>UBTU-20-010441</t>
  </si>
  <si>
    <t>If cached authentication information is out-of-date, the validity of the authentication information may be questionable.</t>
  </si>
  <si>
    <t>If smart card authentication is not being used on the system, this s Not Applicable. 
Verify that PAM prohibits the use of cached authentications after one day with the following command: 
$ sudo grep offline_credentials_expiration /etc/sssd/sssd.conf /etc/sssd/conf.d/*.conf 
offline_credentials_expiration = 1 
If "offline_credentials_expiration" is not set to a value of "1" in "/etc/sssd/sssd.conf" or in a file with a name ending in .conf in the "/etc/sssd/conf.d/" directory, this is a finding.</t>
  </si>
  <si>
    <t>Configure PAM to prohibit the use of cached authentications after one day. Add or change the following line in "/etc/sssd/sssd.conf" just below the line "[pam]": 
offline_credentials_expiration = 1 
Note: It is valid for this configuration to be in a file with a name that ends with ".conf" and does not begin with a "." in the "/etc/sssd/conf.d/" directory instead of the "/etc/sssd/sssd.conf" file.</t>
  </si>
  <si>
    <t xml:space="preserve">SC-13
</t>
  </si>
  <si>
    <t>The Ubuntu operating system must implement NIST FIPS-validated cryptography  to protect classified information and for the following: to provision digital signatures, to generate cryptographic hashes, and to protect unclassified information requiring confidentiality and cryptographic protection in accordance with applicable federal laws, Executive Orders, directives, policies, regulations, and standards.</t>
  </si>
  <si>
    <t>V-238363</t>
  </si>
  <si>
    <t>SV-238363r853438_rule</t>
  </si>
  <si>
    <t>UBTU-20-010442</t>
  </si>
  <si>
    <t>Use of weak or untested encryption algorithms undermines the purposes of utilizing encryption to protect data. The operating system must implement cryptographic modules adhering to the higher standards approved by the federal government since this provides assurance they have been tested and validated.
Satisfies: SRG-OS-000396-GPOS-00176, SRG-OS-000478-GPOS-00223</t>
  </si>
  <si>
    <t>Verify the system is configured to run in FIPS mode with the following command: 
$ grep -i 1 /proc/sys/crypto/fips_enabled 
1 
If a value of "1" is not returned, this is a finding.</t>
  </si>
  <si>
    <t>Configure the system to run in FIPS mode. Add "fips=1" to the kernel parameter during the Ubuntu operating systems install. 
Enabling a FIPS mode on a pre-existing system involves a number of modifications to the Ubuntu operating system. Refer to the Ubuntu Server 18.04 FIPS 140-2 security policy document for instructions.  
A subscription to the "Ubuntu Advantage" plan is required in order to obtain the FIPS Kernel cryptographic modules and enable FIPS.</t>
  </si>
  <si>
    <t xml:space="preserve">SC-23 (5)
</t>
  </si>
  <si>
    <t>CCI-002470</t>
  </si>
  <si>
    <t>The Ubuntu operating system must only allow the use of DoD PKI-established certificate authorities for verification of the establishment of protected sessions.</t>
  </si>
  <si>
    <t>V-238364</t>
  </si>
  <si>
    <t>SV-238364r860824_rule</t>
  </si>
  <si>
    <t>UBTU-20-010443</t>
  </si>
  <si>
    <t>Untrusted Certificate Authorities (CA) can issue certificates, but they may be issued by organizations or individuals that seek to compromise DoD systems or by organizations with insufficient security controls. If the CA used for verifying the certificate is not a DoD-approved CA, trust of this CA has not been established. 
The DoD will only accept PKI-certificates obtained from a DoD-approved internal or external certificate authority. Reliance on CAs for the establishment of secure sessions includes, for example, the use of SSL/TLS certificates.</t>
  </si>
  <si>
    <t>Verify the directory containing the root certificates for the Ubuntu operating system (/etc/ssl/certs) only contains certificate files for DoD PKI-established certificate authorities. 
Determine if "/etc/ssl/certs" only contains certificate files whose sha256 fingerprint match the fingerprint of DoD PKI-established certificate authorities with the following command: 
$ for f in $(realpath /etc/ssl/certs/*); do openssl x509 -sha256 -in $f -noout -fingerprint | cut -d= -f2 | tr -d ':' | egrep -vw '(9676F287356C89A12683D65234098CB77C4F1C18F23C0E541DE0E196725B7EBE|B107B33F453E5510F68E513110C6F6944BACC263DF0137F821C1B3C2F8F863D2|559A5189452B13F8233F0022363C06F26E3C517C1D4B77445035959DF3244F74|1F4EDE9DC2A241F6521BF518424ACD49EBE84420E69DAF5BAC57AF1F8EE294A9)'; done 
If any entry is found, this is a finding.</t>
  </si>
  <si>
    <t>Configure the Ubuntu operating system to only allow the use of DoD PKI-established certificate authorities for verification of the establishment of protected sessions. 
Edit the "/etc/ca-certificates.conf" file, adding the character "!" to the beginning of all uncommented lines that do not start with the "!" character with the following command: 
$ sudo sed -i -E 's/^([^!#]+)/!\1/' /etc/ca-certificates.conf 
Add at least one DoD certificate authority to the "/usr/local/share/ca-certificates" directory in the PEM format. 
Update the "/etc/ssl/certs" directory with the following command: 
$ sudo update-ca-certificates</t>
  </si>
  <si>
    <t xml:space="preserve">SC-28 (1)
</t>
  </si>
  <si>
    <t>CCI-002475</t>
  </si>
  <si>
    <t>Ubuntu operating system must implement cryptographic mechanisms to prevent unauthorized modification of all information at rest.</t>
  </si>
  <si>
    <t>V-238365</t>
  </si>
  <si>
    <t>SV-238365r853442_rule</t>
  </si>
  <si>
    <t>UBTU-20-010444</t>
  </si>
  <si>
    <t>Operating systems handling data requiring "data at rest" protections must employ cryptographic mechanisms to prevent unauthorized disclosure and modification of the information at rest. 
Selection of a cryptographic mechanism is based on the need to protect the integrity of organizational information. The strength of the mechanism is commensurate with the security category and/or classification of the information. Organizations have the flexibility to either encrypt all information on storage devices (i.e., full disk encryption) or encrypt specific data structures (e.g., files, records, or fields).</t>
  </si>
  <si>
    <t>If there is a documented and approved reason for not having data-at-rest encryption, this requirement is Not Applicable. 
Verify the Ubuntu operating system prevents unauthorized disclosure or modification of all information requiring at-rest protection by using disk encryption.  
Determine the partition layout for the system with the following command: 
$ sudo fdisk -l 
(..) 
Disk /dev/vda: 15 GiB, 16106127360 bytes, 31457280 sectors 
Units: sectors of 1 * 512 = 512 bytes 
Sector size (logical/physical): 512 bytes / 512 bytes 
I/O size (minimum/optimal): 512 bytes / 512 bytes 
Disklabel type: gpt 
Disk identifier: 83298450-B4E3-4B19-A9E4-7DF147A5FEFB 
Device       Start      End  Sectors Size Type 
/dev/vda1     2048     4095     2048   1M BIOS boot 
/dev/vda2     4096  2101247  2097152   1G Linux filesystem 
/dev/vda3  2101248 31455231 29353984  14G Linux filesystem 
(...) 
Verify that the system partitions are all encrypted with the following command: 
$ more /etc/crypttab 
Every persistent disk partition present must have an entry in the file. 
If any partitions other than the boot partition or pseudo file systems (such as /proc or /sys) are not listed, this is a finding.</t>
  </si>
  <si>
    <t>Ubuntu operating system must implement cryptographic mechanisms to prevent unauthorized disclosure of all information at rest.</t>
  </si>
  <si>
    <t>V-238366</t>
  </si>
  <si>
    <t>SV-238366r853443_rule</t>
  </si>
  <si>
    <t>UBTU-20-010445</t>
  </si>
  <si>
    <t>If there is a documented and approved reason for not having data-at-rest encryption, this requirement is Not Applicable. 
Verify the Ubuntu operating system prevents unauthorized disclosure or modification of all information requiring at-rest protection by using disk encryption.  
Determine the partition layout for the system with the following command: 
$sudo fdisk -l 
(..) 
Disk /dev/vda: 15 GiB, 16106127360 bytes, 31457280 sectors 
Units: sectors of 1 * 512 = 512 bytes 
Sector size (logical/physical): 512 bytes / 512 bytes 
I/O size (minimum/optimal): 512 bytes / 512 bytes 
Disklabel type: gpt 
Disk identifier: 83298450-B4E3-4B19-A9E4-7DF147A5FEFB 
Device       Start      End  Sectors Size Type 
/dev/vda1     2048     4095     2048   1M BIOS boot 
/dev/vda2     4096  2101247  2097152   1G Linux filesystem 
/dev/vda3  2101248 31455231 29353984  14G Linux filesystem 
(...) 
Verify that the system partitions are all encrypted with the following command: 
$ more /etc/crypttab 
Every persistent disk partition present must have an entry in the file.  
If any partitions other than the boot partition or pseudo file systems (such as /proc or /sys) are not listed, this is a finding.</t>
  </si>
  <si>
    <t xml:space="preserve">SC-5
</t>
  </si>
  <si>
    <t>The Ubuntu operating system must configure the uncomplicated firewall to rate-limit impacted network interfaces.</t>
  </si>
  <si>
    <t>V-238367</t>
  </si>
  <si>
    <t>SV-238367r853444_rule</t>
  </si>
  <si>
    <t>UBTU-20-010446</t>
  </si>
  <si>
    <t>Denial of service (DoS) is a condition when a resource is not available for legitimate users. When this occurs, the organization either cannot accomplish its mission or must operate at degraded capacity. 
This requirement addresses the configuration of the operating system to mitigate the impact of DoS attacks that have occurred or are ongoing on system availability. For each system, known and potential DoS attacks must be identified and solutions for each type implemented. A variety of technologies exist to limit or, in some cases, eliminate the effects of DoS attacks (e.g., limiting processes or establishing memory partitions). Employing increased capacity and bandwidth, combined with service redundancy, may reduce the susceptibility to some DoS attacks.</t>
  </si>
  <si>
    <t>Verify an application firewall is configured to rate limit any connection to the system. 
Check all the services listening to the ports with the following command: 
$ sudo ss -l46ut 
Netid               State                Recv-Q                Send-Q                               Local Address:Port                               Peer Address:Port               Process                
tcp                 LISTEN               0                     128                                           [::]:ssh                                        [::]:* 
For each entry, verify that the Uncomplicated Firewall is configured to rate limit the service ports with the following command: 
$ sudo ufw status 
Status: active 
To                         Action      From 
--                         ------      ---- 
22/tcp                     LIMIT       Anywhere                   
22/tcp (v6)                LIMIT       Anywhere (v6) 
If any port with a state of "LISTEN" is not marked with the "LIMIT" action, this is a finding.</t>
  </si>
  <si>
    <t>Configure the application firewall to protect against or limit the effects of DoS attacks by ensuring the Ubuntu operating system is implementing rate-limiting measures on impacted network interfaces. 
Check all the services listening to the ports with the following command: 
$ sudo ss -l46ut 
Netid               State                Recv-Q                Send-Q                               Local Address:Port                               Peer Address:Port               Process                
tcp                 LISTEN               0                     128                                           [::]:ssh                                        [::]:* 
For each service with a port listening to connections, run the following command, replacing "[service]" with the service that needs to be rate limited. 
$ sudo ufw limit [service] 
Rate-limiting can also be done on an interface. An example of adding a rate-limit on the eth0 interface follows: 
$ sudo ufw limit in on eth0</t>
  </si>
  <si>
    <t xml:space="preserve">SI-16
</t>
  </si>
  <si>
    <t>The Ubuntu operating system must implement non-executable data to protect its memory from unauthorized code execution.</t>
  </si>
  <si>
    <t>V-238368</t>
  </si>
  <si>
    <t>SV-238368r853445_rule</t>
  </si>
  <si>
    <t>UBTU-20-010447</t>
  </si>
  <si>
    <t>Some adversaries launch attacks with the intent of executing code in non-executable regions of memory or in memory locations that are prohibited. Security safeguards employed to protect memory include, for example, data execution prevention and address space layout randomization. Data execution prevention safeguards can either be hardware-enforced or software-enforced with hardware providing the greater strength of mechanism. 
Examples of attacks are buffer overflow attacks.</t>
  </si>
  <si>
    <t>Verify the NX (no-execution) bit flag is set on the system with the following commands: 
$ dmesg | grep -i "execute disable" 
[    0.000000] NX (Execute Disable) protection: active 
If "dmesg" does not show "NX (Execute Disable) protection: active", check the cpuinfo settings with the following command:  
$ grep flags /proc/cpuinfo | grep -w nx | sort -u 
flags       : fpu vme de pse tsc ms nx rdtscp lm constant_tsc 
If "flags" does not contain the "nx" flag, this is a finding.</t>
  </si>
  <si>
    <t>Configure the Ubuntu operating system to enable NX. 
If "nx" is not showing up in "/proc/cpuinfo", and the system's BIOS setup configuration permits toggling the No Execution bit, set it to "enable".</t>
  </si>
  <si>
    <t>The Ubuntu operating system must implement address space layout randomization to protect its memory from unauthorized code execution.</t>
  </si>
  <si>
    <t>V-238369</t>
  </si>
  <si>
    <t>SV-238369r853446_rule</t>
  </si>
  <si>
    <t>UBTU-20-010448</t>
  </si>
  <si>
    <t>Verify the Ubuntu operating system implements address space layout randomization (ASLR) with the following command: 
$ sudo sysctl kernel.randomize_va_space 
kernel.randomize_va_space = 2 
If nothing is returned, verify the kernel parameter "randomize_va_space" is set to "2" with the following command: 
$ cat /proc/sys/kernel/randomize_va_space 
2 
If "kernel.randomize_va_space" is not set to "2", this is a finding. 
Verify that a saved value of the "kernel.randomize_va_space" variable is not defined. 
$ sudo egrep -R "^kernel.randomize_va_space=[^2]" /etc/sysctl.conf /etc/sysctl.d 
If this returns a result, this is a finding.</t>
  </si>
  <si>
    <t>Remove the "kernel.randomize_va_space" entry found in the "/etc/sysctl.conf" file or any file located in the "/etc/sysctl.d/" directory. 
After the line has been removed, the kernel settings from all system configuration files must be reloaded before any of the changes will take effect. Run the following command to reload all of the kernel system configuration files: 
$ sudo sysctl --system</t>
  </si>
  <si>
    <t xml:space="preserve">SI-2 (6)
</t>
  </si>
  <si>
    <t>The Ubuntu operating system must be configured so that Advance Package Tool (APT) removes all software components after updated versions have been installed.</t>
  </si>
  <si>
    <t>V-238370</t>
  </si>
  <si>
    <t>SV-238370r853447_rule</t>
  </si>
  <si>
    <t>UBTU-20-010449</t>
  </si>
  <si>
    <t>Verify is configured to remove all software components after updated versions have been installed with the following command: 
$ grep -i remove-unused /etc/apt/apt.conf.d/50unattended-upgrades 
Unattended-Upgrade::Remove-Unused-Dependencies "true"; 
Unattended-Upgrade::Remove-Unused-Kernel-Packages "true"; 
If the "::Remove-Unused-Dependencies" and "::Remove-Unused-Kernel-Packages" parameters are not set to "true" or are missing or commented out, this is a finding.</t>
  </si>
  <si>
    <t>Configure APT to remove all software components after updated versions have been installed. 
Add or updated the following options to the "/etc/apt/apt.conf.d/50unattended-upgrades" file: 
Unattended-Upgrade::Remove-Unused-Dependencies "true"; 
Unattended-Upgrade::Remove-Unused-Kernel-Packages "true";</t>
  </si>
  <si>
    <t xml:space="preserve">SI-6 a
</t>
  </si>
  <si>
    <t>The Ubuntu operating system must use a file integrity tool to verify correct operation of all security functions.</t>
  </si>
  <si>
    <t>V-238371</t>
  </si>
  <si>
    <t>SV-238371r853448_rule</t>
  </si>
  <si>
    <t>UBTU-20-010450</t>
  </si>
  <si>
    <t>Without verification of the security functions, security functions may not operate correctly and the failure may go unnoticed.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This requirement applies to the Ubuntu operating system performing security function verification/testing and/or systems and environments that require this functionality.</t>
  </si>
  <si>
    <t>Verify that Advanced Intrusion Detection Environment (AIDE) is installed and verifies the correct operation of all security functions. 
Check that the AIDE package is installed with the following command: 
$ sudo dpkg -l | grep aide 
ii  aide   0.16.1-1build2  amd64    Advanced Intrusion Detection Environment - static binary 
If AIDE is not installed, ask the System Administrator how file integrity checks are performed on the system.  
If no application is installed to perform integrity checks, this is a finding.</t>
  </si>
  <si>
    <t>Install the AIDE package by running the following command: 
$ sudo apt-get install aide</t>
  </si>
  <si>
    <t xml:space="preserve">SI-6 d
</t>
  </si>
  <si>
    <t>The Ubuntu operating system must notify designated personnel if baseline configurations are changed in an unauthorized manner. The file integrity tool must notify the System Administrator when changes to the baseline configuration or anomalies in the operation of any security functions are discovered.</t>
  </si>
  <si>
    <t>V-238372</t>
  </si>
  <si>
    <t>SV-238372r853449_rule</t>
  </si>
  <si>
    <t>UBTU-20-010451</t>
  </si>
  <si>
    <t>Unauthorized changes to the baseline configuration could make the system vulnerable to various attacks or allow unauthorized access to the Ubuntu operating system. Changes to Ubuntu operating system configurations can have unintended side effects, some of which may be relevant to security. 
Detecting such changes and providing an automated response can help avoid unintended, negative consequences that could ultimately affect the security state of the Ubuntu operating system. The Ubuntu operating system's IMO/ISSO and SAs must be notified via email and/or monitoring system trap when there is an unauthorized modification of a configuration item.</t>
  </si>
  <si>
    <t>Verify that Advanced Intrusion Detection Environment (AIDE) notifies the System Administrator
 when anomalies in the operation of any security functions are discovered with the following command: 
$ sudo grep SILENTREPORTS /etc/default/aide 
SILENTREPORTS=no 
If SILENTREPORTS is uncommented and set to "yes", this is a finding.</t>
  </si>
  <si>
    <t xml:space="preserve">AC-9.1
</t>
  </si>
  <si>
    <t>CCI-000052</t>
  </si>
  <si>
    <t>The Ubuntu operating system must display the date and time of the last successful account logon upon logon.</t>
  </si>
  <si>
    <t>V-238373</t>
  </si>
  <si>
    <t>SV-238373r858539_rule</t>
  </si>
  <si>
    <t>UBTU-20-010453</t>
  </si>
  <si>
    <t>Configuration settings are the set of parameters that can be changed in hardware, software, or firmware components of the system that affect the security posture and/or functionality of the system. Security-related parameters are those parameters impacting the security state of the system, including the parameters required to satisfy other security control requirements. Security-related parameters include, for example: registry settings; account, file, directory permission settings; and settings for functions, ports, protocols, services, and remote connections.</t>
  </si>
  <si>
    <t>Verify users are provided with feedback on when account accesses last occurred. 
Check that "pam_lastlog" is used and not silent with the following command: 
$ grep pam_lastlog /etc/pam.d/login 
session     required      pam_lastlog.so showfailed 
If "pam_lastlog" is missing from "/etc/pam.d/login" file, is not "required", or the "silent" option is present, this is a finding.</t>
  </si>
  <si>
    <t>Configure the Ubuntu operating system to provide users with feedback on when account accesses last occurred by setting the required configuration options in "/etc/pam.d/login".  
Add the following line to the top of "/etc/pam.d/login": 
session     required      pam_lastlog.so showfailed</t>
  </si>
  <si>
    <t>The Ubuntu operating system must have an application firewall enabled.</t>
  </si>
  <si>
    <t>V-238374</t>
  </si>
  <si>
    <t>SV-238374r654297_rule</t>
  </si>
  <si>
    <t>UBTU-20-010454</t>
  </si>
  <si>
    <t>Firewalls protect computers from network attacks by blocking or limiting access to open network ports. Application firewalls limit which applications are allowed to communicate over the network.</t>
  </si>
  <si>
    <t>Verify the Uncomplicated Firewall is enabled on the system by running the following command: 
$ systemctl status ufw.service | grep -i "active:" 
Active: active (exited) since Mon 2016-10-17 12:30:29 CDT; 1s ago 
If the above command returns the status as "inactive", this is a finding. 
If the Uncomplicated Firewall is not installed, ask the System Administrator if another application firewall is installed. If no application firewall is installed, this is a finding.</t>
  </si>
  <si>
    <t>Enable the Uncomplicated Firewall by using the following command: 
$ sudo systemctl enable ufw.service  
If the Uncomplicated Firewall is not currently running on the system, start it with the following command: 
$ sudo systemctl start ufw.service</t>
  </si>
  <si>
    <t>The Ubuntu operating system must have system commands set to a mode of 0755 or less permissive.</t>
  </si>
  <si>
    <t>V-238376</t>
  </si>
  <si>
    <t>SV-238376r654303_rule</t>
  </si>
  <si>
    <t>UBTU-20-010456</t>
  </si>
  <si>
    <t>If the Ubuntu operating system were to allow any user to make changes to software libraries, then those changes might be implemented without undergoing the appropriate testing and approvals that are part of a robust change management process. 
This requirement applies to Ubuntu operating systems with software libraries that are accessible and configurable, as in the case of interpreted languages. Software libraries also include privileged programs which execute with escalated privileges. Only qualified and authorized individuals must be allowed to obtain access to information system components for purposes of initiating changes, including upgrades and modifications.</t>
  </si>
  <si>
    <t>Verify the system commands contained in the following directories have mode 0755 or less permissive: 
/bin 
/sbin 
/usr/bin 
/usr/sbin 
/usr/local/bin 
/usr/local/sbin 
Check that the system command files have mode 0755 or less permissive with the following command: 
$ sudo find /bin /sbin /usr/bin /usr/sbin /usr/local/bin /usr/local/sbin -perm /022 -type f -exec stat -c "%n %a" '{}' \; 
If any files are found to be group-writable or world-writable, this is a finding.</t>
  </si>
  <si>
    <t>Configure the system commands to be protected from unauthorized access. Run the following command: 
$ sudo find /bin /sbin /usr/bin /usr/sbin /usr/local/bin /usr/local/sbin -perm /022 -type f -exec chmod 755 '{}' \;</t>
  </si>
  <si>
    <t>The Ubuntu operating system must have system commands owned by root or a system account.</t>
  </si>
  <si>
    <t>V-238377</t>
  </si>
  <si>
    <t>SV-238377r832968_rule</t>
  </si>
  <si>
    <t>UBTU-20-010457</t>
  </si>
  <si>
    <t>Verify the system commands contained in the following directories are owned by root, or a required system account: 
/bin 
/sbin 
/usr/bin 
/usr/sbin 
/usr/local/bin 
/usr/local/sbin 
Use the following command for the check: 
$ sudo find /bin /sbin /usr/bin /usr/sbin /usr/local/bin /usr/local/sbin ! -user root -type f -exec stat -c "%n %U" '{}' \; 
If any system commands are returned and are not owned by a required system account, this is a finding.</t>
  </si>
  <si>
    <t>Configure the system commands and their respective parent directories to be protected from unauthorized access. Run the following command, replacing "[FILE]" with any system command file not owned by "root" or a required system account: 
$ sudo chown root [FILE]</t>
  </si>
  <si>
    <t>The Ubuntu operating system must have system commands group-owned by root or a system account.</t>
  </si>
  <si>
    <t>V-238378</t>
  </si>
  <si>
    <t>SV-238378r832971_rule</t>
  </si>
  <si>
    <t>UBTU-20-010458</t>
  </si>
  <si>
    <t>Verify the system commands contained in the following directories are group-owned by root or a required system account: 
/bin 
/sbin 
/usr/bin 
/usr/sbin 
/usr/local/bin 
/usr/local/sbin 
Run the check with the following command: 
$ sudo find -L /bin /sbin /usr/bin /usr/sbin /usr/local/bin /usr/local/sbin ! -group root -type f ! -perm /2000 -exec stat -c "%n %G" '{}' \; 
If any system commands are returned that are not Set Group ID upon execution (SGID) files and group-owned by a required system account, this is a finding.</t>
  </si>
  <si>
    <t>Configure the system commands to be protected from unauthorized access. Run the following command, replacing "[FILE]" with any system command file not group-owned by "root" or a required system account: 
$ sudo chgrp root [FILE]</t>
  </si>
  <si>
    <t>The Ubuntu operating system must disable the x86 Ctrl-Alt-Delete key sequence if a graphical user interface is installed.</t>
  </si>
  <si>
    <t>V-238379</t>
  </si>
  <si>
    <t>SV-238379r654312_rule</t>
  </si>
  <si>
    <t>UBTU-20-010459</t>
  </si>
  <si>
    <t>A locally logged-on user who presses Ctrl-Alt-Delete, when at the console, can reboot the system. If accidentally pressed, as could happen in the case of a mixed OS environment, this can create the risk of short-term loss of availability of systems due to unintentional reboot. In the graphical environment, risk of unintentional reboot from the Ctrl-Alt-Delete sequence is reduced because the user will be prompted before any action is taken.</t>
  </si>
  <si>
    <t>Verify the Ubuntu operating system is not configured to reboot the system when Ctrl-Alt-Delete is pressed when using a graphical user interface.
Check that the "logout" target is not bound to an action with the following command:
# grep logout /etc/dconf/db/local.d/*
logout=''
If the "logout" key is bound to an action, is commented out, or is missing, this is a finding.</t>
  </si>
  <si>
    <t>Configure the system to disable the Ctrl-Alt-Delete sequence when using a graphical user interface by creating or editing the /etc/dconf/db/local.d/00-disable-CAD file.
Add the setting to disable the Ctrl-Alt-Delete sequence for the graphical user interface:
[org/gnome/settings-daemon/plugins/media-keys]
logout=''
Update the dconf settings:
# dconf update</t>
  </si>
  <si>
    <t>The Ubuntu operating system must disable the x86 Ctrl-Alt-Delete key sequence.</t>
  </si>
  <si>
    <t>V-238380</t>
  </si>
  <si>
    <t>SV-238380r832974_rule</t>
  </si>
  <si>
    <t>UBTU-20-010460</t>
  </si>
  <si>
    <t>A locally logged-on user who presses Ctrl-Alt-Delete, when at the console, can reboot the system. If accidentally pressed, as could happen in the case of a mixed OS environment, this can create the risk of short-term loss of availability of systems due to unintentional reboot.</t>
  </si>
  <si>
    <t>Verify the Ubuntu operating system is not configured to reboot the system when Ctrl-Alt-Delete is pressed.
Check that the "ctrl-alt-del.target" (otherwise also known as reboot.target) is not active with the following command:
$ sudo systemctl status ctrl-alt-del.target
ctrl-alt-del.target
Loaded: masked (Reason: Unit ctrl-alt-del.target is masked.)
Active: inactive (dead)
If the "ctrl-alt-del.target" is not masked, this is a finding.</t>
  </si>
  <si>
    <t>Configure the system to disable the Ctrl-Alt-Delete sequence for the command line with the following commands:
$ sudo systemctl disable ctrl-alt-del.target
$ sudo systemctl mask ctrl-alt-del.target
Reload the daemon to take effect: 
$ sudo systemctl daemon-reload</t>
  </si>
  <si>
    <t>The Ubuntu operating system must not have accounts configured with blank or null passwords.</t>
  </si>
  <si>
    <t>V-251503</t>
  </si>
  <si>
    <t>SV-251503r808506_rule</t>
  </si>
  <si>
    <t>UBTU-20-010462</t>
  </si>
  <si>
    <t>If an account has an empty password, anyone could log on and run commands with the privileges of that account. Accounts with empty passwords should never be used in operational environments.</t>
  </si>
  <si>
    <t>Check the "/etc/shadow" file for blank passwords with the following command:
$ sudo awk -F: '!$2 {print $1}' /etc/shadow
If the command returns any results, this is a finding.</t>
  </si>
  <si>
    <t>Configure all accounts on the system to have a password or lock the account with the following commands:
Perform a password reset:
$ sudo passwd [username]
Lock an account:
$ sudo passwd -l [username]</t>
  </si>
  <si>
    <t>The Ubuntu operating system must not allow accounts configured with blank or null passwords.</t>
  </si>
  <si>
    <t>V-251504</t>
  </si>
  <si>
    <t>SV-251504r832977_rule</t>
  </si>
  <si>
    <t>UBTU-20-010463</t>
  </si>
  <si>
    <t>To verify that null passwords cannot be used, run the following command: 
$ grep nullok /etc/pam.d/common-password
If this produces any output, it may be possible to log on with accounts with empty passwords.
If null passwords can be used, this is a finding.</t>
  </si>
  <si>
    <t>If an account is configured for password authentication but does not have an assigned password, it may be possible to log on to the account without authenticating.
Remove any instances of the "nullok" option in "/etc/pam.d/common-password" to prevent logons with empty passwords.</t>
  </si>
  <si>
    <t xml:space="preserve">IA-3
</t>
  </si>
  <si>
    <t>CCI-001958</t>
  </si>
  <si>
    <t>The Ubuntu operating system must disable automatic mounting of Universal Serial Bus (USB) mass storage driver.</t>
  </si>
  <si>
    <t>V-251505</t>
  </si>
  <si>
    <t>SV-251505r853450_rule</t>
  </si>
  <si>
    <t>UBTU-20-010461</t>
  </si>
  <si>
    <t>Without authenticating devices, unidentified or unknown devices may be introduced, thereby facilitating malicious activity.
Peripherals include, but are not limited to, such devices as flash drives, external storage, and printers.</t>
  </si>
  <si>
    <t>Verify that Ubuntu operating system disables ability to load the USB storage kernel module.
# grep usb-storage /etc/modprobe.d/* | grep "/bin/true" 
install usb-storage /bin/true
If the command does not return any output, or the line is commented out, this is a finding.
Verify the operating system disables the ability to use USB mass storage device.
# grep usb-storage /etc/modprobe.d/* | grep -i "blacklist"
blacklist usb-storage
If the command does not return any output, or the line is commented out, this is a finding.</t>
  </si>
  <si>
    <t>Configure the Ubuntu operating system to disable using the USB storage kernel module. 
Create a file under "/etc/modprobe.d" to contain the following:
# sudo su -c "echo install usb-storage /bin/true &gt;&gt; /etc/modprobe.d/DISASTIG.conf"
Configure the operating system to disable the ability to use USB mass storage devices.
# sudo su -c "echo blacklist usb-storage &gt;&gt; /etc/modprobe.d/DISASTIG.conf"</t>
  </si>
  <si>
    <t xml:space="preserve">SC-8
</t>
  </si>
  <si>
    <t>The Ubuntu operating system must disable all wireless network adapters.</t>
  </si>
  <si>
    <t>V-252704</t>
  </si>
  <si>
    <t>SV-252704r854182_rule</t>
  </si>
  <si>
    <t>UBTU-20-010455</t>
  </si>
  <si>
    <t>Without protection of communications with wireless peripherals, confidentiality and integrity may be compromised because unprotected communications can be intercepted and either read, altered, or used to compromise the operating system. 
This requirement applies to wireless peripheral technologies (e.g., wireless mice, keyboards, displays, etc.) used with an operating system. Wireless peripherals (e.g., Wi-Fi/Bluetooth/IR Keyboards, Mice, and Pointing Devices and Near Field Communications [NFC]) present a unique challenge by creating an open, unsecured port on a computer. Wireless peripherals must meet DoD requirements for wireless data transmission and be approved for use by the AO. Even though some wireless peripherals, such as mice and pointing devices, do not ordinarily carry information that need to be protected, modification of communications with these wireless peripherals may be used to compromise the operating system. Communication paths outside the physical protection of a controlled boundary are exposed to the possibility of interception and modification. 
Protecting the confidentiality and integrity of communications with wireless peripherals can be accomplished by physical means (e.g., employing physical barriers to wireless radio frequencies) or by logical means (e.g., employing cryptographic techniques). If physical means of protection are employed, then logical means (cryptography) do not have to be employed, and vice versa. If the wireless peripheral is only passing telemetry data, encryption of the data may not be required.</t>
  </si>
  <si>
    <t>Note: This requirement is Not Applicable for systems that do not have physical wireless network radios. 
Verify that there are no wireless interfaces configured on the system with the following command: 
$ ls -L -d /sys/class/net/*/wireless | xargs dirname | xargs basename 
If a wireless interface is configured and has not been documented and approved by the ISSO, this is a finding.</t>
  </si>
  <si>
    <t>List all the wireless interfaces with the following command: 
$ ls -L -d /sys/class/net/*/wireless | xargs dirname | xargs basename 
For each interface, configure the system to disable wireless network interfaces with the following command: 
$ sudo ifdown &lt;interface name&gt; 
For each interface listed, find their respective module with the following command: 
$ basename $(readlink -f /sys/class/net/&lt;interface name&gt;/device/driver) 
where &lt;interface name&gt; must be substituted by the actual interface name. 
Create a file in the "/etc/modprobe.d" directory and for each module, add the following line: 
install &lt;module name&gt; /bin/true 
For each module from the system, execute the  following command to remove it: 
$ sudo modprobe -r &lt;module name&gt;</t>
  </si>
  <si>
    <t>Container SRG STIG CCIs</t>
  </si>
  <si>
    <t>Kubernetes STIG CCIs</t>
  </si>
  <si>
    <t>AppDev STIG CCIs</t>
  </si>
  <si>
    <t>Ubuntu 20.04 LTS CCIs</t>
  </si>
  <si>
    <t>002448</t>
  </si>
  <si>
    <t>ip-10-0-11-179</t>
  </si>
  <si>
    <t>10.0.11.179</t>
  </si>
  <si>
    <t>V-242376</t>
  </si>
  <si>
    <t>SV-242376r863952_rule</t>
  </si>
  <si>
    <t>The Kubernetes Controller Manager will prohibit the use of SSL and unauthorized versions of TLS protocols to properly secure communication.
 The use of unsupported protocol exposes vulnerabilities to the Kubernetes by rogue traffic interceptions, man-in-the-middle attacks, and impersonation of users or services from the container platform runtime, registry, and key store. To enable the minimum version of TLS to be used by the Kubernetes Controller Manager, the setting "tls-min-version" must be set.</t>
  </si>
  <si>
    <t>Change to the /etc/kubernetes/manifests/ directory on the Kubernetes Control Plane. Run the command:
 grep -i tls-min-version * 
 If the setting "tls-min-version" is not configured in the Kubernetes Controller Manager manifest file or it is set to "VersionTLS10" or "VersionTLS11", this is a finding.</t>
  </si>
  <si>
    <t>Edit the Kubernetes Controller Manager manifest file in the /etc/kubernetes/manifests directory on the Kubernetes Control Plane. Set the value of "--tls-min-version" to "VersionTLS12" or higher.</t>
  </si>
  <si>
    <t>Kubernetes Security Technical Implementation Guide :: Version 1, Release: 7 Benchmark Date: 27 Oct 2022</t>
  </si>
  <si>
    <t>Not A Finding</t>
  </si>
  <si>
    <t>grep -i tls-min-version *
 kube-apiserver.yaml: - --tls-min-version=VersionTLS12
 kube-controller-manager.yaml: - --tls-min-version=VersionTLS12
 kube-scheduler.yaml: - --tls-min-version=VersionTLS12
 Configured per STIG</t>
  </si>
  <si>
    <t>;</t>
  </si>
  <si>
    <t>V-242377</t>
  </si>
  <si>
    <t>SV-242377r863953_rule</t>
  </si>
  <si>
    <t>The Kubernetes Scheduler will prohibit the use of SSL and unauthorized versions of TLS protocols to properly secure communication.
 The use of unsupported protocol exposes vulnerabilities to the Kubernetes by rogue traffic interceptions, man-in-the-middle attacks, and impersonation of users or services from the container platform runtime, registry, and keystore. To enable the minimum version of TLS to be used by the Kubernetes API Server, the setting "tls-min-version" must be set.</t>
  </si>
  <si>
    <t>Change to the /etc/kubernetes/manifests/ directory on the Kubernetes Control Plane. Run the command:
 grep -i tls-min-version * 
 If the setting "tls-min-version" is not configured in the Kubernetes Scheduler manifest file or it is set to "VersionTLS10" or "VersionTLS11", this is a finding.</t>
  </si>
  <si>
    <t>Edit the Kubernetes Scheduler manifest file in the /etc/kubernetes/manifests directory on the Kubernetes Control Plane. Set the value of "--tls-min-version" to "VersionTLS12" or higher.</t>
  </si>
  <si>
    <t>kube-apiserver.yaml: - --tls-min-version=VersionTLS12
 kube-controller-manager.yaml: - --tls-min-version=VersionTLS12
 kube-scheduler.yaml: - --tls-min-version=VersionTLS12
 Configured per STIG</t>
  </si>
  <si>
    <t>V-242378</t>
  </si>
  <si>
    <t>SV-242378r863954_rule</t>
  </si>
  <si>
    <t>The Kubernetes API Server will prohibit the use of SSL and unauthorized versions of TLS protocols to properly secure communication.
 The use of unsupported protocol exposes vulnerabilities to the Kubernetes by rogue traffic interceptions, man-in-the-middle attacks, and impersonation of users or services from the container platform runtime, registry, and keystore. To enable the minimum version of TLS to be used by the Kubernetes API Server, the setting "tls-min-version" must be set.</t>
  </si>
  <si>
    <t>Change to the /etc/kubernetes/manifests directory on the Kubernetes Control Plane. Run the command:
 grep -i tls-min-version * 
 If the setting "tls-min-version" is not configured in the Kubernetes API Server manifest file or it is set to "VersionTLS10" or "VersionTLS11", this is a finding.</t>
  </si>
  <si>
    <t>Edit the Kubernetes API Server manifest file in the /etc/kubernetes/manifests directory on the Kubernetes Control Plane. Set the value of "--tls-min-version" to "VersionTLS12" or higher.</t>
  </si>
  <si>
    <t>V-242379</t>
  </si>
  <si>
    <t>SV-242379r863955_rule</t>
  </si>
  <si>
    <t>Kubernetes etcd will prohibit the use of SSL and unauthorized versions of TLS protocols to properly secure communication.
 The use of unsupported protocol exposes vulnerabilities to the Kubernetes by rogue traffic interceptions, man-in-the-middle attacks, and impersonation of users or services from the container platform runtime, registry, and keystore. To enable the minimum version of TLS to be used by the Kubernetes API Server, the setting "auto-tls" must be set.</t>
  </si>
  <si>
    <t>Change to the /etc/kubernetes/manifests directory on the Kubernetes Control Plane. Run the command:
 grep -i auto-tls * 
 If the setting "auto-tls" is not configured in the Kubernetes etcd manifest file or it is set to true, this is a finding.</t>
  </si>
  <si>
    <t>Edit the Kubernetes etcd manifest file in the /etc/kubernetes/manifests directory on the Kubernetes Control Plane. Set the value of "-auto-tls" to "false".</t>
  </si>
  <si>
    <t>etcd.yaml: - --auto-tls=false
 etcd.yaml: - --peer-auto-tls=false
 Configured per STIG</t>
  </si>
  <si>
    <t>etcd.yaml: - --auto-tls=false
 Configured per STIG</t>
  </si>
  <si>
    <t>V-242380</t>
  </si>
  <si>
    <t>SV-242380r863956_rule</t>
  </si>
  <si>
    <t>The Kubernetes API Server will prohibit the use of SSL and unauthorized versions of TLS protocols to properly secure communication.
 The use of unsupported protocol exposes vulnerabilities to the Kubernetes by rogue traffic interceptions, man-in-the-middle attacks, and impersonation of users or services from the container platform runtime, registry, and keystore. To enable the minimum version of TLS to be used by the Kubernetes API Server, the setting "peer-auto-tls" must be set.</t>
  </si>
  <si>
    <t>Change to the /etc/kubernetes/manifests directory on the Kubernetes Control Plane. Run the command:
 grep -I peer-auto-tls * 
 If the setting "peer-auto-tls" is not configured in the Kubernetes etcd manifest file or it is set to "true", this is a finding.</t>
  </si>
  <si>
    <t>Edit the Kubernetes etcd manifest file in the /etc/kubernetes/manifests directory on the Kubernetes Control Plane. Set the value of "peer-auto-tls" to "false".</t>
  </si>
  <si>
    <t>etcd.yaml: - --peer-auto-tls=false
 Configured per STIG</t>
  </si>
  <si>
    <t>V-242381</t>
  </si>
  <si>
    <t>SV-242381r863957_rule</t>
  </si>
  <si>
    <t>Change to the /etc/kubernetes/manifests directory on the Kubernetes Control Plane. Run the command:
 grep -i use-service-account-credentials * 
 If the setting use-service-account-credentials is not configured in the Kubernetes Controller Manager manifest file or it is set to "false", this is a finding.</t>
  </si>
  <si>
    <t>Edit the Kubernetes Controller Manager manifest file in the /etc/kubernetes/manifests directory on the Kubernetes Control Plane. Set the value of "use-service-account-credentials" to "true".</t>
  </si>
  <si>
    <t>grep -i use-service-account-credentials * 
 kube-controller-manager.yaml: - --use-service-account-credentials=true
 Configured per STIG</t>
  </si>
  <si>
    <t>V-242382</t>
  </si>
  <si>
    <t>SV-242382r863958_rule</t>
  </si>
  <si>
    <t>The Kubernetes API Server must enable Node,RBAC as the authorization mode.</t>
  </si>
  <si>
    <t>To mitigate the risk of unauthorized access to sensitive information by entities that have been issued certificates by DoD-approved PKIs, all DoD systems (e.g., networks, web servers, and web portals) must be properly configured to incorporate access control methods that do not rely solely on the possession of a certificate for access. Successful authentication must not automatically give an entity access to an asset or security boundary. Authorization procedures and controls must be implemented to ensure each authenticated entity also has a validated and current authorization. Authorization is the process of determining whether an entity, once authenticated, is permitted to access a specific asset.
 Node,RBAC is the method within Kubernetes to control access of users and applications. Kubernetes uses roles to grant authorization API requests made by kubelets.
 Satisfies: SRG-APP-000033-CTR-000090, SRG-APP-000033-CTR-000095</t>
  </si>
  <si>
    <t>Change to the /etc/kubernetes/manifests directory on the Kubernetes Control Plane. Run the command:
 "grep -i authorization-mode *"
 If the setting "authorization-mode" is not configured in the Kubernetes API Server manifest file or is not set to "Node,RBAC", this is a finding.</t>
  </si>
  <si>
    <t>Edit the Kubernetes API Server manifest file in the /etc/kubernetes/manifests directory on the Kubernetes Control Plane. Set the value of "--authorization-mode" to "Node,RBAC".</t>
  </si>
  <si>
    <t>grep -i authorization-mode *
 kube-apiserver.yaml: - --authorization-mode=Node,RBAC
 Configured per STIG</t>
  </si>
  <si>
    <t>V-242383</t>
  </si>
  <si>
    <t>SV-242383r863959_rule</t>
  </si>
  <si>
    <t>User-managed resources must be created in dedicated namespaces.</t>
  </si>
  <si>
    <t>Creating namespaces for user-managed resources is important when implementing Role-Based Access Controls (RBAC). RBAC allows for the authorization of users and helps support proper API server permissions separation and network micro segmentation. If user-managed resources are placed within the default namespaces, it becomes impossible to implement policies for RBAC permission, service account usage, network policies, and more.</t>
  </si>
  <si>
    <t>To view the available namespaces, run the command:
 kubectl get namespaces
 The default namespaces to be validated are default, kube-public, and kube-node-lease if it is created.
 For the default namespace, execute the commands:
 kubectl config set-context --current --namespace=default
 kubectl get all
 For the kube-public namespace, execute the commands:
 kubectl config set-context --current --namespace=kube-public
 kubectl get all
 For the kube-node-lease namespace, execute the commands:
 kubectl config set-context --current --namespace=kube-node-lease
 kubectl get all
 The only valid return values are the kubernetes service (i.e., service/kubernetes) and nothing at all.
 If a return value is returned from the "kubectl get all" command and it is not the kubernetes service (i.e., service/kubernetes), this is a finding.</t>
  </si>
  <si>
    <t>Move any user-managed resources from the default, kube-public, and kube-node-lease namespaces to user namespaces.</t>
  </si>
  <si>
    <t>kubectl get all
 NAME TYPE CLUSTER-IP EXTERNAL-IP PORT(S) AGE
 service/kubernetes ClusterIP 100.64.0.1 &lt;none&gt; 443/TCP 43h
 k get all
 No resources found in kube-public namespace.
  k get all
 No resources found in kube-node-lease namespace.
 Configured per STIG</t>
  </si>
  <si>
    <t>V-242384</t>
  </si>
  <si>
    <t>SV-242384r863960_rule</t>
  </si>
  <si>
    <t>Change to the /etc/kubernetes/manifests directory on the Kubernetes Control Plane. Run the command:
 grep -i bind-address * 
 If the setting "bind-address" is not set to "127.0.0.1" or is not found in the Kubernetes Scheduler manifest file, this is a finding.</t>
  </si>
  <si>
    <t>Edit the Kubernetes Scheduler manifest file in the /etc/kubernetes/manifests directory on the Kubernetes Control Plane. Set the argument "--bind-address" to "127.0.0.1".</t>
  </si>
  <si>
    <t>grep -i bind-address *
 kube-controller-manager.yaml: - --bind-address=127.0.0.1
 kube-scheduler.yaml: - --bind-address=127.0.0.1
 Configured per STIG</t>
  </si>
  <si>
    <t>V-242385</t>
  </si>
  <si>
    <t>SV-242385r863961_rule</t>
  </si>
  <si>
    <t>Change to the /etc/kubernetes/manifests directory on the Kubernetes Control Plane. Run the command:
 grep -i bind-address * 
 If the setting bind-address is not set to "127.0.0.1" or is not found in the Kubernetes Controller Manager manifest file, this is a finding.</t>
  </si>
  <si>
    <t>Edit the Kubernetes Controller Manager manifest file in the /etc/kubernetes/manifests directory on the Kubernetes Control Plane. Set the argument "--bind-address" to "127.0.0.1".</t>
  </si>
  <si>
    <t>grep -i bind-address * 
 kube-controller-manager.yaml: - --bind-address=127.0.0.1
 kube-scheduler.yaml: - --bind-address=127.0.0.1
 Configured per STIG</t>
  </si>
  <si>
    <t>V-242386</t>
  </si>
  <si>
    <t>SV-242386r863962_rule</t>
  </si>
  <si>
    <t>By default, the API server will listen on two ports. One port is the secure port and the other port is called the "localhost port". This port is also called the "insecure port", port 8080. Any requests to this port bypass authentication and authorization checks. If this port is left open, anyone who gains access to the host on which the Control Plane is running can bypass all authorization and authentication mechanisms put in place, and have full control over the entire cluster.
 Close the insecure port by setting the API server's --insecure-port flag to "0", ensuring that the --insecure-bind-address is not set.</t>
  </si>
  <si>
    <t>Change to the /etc/kubernetes/manifests directory on the Kubernetes Control Plane. Run the command:
 grep -i insecure-port * 
 If the setting insecure-port is not set to "0" or is not configured in the Kubernetes API server manifest file, this is a finding.
 NOTE: --insecure-port flag has been deprecated and can only be set to 0, **This flag will be removed in v1.24.*</t>
  </si>
  <si>
    <t>Edit the Kubernetes API Server manifest file in the /etc/kubernetes/manifests directory on the Kubernetes Control Plane.
 Set the argument --insecure-port to "0".</t>
  </si>
  <si>
    <t>Open</t>
  </si>
  <si>
    <t>kubectl version
 Client Version: version.Info{Major:"1", Minor:"22", GitVersion:"v1.22.11+vmware.2", GitCommit:"87ba15c6566f5119bd75f98d7600553eaf8bb641", GitTreeState:"clean", BuildDate:"2022-07-18T23:30:05Z", GoVersion:"go1.16.15", Compiler:"gc", Platform:"linux/amd64"}
 insecure-port is not set within the /etc/kubernetes/manifests/*.yaml files and version of kubernetes is lower than 1.24
 This is a finding</t>
  </si>
  <si>
    <t>V-242387</t>
  </si>
  <si>
    <t>SV-242387r863963_rule</t>
  </si>
  <si>
    <t>Kubelet serves a small REST API with read access to port 10255. The read-only port for Kubernetes provides no authentication or authorization security control. Providing unrestricted access on port 10255 exposes Kubernetes pods and containers to malicious attacks or compromise. Port 10255 is deprecated and should be disabled. 
 Close the read-only-port by setting the API server's read-only port flag to "0".</t>
  </si>
  <si>
    <t>Run the following command on each Worker Node:
 ps -ef | grep kubelet 
 Verify that the --read-only-port argument exists and is set to "0". 
 If the --read-only-port argument exists and is not set to "0", this is a finding. 
 If the --read-only-port argument does not exist, check the Control Plane Kubelet config file:
 On the Kubernetes Control Plane, run the command:
 ps -ef | grep kubelet
 Check the config file (path identified by: --config). 
 Verify there is a readOnlyPort entry in the config file and it is set to "0". 
 If the readOnlyPort argument exists and is not set to "0" this is a finding. 
 If "--read-only-port=0" argument does not exist on the worker nodes and "readOnlyPort=0" does not exist on the Control Plane, this is a finding.</t>
  </si>
  <si>
    <t>Edit the Kubernetes Kubelet file in the --config directory on the Kubernetes Control Plane:
 Set "readOnlyPort=0" 
 If using worker node arguments, edit the kubelet service file (identified in the --config directory):
 On each Worker Node: 
 set the parameter in KUBELET_SYSTEM_PODS_ARGS variable to
 "--read-only-port=0".
 Reset Kubelet service using the following command:
 service kubelet restart</t>
  </si>
  <si>
    <t>ps -ef | grep kubelet 
 root 1919 1 1 Dec01 ? 00:44:00 /usr/bin/kubelet --bootstrap-kubeconfig=/etc/kubernetes/bootstrap-kubelet.conf --kubeconfig=/etc/kubernetes/kubelet.conf --config=/var/lib/kubelet/config.yaml --cloud-provider=aws --container-runtime=remote --container-runtime-endpoint=/run/containerd/containerd.sock --hostname-override=ip-10-0-11-179.ec2.internal --pod-infra-container-image=projects.registry.vmware.com/tkg/pause:3.5 --protect-kernel-defaults=true --streaming-connection-idle-timeout=5m --tls-cipher-suites=TLS_ECDHE_ECDSA_WITH_AES_128_GCM_SHA256,TLS_ECDHE_RSA_WITH_AES_128_GCM_SHA256,TLS_ECDHE_RSA_WITH_AES_256_GCM_SHA384,TLS_ECDHE_ECDSA_WITH_AES_256_GCM_SHA384,TLS_RSA_WITH_AES_256_GCM_SHA384
 root 2324 2168 3 Dec01 ? 01:37:54 kube-apiserver --advertise-address=10.0.11.179 --allow-privileged=true --audit-log-maxage=30 --audit-log-maxbackup=10 --audit-log-maxsize=100 --audit-log-path=/var/log/kubernetes/audit.log --audit-policy-file=/etc/kubernetes/audit-policy.yaml --authorization-mode=Node,RBAC --client-ca-file=/etc/kubernetes/pki/ca.crt --cloud-provider=aws --enable-admission-plugins=NodeRestriction --enable-bootstrap-token-auth=true --etcd-cafile=/etc/kubernetes/pki/etcd/ca.crt --etcd-certfile=/etc/kubernetes/pki/apiserver-etcd-client.crt --etcd-keyfile=/etc/kubernetes/pki/apiserver-etcd-client.key --etcd-servers=https://127.0.0.1:2379 --kubelet-client-certificate=/etc/kubernetes/pki/apiserver-kubelet-client.crt --kubelet-client-key=/etc/kubernetes/pki/apiserver-kubelet-client.key --kubelet-preferred-address-types=InternalIP,ExternalIP,Hostname --proxy-client-cert-file=/etc/kubernetes/pki/front-proxy-client.crt --proxy-client-key-file=/etc/kubernetes/pki/front-proxy-client.key --requestheader-allowed-names=front-proxy-client --requestheader-client-ca-file=/etc/kubernetes/pki/front-proxy-ca.crt --requestheader-extra-headers-prefix=X-Remote-Extra- --requestheader-group-headers=X-Remote-Group --requestheader-username-headers=X-Remote-User --secure-port=6443 --service-account-issuer=https://kubernetes.default.svc.cluster.local --service-account-key-file=/etc/kubernetes/pki/sa.pub --service-account-signing-key-file=/etc/kubernetes/pki/sa.key --service-cluster-ip-range=100.64.0.0/13 --tls-cert-file=/etc/kubernetes/pki/apiserver.crt --tls-cipher-suites=TLS_ECDHE_ECDSA_WITH_AES_128_GCM_SHA256,TLS_ECDHE_RSA_WITH_AES_128_GCM_SHA256,TLS_ECDHE_RSA_WITH_AES_256_GCM_SHA384,TLS_ECDHE_ECDSA_WITH_AES_256_GCM_SHA384,TLS_RSA_WITH_AES_256_GCM_SHA384 --tls-min-version=VersionTLS12 --tls-private-key-file=/etc/kubernetes/pki/apiserver.key
 root 896949 893779 0 22:44 pts/1 00:00:00 grep --color=auto kubelet
 Within /var/lib/kubelet/config.yaml and /etc/kubernetes/kubelet.conf and read-only-port does not exist on control plane node.</t>
  </si>
  <si>
    <t>V-242388</t>
  </si>
  <si>
    <t>SV-242388r863964_rule</t>
  </si>
  <si>
    <t>By default, the API server will listen on two ports and addresses. One address is the secure address and the other address is called the "insecure bind" address and is set by default to localhost. Any requests to this address bypass authentication and authorization checks. If this insecure bind address is set to localhost, anyone who gains access to the host on which the Control Plane is running can bypass all authorization and authentication mechanisms put in place and have full control over the entire cluster.
 Close or set the insecure bind address by setting the API server's --insecure-bind-address flag to an IP or leave it unset and ensure that the --insecure-bind-port is not set.</t>
  </si>
  <si>
    <t>Change to the /etc/kubernetes/manifests directory on the Kubernetes Control Plane. Run the command:
 grep -i insecure-bind-address * 
 If the setting insecure-bind-address is found and set to "localhost" in the Kubernetes API manifest file, this is a finding.</t>
  </si>
  <si>
    <t>Edit the Kubernetes API Server manifest file in the /etc/kubernetes/manifests directory on the Kubernetes Control Plane. Remove the value for the --insecure-bind-address setting.</t>
  </si>
  <si>
    <t>grep -i insecure-bind-address * 
 Does not return a result. Configured per STIG</t>
  </si>
  <si>
    <t>V-242389</t>
  </si>
  <si>
    <t>SV-242389r863965_rule</t>
  </si>
  <si>
    <t>By default, the API server will listen on what is rightfully called the secure port, port 6443. Any requests to this port will perform authentication and authorization checks. If this port is disabled, anyone who gains access to the host on which the Control Plane is running has full control of the entire cluster over encrypted traffic.
 Open the secure port by setting the API server's --secure-port flag to a value other than "0".</t>
  </si>
  <si>
    <t>Change to the /etc/kubernetes/manifests directory on the Kubernetes Control Plane. Run the command:
 grep -i secure-port * 
 If the setting secure-port is set to "0" or is not configured in the Kubernetes API manifest file, this is a finding.</t>
  </si>
  <si>
    <t>Edit the Kubernetes API Server manifest file in the /etc/kubernetes/manifests directory on the Kubernetes Control Plane. Set the argument --secure-port to a value greater than "0".</t>
  </si>
  <si>
    <t>grep -i secure-port * 
 kube-apiserver.yaml: - --secure-port=644
 Configured per STIG</t>
  </si>
  <si>
    <t>V-242390</t>
  </si>
  <si>
    <t>SV-242390r863966_rule</t>
  </si>
  <si>
    <t>The Kubernetes API Server controls Kubernetes via an API interface. A user who has access to the API essentially has root access to the entire Kubernetes cluster. To control access, users must be authenticated and authorized. By allowing anonymous connections, the controls put in place to secure the API can be bypassed.
 Setting anonymous authentication to "false" also disables unauthenticated requests from kubelets.
 While there are instances where anonymous connections may be needed (e.g., health checks) and Role-Based Access Controls (RBAC) are in place to limit the anonymous access, this access should be disabled, and only enabled when necessary.</t>
  </si>
  <si>
    <t>Change to the /etc/kubernetes/manifests directory on the Kubernetes Control Plane. Run the command:
 grep -i anonymous-auth * 
 If the setting anonymous-auth is set to "true" in the Kubernetes API Server manifest file, this is a finding.</t>
  </si>
  <si>
    <t>Edit the Kubernetes API Server manifest file in the /etc/kubernetes/manifests directory on the Kubernetes Control Plane. Set the argument --anonymous-auth to "false".</t>
  </si>
  <si>
    <t>grep -i anonymous-auth * 
 No results returned. Configured per STIG</t>
  </si>
  <si>
    <t>V-242391</t>
  </si>
  <si>
    <t>SV-242391r863967_rule</t>
  </si>
  <si>
    <t>A user who has access to the Kubelet essentially has root access to the nodes contained within the Kubernetes Control Plane. To control access, users must be authenticated and authorized. By allowing anonymous connections, the controls put in place to secure the Kubelet can be bypassed.
 Setting anonymous authentication to "false" also disables unauthenticated requests from kubelets.
 While there are instances where anonymous connections may be needed (e.g., health checks) and Role-Based Access Controls (RBAC) are in place to limit the anonymous access, this access must be disabled and only enabled when necessary.</t>
  </si>
  <si>
    <t>Run the following command on each Worker Node:
 ps -ef | grep kubelet 
 Verify that the --anonymous-auth argument exists and is set to "false". 
 If the --anonymous-auth argument exists and is not set to "false", this is a finding. 
 If the --anonymous-auth argument does not exist, check the Control Plane Kubelet config file:
 On the Kubernetes Control Plane, run the command:
 ps -ef | grep kubelet
 Check the config file (path identified by: --config). 
 Verify "authentication: anonymous: enabled=false". If this is not set to "false", this is a finding. 
 If "--anonymous-auth=false" argument does not exist on the worker nodes or "authentication: anonymous: enabled=false" does not exist on the Control Plane, this is a finding.</t>
  </si>
  <si>
    <t>Edit the Kubernetes Kubelet file in the --config directory on the Kubernetes Control Plane:
 Set "authentication: anonymous: enabled=false"
 If using worker node arguments, edit the kubelet service file (identified in the --config directory):
 On each Worker Node: 
 set the parameter in KUBELET_SYSTEM_PODS_ARGS variable to
 "--anonymous-auth=false".
 Reset Kubelet service using the following command:
 service kubelet restart</t>
  </si>
  <si>
    <t>more /var/lib/kubelet/config.yaml
 apiVersion: kubelet.config.k8s.io/v1beta1
 authentication:
  anonymous:
  enabled: false
 Configured per STIG</t>
  </si>
  <si>
    <t>V-242392</t>
  </si>
  <si>
    <t>SV-242392r863968_rule</t>
  </si>
  <si>
    <t>Kubelet is the primary agent on each node. The API server communicates with each kubelet to perform tasks such as starting/stopping pods. By default, kubelets allow all authenticated requests, even anonymous ones, without requiring any authorization checks from the API server. This default behavior bypasses any authorization controls put in place to limit what users may perform within the Kubernetes cluster. To change this behavior, the default setting of AlwaysAllow for the authorization mode must be set to "Webhook".</t>
  </si>
  <si>
    <t>Run the following command on each Worker Node:
 ps -ef | grep kubelet 
 Verify that the --authorization-mode exists and is set to "Webhook".
 If the --authorization-mode argument exists and is not set to "Webhook", this is a finding. 
 If the --authorization-mode does not exist, check the Control Plane Kubelet config file:
 On the Kubernetes Control Plane, run the command:
 ps -ef | grep kubelet
 Check the config file (path identified by: --config). 
 Verify authorization: mode. If this is not set to "Webhook", this is a finding. 
 If "--authorization-mode=Webhook" argument does not exist on the worker nodes or "authorization: mode=Webhook" does not exist on the Control Plane, this is a finding.</t>
  </si>
  <si>
    <t>Edit the Kubernetes Kubelet file in the --config directory on the Kubernetes Control Plane:
 Set the argument "authorization: mode=Webhook" 
 If using worker node arguments, edit the kubelet service file identified in the --config directory:
 On each Worker Node: set the parameter in KUBELET_SYSTEM_PODS_ARGS variable to
 "--authorization-mode=Webhook".
 Reset Kubelet service using the following command:
 service kubelet restart</t>
  </si>
  <si>
    <t>webhook:
  cacheTTL: 0s
  enabled: true
 Configured per STIG</t>
  </si>
  <si>
    <t>V-242393</t>
  </si>
  <si>
    <t>SV-242393r863969_rule</t>
  </si>
  <si>
    <t>Kubernetes Worker Nodes must not have sshd service running.</t>
  </si>
  <si>
    <t>Worker Nodes are maintained and monitored by the Control Plane. Direct access and manipulation of the nodes should not take place by administrators. Worker nodes should be treated as immutable and updated via replacement rather than in-place upgrades.</t>
  </si>
  <si>
    <t>Log in to each worker node. Verify that the sshd service is not running. To validate that the service is not running, run the command:
 systemctl status sshd
 If the service sshd is active (running), this is a finding.
 Note: If console access is not available, SSH access can be attempted. If the worker nodes cannot be reached, this requirement is "not a finding".</t>
  </si>
  <si>
    <t>To stop the sshd service, run the command:
 systemctl stop sshd
 Note: If access to the worker node is through an SSH session, it is important to realize there are two requirements for disabling and stopping the sshd service and they should be done during the same SSH session. Disabling the service must be performed first and then the service stopped to guarantee both settings can be made if the session is interrupted.</t>
  </si>
  <si>
    <t>Not Applicable</t>
  </si>
  <si>
    <t>This check is only for worker nodes, this is a control plane not. 
 Not applicable</t>
  </si>
  <si>
    <t>V-242394</t>
  </si>
  <si>
    <t>SV-242394r863970_rule</t>
  </si>
  <si>
    <t>Worker Nodes are maintained and monitored by the Control Plane. Direct access and manipulation of the nodes must not take place by administrators. Worker nodes must be treated as immutable and updated via replacement rather than in-place upgrades.</t>
  </si>
  <si>
    <t>Log in to each worker node. Verify that the sshd service is not enabled. To validate the service is not enabled, run the command:
 systemctl is-enabled sshd.service
 If the service sshd is enabled, this is a finding.
 Note: If console access is not available, SSH access can be attempted. If the worker nodes cannot be reached, this requirement is "not a finding".</t>
  </si>
  <si>
    <t>To disable the sshd service, run the command:
 chkconfig sshd off
 Note: If access to the worker node is through an SSH session, it is important to realize there are two requirements for disabling and stopping the sshd service that must be done during the same SSH session. Disabling the service must be performed first and then the service stopped to guarantee both settings can be made if the session is interrupted.</t>
  </si>
  <si>
    <t>V-242395</t>
  </si>
  <si>
    <t>SV-242395r863971_rule</t>
  </si>
  <si>
    <t>While the Kubernetes dashboard is not inherently insecure on its own, it is often coupled with a misconfiguration of Role-Based Access control (RBAC) permissions that can unintentionally over-grant access. It is not commonly protected with "NetworkPolicies", preventing all pods from being able to reach it. In increasingly rare circumstances, the Kubernetes dashboard is exposed publicly to the internet.</t>
  </si>
  <si>
    <t>From the Control Plane, run the command:
 kubectl get pods --all-namespaces -l k8s-app=kubernetes-dashboard
 If any resources are returned, this is a finding.</t>
  </si>
  <si>
    <t>Delete the Kubernetes dashboard deployment with the following command:
 kubectl delete deployment kubernetes-dashboard --namespace=kube-system</t>
  </si>
  <si>
    <t>kubectl get pods --all-namespaces -l k8s-app=kubernetes-dashboard
 No resources found
 Configured per STIG</t>
  </si>
  <si>
    <t>V-242396</t>
  </si>
  <si>
    <t>SV-242396r863972_rule</t>
  </si>
  <si>
    <t>One of the tools heavily used to interact with containers in the Kubernetes cluster is kubectl. The command is the tool System Administrators used to create, modify, and delete resources. One of the capabilities of the tool is to copy files to and from running containers (i.e., kubectl cp). The command uses the "tar" command of the container to copy files from the container to the host executing the "kubectl cp" command. If the "tar" command on the container has been replaced by a malicious user, the command can copy files anywhere on the host machine. This flaw has been fixed in later versions of the tool. It is recommended to use kubectl versions newer than 1.12.9.</t>
  </si>
  <si>
    <t>From the Control Plane and each Worker node, check the version of kubectl by executing the command:
 kubectl version --client
 If the Control Plane or any Worker nodes are not using kubectl version 1.12.9 or newer, this is a finding.</t>
  </si>
  <si>
    <t>Upgrade the Control Plane and Worker nodes to the latest version of kubectl.</t>
  </si>
  <si>
    <t>kubectl version --client
 Client Version: version.Info{Major:"1", Minor:"22", GitVersion:"v1.22.11+vmware.2", GitCommit:"87ba15c6566f5119bd75f98d7600553eaf8bb641", GitTreeState:"clean", BuildDate:"2022-07-18T23:30:05Z", GoVersion:"go1.16.15", Compiler:"gc", Platform:"linux/amd64"}
 Version 1.22.11 is being used. Not a finding</t>
  </si>
  <si>
    <t>V-242397</t>
  </si>
  <si>
    <t>SV-242397r863973_rule</t>
  </si>
  <si>
    <t>The Kubernetes kubelet static PodPath must not enable static pods.</t>
  </si>
  <si>
    <t>Allowing kubelet to set a staticPodPath gives containers with root access permissions to traverse the hosting filesystem. The danger comes when the container can create a manifest file within the /etc/kubernetes/manifests directory. When a manifest is created within this directory, containers are entirely governed by the Kubelet not the API Server. The container is not susceptible to admission control at all. Any containers or pods that are instantiated in this manner are called "static pods" and are meant to be used for pods such as the API server, scheduler, controller, etc., not workload pods that need to be governed by the API Server.</t>
  </si>
  <si>
    <t>On the Kubernetes Control Plane and Worker nodes, run the command:
 ps -ef | grep kubelet
 Check the config file (path identified by: --config):
 Change to the directory identified by --config (example /etc/sysconfig/) run the command:
 grep -i staticPodPath kubelet
 If any of the nodes return a value for staticPodPath, this is a finding.</t>
  </si>
  <si>
    <t>Edit the kubelet file on each node under the --config directory and remove the staticPodPath setting.
 Reset Kubelet service using the following command:
 service kubelet restart</t>
  </si>
  <si>
    <t>more config.yaml | grep staticPodPath
 staticPodPath: /etc/kubernetes/manifests exists.
 This is a finding</t>
  </si>
  <si>
    <t>more config.yaml 
 apiVersion: kubelet.config.k8s.io/v1beta1
 authentication:
  anonymous:
  enabled: false
  webhook:
  cacheTTL: 0s
  enabled: true
  x509:
  clientCAFile: /etc/kubernetes/pki/ca.crt
 authorization:
  mode: Webhook
  webhook:
  cacheAuthorizedTTL: 0s
  cacheUnauthorizedTTL: 0s
 cgroupDriver: systemd
 clusterDNS:
 - 100.64.0.10
 clusterDomain: cluster.local
 cpuManagerReconcilePeriod: 0s
 evictionPressureTransitionPeriod: 0s
 fileCheckFrequency: 0s
 healthzBindAddress: 127.0.0.1
 healthzPort: 10248
 httpCheckFrequency: 0s
 imageMinimumGCAge: 0s
 kind: KubeletConfiguration
 logging: {}
 memorySwap: {}
 nodeStatusReportFrequency: 0s
 nodeStatusUpdateFrequency: 0s
 resolvConf: /run/systemd/resolve/resolv.conf
 rotateCertificates: true
 runtimeRequestTimeout: 0s
 shutdownGracePeriod: 0s
 shutdownGracePeriodCriticalPods: 0s
 staticPodPath: /etc/kubernetes/manifests
 streamingConnectionIdleTimeout: 0s
 syncFrequency: 0s
 volumeStatsAggPeriod: 0s</t>
  </si>
  <si>
    <t>V-242398</t>
  </si>
  <si>
    <t>SV-242398r863974_rule</t>
  </si>
  <si>
    <t>Protecting the audit data from change or deletion is important when an attack occurs. One way an attacker can cover their tracks is to change or delete audit records. This will either make the attack unnoticeable or make it more difficult to investigate how the attack took place and what changes were made. The audit data can be protected through audit log file protections and user authorization.
 One way for an attacker to thwart these measures is to send the audit logs to another source and filter the audited results before sending them on to the original target. This can be done in Kubernetes through the configuration of dynamic audit webhooks through the DynamicAuditing flag.</t>
  </si>
  <si>
    <t>On the Control Plane, change to the manifests' directory at /etc/kubernetes/manifests and run the command:
 grep -i feature-gates *
 Review the feature-gates setting, if one is returned.
 If the feature-gates setting is available and contains the DynamicAuditing flag set to "true", this is a finding.
 Change to the directory /etc/sysconfig on the Control Plane and each Worker Node and execute the command:
 grep -i feature-gates kubelet
 Review every feature-gates setting that is returned.
 If any feature-gates setting is available and contains the "DynamicAuditing" flag set to "true", this is a finding.</t>
  </si>
  <si>
    <t>Edit any manifest files or kubelet config files that contain the feature-gates setting with DynamicAuditing set to "true". Set the flag to "false" or remove the "DynamicAuditing" setting completely. Restart the kubelet service if the kubelet config file if the kubelet config file is changed.</t>
  </si>
  <si>
    <t>grep -i feature-gates *
 No results found. Feature gates are not being used. This is not a finding</t>
  </si>
  <si>
    <t>V-242399</t>
  </si>
  <si>
    <t>SV-242399r863975_rule</t>
  </si>
  <si>
    <t>On the Control Plane, change to the manifests' directory at /etc/kubernetes/manifests and run the command:
 grep -i feature-gates *
 Review the feature-gates setting if one is returned.
 If the feature-gates setting does not exist or feature-gates does not contain the DynamicKubeletConfig flag or the "DynamicKubletConfig" flag is set to "true", this is a finding.
 Change to the directory /etc/sysconfig on the Control Plane and each Worker node and execute the command:
 grep -i feature-gates kubelet
 Review every feature-gates setting if one is returned.
 If the feature-gates setting does not exist or feature-gates does not contain the DynamicKubeletConfig flag or the DynamicKubletConfig flag is set to "true", this is a finding.</t>
  </si>
  <si>
    <t>Edit any manifest file or kubelet config file that does not contain a feature-gates setting or has DynamicKubeletConfig set to "true".
 An omission of DynamicKubeletConfig within the feature-gates defaults to true. Set DynamicKubeletConfig to "false". Restart the kubelet service if the kubelet config file is changed.</t>
  </si>
  <si>
    <t>V-242400</t>
  </si>
  <si>
    <t>SV-242400r863976_rule</t>
  </si>
  <si>
    <t>On the Control Plane, change to the manifests' directory at /etc/kubernetes/manifests and run the command:
 grep -i feature-gates *
 Review the feature-gates setting, if one is returned.
 If the feature-gates setting is available and contains the AllAlpha flag set to "true", this is a finding.</t>
  </si>
  <si>
    <t>Edit any manifest files that contain the feature-gates setting with AllAlpha set to "true". Set the flag to "false" or remove the AllAlpha setting completely.
 (AllAlpha- default=false)</t>
  </si>
  <si>
    <t>V-242401</t>
  </si>
  <si>
    <t>SV-242401r863977_rule</t>
  </si>
  <si>
    <t>Change to the /etc/kubernetes/manifests directory on the Kubernetes Control Plane. Run the command:
 grep -i audit-policy-file * 
 If the audit-policy-file is not set, this is a finding.</t>
  </si>
  <si>
    <t>Edit the Kubernetes API Server manifest and set "--audit-policy-file" to the audit policy file.
 Note: If the API server is running as a Pod, then the manifest will also need to be updated to mount the host system filesystem where the audit policy file resides.</t>
  </si>
  <si>
    <t>grep -i audit-policy-file *
 kube-apiserver.yaml: - --audit-policy-file=/etc/kubernetes/audit-policy.yaml
 Configured per STIG</t>
  </si>
  <si>
    <t>V-242402</t>
  </si>
  <si>
    <t>SV-242402r863978_rule</t>
  </si>
  <si>
    <t>Change to the /etc/kubernetes/manifests directory on the Kubernetes Control Plane. Run the command:
 grep -i audit-log-path * 
 If the audit-log-path is not set, this is a finding.</t>
  </si>
  <si>
    <t>Edit the Kubernetes API Server manifest and set "--audit-log-path" to a secure location for the audit logs to be written.
 Note: If the API server is running as a Pod, then the manifest will also need to be updated to mount the host system filesystem where the audit log file is to be written.</t>
  </si>
  <si>
    <t>grep -i audit-log-path * 
 kube-apiserver.yaml: - --audit-log-path=/var/log/kubernetes/audit.log
 Configured per STIG</t>
  </si>
  <si>
    <t>V-242403</t>
  </si>
  <si>
    <t>SV-242403r863979_rule</t>
  </si>
  <si>
    <t>Kubernetes API Server must generate audit records that identify what type of event has occurred, identify the source of the event, contain the event results, identify any users, and identify any containers associated with the event.</t>
  </si>
  <si>
    <t>Within Kubernetes, audit data for all components is generated by the API server. This audit data is important when there are issues, to include security incidents that must be investigated. To make the audit data worthwhile for the investigation of events, it is necessary to have the appropriate and required data logged. To fully understand the event, it is important to identify any users associated with the event. 
 The API server policy file allows for the following levels of auditing:
  None - Do not log events that match the rule.
  Metadata - Log request metadata (requesting user, timestamp, resource, verb, etc.) but not request or response body.
  Request - Log event metadata and request body but not response body.
  RequestResponse - Log event metadata, request, and response bodies.
 Satisfies: SRG-APP-000026-CTR-000070, SRG-APP-000027-CTR-000075, SRG-APP-000028-CTR-000080, SRG-APP-000101-CTR-000205, SRG-APP-000100-CTR-000200, SRG-APP-000100-CTR-000195, SRG-APP-000099-CTR-000190, SRG-APP-000098-CTR-000185, SRG-APP-000095-CTR-000170, SRG-APP-000096-CTR-000175, SRG-APP-000097-CTR-000180, SRG-APP-000507-CTR-001295, SRG-APP-000504-CTR-001280, SRG-APP-000503-CTR-001275, SRG-APP-000501-CTR-001265, SRG-APP-000500-CTR-001260, SRG-APP-000497-CTR-001245, SRG-APP-000496-CTR-001240, SRG-APP-000493-CTR-001225, SRG-APP-000492-CTR-001220, SRG-APP-000343-CTR-000780, SRG-APP-000381-CTR-000905</t>
  </si>
  <si>
    <t>Change to the /etc/kubernetes/manifests directory on the Kubernetes Control Plane. Run the command:
 grep -i audit-policy-file 
 If the audit-policy-file is not set, this is a finding. 
 The file given is the policy file and defines what is audited and what information is included with each event.
 The policy file must look like this:
 # Log all requests at the RequestResponse level.
 apiVersion: audit.k8s.io/vX (Where X is the latest apiVersion)
 kind: Policy
 rules:
 - level: RequestResponse
 If the audit policy file does not look like above, this is a finding.</t>
  </si>
  <si>
    <t>Edit the Kubernetes API Server audit policy and set it to look like the following:
 # Log all requests at the RequestResponse level.
 apiVersion: audit.k8s.io/vX (Where X is the latest apiVersion)
 kind: Policy
 rules:
 - level: RequestResponse</t>
  </si>
  <si>
    <t>grep -i audit-policy-file *
 kube-apiserver.yaml: - --audit-policy-file=/etc/kubernetes/audit-policy.yaml
 - level: Request
  userGroups:
  - system:nodes
  verbs:
  - update
  - patch
  resources:
  - group: ""
  resources:
  - nodes/status
  - pods/status
  omitStages:
  - RequestReceived
 - level: Request
  users:
  - system:serviceaccount:kube-system:namespace-controller
  verbs:
  - deletecollection
  omitStages:
  - RequestReceived
 - level: Metadata
  resources:
  - group: ""
  resources:
  - secrets
  - configmaps
  - group: authentication.k8s.io
  resources:
  - tokenreviews
  omitStages:
  - RequestReceived
 - level: Request
  verbs:
  - get
  - list
  - watch
  resources:
  - group: ""
  - group: admissionregistration.k8s.io
  - group: apiextensions.k8s.io
  - group: apiregistration.k8s.io
  - group: apps
  - group: authentication.k8s.io
  - group: authorization.k8s.io
  - group: autoscaling
  - group: batch
  - group: certificates.k8s.io
  - group: extensions
  - group: metrics.k8s.io
  - group: networking.k8s.io
  - group: policy
  - group: rbac.authorization.k8s.io
  - group: settings.k8s.io
  - group: storage.k8s.io
  omitStages:
  - RequestReceived
 - level: RequestResponse
  resources:
  - group: ""
  - group: admissionregistration.k8s.io
  - group: apiextensions.k8s.io
  - group: apiregistration.k8s.io
  - group: apps
  - group: authentication.k8s.io
  - group: authorization.k8s.io
  - group: autoscaling
  - group: batch
  - group: certificates.k8s.io
  - group: extensions
  - group: metrics.k8s.io
  - group: networking.k8s.io
  - group: policy
  - group: rbac.authorization.k8s.io
  - group: settings.k8s.io
  - group: storage.k8s.io
  omitStages:
  - RequestReceived
 - level: Metadata
  omitStages:
  - RequestReceived
 Configured per STIG</t>
  </si>
  <si>
    <t>CCI-000018
 The information system automatically audits account creation actions.
 NIST SP 800-53 :: AC-2 (4)
 NIST SP 800-53A :: AC-2 (4).1 (i&amp;ii)
 NIST SP 800-53 Revision 4 :: AC-2 (4)
 CCI-000130
 The information system generates audit records containing information that establishes what type of event occurred.
 NIST SP 800-53 :: AU-3
 NIST SP 800-53A :: AU-3.1
 NIST SP 800-53 Revision 4 :: AU-3
 CCI-000131
 The information system generates audit records containing information that establishes when an event occurred.
 NIST SP 800-53 :: AU-3
 NIST SP 800-53A :: AU-3.1
 NIST SP 800-53 Revision 4 :: AU-3
 CCI-000132
 The information system generates audit records containing information that establishes where the event occurred.
 NIST SP 800-53 :: AU-3
 NIST SP 800-53A :: AU-3.1
 NIST SP 800-53 Revision 4 :: AU-3
 CCI-000133
 The information system generates audit records containing information that establishes the source of the event.
 NIST SP 800-53 :: AU-3
 NIST SP 800-53A :: AU-3.1
 NIST SP 800-53 Revision 4 :: AU-3
 CCI-000134
 The information system generates audit records containing information that establishes the outcome of the event.
 NIST SP 800-53 :: AU-3
 NIST SP 800-53A :: AU-3.1
 NIST SP 800-53 Revision 4 :: AU-3
 CCI-000135
 The information system generates audit records containing the organization-defined additional, more detailed information that is to be included in the audit records.
 NIST SP 800-53 :: AU-3 (1)
 NIST SP 800-53A :: AU-3 (1).1 (ii)
 NIST SP 800-53 Revision 4 :: AU-3 (1)
 CCI-000172
 The information system generates audit records for the events defined in AU-2 d with the content defined in AU-3.
 NIST SP 800-53 :: AU-12 c
 NIST SP 800-53A :: AU-12.1 (iv)
 NIST SP 800-53 Revision 4 :: AU-12 c
 CCI-001403
 The information system automatically audits account modification actions.
 NIST SP 800-53 :: AC-2 (4)
 NIST SP 800-53A :: AC-2 (4).1 (i&amp;ii)
 NIST SP 800-53 Revision 4 :: AC-2 (4)
 CCI-001404
 The information system automatically audits account disabling actions.
 NIST SP 800-53 :: AC-2 (4)
 NIST SP 800-53A :: AC-2 (4).1 (i&amp;ii)
 NIST SP 800-53 Revision 4 :: AC-2 (4)
 CCI-001487
 The information system generates audit records containing information that establishes the identity of any individuals or subjects associated with the event.
 NIST SP 800-53 :: AU-3
 NIST SP 800-53A :: AU-3.1
 NIST SP 800-53 Revision 4 :: AU-3
 CCI-001844
 The information system provides centralized management and configuration of the content to be captured in audit records generated by organization-defined information system components.
 NIST SP 800-53 Revision 4 :: AU-3 (2)
 CCI-002264
 The organization provides the means to associate organization-defined types of security attributes having organization-defined security attribute values with information in transmission.
 NIST SP 800-53 Revision 4 :: AC-16 a</t>
  </si>
  <si>
    <t>AC-2 (4);AC-16 a;AU-3;AU-3 (1);AU-3 (2);AU-12 c</t>
  </si>
  <si>
    <t>V-242404</t>
  </si>
  <si>
    <t>SV-242404r863980_rule</t>
  </si>
  <si>
    <t>On the Kubernetes Control Plane and Worker nodes, run the command:
 ps -ef | grep kubelet
 Check the config file (path identified by: --config):
 Change to the directory identified by --config (example /etc/sysconfig/) run the command:
 grep -i hostname-override kubelet 
 If any of the nodes have the setting "hostname-override" present, this is a finding.</t>
  </si>
  <si>
    <t>Edit the kubelet file on each node under the --config directory and remove the hostname-override setting.
 Reset Kubelet service using the following command:
 service kubelet restart</t>
  </si>
  <si>
    <t>grep -i hostname-override /var/lib/kubelet/config.yaml 
 Not results found. Configured per STIG</t>
  </si>
  <si>
    <t>V-242405</t>
  </si>
  <si>
    <t>SV-242405r863981_rule</t>
  </si>
  <si>
    <t>On the Control Plane, change to the /etc/kubernetes/manifest directory. Run the command:
 ls -l *
 Each manifest file must be owned by root:root.
 If any manifest file is not owned by root:root, this is a finding.</t>
  </si>
  <si>
    <t>On the Control Plane, change to the /etc/kubernetes/manifest directory. Run the command:
 chown root:root *
 To verify the change took place, run the command:
 ls -l *
 All the manifest files should be owned by root:root.</t>
  </si>
  <si>
    <t>ls -l *
 -rw------- 1 root root 2677 Dec 1 03:08 etcd.yaml
 -rw------- 1 root root 4832 Dec 1 03:08 kube-apiserver.yaml
 -rw------- 1 root root 3870 Dec 1 03:08 kube-controller-manager.yaml
 -rw------- 1 root root 1737 Dec 1 03:08 kube-scheduler.yam
 Configured files are owned by root. This is not a finding</t>
  </si>
  <si>
    <t>V-242406</t>
  </si>
  <si>
    <t>SV-242406r863982_rule</t>
  </si>
  <si>
    <t>On the Kubernetes Control Plane and Worker nodes, run the command:
 ps -ef | grep kubelet
 Check the config file (path identified by: --config):
 Change to the directory identified by --config (example /etc/sysconfig/) run the command:
 ls -l kubelet
 Each kubelet configuration file must be owned by root:root.
 If any manifest file is not owned by root:root, this is a finding.</t>
  </si>
  <si>
    <t>On the Control Plane and Worker nodes, change to the --config directory. Run the command:
 chown root:root kubelet
 To verify the change took place, run the command:
 ls -l kubelet
 The kubelet file should now be owned by root:root.</t>
  </si>
  <si>
    <t>/var/lib/kubelet# ls -l
 total 40
 -rw-r--r-- 1 root root 937 Dec 1 03:08 config.yaml
 configuration file owned by root. This is not a finding</t>
  </si>
  <si>
    <t>V-242407</t>
  </si>
  <si>
    <t>SV-242407r863983_rule</t>
  </si>
  <si>
    <t>The Kubernetes kubelet configuration files must have file permissions set to 644 or more restrictive.</t>
  </si>
  <si>
    <t>The kubelet configuration file contains the runtime configuration of the kubelet service. If an attacker can gain access to this file, changes can be made to open vulnerabilities and bypass user authorizations inherit within Kubernetes with RBAC implemented.</t>
  </si>
  <si>
    <t>On the Control Plane and worker nodes, change to the /etc/kubernetes/manifest directory. Run the command:
 ls -l kubelet
 Each kubelet configuration file must have permissions of "644" or more restrictive.
 If any kubelet configuration file is less restrictive than "644", this is a finding.</t>
  </si>
  <si>
    <t>On the Control Plane, change to the /etc/kubernetes/manifest directory. Run the command:
 chmod 644 kubelet
 To verify the change took place, run the command:
 ls -l kubelet
 The kubelet file should now have the permissions of "644".</t>
  </si>
  <si>
    <t>Configured per STIG</t>
  </si>
  <si>
    <t>stat -c %a /var/lib/kubelet/config.yaml 
 644
 stat -c %a /etc/kubernetes/kubelet.conf
 600
 Configured per STIG</t>
  </si>
  <si>
    <t>V-242408</t>
  </si>
  <si>
    <t>SV-242408r863984_rule</t>
  </si>
  <si>
    <t>The manifest files contain the runtime configuration of the API server, scheduler, controller, and etcd. If an attacker can gain access to these files, changes can be made to open vulnerabilities and bypass user authorizations inherent within Kubernetes with RBAC implemented.
 Satisfies: SRG-APP-000133-CTR-000310, SRG-APP-000133-CTR-000295</t>
  </si>
  <si>
    <t>On the Control Plane, change to the /etc/kubernetes/manifest directory. Run the command:
 ls -l *
 Each manifest file must have permissions "644" or more restrictive.
 If any manifest file is less restrictive than "644", this is a finding.</t>
  </si>
  <si>
    <t>On the Control Plane, change to the /etc/kubernetes/manifest directory. Run the command:
 chmod 644 *
 To verify the change took place, run the command:
 ls -l *
 All the manifest files should now have privileges of "644".</t>
  </si>
  <si>
    <t>rw------- 1 root root 2677 Dec 1 03:08 etcd.yaml
 -rw------- 1 root root 4832 Dec 1 03:08 kube-apiserver.yaml
 -rw------- 1 root root 3870 Dec 1 03:08 kube-controller-manager.yaml
 -rw------- 1 root root 1737 Dec 1 03:08 kube-scheduler.yaml
 File permissions are configured per STIG</t>
  </si>
  <si>
    <t>V-242409</t>
  </si>
  <si>
    <t>SV-242409r863985_rule</t>
  </si>
  <si>
    <t>Change to the /etc/kubernetes/manifests/ directory on the Kubernetes Control Plane. Run the command:
 grep -i profiling * 
 If the setting "profiling" is not configured in the Kubernetes Controller Manager manifest file or it is set to "True", this is a finding.</t>
  </si>
  <si>
    <t>Edit the Kubernetes Controller Manager manifest file in the /etc/kubernetes/manifests directory on the Kubernetes Control Plane. Set the argument "--profiling value" to "false".</t>
  </si>
  <si>
    <t>grep -i profiling *
 kube-controller-manager.yaml: - --profiling=false
 Configured per STIG</t>
  </si>
  <si>
    <t>V-242410</t>
  </si>
  <si>
    <t>SV-242410r863986_rule</t>
  </si>
  <si>
    <t>Change to the /etc/kubernetes/manifests/ directory on the Kubernetes Control Plane. Run the command:
 grep kube-apiserver.manifest -I -secure-port *
 grep kube-apiserver.manifest -I -etcd-servers *
 -edit manifest file:
 VIM &lt;Manifest Name&gt;
 Review livenessProbe:
 HttpGet:
 Port:
 Review ports:
 - containerPort:
 hostPort:
 - containerPort:
 hostPort:
 Run Command:
 kubectl describe services ‚Äìall-namespace
 Search labels for any apiserver names spaces.
 Port:
 Any manifest and namespace PPS or services configuration not in compliance with PPSM CAL is a finding.
 Review the information systems documentation and interview the team, gain an understanding of the API Server architecture, and determine applicable PPS. If there are any ports, protocols, and services in the system documentation not in compliance with the CAL PPSM, this is a finding. Any PPS not set in the system documentation is a finding.
 Review findings against the most recent PPSM CAL:
 https://cyber.mil/ppsm/cal/
 Verify API Server network boundary with the PPS associated with the CAL Assurance Categories. Any PPS not in compliance with the CAL Assurance Category requirements is a finding.</t>
  </si>
  <si>
    <t>API server running over port 6443 and 443. Configured per CAL</t>
  </si>
  <si>
    <t>grep kube-apiserver.manifest -I -secure-port *
 kube-apiserver.yaml: - --secure-port=6443
 kube-apiserver.manifest: No such file or directory
 kube-apiserver.yaml: - --etcd-servers=https://127.0.0.1:2379
 kubectl get pods --all-namespaces
 NAMESPACE NAME READY STATUS RESTARTS AGE
 kube-system antrea-agent-444q9 2/2 Running 1 (45h ago) 45h
 kube-system antrea-agent-9ppfc 2/2 Running 1 (45h ago) 45h
 kube-system antrea-agent-crdrn 2/2 Running 0 45h
 kube-system antrea-agent-fh4tk 2/2 Running 1 (45h ago) 45h
 kube-system antrea-agent-k4cwh 2/2 Running 0 45h
 kube-system antrea-agent-l4kt5 2/2 Running 1 (45h ago) 45h
 kube-system antrea-controller-6dcc9cfb5d-8drz4 1/1 Running 1 (45h ago) 45h
 kube-system coredns-6d7db9f56f-6nsbr 1/1 Running 0 45h
 kube-system coredns-6d7db9f56f-vvs5w 1/1 Running 0 45h
 kube-system etcd-ip-10-0-11-179.ec2.internal 1/1 Running 0 45h
 kube-system etcd-ip-10-0-2-10.ec2.internal 1/1 Running 0 45h
 kube-system etcd-ip-10-0-6-234.ec2.internal 1/1 Running 0 45h
 kube-system kube-apiserver-ip-10-0-11-179.ec2.internal 1/1 Running 0 45h
 kube-system kube-apiserver-ip-10-0-2-10.ec2.internal 1/1 Running 0 45h
 kube-system kube-apiserver-ip-10-0-6-234.ec2.internal 1/1 Running 0 45h
 kube-system kube-controller-manager-ip-10-0-11-179.ec2.internal 1/1 Running 0 45h
 kube-system kube-controller-manager-ip-10-0-2-10.ec2.internal 1/1 Running 1 (45h ago) 45h
 kube-system kube-controller-manager-ip-10-0-6-234.ec2.internal 1/1 Running 0 45h
 kube-system kube-proxy-2lfcw 1/1 Running 0 45h
 kube-system kube-proxy-85n6q 1/1 Running 0 45h
 kube-system kube-proxy-bm5dc 1/1 Running 0 45h
 kube-system kube-proxy-lzhlr 1/1 Running 0 45h
 kube-system kube-proxy-mvblb 1/1 Running 0 45h
 kube-system kube-proxy-qr2bq 1/1 Running 0 45h
 kube-system kube-scheduler-ip-10-0-11-179.ec2.internal 1/1 Running 0 45h
 kube-system kube-scheduler-ip-10-0-2-10.ec2.internal 1/1 Running 1 (45h ago) 45h
 kube-system kube-scheduler-ip-10-0-6-234.ec2.internal 1/1 Running 0 45h
 kube-system metrics-server-78b5df69b9-mf8w4 1/1 Running 0 45h
 tanzu-system secretgen-controller-859b95ff64-r5r2m 1/1 Running 0 45h
 tkg-system kapp-controller-85498dcd7d-wcsqj 1/1 Running 0 45h
 tkg-system tanzu-capabilities-controller-manager-676fbf6c8f-zr2ph 1/1 Running 0 45h
 kubectl config set-context --current --namespace=kube-system
 kubectl describe services --all-namespaces
 Name: kubernetes
 Namespace: default
 Labels: component=apiserver
  provider=kubernetes
 Annotations: &lt;none&gt;
 Selector: &lt;none&gt;
 Type: ClusterIP
 IP Family Policy: SingleStack
 IP Families: IPv4
 IP: 100.64.0.1
 IPs: 100.64.0.1
 Port: https 443/TCP
 TargetPort: 6443/TCP
 Endpoints: 10.0.11.179:6443,10.0.2.10:6443,10.0.6.234:6443
 Session Affinity: None
 Events: &lt;none&gt;</t>
  </si>
  <si>
    <t>V-242411</t>
  </si>
  <si>
    <t>SV-242411r863987_rule</t>
  </si>
  <si>
    <t>The Kubernetes Scheduler must enforce ports, protocols, and services (PPS) that adhere to the Ports, Protocols, and Services Management Category Assurance List (PPSM CAL).</t>
  </si>
  <si>
    <t>Kubernetes Scheduler PPS must be controlled and conform to the PPSM CAL. Those ports, protocols, and services that fall outside the PPSM CAL must be blocked. Instructions on the PPSM can be found in DoD Instruction 8551.01 Policy.</t>
  </si>
  <si>
    <t>Change to the /etc/kubernetes/manifests/ directory on the Kubernetes Control Plane. Run the command:
 grep kube-scheduler.manifest -I -insecure-port
  grep kube-scheduler.manifest -I -secure-port
 -edit manifest file:
 VIM &lt;Manifest Name&gt;
 Review livenessProbe:
 HttpGet:
 Port:
 Review ports:
 - containerPort:
  hostPort:
 - containerPort:
  hostPort:
 Run Command:
 kubectl describe services ‚Äìall-namespace
 Search labels for any scheduler names spaces.
 Port:
 Any manifest and namespace PPS configuration not in compliance with PPSM CAL is a finding.
 Review the information systems documentation and interview the team, gain an understanding of the Scheduler architecture, and determine applicable PPS. Any PPS in the system documentation not in compliance with the CAL PPSM is a finding. Any PPSs not set in the system documentation is a finding.
 Review findings against the most recent PPSM CAL:
 https://cyber.mil/ppsm/cal/
 Verify Scheduler network boundary with the PPS associated with the CAL Assurance Categories. Any PPS not in compliance with the CAL Assurance Category requirements is a finding.</t>
  </si>
  <si>
    <t>Port 10259 is being used which is binded tot he local host address. Checking https://dl.cyber.mil/ppsm/pdf/CAL_by_Service.pdf and https://dl.cyber.mil/ppsm/pdf/CAL_by_port.pdf port and service complies with the CAL. This should also be documented in the system archeteicture diagrams and internal dataflows of the kubernetes eco system.</t>
  </si>
  <si>
    <t>/etc/kubernetes/manifests# more kube-scheduler.yaml 
 apiVersion: v1
 kind: Pod
 metadata:
  creationTimestamp: null
  labels:
  component: kube-scheduler
  tier: control-plane
  name: kube-scheduler
  namespace: kube-system
 spec:
  containers:
  - command:
  - kube-scheduler
  - --authentication-kubeconfig=/etc/kubernetes/scheduler.conf
  - --authorization-kubeconfig=/etc/kubernetes/scheduler.conf
  - --bind-address=127.0.0.1
  - --kubeconfig=/etc/kubernetes/scheduler.conf
  - --leader-elect=true
  - --port=0
  - --tls-cipher-suites=TLS_ECDHE_ECDSA_WITH_AES_128_GCM_SHA256,TLS_ECDHE_RSA_WITH_AES_128_GCM_SHA256,TLS_ECDHE_RSA_WITH_AES_256_GCM_SHA384,TLS_ECDHE_ECDSA_WITH_AES_256_GCM_SHA384,TLS_RSA_WITH_
 AES_256_GCM_SHA384
  - --tls-min-version=VersionTLS12
  image: projects.registry.vmware.com/tkg/kube-scheduler:v1.22.9_vmware.1-fips
  imagePullPolicy: IfNotPresent
  livenessProbe:
  failureThreshold: 8
  httpGet:
  host: 127.0.0.1
  path: /healthz
  port: 10259
  scheme: HTTPS
  initialDelaySeconds: 10
  periodSeconds: 10
  timeoutSeconds: 15
  name: kube-scheduler
  resources:
  requests:
  cpu: 100m
  startupProbe:
  failureThreshold: 48
  httpGet:
  host: 127.0.0.1
  path: /healthz
  port: 10259
  scheme: HTTPS
  initialDelaySeconds: 10
  periodSeconds: 10
  timeoutSeconds: 15
  volumeMounts:
  - mountPath: /etc/kubernetes/scheduler.conf
  name: kubeconfig
  readOnly: true
  hostNetwork: true
  priorityClassName: system-node-critical
  securityContext:
  seccompProfile:
  type: RuntimeDefault
  volumes:
  - hostPath:
  path: /etc/kubernetes/scheduler.conf
  type: FileOrCreate
  name: kubeconfig
 status: {}</t>
  </si>
  <si>
    <t>V-242412</t>
  </si>
  <si>
    <t>SV-242412r863988_rule</t>
  </si>
  <si>
    <t>The Kubernetes Controllers must enforce ports, protocols, and services (PPS) that adhere to the Ports, Protocols, and Services Management Category Assurance List (PPSM CAL).</t>
  </si>
  <si>
    <t>Kubernetes Controller ports, protocols, and services must be controlled and conform to the PPSM CAL. Those PPS that fall outside the PPSM CAL must be blocked. Instructions on the PPSM can be found in DoD Instruction 8551.01 Policy.</t>
  </si>
  <si>
    <t>Change to the /etc/kubernetes/manifests/ directory on the Kubernetes Control Plane. Run the command:
 grep kube-scheduler.manifest -I -secure-port
 -edit manifest file:
 VIM &lt;Manifest Name:
 Review livenessProbe:
 HttpGet:
 Port:
 Review ports:
 - containerPort:
  hostPort:
 - containerPort:
  hostPort:
 Run Command:
 kubectl describe services ‚Äìall-namespace
 Search labels for any controller names spaces.
 Any manifest and namespace PPS or services configuration not in compliance with PPSM CAL is a finding.
 Review the information systems documentation and interview the team, gain an understanding of the Controller architecture, and determine applicable PPS. Any PPS in the system documentation not in compliance with the CAL PPSM is a finding. Any PPS not set in the system documentation is a finding.
 Review findings against the most recent PPSM CAL:
 https://cyber.mil/ppsm/cal/
 Verify Controller network boundary with the PPS associated with the Controller for Assurance Categories. Any PPS not in compliance with the CAL Assurance Category requirements is a finding.</t>
  </si>
  <si>
    <t>more kube-scheduler.yaml 
 apiVersion: v1
 kind: Pod
 metadata:
  creationTimestamp: null
  labels:
  component: kube-scheduler
  tier: control-plane
  name: kube-scheduler
  namespace: kube-system
 spec:
  containers:
  - command:
  - kube-scheduler
  - --authentication-kubeconfig=/etc/kubernetes/scheduler.conf
  - --authorization-kubeconfig=/etc/kubernetes/scheduler.conf
  - --bind-address=127.0.0.1
  - --kubeconfig=/etc/kubernetes/scheduler.conf
  - --leader-elect=true
  - --port=0
  - --tls-cipher-suites=TLS_ECDHE_ECDSA_WITH_AES_128_GCM_SHA256,TLS_ECDHE_RSA_WITH_AES_128_GCM_SHA256,TLS_ECDHE_RSA_WITH_AES_256_GCM_SHA384,TLS_ECDHE_ECDSA_WITH_AES_256_GCM_SHA384,TLS_RSA_WITH_
 AES_256_GCM_SHA384
  - --tls-min-version=VersionTLS12
  image: projects.registry.vmware.com/tkg/kube-scheduler:v1.22.9_vmware.1-fips
  imagePullPolicy: IfNotPresent
  livenessProbe:
  failureThreshold: 8
  httpGet:
  host: 127.0.0.1
  path: /healthz
  port: 10259
  scheme: HTTPS
  initialDelaySeconds: 10
  periodSeconds: 10
  timeoutSeconds: 15
  name: kube-scheduler
  resources:
  requests:
  cpu: 100m
  startupProbe:
  failureThreshold: 48
  httpGet:
  host: 127.0.0.1
  path: /healthz
  port: 10259
  scheme: HTTPS
  initialDelaySeconds: 10
  periodSeconds: 10
  timeoutSeconds: 15
  volumeMounts:
  - mountPath: /etc/kubernetes/scheduler.conf
  name: kubeconfig
  readOnly: true
  hostNetwork: true
  priorityClassName: system-node-critical
  securityContext:
  seccompProfile:
  type: RuntimeDefault
  volumes:
  - hostPath:
  path: /etc/kubernetes/scheduler.conf
  type: FileOrCreate
  name: kubec</t>
  </si>
  <si>
    <t>V-242413</t>
  </si>
  <si>
    <t>SV-242413r863989_rule</t>
  </si>
  <si>
    <t>The Kubernetes etcd must enforce ports, protocols, and services (PPS) that adhere to the Ports, Protocols, and Services Management Category Assurance List (PPSM CAL).</t>
  </si>
  <si>
    <t>Change to the /etc/kubernetes/manifests/ directory on the Kubernetes Control Plane. Run the command:
 grep kube-apiserver.manifest -I -etcd-servers *
 -edit etcd-main.manifest file:
 VIM &lt;Manifest Name:
 Review livenessProbe:
 HttpGet:
 Port:
 Review ports:
 - containerPort:
  hostPort:
 - containerPort:
  hostPort:
 Run Command:
 kubectl describe services ‚Äìall-namespace
 Search labels for any apiserver names spaces.
 Port:
 Any manifest and namespace PPS configuration not in compliance with PPSM CAL is a finding.
 Review the information systems documentation and interview the team, gain an understanding of the etcd architecture, and determine applicable PPS. Any PPS in the system documentation not in compliance with the CAL PPSM is a finding. Any PPS not set in the system documentation is a finding.
 Review findings against the most recent PPSM CAL:
 https://cyber.mil/ppsm/cal/
 Verify etcd network boundary with the PPS associated with the CAL Assurance Categories. Any PPS not in compliance with the CAL Assurance Category requirements is a finding.</t>
  </si>
  <si>
    <t>Port 2379 is being used which is binded tot he local host address. Checking https://dl.cyber.mil/ppsm/pdf/CAL_by_Service.pdf and https://dl.cyber.mil/ppsm/pdf/CAL_by_port.pdf port and service complies with the CAL. This should also be documented in the system archeteicture diagrams and internal dataflows of the kubernetes eco system.</t>
  </si>
  <si>
    <t>grep kube-apiserver* -I -etcd-servers *
 kube-apiserver.yaml: - --etcd-servers=https://127.0.0.1:2379
 kube-apiserver.yaml: - --etcd-servers=https://127.0.0.1:2379</t>
  </si>
  <si>
    <t>V-242414</t>
  </si>
  <si>
    <t>SV-242414r863990_rule</t>
  </si>
  <si>
    <t>Privileged ports are those ports below 1024 and that require system privileges for their use. If containers can use these ports, the container must be run as a privileged user. Kubernetes must stop containers that try to map to these ports directly. Allowing non-privileged ports to be mapped to the container-privileged port is the allowable method when a certain port is needed. An example is mapping port 8080 externally to port 80 in the container.</t>
  </si>
  <si>
    <t>On the Control Plane, run the command:
 kubectl get pods --all-namespaces
 The list returned is all pods running within the Kubernetes cluster. For those pods running within the user namespaces (System namespaces are kube-system, kube-node-lease and kube-public), run the command:
 kubectl get pod podname -o yaml | grep -i port
 Note: In the above command, "podname" is the name of the pod. For the command to work correctly, the current context must be changed to the namespace for the pod. The command to do this is:
 kubectl config set-context --current --namespace=namespace-name
 (Note: "namespace-name" is the name of the namespace.)
 Review the ports that are returned for the pod.
 If any host-privileged ports are returned for any of the pods, this is a finding.</t>
  </si>
  <si>
    <t>For any of the pods that are using host-privileged ports, reconfigure the pod to use a service to map a host non-privileged port to the pod port or reconfigure the image to use non-privileged ports.</t>
  </si>
  <si>
    <t>kubectl get pod kapp-controller-85498dcd7d-wcsqj -o yaml | grep -i port
  - name: KAPPCTRL_API_PORT
  ports:
  - containerPort: 10100
  hostPort: 10100
 kubectl get pod kapp-controller-85498dcd7d-wcsqj -o yaml | grep -i port 
  - name: KAPPCTRL_API_PORT
  ports:
  - containerPort: 10100
  hostPort: 10100
 Ports are higher than 1024. This is not a finding</t>
  </si>
  <si>
    <t>V-242415</t>
  </si>
  <si>
    <t>SV-242415r863991_rule</t>
  </si>
  <si>
    <t>On the Kubernetes Control Plane, run the following command:
 kubectl get all -o jsonpath='{range .items[?(@..secretKeyRef)]} {.kind} {.metadata.name} {"\n"}{end}' -A
 If any of the values returned reference environment variables, this is a finding.</t>
  </si>
  <si>
    <t>Any secrets stored as environment variables must be moved to the secret files with the proper protections and enforcements or placed within a password vault.</t>
  </si>
  <si>
    <t>kubectl get all -o jsonpath='{range .items[?(@..secretKeyRef)]} {.kind} {.metadata.name} {"\n"}{end}' -A
 No results returned.
 Configured per STIG</t>
  </si>
  <si>
    <t>V-242417</t>
  </si>
  <si>
    <t>SV-242417r863992_rule</t>
  </si>
  <si>
    <t>Separating user functionality from management functionality is a requirement for all the components within the Kubernetes Control Plane. Without the separation, users may have access to management functions that can degrade the Kubernetes architecture and the services being offered, and can offer a method to bypass testing and validation of functions before introduced into a production environment.</t>
  </si>
  <si>
    <t>On the Control Plane, run the command:
 kubectl get pods --all-namespaces
 Review the namespaces and pods that are returned. Kubernetes system namespaces are kube-node-lease, kube-public, and kube-system.
 If any user pods are present in the Kubernetes system namespaces, this is a finding.</t>
  </si>
  <si>
    <t>kubectl get pods --all-namespaces
 NAMESPACE NAME READY STATUS RESTARTS AGE
 kube-system antrea-agent-444q9 2/2 Running 1 (4d13h ago) 4d13h
 kube-system antrea-agent-9ppfc 2/2 Running 1 (4d13h ago) 4d13h
 kube-system antrea-agent-crdrn 2/2 Running 0 4d13h
 kube-system antrea-agent-fh4tk 2/2 Running 1 (4d13h ago) 4d13h
 kube-system antrea-agent-k4cwh 2/2 Running 0 4d13h
 kube-system antrea-agent-l4kt5 2/2 Running 1 (4d13h ago) 4d13h
 kube-system antrea-controller-6dcc9cfb5d-8drz4 1/1 Running 1 (4d13h ago) 4d13h
 kube-system coredns-6d7db9f56f-6nsbr 1/1 Running 0 4d13h
 kube-system coredns-6d7db9f56f-vvs5w 1/1 Running 0 4d13h
 kube-system etcd-ip-10-0-11-179.ec2.internal 1/1 Running 0 4d13h
 kube-system etcd-ip-10-0-2-10.ec2.internal 1/1 Running 0 4d13h
 kube-system etcd-ip-10-0-6-234.ec2.internal 1/1 Running 0 4d13h
 kube-system kube-apiserver-ip-10-0-11-179.ec2.internal 1/1 Running 0 4d13h
 kube-system kube-apiserver-ip-10-0-2-10.ec2.internal 1/1 Running 0 4d13h
 kube-system kube-apiserver-ip-10-0-6-234.ec2.internal 1/1 Running 0 4d13h
 kube-system kube-controller-manager-ip-10-0-11-179.ec2.internal 1/1 Running 0 4d13h
 kube-system kube-controller-manager-ip-10-0-2-10.ec2.internal 1/1 Running 1 (4d13h ago) 4d13h
 kube-system kube-controller-manager-ip-10-0-6-234.ec2.internal 1/1 Running 0 4d13h
 kube-system kube-proxy-2lfcw 1/1 Running 0 4d13h
 kube-system kube-proxy-85n6q 1/1 Running 0 4d13h
 kube-system kube-proxy-bm5dc 1/1 Running 0 4d13h
 kube-system kube-proxy-lzhlr 1/1 Running 0 4d13h
 kube-system kube-proxy-mvblb 1/1 Running 0 4d13h
 kube-system kube-proxy-qr2bq 1/1 Running 0 4d13h
 kube-system kube-scheduler-ip-10-0-11-179.ec2.internal 1/1 Running 0 4d13h
 kube-system kube-scheduler-ip-10-0-2-10.ec2.internal 1/1 Running 1 (4d13h ago) 4d13h
 kube-system kube-scheduler-ip-10-0-6-234.ec2.internal 1/1 Running 0 4d13h
 kube-system metrics-server-78b5df69b9-mf8w4 1/1 Running 0 4d13h
 tanzu-system secretgen-controller-859b95ff64-r5r2m 1/1 Running 0 4d13h
 tkg-system kapp-controller-85498dcd7d-wcsqj 1/1 Running 0 4d13h
 tkg-system tanzu-capabilities-controller-manager-676fbf6c8f-zr2ph 1/1 Running 0 4d13h
 No user pods are deployed within the system namespace. This is not a finding. Configured per STIG</t>
  </si>
  <si>
    <t>V-242418</t>
  </si>
  <si>
    <t>SV-242418r863993_rule</t>
  </si>
  <si>
    <t>Change to the /etc/kubernetes/manifests/ directory on the Kubernetes Control Plane. Run the command:
 grep -i tls-cipher-suites *
 If the setting feature tls-cipher-suites is not set in the Kubernetes API server manifest file or contains no value or does not contain TLS_ECDHE_ECDSA_WITH_AES_128_GCM_SHA256,TLS_ECDHE_RSA_WITH_AES_128_GCM_SHA256,TLS_ECDHE_RSA_WITH_AES_256_GCM_SHA384,TLS_ECDHE_ECDSA_WITH_AES_256_GCM_SHA384, this is a finding.</t>
  </si>
  <si>
    <t>Edit the Kubernetes API Server manifest file in the /etc/kubernetes/manifests directory on the Kubernetes Control Plane. Set the value of tls-cipher-suites to:
 TLS_ECDHE_ECDSA_WITH_AES_128_GCM_SHA256,TLS_ECDHE_RSA_WITH_AES_128_GCM_SHA256,TLS_ECDHE_RSA_WITH_AES_256_GCM_SHA384,TLS_ECDHE_ECDSA_WITH_AES_256_GCM_SHA384</t>
  </si>
  <si>
    <t>TLS_RSA_WITH_AES_256_GCM_SHA384 is not one of the approved cipher suites and has been identifed as a weak cipher per https://ciphersuite.info/cs/TLS_RSA_WITH_AES_256_GCM_SHA384/.
 Thisi is a finding</t>
  </si>
  <si>
    <t>grep -i tls-cipher-suites *
 kube-apiserver.yaml: - --tls-cipher-suites=TLS_ECDHE_ECDSA_WITH_AES_128_GCM_SHA256,TLS_ECDHE_RSA_WITH_AES_128_GCM_SHA256,TLS_ECDHE_RSA_WITH_AES_256_GCM_SHA384,TLS_ECDHE_ECDSA_WITH_AES_256_GCM_SHA384,TLS_RSA_WITH_AES_256_GCM_SHA384
 kube-controller-manager.yaml: - --tls-cipher-suites=TLS_ECDHE_ECDSA_WITH_AES_128_GCM_SHA256,TLS_ECDHE_RSA_WITH_AES_128_GCM_SHA256,TLS_ECDHE_RSA_WITH_AES_256_GCM_SHA384,TLS_ECDHE_ECDSA_WITH_AES_256_GCM_SHA384,TLS_RSA_WITH_AES_256_GCM_SHA384
 kube-scheduler.yaml: - --tls-cipher-suites=TLS_ECDHE_ECDSA_WITH_AES_128_GCM_SHA256,TLS_ECDHE_RSA_WITH_AES_128_GCM_SHA256,TLS_ECDHE_RSA_WITH_AES_256_GCM_SHA384,TLS_ECDHE_ECDSA_WITH_AES_256_GCM_SHA384,TLS_RSA_WITH_AES_256_GCM_SHA384</t>
  </si>
  <si>
    <t>V-242419</t>
  </si>
  <si>
    <t>SV-242419r863994_rule</t>
  </si>
  <si>
    <t>Kubernetes control plane and external communication is managed by API Server. The main implementation of the API Server is to manage hardware resources for pods and containers using horizontal or vertical scaling. Anyone who can access the API Server can effectively control the Kubernetes architecture.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with a means to be able to authenticate sessions and encrypt traffic. 
 To enable encrypted communication for API Server, the parameter etcd-cafile must be set. This parameter gives the location of the SSL Certificate Authority file used to secure API Server communication.</t>
  </si>
  <si>
    <t>Change to the /etc/kubernetes/manifests/ directory on the Kubernetes Control Plane. Run the command:
 grep -i client-ca-file *
 If the setting feature client-ca-file is not set in the Kubernetes API server manifest file or contains no value, this is a finding.</t>
  </si>
  <si>
    <t>Edit the Kubernetes API Server manifest file in the /etc/kubernetes/manifests directory on the Kubernetes Control Plane. Set the value of client-ca-file to path containing Approved Organizational Certificate.</t>
  </si>
  <si>
    <t>grep -i client-ca-file *
 kube-apiserver.yaml: - --client-ca-file=/etc/kubernetes/pki/ca.crt
 kube-apiserver.yaml: - --requestheader-client-ca-file=/etc/kubernetes/pki/front-proxy-ca.crt
 kube-controller-manager.yaml: - --client-ca-file=/etc/kubernetes/pki/ca.crt
 kube-controller-manager.yaml: - --requestheader-client-ca-file=/etc/kubernetes/pki/front-proxy-ca.crt
 Configured per STIG</t>
  </si>
  <si>
    <t>V-242420</t>
  </si>
  <si>
    <t>SV-242420r863995_rule</t>
  </si>
  <si>
    <t>Kubernetes container and pod configuration are maintained by Kubelet. Kubelet agents register nodes with the API Server, mount volume storage, and perform health checks for containers and pods. Anyone who gains access to Kubelet agents can effectively control applications within the pods and containers.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with a means to be able to authenticate sessions and encrypt traffic.
 To enable encrypted communication for Kubelet, the client-ca-file must be set. This parameter gives the location of the SSL Certificate Authority file used to secure Kubelet communication.</t>
  </si>
  <si>
    <t>On the Kubernetes Control Plane, run the command:
 ps -ef | grep kubelet
 Check the config file (path identified by: --config):
 Change to the directory identified by --config (example /etc/sysconfig/) run the command:
 grep -i client-ca-file kubelet
 If the setting client-ca-file is not set in the Kubernetes API server manifest file or contains no value, this is a finding.</t>
  </si>
  <si>
    <t>Edit the Kubernetes Kubelet file in the --config directory on the Kubernetes Control Plane: 
 Set the value of client-ca-file to path containing Approved Organizational Certificate. 
 Reset Kubelet service using the following command:
 service kubelet restart</t>
  </si>
  <si>
    <t>V-242421</t>
  </si>
  <si>
    <t>SV-242421r863996_rule</t>
  </si>
  <si>
    <t>The Kubernetes Controller Manager is responsible for creating service accounts and tokens for the API Server, maintaining the correct number of pods for every replication controller and provides notifications when nodes are offline. 
 Anyone who gains access to the Controller Manager can generate backdoor accounts, take possession of, or diminish system performance without detection by disabling system notification.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Controller Manager with a means to be able to authenticate sessions and encrypt traffic.</t>
  </si>
  <si>
    <t>Change to the /etc/kubernetes/manifests/ directory on the Kubernetes Control Plane. Run the command:
 grep -i root-ca-file *
 If the setting client-ca-file is not set in the Kubernetes Controller Manager manifest file or contains no value, this is a finding.</t>
  </si>
  <si>
    <t>Edit the Kubernetes Controller Manager manifest file in the /etc/kubernetes/manifests directory on the Kubernetes Control Plane. Set the value of root-ca-file to path containing Approved Organizational Certificate.</t>
  </si>
  <si>
    <t>grep -i root-ca-file *
 kube-controller-manager.yaml: - --root-ca-file=/etc/kubernetes/pki/ca.crt
 Configured per STIG</t>
  </si>
  <si>
    <t>V-242422</t>
  </si>
  <si>
    <t>SV-242422r863997_rule</t>
  </si>
  <si>
    <t>Kubernetes control plane and external communication is managed by API Server. The main implementation of the API Server is to manage hardware resources for pods and container using horizontal or vertical scaling. Anyone who can access the API Server can effectively control the Kubernetes architecture.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with a means to be able to authenticate sessions and encrypt traffic. 
 To enable encrypted communication for API Server, the parameter etcd-cafile must be set. This parameter gives the location of the SSL Certificate Authority file used to secure API Server communication.</t>
  </si>
  <si>
    <t>Change to the /etc/kubernetes/manifests/ directory on the Kubernetes Control Plane. Run the command:
 grep -i tls-cert-file *
 grep -i tls-private-key-file *
 If the setting tls-cert-file and private-key-file is not set in the Kubernetes API server manifest file or contains no value, this is a finding.</t>
  </si>
  <si>
    <t>Edit the Kubernetes API Server manifest file in the /etc/kubernetes/manifests directory on the Kubernetes Control Plane. Set the value of tls-cert-file and tls-private-key-file to path containing Approved Organizational Certificate.</t>
  </si>
  <si>
    <t>grep -i tls-cert-file *
 kube-apiserver.yaml: - --tls-cert-file=/etc/kubernetes/pki/apiserver.crt
 grep -i tls-private-key-file *
 kube-apiserver.yaml: - --tls-private-key-file=/etc/kubernetes/pki/apiserver.key
 Configured per STIG</t>
  </si>
  <si>
    <t>V-242423</t>
  </si>
  <si>
    <t>SV-242423r863998_rule</t>
  </si>
  <si>
    <t>Kubernetes container and pod configuration are maintained by Kubelet. Kubelet agents register nodes with the API Server, mount volume storage, and perform health checks for containers and pods. Anyone who gains access to Kubelet agents can effectively control applications within the pods and containers.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with a means to be able to authenticate sessions and encrypt traffic.
 To enable encrypted communication for Kubelet, the parameter client-cert-auth must be set. This parameter gives the location of the SSL Certificate Authority file used to secure Kubelet communication.</t>
  </si>
  <si>
    <t>Change to the /etc/kubernetes/manifests directory on the Kubernetes Control Plane. Run the command:
 grep -i client-cert-auth * 
 If the setting client-cert-auth is not configured in the Kubernetes etcd manifest file or set to "false", this is a finding.</t>
  </si>
  <si>
    <t>Edit the Kubernetes etcd manifest file in the /etc/kubernetes/manifests directory on the Kubernetes Control Plane. 
 Set the value of "--client-cert-auth" to "true" for the etcd.</t>
  </si>
  <si>
    <t>grep -i client-cert-auth * 
 etcd.yaml: - --client-cert-auth=true
 etcd.yaml: - --peer-client-cert-auth=true
 Configured per STIG</t>
  </si>
  <si>
    <t>V-242424</t>
  </si>
  <si>
    <t>SV-242424r863999_rule</t>
  </si>
  <si>
    <t>Kubernetes container and pod configuration are maintained by Kubelet. Kubelet agents register nodes with the API Server, mount volume storage, and perform health checks for containers and pods. Anyone who gains access to Kubelet agents can effectively control applications within the pods and containers.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with a means to be able to authenticate sessions and encrypt traffic.
 To enable encrypted communication for Kubelet, the tls-private-key-file must be set. This parameter gives the location of the SSL Certificate Authority file used to secure Kubelet communication.</t>
  </si>
  <si>
    <t>Change to the /etc/sysconfig/ directory on the Kubernetes Control Plane. Run the commands:
 grep -i tls-private-key-file kubelet
 If the setting "tls-private-key-file" is not configured in the Kubernetes Kubelet, this is a finding.</t>
  </si>
  <si>
    <t>Edit the Kubernetes Kubelet file in the /etc/sysconfig directory on the Kubernetes Control Plane. Set the argument tls-private-key-file to an Approved Organization Certificate. Reset Kubelet service using the following command:
 service kubelet restart</t>
  </si>
  <si>
    <t>grep -i tls-private-key-file *
 kube-apiserver.yaml: - --tls-private-key-file=/etc/kubernetes/pki/apiserver.key
 Configured per STIG</t>
  </si>
  <si>
    <t>V-242425</t>
  </si>
  <si>
    <t>SV-242425r864000_rule</t>
  </si>
  <si>
    <t>Kubernetes container and pod configuration are maintained by Kubelet. Kubelet agents register nodes with the API Server, mount volume storage, and perform health checks for containers and pods. Anyone who gains access to Kubelet agents can effectively control applications within the pods and containers.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with a means to be able to authenticate sessions and encrypt traffic.
 To enable encrypted communication for Kubelet, the parameter etcd-cafile must be set. This parameter gives the location of the SSL Certificate Authority file used to secure Kubelet communication.</t>
  </si>
  <si>
    <t>Change to the /etc/sysconfig/ directory on the Kubernetes Control Plane. Run the command:
 grep -i tls-cert-file kubelet 
 If the setting "tls-cert-file" is not configured in the Kubernetes Kubelet, this is a finding.</t>
  </si>
  <si>
    <t>Edit the Kubernetes Kubelet file in the /etc/sysconfig directory on the Kubernetes Control Plane. Set the argument "tls-cert-file" to an Approved Organization Certificate. Reset Kubelet service using the following command:
 service kubelet restart</t>
  </si>
  <si>
    <t>grep -i tls-cert-file *
 kube-apiserver.yaml: - --tls-cert-file=/etc/kubernetes/pki/apiserver.crt
 Configured per STIG</t>
  </si>
  <si>
    <t>V-242426</t>
  </si>
  <si>
    <t>SV-242426r864001_rule</t>
  </si>
  <si>
    <t>Kubernetes container and pod configuration are maintained by Kubelet. Kubelet agents register nodes with the API Server, mount volume storage, and perform health checks for containers and pods. Anyone who gains access to Kubelet agents can effectively control applications within the pods and containers.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with a means to be able to authenticate sessions and encrypt traffic.
 Etcd is a highly-available key value store used by Kubernetes deployments for persistent storage of all of its REST API objects. These objects are sensitive and should be accessible only by authenticated etcd peers in the etcd cluster. The parameter peer-client-cert-auth must be set for etcd to check all incoming peer requests from the cluster for valid client certificates.</t>
  </si>
  <si>
    <t>Change to the /etc/kubernetes/manifests directory on the Kubernetes Control Plane. Run the command:
 grep -i peer-client-cert-auth * 
 If the setting peer-client-cert-auth is not configured in the Kubernetes etcd manifest file or set to "false", this is a finding.</t>
  </si>
  <si>
    <t>Edit the Kubernetes etcd file in the /etc/kubernetes/manifests directory on the Kubernetes Control Plane.
 Set the value of "--peer-client-cert-auth" to "true" for the etcd.</t>
  </si>
  <si>
    <t>grep -i peer-client-cert-auth *
 etcd.yaml: - --peer-client-cert-auth=true
 Configured per STIG</t>
  </si>
  <si>
    <t>V-242427</t>
  </si>
  <si>
    <t>SV-242427r864002_rule</t>
  </si>
  <si>
    <t>Kubernetes stores configuration and state information in a distributed key-value store called etcd. Anyone who can write to etcd can effectively control the Kubernetes cluster. Even just reading the contents of etcd could easily provide helpful hints to a would-be attacker.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and etcd with a means to be able to authenticate sessions and encrypt traffic. 
 To enable encrypted communication for etcd, the parameter key-file must be set. This parameter gives the location of the key file used to secure etcd communication.</t>
  </si>
  <si>
    <t>Change to the /etc/kubernetes/manifests directory on the Kubernetes Control Plane. 
 Run the command:
  grep -i key-file *
 If the setting "key-file" is not configured in the etcd manifest file, this is a finding.</t>
  </si>
  <si>
    <t>Edit the Kubernetes etcd manifest file in the /etc/kubernetes/manifests directory on the Kubernetes Control Plane. 
 Set the value of "--key-file" to the Approved Organizational Certificate.</t>
  </si>
  <si>
    <t>grep -i key-file *
 etcd.yaml: - --key-file=/etc/kubernetes/pki/etcd/server.key
 Configured per STIG</t>
  </si>
  <si>
    <t>V-242428</t>
  </si>
  <si>
    <t>SV-242428r864003_rule</t>
  </si>
  <si>
    <t>Kubernetes stores configuration and state information in a distributed key-value store called etcd. Anyone who can write to etcd can effectively control a Kubernetes cluster. Even just reading the contents of etcd could easily provide helpful hints to a would-be attacker.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and etcd with a means to be able to authenticate sessions and encrypt traffic. 
 To enable encrypted communication for etcd, the parameter cert-file must be set. This parameter gives the location of the SSL certification file used to secure etcd communication.</t>
  </si>
  <si>
    <t>Change to the /etc/kubernetes/manifests directory on the Kubernetes Control Plane. Run the command:
 grep -i cert-file * 
 If the setting "cert-file" is not configured in the Kubernetes etcd manifest file, this is a finding.</t>
  </si>
  <si>
    <t>Edit the Kubernetes etcd manifest file in the /etc/kubernetes/manifests directory on the Kubernetes Control Plane. 
 Set the value of "--cert-file" to the Approved Organizational Certificate.</t>
  </si>
  <si>
    <t>grep -i cert-file etcd.yaml 
  - --cert-file=/etc/kubernetes/pki/etcd/server.crt
  - --peer-cert-file=/etc/kubernetes/pki/etcd/peer.crt
 Configured per STIG</t>
  </si>
  <si>
    <t>V-242429</t>
  </si>
  <si>
    <t>SV-242429r864004_rule</t>
  </si>
  <si>
    <t>Kubernetes stores configuration and state information in a distributed key-value store called etcd. Anyone who can write to etcd can effectively control a Kubernetes cluster. Even just reading the contents of etcd could easily provide helpful hints to a would-be attacker.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and etcd with a means to be able to authenticate sessions and encrypt traffic. 
 To enable encrypted communication for etcd, the parameter etcd-cafile must be set. This parameter gives the location of the SSL Certificate Authority file used to secure etcd communication.</t>
  </si>
  <si>
    <t>Change to the /etc/kubernetes/manifests directory on the Kubernetes Control Plane. Run the command:
 grep -i etcd-cafile * 
 If the setting "etcd-cafile" is not configured in the Kubernetes kube-apiserver manifest file, this is a finding.</t>
  </si>
  <si>
    <t>Edit the Kubernetes kube-apiserver manifest file in the /etc/kubernetes/manifests directory on the Kubernetes Control Plane. 
 Set the value of "--etcd-cafile" to the Certificate Authority for etcd.</t>
  </si>
  <si>
    <t>grep -i etcd-cafile *
 kube-apiserver.yaml: - --etcd-cafile=/etc/kubernetes/pki/etcd/ca.crt
 Configured per STIG</t>
  </si>
  <si>
    <t>V-242430</t>
  </si>
  <si>
    <t>SV-242430r864005_rule</t>
  </si>
  <si>
    <t>Kubernetes stores configuration and state information in a distributed key-value store called etcd. Anyone who can write to etcd can effectively control your Kubernetes cluster. Even just reading the contents of etcd could easily provide helpful hints to a would-be attacker.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and etcd with a means to be able to authenticate sessions and encrypt traffic. 
 To enable encrypted communication for etcd, the parameter etcd-certfile must be set. This parameter gives the location of the SSL certification file used to secure etcd communication.</t>
  </si>
  <si>
    <t>Change to the /etc/kubernetes/manifests directory on the Kubernetes Control Plane. Run the command:
 grep -i etcd-certfile * 
 If the setting "etcd-certfile" is not set in the Kubernetes kube-apiserver manifest file, this is a finding.</t>
  </si>
  <si>
    <t>Edit the Kubernetes kube-apiserver manifest file in the /etc/kubernetes/manifests directory on the Kubernetes Control Plane. 
 Set the value of "--etcd-certfile" to the certificate to be used for communication with etcd.</t>
  </si>
  <si>
    <t>grep -i etcd-certfile *
 kube-apiserver.yaml: - --etcd-certfile=/etc/kubernetes/pki/apiserver-etcd-client.crt
 Configured per STIG</t>
  </si>
  <si>
    <t>V-242431</t>
  </si>
  <si>
    <t>SV-242431r864006_rule</t>
  </si>
  <si>
    <t>Kubernetes stores configuration and state information in a distributed key-value store called etcd. Anyone who can write to etcd can effectively control a Kubernetes cluster. Even just reading the contents of etcd could easily provide helpful hints to a would-be attacker.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and etcd with a means to be able to authenticate sessions and encrypt traffic. 
 To enable encrypted communication for etcd, the parameter etcd-keyfile must be set. This parameter gives the location of the key file used to secure etcd communication.</t>
  </si>
  <si>
    <t>Change to the /etc/kubernetes/manifests directory on the Kubernetes Control Plane. Run the command:
 grep -i etcd-keyfile * 
 If the setting "etcd-keyfile" is not configured in the Kubernetes kube-apiserver manifest file, this is a finding.</t>
  </si>
  <si>
    <t>Edit the Kubernetes kube-apiserver manifest file in the /etc/kubernetes/manifests directory on the Kubernetes Control Plane. 
 Set the value of "--etcd-keyfile" to the certificate to be used for communication with etcd.</t>
  </si>
  <si>
    <t>grep -i etcd-keyfile *
 kube-apiserver.yaml: - --etcd-keyfile=/etc/kubernetes/pki/apiserver-etcd-client.key
 Configured per STIG</t>
  </si>
  <si>
    <t>V-242432</t>
  </si>
  <si>
    <t>SV-242432r864007_rule</t>
  </si>
  <si>
    <t>Kubernetes stores configuration and state information in a distributed key-value store called etcd. Anyone who can write to etcd can effectively control the Kubernetes cluster. Even just reading the contents of etcd could easily provide helpful hints to a would-be attacker.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and etcd with a means to be able to authenticate sessions and encrypt traffic. 
 To enable encrypted communication for etcd, the parameter peer-cert-file must be set. This parameter gives the location of the SSL certification file used to secure etcd communication.</t>
  </si>
  <si>
    <t>Change to the /etc/kubernetes/manifests directory on the Kubernetes Control Plane. Run the command:
 grep -i peer-cert-file * 
 If the setting "peer-cert-file" is not configured in the Kubernetes etcd manifest file, this is a finding.</t>
  </si>
  <si>
    <t>Edit the Kubernetes etcd manifest file in the /etc/kubernetes/manifests directory on the Kubernetes Control Plane. 
 Set the value of "--peer-cert-file" to the certificate to be used for communication with etcd.</t>
  </si>
  <si>
    <t>grep -i peer-cert-file *
 etcd.yaml: - --peer-cert-file=/etc/kubernetes/pki/etcd/peer.crt
 Configured per STIG</t>
  </si>
  <si>
    <t>V-242433</t>
  </si>
  <si>
    <t>SV-242433r864008_rule</t>
  </si>
  <si>
    <t>Kubernetes stores configuration and state information in a distributed key-value store called etcd. Anyone who can write to etcd can effectively control a Kubernetes cluster. Even just reading the contents of etcd could easily provide helpful hints to a would-be attacker.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and etcd with a means to be able to authenticate sessions and encrypt traffic. 
 To enable encrypted communication for etcd, the parameter peer-key-file must be set. This parameter gives the location of the SSL certification file used to secure etcd communication.</t>
  </si>
  <si>
    <t>Change to the /etc/kubernetes/manifests directory on the Kubernetes Control Plane. Run the command:
 grep -i peer-key-file *
 If the setting "peer-key-file" is not set in the Kubernetes etcd manifest file, this is a finding.</t>
  </si>
  <si>
    <t>Edit the Kubernetes etcd manifest file in the /etc/kubernetes/manifests directory on the Kubernetes Control Plane. 
 Set the value of "--peer-key-file" to the certificate to be used for communication with etcd.</t>
  </si>
  <si>
    <t>grep -i peer-key-file *
 etcd.yaml: - --peer-key-file=/etc/kubernetes/pki/etcd/peer.key
 Configured per STIG</t>
  </si>
  <si>
    <t>V-242434</t>
  </si>
  <si>
    <t>SV-242434r864009_rule</t>
  </si>
  <si>
    <t>System kernel is responsible for memory, disk, and task management. The kernel provides a gateway between the system hardware and software. Kubernetes requires kernel access to allocate resources to the Control Plane. Threat actors that penetrate the system kernel can inject malicious code or hijack the Kubernetes architecture. It is vital to implement protections through Kubernetes components to reduce the attack surface.</t>
  </si>
  <si>
    <t>Change to the /etc/sysconfig/ directory on the Kubernetes Control Plane. Run the command:
 grep -i protect-kernel-defaults kubelet 
 If the setting "protect-kernel-defaults" is set to false or not set in the Kubernetes Kubelet, this is a finding.</t>
  </si>
  <si>
    <t>Edit the Kubernetes Kubelet file in the /etc/sysconfig directory on the Kubernetes Control Plane. Set the argument "--protect-kernel-defaults" to "true". 
 Reset Kubelet service using the following command:
 service kubelet restart</t>
  </si>
  <si>
    <t>/var/lib/kubelet/kubeadm-flags.env
 more /var/lib/kubelet/kubeadm-flags.env
 KUBELET_KUBEADM_ARGS="--cloud-provider=aws --container-runtime=remote --container-runtime-endpoint=/run/containerd/containerd.sock --hostname-override=ip-10-0-11-179.ec2.internal --pod-infra-cont
 ainer-image=projects.registry.vmware.com/tkg/pause:3.5 --protect-kernel-defaults=true --streaming-connection-idle-timeout=5m --tls-cipher-suites=TLS_ECDHE_ECDSA_WITH_AES_128_GCM_SHA256,TLS_ECDHE_
 RSA_WITH_AES_128_GCM_SHA256,TLS_ECDHE_RSA_WITH_AES_256_GCM_SHA384,TLS_ECDHE_ECDSA_WITH_AES_256_GCM_SHA384,TLS_RSA_WITH_AES_256_GCM_SHA384"
 Configured per STIG in .env file. This is not a finding</t>
  </si>
  <si>
    <t>V-242435</t>
  </si>
  <si>
    <t>SV-242435r864010_rule</t>
  </si>
  <si>
    <t>Kubernetes must prevent non-privileged users from executing privileged functions to include disabling, circumventing, or altering implemented security safeguards/countermeasures or the installation of patches and updates.</t>
  </si>
  <si>
    <t>Kubernetes uses the API Server to control communication to the other services that makeup Kubernetes. The use of authorizations and not the default of "AlwaysAllow" enables the Kubernetes functions control to only the groups that need them.
 To control access the API server must have one of the following options set for the authorization mode:
  --authorization-mode=ABAC Attribute-Based Access Control (ABAC) mode allows a user to configure policies using local files.
  --authorization-mode=RBAC Role-based access control (RBAC) mode allows a user to create and store policies using the Kubernetes API.
  --authorization-mode=Webhook
 WebHook is an HTTP callback mode that allows a user to manage authorization using a remote REST endpoint.
  --authorization-mode=Node
 Node authorization is a special-purpose authorization mode that specifically authorizes API requests made by kubelets.
  --authorization-mode=AlwaysDeny 
 This flag blocks all requests. Use this flag only for testing.
 Satisfies: SRG-APP-000340-CTR-000770, SRG-APP-000033-CTR-000095, SRG-APP-000378-CTR-000880</t>
  </si>
  <si>
    <t>Change to the /etc/kubernetes/manifests directory on the Kubernetes Control Plane. Run the command:
 grep -i authorization-mode * 
 If the setting authorization-mode is set to "AlwaysAllow" in the Kubernetes API Server manifest file or is not configured, this is a finding.</t>
  </si>
  <si>
    <t>Edit the Kubernetes API Server manifest file in the /etc/kubernetes/manifests directory on the Kubernetes Control Plane. Set the argument "--authorization-mode" to any valid authorization mode other than AlwaysAllow.</t>
  </si>
  <si>
    <t>CCI-000213
 The information system enforces approved authorizations for logical access to information and system resources in accordance with applicable access control policies.
 NIST SP 800-53 :: AC-3
 NIST SP 800-53A :: AC-3.1
 NIST SP 800-53 Revision 4 :: AC-3
 CCI-001842
 The organization updates the audit and accountability procedures on an organization-defined frequency.
 NIST SP 800-53 Revision 4 :: AU-1 b 2
 CCI-002265
 The organization ensures that the security attribute associations are made with the information.
 NIST SP 800-53 Revision 4 :: AC-16 b</t>
  </si>
  <si>
    <t>AC-3;AC-16 b;AU-1 b 2</t>
  </si>
  <si>
    <t>V-242436</t>
  </si>
  <si>
    <t>SV-242436r864011_rule</t>
  </si>
  <si>
    <t>Prior to version 1.21, to enforce security policiesPod Security Policies (psp) were used. Those are now deprecated and will be removed from version 1.25.
 Migrate from PSP to PSA:
 https://kubernetes.io/docs/tasks/configure-pod-container/migrate-from-psp/ 
 Pre-version 1.25 Check:
 Change to the /etc/kubernetes/manifests directory on the Kubernetes Control Plane. Run the command:
 grep -i ValidatingAdmissionWebhook * 
 If a line is not returned that includes enable-admission-plugins and ValidatingAdmissionWebhook, this is a finding.</t>
  </si>
  <si>
    <t>Edit the Kubernetes API Server manifest file in the /etc/kubernetes/manifests directory on the Kubernetes Control Plane. Set the argument "--enable-admission-plugins" to include "ValidatingAdmissionWebhook". Each enabled plugin is separated by commas.
 Note: It is best to implement policies first and then enable the webhook, otherwise a denial of service may occur.</t>
  </si>
  <si>
    <t>grep -i ValidatingAdmissionWebhook * Does not return a result.
 kube-apiserver.yaml configuration file includes - --enable-admission-plugins=NodeRestriction but not the required ValidatingAdmissionWebhook
 This is a finding</t>
  </si>
  <si>
    <t>V-242437</t>
  </si>
  <si>
    <t>SV-242437r864012_rule</t>
  </si>
  <si>
    <t>Prior to version 1.21, to enforce security policiesPod Security Policies (psp) were used. Those are now deprecated and will be removed from version 1.25.
 Migrate from PSP to PSA:
 https://kubernetes.io/docs/tasks/configure-pod-container/migrate-from-psp/ 
 Pre-version 1.25 Check:
 On the Control Plane, run the command:
 kubectl get podsecuritypolicy
 If there is no pod security policy configured, this is a finding. 
 For any pod security policies listed, edit the policy with the command:
 kubectl edit podsecuritypolicy policyname
 (Note: "policyname" is the name of the policy.)
 Review the runAsUser, supplementalGroups and fsGroup sections of the policy.
 If any of these sections are missing, this is a finding.
 If the rule within the runAsUser section is not set to "MustRunAsNonRoot", this is a finding.
 If the ranges within the supplementalGroups section has min set to "0" or min is missing, this is a finding.
 If the ranges within the fsGroup section has a min set to "0" or the min is missing, this is a finding.</t>
  </si>
  <si>
    <t>From the Control Plane, save the following policy to a file called restricted.yml.
 apiVersion: policy/v1beta1
 kind: PodSecurityPolicy
 metadata:
 name: restricted
 annotations:
 apparmor.security.beta.kubernetes.io/allowedProfileNames: 'runtime/default',
 seccomp.security.alpha.kubernetes.io/defaultProfileName: 'runtime/default',
 apparmor.security.beta.kubernetes.io/defaultProfileName: 'runtime/default'
 spec:
 privileged: false
 # Required to prevent escalations to root.
 allowPrivilegeEscalation: false
 # This is redundant with non-root + disallow privilege escalation,
 # but we can provide it for defense in depth.
 requiredDropCapabilities:
 - ALL
 # Allow core volume types.
 volumes:
 - 'configMap'
 - 'emptyDir'
 - 'projected'
 - 'secret'
 - 'downwardAPI'
 # Assume that persistentVolumes set up by the cluster admin are safe to use.
 - 'persistentVolumeClaim'
 hostNetwork: false
 hostIPC: false
 hostPID: false
 runAsUser:
 # Require the container to run without root privileges.
 rule: 'MustRunAsNonRoot'
 seLinux:
 # This policy assumes the nodes are using AppArmor rather than SELinux.
 rule: 'RunAsAny'
 supplementalGroups:
 rule: 'MustRunAs'
 ranges:
 # Forbid adding the root group.
 - min: 1
 max: 65535
 fsGroup:
 rule: 'MustRunAs'
 ranges:
 # Forbid adding the root group.
 - min: 1
 max: 65535
 readOnlyRootFilesystem: false
 To implement the policy, run the command:
 kubectl create -f restricted.yml</t>
  </si>
  <si>
    <t>kubectl get podsecuritypolicy
 Warning: policy/v1beta1 PodSecurityPolicy is deprecated in v1.21+, unavailable in v1.25+
 No resources found
 Version of kubernetes is 1.22.11 and PodSecurityPolicy has been removed. This is not Applicable</t>
  </si>
  <si>
    <t>V-242438</t>
  </si>
  <si>
    <t>SV-242438r864013_rule</t>
  </si>
  <si>
    <t>Kubernetes API Server request timeouts sets the duration a request stays open before timing out. Since the API Server is the central component in the Kubernetes Control Plane, it is vital to protect this service. If request timeouts were not set, malicious attacks or unwanted activities might affect multiple deployments across different applications or environments. This might deplete all resources from the Kubernetes infrastructure causing the information system to go offline. The request-timeout value must never be set to "0". This disables the request-timeout feature. By default, the request-timeout is set to "1 minute".</t>
  </si>
  <si>
    <t>Change to the /etc/kubernetes/manifests/ directory on the Kubernetes Control Plane. Run the command:
 grep -I request-timeout * 
 If Kubernetes API Server manifest file does not exist, this is a finding. 
 If the setting request-timeout is set to "0" in the Kubernetes API Server manifest file, or is not configured this is a finding.</t>
  </si>
  <si>
    <t>Edit the Kubernetes API Server manifest file in the /etc/kubernetes/manifests directory on the Kubernetes Control Plane. Set the value of request-timeout greater than "0".</t>
  </si>
  <si>
    <t>No explict request-timeout exists. API is using the default timeout-request of 1m
 --request-timeout duration Default: 1m0s
 An optional field indicating the duration a handler must keep a request open before timing it out. This is the default request timeout for requests but may be overridden by flags such as --min-request-timeout for specific types of requests.
 https://kubernetes.io/docs/reference/command-line-tools-reference/kube-apiserver/
 This is not a finding</t>
  </si>
  <si>
    <t>CCI-002415
 The organization employs boundary protection mechanisms to separate organization-defined information system components supporting organization-defined missions and/or business functions.
 NIST SP 800-53 Revision 4 :: SC-7 (21)</t>
  </si>
  <si>
    <t>SC-7 (21)</t>
  </si>
  <si>
    <t>V-242442</t>
  </si>
  <si>
    <t>SV-242442r864014_rule</t>
  </si>
  <si>
    <t>To view all pods and the images used to create the pods, from the Control Plane, run the following command:
 kubectl get pods --all-namespaces -o jsonpath="{..image}" | \
 tr -s '[[:space:]]' '\n' | \
 sort | \
 uniq -c
 Review the images used for pods running within Kubernetes.
 If there are multiple versions of the same image, this is a finding.</t>
  </si>
  <si>
    <t>Remove any old pods that are using older images. On the Control Plane, run the command:
 kubectl delete pod podname
 (Note: "podname" is the name of the pod to delete.)</t>
  </si>
  <si>
    <t>kubectl get pods --all-namespaces -o jsonpath="{..image}" | \
 &gt; tr -s '[[:space:]]' '\n' | \
 &gt; sort | \
 &gt; uniq -c
  25 projects.registry.vmware.com/tkg/antrea-advanced-debian@sha256:0fb24189ca0abb3bc94dcbe8476babceed517c03e37b946e3da1fdfc29ed5e9c
  4 projects.registry.vmware.com/tkg/coredns:v1.8.4_vmware.9-fips
  6 projects.registry.vmware.com/tkg/etcd:v3.5.4_vmware.2-fips
  2 projects.registry.vmware.com/tkg/kapp-controller@sha256:d11c017b151bb08c8a9699715495589ee64158ff0d79dba08a06a121de732a75
  6 projects.registry.vmware.com/tkg/kube-apiserver:v1.22.9_vmware.1-fips
  6 projects.registry.vmware.com/tkg/kube-controller-manager:v1.22.9_vmware.1-fips
  12 projects.registry.vmware.com/tkg/kube-proxy:v1.22.9_vmware.1-fips
  6 projects.registry.vmware.com/tkg/kube-scheduler:v1.22.9_vmware.1-fips
  1 projects.registry.vmware.com/tkg/packages/core/metrics-server@sha256:6b09bd7bae996819acedfc3ab682a6cd0fc51ae1571d94e1852642022b490a41
  1 projects.registry.vmware.com/tkg/packages/core/secretgen-controller@sha256:563dc81e29377dca409f5415e6aa261010a76539cf66499667d9f3cbc7670dc0
  2 projects.registry.vmware.com/tkg/tanzu_core/capabilities/capabilities-controller-manager:v0.11.6-1-g90440e2b
  2 sha256:7c77730934286e16d0ad0c55fb16d6cc6973e401691e9f77bf2d4fe93f9b9db9
  1 sha256:9ff3c63a141429c2d5e2ff047020a9b170f0cf6b00212500d0319160dddb87be
  1 sha256:be1639ed4e9f6fa884671dd1289f56eeb7ddc30d2820df55ad8bfdffc2e18c59
  25 sha256:bec1206ff700b7e462b468d4e255d9da00a811fa7f8a15f612d2b8a2ab3d1d1b
 All Pods are unique. This is not a finding</t>
  </si>
  <si>
    <t>CCI-002647
 The organization protects information obtained from intrusion-monitoring tools from unauthorized access.
 NIST SP 800-53 Revision 4 :: SI-4 d</t>
  </si>
  <si>
    <t>SI-4 d</t>
  </si>
  <si>
    <t>V-242443</t>
  </si>
  <si>
    <t>SV-242443r864015_rule</t>
  </si>
  <si>
    <t>Kubernetes software must stay up to date with the latest patches, service packs, and hot fixes. Not updating the Kubernetes control plane will expose the organization to vulnerabilities.
 Flaws discovered during security assessments, continuous monitoring, incident response activities, or information system error handling must also be addressed expeditiously. 
 Organization-defined time periods for updating security-relevant container platform components may vary based on a variety of factors including, for example, the security category of the information system or the criticality of the update (i.e., severity of the vulnerability related to the discovered flaw). 
 This requirement will apply to software patch management solutions that are used to install patches across the enclave and also to applications themselves that are not part of that patch management solution. For example, many browsers today provide the capability to install their own patch software. Patch criticality, as well as system criticality will vary. Therefore, the tactical situations regarding the patch management process will also vary. This means that the time period utilized must be a configurable parameter. Time frames for application of security-relevant software updates may be dependent upon the IAVM process.
 The container platform components will be configured to check for and install security-relevant software updates within an identified time period from the availability of the update. The container platform registry will ensure the images are current. The specific time period will be defined by an authoritative source (e.g., IAVM, CTOs, DTMs, and STIGs).</t>
  </si>
  <si>
    <t>Authenticate on the Kubernetes Control Plane. Run the command:
 kubectl version --short
 If kubectl version has a setting not supporting Kubernetes skew policy, this is a finding.
 Note: Kubernetes Skew Policy can be found at: https://kubernetes.io/docs/setup/release/version-skew-policy/#supported-versions</t>
  </si>
  <si>
    <t>kubectl version --short
 Client Version: v1.22.9+vmware.1
 Server Version: v1.22.9+vmware.1-fips
 Latest version of 1.22 K8s is version 1.22.17. Version in use is not up to date with latest CVEs
 https://kubernetes.io/docs/setup/release/version-skew-policy/#supported-versions</t>
  </si>
  <si>
    <t>CCI-002635
 The organization defines the techniques to be employed to analyze the characteristics and behavior of malicious code.
 NIST SP 800-53 Revision 4 :: SI-3 (10) (a)</t>
  </si>
  <si>
    <t>SI-3 (10) (a)</t>
  </si>
  <si>
    <t>V-242444</t>
  </si>
  <si>
    <t>SV-242444r864016_rule</t>
  </si>
  <si>
    <t>The Kubernetes manifests are those files that contain the arguments and settings for the Control Plane services. These services are etcd, the api server, controller, proxy, and scheduler. If these files can be changed, the scheduler will be implementing the changes immediately. Many of the security settings within the document are implemented through these manifests.</t>
  </si>
  <si>
    <t>Review the ownership of the Kubernetes manifests files by using the command:
 stat -c %U:%G /etc/kubernetes/manifests/* | grep -v root:root
 If the command returns any non root:root file permissions, this is a finding.</t>
  </si>
  <si>
    <t>Change the ownership of the manifest files to root: root by executing the command:
 chown root:root /etc/kubernetes/manifests/*</t>
  </si>
  <si>
    <t>Root has ownership. Configure per STIG</t>
  </si>
  <si>
    <t>ls -l
 total 20
 -rw------- 1 root root 2677 Dec 1 03:08 etcd.yaml
 -rw------- 1 root root 4832 Dec 1 03:08 kube-apiserver.yaml
 -rw------- 1 root root 3870 Dec 1 03:08 kube-controller-manager.yaml
 -rw------- 1 root root 1737 Dec 1 03:08 kube-scheduler.yaml
 Root has ownership. Configure per STIG</t>
  </si>
  <si>
    <t>V-242445</t>
  </si>
  <si>
    <t>SV-242445r864017_rule</t>
  </si>
  <si>
    <t>The Kubernetes etcd key-value store provides a way to store data to the Control Plane. If these files can be changed, data to API object and the Control Plane would be compromised. The scheduler will implement the changes immediately. Many of the security settings within the document are implemented through this file.</t>
  </si>
  <si>
    <t>Review the ownership of the Kubernetes etcd files by using the command:
 stat -c %U:%G /var/lib/etcd/* | grep -v etcd:etcd
 If the command returns any non etcd:etcd file permissions, this is a finding.</t>
  </si>
  <si>
    <t>Change the ownership of the manifest files to etcd:etcd by executing the command:
 chown etcd:etcd /var/lib/etcd/*</t>
  </si>
  <si>
    <t>stat -c %U:%G /var/lib/etcd/* | grep -v etcd:etcd
 root:root
 Configured per STIG</t>
  </si>
  <si>
    <t>V-242446</t>
  </si>
  <si>
    <t>SV-242446r864018_rule</t>
  </si>
  <si>
    <t>The Kubernetes conf files contain the arguments and settings for the Control Plane services. These services are controller and scheduler. If these files can be changed, the scheduler will be implementing the changes immediately. Many of the security settings within the document are implemented through this file.</t>
  </si>
  <si>
    <t>Review the Kubernetes conf files by using the command:
 stat -c %U:%G /etc/kubernetes/admin.conf | grep -v root:root
 stat -c %U:%G /etc/kubernetes/scheduler.conf | grep -v root:root
 stat -c %U:%G /etc/kubernetes/controller-manager.conf | grep -v root:root
 If the command returns any non root:root file permissions, this is a finding.</t>
  </si>
  <si>
    <t>Change the ownership of the conf files to root: root by executing the command:
 chown root:root /etc/kubernetes/admin.conf 
 chown root:root /etc/kubernetes/scheduler.conf 
 chown root:root /etc/kubernetes/controller-manager.conf</t>
  </si>
  <si>
    <t>Command does not return any results as expected. 
 /etc/kubernetes/admin.conf 
 /etc/kubernetes/scheduler.conf 
 /etc/kubernetes/controller-manager.conf
 Are owned by root. Configured per STIG</t>
  </si>
  <si>
    <t>V-242447</t>
  </si>
  <si>
    <t>SV-242447r864019_rule</t>
  </si>
  <si>
    <t>The Kubernetes kube proxy kubeconfig contain the argument and setting for the Control Planes. These settings contain network rules for restricting network communication between pods, clusters, and networks. If these files can be changed, data traversing between the Kubernetes Control Panel components would be compromised. Many of the security settings within the document are implemented through this file.</t>
  </si>
  <si>
    <t>Check if Kube-Proxy is running and obtain --kubeconfig parameter use the following command:
 ps -ef | grep kube-proxy
 If Kube-Proxy exists:
 Review the permissions of the Kubernetes Kube Proxy by using the command:
 stat -c %a &lt;location from --kubeconfig&gt;
 If the file has permissions more permissive than "644", this is a finding.</t>
  </si>
  <si>
    <t>Change the permissions of the Kube Proxy to "644" by executing the command:
 chmod 644 &lt;location from kubeconfig&gt;.</t>
  </si>
  <si>
    <t>ps -ef | grep kube-proxy
 root 2489 2395 0 Dec01 ? 00:00:46 /usr/local/bin/kube-proxy --config=/var/lib/kube-proxy/config.conf --hostname-override=ip-10-0-11-179.ec2.internal
 ubuntu 2369646 2369634 0 22:35 pts/0 00:00:00 grep --color=auto kube-proxy
 /var/lib/kube-proxy/config.conf does not exist on control plane node.
 SSH into the pod running kube-proxy and located the configuration file "kubectl -n kube-system exec -it kube-proxy-2lfcw -- sh"
 # stat -c %a config.conf
 777
 This is a finding.</t>
  </si>
  <si>
    <t>V-242448</t>
  </si>
  <si>
    <t>SV-242448r864020_rule</t>
  </si>
  <si>
    <t>Check if Kube-Proxy is running use the following command:
 ps -ef | grep kube-proxy
 If Kube-Proxy exists:
 Review the permissions of the Kubernetes Kube Proxy by using the command:
 stat -c %U:%G &lt;location from --kubeconfig&gt;| grep -v root:root
 If the command returns any non root:root file permissions, this is a finding.</t>
  </si>
  <si>
    <t>Change the ownership of the Kube Proxy to root:root by executing the command:
 chown root:root &lt;location from kubeconfig&gt;.</t>
  </si>
  <si>
    <t>ps -ef | grep kube-proxy
 root 2489 2395 0 Dec01 ? 00:00:46 /usr/local/bin/kube-proxy --config=/var/lib/kube-proxy/config.conf --hostname-override=ip-10-0-11-179.ec2.internal
 ubuntu 2369646 2369634 0 22:35 pts/0 00:00:00 grep --color=auto kube-proxy
 /var/lib/kube-proxy/config.conf does not exist on control plane
 SSH into the pod running kube-proxy and located the configuration file "kubectl -n kube-system exec -it kube-proxy-2lfcw -- sh"
 # stat -c %U:%G config.conf
 root:root 
 This is not a finding</t>
  </si>
  <si>
    <t>V-242449</t>
  </si>
  <si>
    <t>SV-242449r864021_rule</t>
  </si>
  <si>
    <t>Change to the /etc/sysconfig/ directory on the Kubernetes Control Plane. Run command:
 more kubelet
 --client-ca-file argument 
 Note certificate location
 If the ca-file argument location file has permissions more permissive than "644", this is a finding.</t>
  </si>
  <si>
    <t>Change the permissions of the --client-ca-file to "644" by executing the command:
 chmod 644 &lt;kubelet --client--ca-file argument location&gt;.</t>
  </si>
  <si>
    <t>etc/kubernetes/manifests# grep -i client-ca-file *
 kube-apiserver.yaml: - --client-ca-file=/etc/kubernetes/pki/ca.crt
 kube-apiserver.yaml: - --requestheader-client-ca-file=/etc/kubernetes/pki/front-proxy-ca.crt
 kube-controller-manager.yaml: - --client-ca-file=/etc/kubernetes/pki/ca.crt
 kube-controller-manager.yaml: - --requestheader-client-ca-file=/etc/kubernetes/pki/front-proxy-ca.crt
 ls -al front-proxy-ca.crt
 -rw-r----- 1 root root 1070 Dec 1 03:07 front-proxy-ca.crt
 ca.crt
 -rw-r----- 1 root root 1070 Dec 1 03:07 ca.crt
 Permissions for ca certificate files are 640. Configured per STIG</t>
  </si>
  <si>
    <t>V-242450</t>
  </si>
  <si>
    <t>SV-242450r864022_rule</t>
  </si>
  <si>
    <t>Change to the /etc/sysconfig/ directory on the Kubernetes Control Plane.
 Review the ownership of the Kubernetes client-ca-file by using the command:
 more kubelet
 --client-ca-file argument 
 Note certificate location
 Review the ownership of the Kubernetes client-ca-file by using the command:
 stat -c %U:%G &lt;location from --client-ca-file argument&gt;| grep -v root:root
 If the command returns any non root:root file permissions, this is a finding.</t>
  </si>
  <si>
    <t>Change the permissions of the Kube Proxy to "root" by executing the command:
 chown root:root &lt;location from kubeconfig&gt;.</t>
  </si>
  <si>
    <t>:/etc/kubernetes/pki# ls -al
 total 68
 drwxr-xr-x 3 root root 4096 Dec 1 03:08 .
 drwxr-xr-x 4 root root 4096 Dec 1 03:08 ..
 -rw-r--r-- 1 root root 1159 Dec 1 03:08 apiserver-etcd-client.crt
 -rw------- 1 root root 1679 Dec 1 03:08 apiserver-etcd-client.key
 -rw-r--r-- 1 root root 1164 Dec 1 03:08 apiserver-kubelet-client.crt
 -rw------- 1 root root 1679 Dec 1 03:08 apiserver-kubelet-client.key
 -rw-r--r-- 1 root root 1399 Dec 1 03:08 apiserver.crt
 -rw------- 1 root root 1679 Dec 1 03:08 apiserver.key
 -rw-r----- 1 root root 1070 Dec 1 03:07 ca.crt
 -rw------- 1 root root 1679 Dec 1 03:07 ca.key
 drwxr-xr-x 2 root root 4096 Dec 1 03:08 etcd
 -rw-r----- 1 root root 1070 Dec 1 03:07 front-proxy-ca.crt
 -rw------- 1 root root 1675 Dec 1 03:07 front-proxy-ca.key
 -rw-r--r-- 1 root root 1115 Dec 1 03:08 front-proxy-client.crt
 -rw------- 1 root root 1675 Dec 1 03:08 front-proxy-client.key
 -rw------- 1 root root 1679 Dec 1 03:07 sa.key
 -rw-r----- 1 root root 451 Dec 1 03:07 sa.pub
 stat -c %U:%G /etc/kubernetes/pki/ca.crt | grep -v root:root
 No results returned. Root owns files. Configured per STIG</t>
  </si>
  <si>
    <t>V-242451</t>
  </si>
  <si>
    <t>SV-242451r712709_rule</t>
  </si>
  <si>
    <t>Review the PKI files in Kubernetes by using the command:
 ls -laR /etc/kubernetes/pki/
 If the command returns any non root:root file permissions, this is a finding.</t>
  </si>
  <si>
    <t>Change the ownership of the PKI to root: root by executing the command:
 chown -R root:root /etc/kubernetes/pki/</t>
  </si>
  <si>
    <t>/etc/kubernetes/pki/:
 total 68
 drwxr-xr-x 3 root root 4096 Dec 1 03:08 .
 drwxr-xr-x 4 root root 4096 Dec 1 03:08 ..
 -rw-r--r-- 1 root root 1159 Dec 1 03:08 apiserver-etcd-client.crt
 -rw------- 1 root root 1679 Dec 1 03:08 apiserver-etcd-client.key
 -rw-r--r-- 1 root root 1164 Dec 1 03:08 apiserver-kubelet-client.crt
 -rw------- 1 root root 1679 Dec 1 03:08 apiserver-kubelet-client.key
 -rw-r--r-- 1 root root 1399 Dec 1 03:08 apiserver.crt
 -rw------- 1 root root 1679 Dec 1 03:08 apiserver.key
 -rw-r----- 1 root root 1070 Dec 1 03:07 ca.crt
 -rw------- 1 root root 1679 Dec 1 03:07 ca.key
 drwxr-xr-x 2 root root 4096 Dec 1 03:08 etcd
 -rw-r----- 1 root root 1070 Dec 1 03:07 front-proxy-ca.crt
 -rw------- 1 root root 1675 Dec 1 03:07 front-proxy-ca.key
 -rw-r--r-- 1 root root 1115 Dec 1 03:08 front-proxy-client.crt
 -rw------- 1 root root 1675 Dec 1 03:08 front-proxy-client.key
 -rw------- 1 root root 1679 Dec 1 03:07 sa.key
 -rw-r----- 1 root root 451 Dec 1 03:07 sa.pub
 /etc/kubernetes/pki/etcd:
 total 40
 drwxr-xr-x 2 root root 4096 Dec 1 03:08 .
 drwxr-xr-x 3 root root 4096 Dec 1 03:08 ..
 -rw-r----- 1 root root 1070 Dec 1 03:07 ca.crt
 -rw------- 1 root root 1679 Dec 1 03:07 ca.key
 -rw-r--r-- 1 root root 1164 Dec 1 03:08 healthcheck-client.crt
 -rw------- 1 root root 1679 Dec 1 03:08 healthcheck-client.key
 -rw-r--r-- 1 root root 1253 Dec 1 03:08 peer.crt
 -rw------- 1 root root 1679 Dec 1 03:08 peer.key
 -rw-r--r-- 1 root root 1253 Dec 1 03:08 server.crt
 -rw------- 1 root root 1675 Dec 1 03:08 server.key
 All files are owned by root:root. Configured per STIG</t>
  </si>
  <si>
    <t>V-242452</t>
  </si>
  <si>
    <t>SV-242452r821616_rule</t>
  </si>
  <si>
    <t>The Kubernetes kubelet agent registers nodes with the API Server, mounts volume storage for pods, and performs health checks to containers within pods. If these files can be modified, the information system would be unaware of pod or container degradation. Many of the security settings within the document are implemented through this file.</t>
  </si>
  <si>
    <t>Review the permissions of the Kubernetes Kubelet conf by using the command:
 stat -c %a /etc/kubernetes/kubelet.conf
 If any of the files are have permissions more permissive than "644", this is a finding.</t>
  </si>
  <si>
    <t>Change the permissions of the Kubelet to "644" by executing the command:
 chmod 644 /etc/kubernetes/kubelet.conf</t>
  </si>
  <si>
    <t>stat -c %a /etc/kubernetes/kubelet.conf
 600
 Configured per STIG</t>
  </si>
  <si>
    <t>V-242453</t>
  </si>
  <si>
    <t>SV-242453r712715_rule</t>
  </si>
  <si>
    <t>Review the Kubernetes Kubelet conf files by using the command:
 stat -c %U:%G /etc/kubernetes/kubelet.conf| grep -v root:root
 If the command returns any non root:root file permissions, this is a finding.</t>
  </si>
  <si>
    <t>Change the ownership of the kubelet.conf to root: root by executing the command:
 chown root:root /etc/kubernetes/kubelet.conf</t>
  </si>
  <si>
    <t>stat -c %U:%G /etc/kubernetes/kubelet.conf| grep -v root:root
 No results returned. Configured per STIG</t>
  </si>
  <si>
    <t>V-242454</t>
  </si>
  <si>
    <t>SV-242454r754819_rule</t>
  </si>
  <si>
    <t>Review the Kubeadm.conf file :
 Get the path for Kubeadm.conf by running: 
 sytstemctl status kubelet
 Note the configuration file installed by the kubeadm is written to 
 (Default Location: /etc/systemd/system/kubelet.service.d/10-kubeadm.conf)
 stat -c %U:%G &lt;kubeadm.conf path&gt; | grep -v root:root
 If the command returns any non root:root file permissions, this is a finding.</t>
  </si>
  <si>
    <t>Change the ownership of the kubeadm.conf to root: root by executing the command:
 chown root:root &lt;kubeadm.conf path&gt;</t>
  </si>
  <si>
    <t>Kubeconfig=/etc/kubernetes/kubelet.conf
 config=/var/lib/kubelet/config.yaml
 stat -c %U:%G /etc/kubernetes/kubelet.conf
 root:root
 stat -c %U:%G /var/lib/kubelet/config.yaml
 root:root
 Configured per STIG</t>
  </si>
  <si>
    <t>V-242455</t>
  </si>
  <si>
    <t>SV-242455r754822_rule</t>
  </si>
  <si>
    <t>The Kubernetes kubeadm.conf must have file permissions set to 644 or more restrictive.</t>
  </si>
  <si>
    <t>Review the kubeadm.conf file :
 Get the path for kubeadm.conf by running:
 systemctl status kubelet
 Note the configuration file installed by the kubeadm is written to
 (Default Location: /etc/systemd/system/kubelet.service.d/10-kubeadm.conf)
 stat -c %a &lt;kubeadm.conf path&gt;
 If the file has permissions more permissive than "644", this is a finding.</t>
  </si>
  <si>
    <t>Change the permissions of kubeadm.conf to "644" by executing the command:
 chmod 644 &lt;kubeadm.conf path&gt;</t>
  </si>
  <si>
    <t>Kubeconfig=/etc/kubernetes/kubelet.conf
 config=/var/lib/kubelet/config.yaml
 stat -c %a /etc/kubernetes/kubelet.conf
 600
 stat -c %a /var/lib/kubelet/config.yaml
 644
 Configured per STIG</t>
  </si>
  <si>
    <t>V-242456</t>
  </si>
  <si>
    <t>SV-242456r821618_rule</t>
  </si>
  <si>
    <t>Review the permissions of the Kubernetes config.yaml by using the command:
 stat -c %a /var/lib/kubelet/config.yaml
 If any of the files are have permissions more permissive than "644", this is a finding.</t>
  </si>
  <si>
    <t>Change the permissions of the config.yaml to "644" by executing the command:
 chmod 644 /var/lib/kubelet/config.yaml</t>
  </si>
  <si>
    <t>stat -c %a /var/lib/kubelet/config.yaml
 644
 Configured per STIG</t>
  </si>
  <si>
    <t>V-242457</t>
  </si>
  <si>
    <t>SV-242457r712727_rule</t>
  </si>
  <si>
    <t>Review the Kubernetes Kubeadm kubelet conf file by using the command:
 stat -c %U:%G /var/lib/kubelet/config.yaml| grep -v root:root
 If the command returns any non root:root file permissions, this is a finding.</t>
  </si>
  <si>
    <t>Change the ownership of the kubelet config to "root: root" by executing the command:
 chown root:root /var/lib/kubelet/config.yaml</t>
  </si>
  <si>
    <t>stat -c %U:%G /var/lib/kubelet/config.yaml| grep -v root:root
 No results returned. Configured per STIG</t>
  </si>
  <si>
    <t>V-242458</t>
  </si>
  <si>
    <t>SV-242458r864023_rule</t>
  </si>
  <si>
    <t>The Kubernetes manifests are those files that contain the arguments and settings for the Control Plane services. These services are etcd, the API Server, controller, proxy, and scheduler. If these files can be changed, the scheduler will be implementing the changes immediately. Many of the security settings within the document are implemented through these manifests.</t>
  </si>
  <si>
    <t>Review the permissions of the Kubernetes Kubelet by using the command:
 stat -c %a /etc/kubernetes/manifests/*
 If any of the files are have permissions more permissive than "644", this is a finding.</t>
  </si>
  <si>
    <t>Change the permissions of the manifest files by executing the command:
 chmod 644 /etc/kubernetes/manifests/*</t>
  </si>
  <si>
    <t>stat -c %a /etc/kubernetes/manifests/*
 600
 600
 600
 600
 Configured per STIG</t>
  </si>
  <si>
    <t>V-242459</t>
  </si>
  <si>
    <t>SV-242459r864024_rule</t>
  </si>
  <si>
    <t>The Kubernetes etcd key-value store provides a way to store data to the Control Plane. If these files can be changed, data to API object and Control Plane would be compromised.</t>
  </si>
  <si>
    <t>Review the permissions of the Kubernetes etcd by using the command:
 stat -c %a /var/lib/etcd/*
 If any of the files are have permissions more permissive than "644", this is a finding.</t>
  </si>
  <si>
    <t>Change the permissions of the manifest files to "644" by executing the command:
 chmod 644/var/lib/etcd/*</t>
  </si>
  <si>
    <t>stat -c %a /var/lib/etcd/*
 700
 Permissions are higher than 644. This is a finding</t>
  </si>
  <si>
    <t>V-242460</t>
  </si>
  <si>
    <t>SV-242460r864025_rule</t>
  </si>
  <si>
    <t>The Kubernetes conf files contain the arguments and settings for the Control Plane services. These services are controller and scheduler. If these files can be changed, the scheduler will be implementing the changes immediately.</t>
  </si>
  <si>
    <t>Review the permissions of the Kubernetes config files by using the command:
 stat -c %a /etc/kubernetes/admin.conf
 stat -c %a /etc/kubernetes/scheduler.conf
 stat -c %a /etc/kubernetes/controller-manager.conf
 If any of the files are have permissions more permissive than "644", this is a finding.</t>
  </si>
  <si>
    <t>Change the permissions of the conf files to "644" by executing the command:
 chmod 644 /etc/kubernetes/admin.conf 
 chmod 644 /etc/kubernetes/scheduler.conf
 chmod 644 /etc/kubernetes/controller-manager.conf</t>
  </si>
  <si>
    <t>stat -c %a /etc/kubernetes/admin.conf
 600
 stat -c %a /etc/kubernetes/scheduler.conf
 600
 stat -c %a /etc/kubernetes/controller-manager.conf
 600
 Configured per STIG</t>
  </si>
  <si>
    <t>V-242461</t>
  </si>
  <si>
    <t>SV-242461r864026_rule</t>
  </si>
  <si>
    <t>Change to the /etc/kubernetes/manifests directory on the Kubernetes Control Plane. Run the command:
 grep -i audit-policy-file * 
 If the setting "audit-policy-file" is not set or is found in the Kubernetes API manifest file without valid content, this is a finding.</t>
  </si>
  <si>
    <t>Edit the Kubernetes API Server manifest file in the /etc/kubernetes/manifests directory on the Kubernetes Control Plane. Set the argument "--audit-policy-file" to "log file directory".</t>
  </si>
  <si>
    <t>V-242462</t>
  </si>
  <si>
    <t>SV-242462r864027_rule</t>
  </si>
  <si>
    <t>Change to the /etc/kubernetes/manifests/ directory on the Kubernetes Control Plane. Run the command:
 grep -i audit-log-maxsize * 
 If the setting "audit-log-maxsize" is not set in the Kubernetes API Server manifest file or it is set to less than "100", this is a finding.</t>
  </si>
  <si>
    <t>Edit the Kubernetes API Server manifest file in the /etc/kubernetes/manifests directory on the Kubernetes Control Plane. Set the value of ‚Äì"--audit-log-maxsize" to a minimum of "100".</t>
  </si>
  <si>
    <t>grep -i audit-log-maxsize *
 kube-apiserver.yaml: - --audit-log-maxsize=100
 Configured per STIG</t>
  </si>
  <si>
    <t>V-242463</t>
  </si>
  <si>
    <t>SV-242463r864028_rule</t>
  </si>
  <si>
    <t>Change to the /etc/kubernetes/manifests/ directory on the Kubernetes Control Plane. Run the command:
 grep -i audit-log-maxbackup * 
 If the setting "audit-log-maxbackup" is not set in the Kubernetes API Server manifest file or it is set less than "10", this is a finding.</t>
  </si>
  <si>
    <t>Edit the Kubernetes API Server manifest file in the /etc/kubernetes/manifests directory on the Kubernetes Control Plane. Set the value of "--audit-log-maxbackup" to a minimum of "10".</t>
  </si>
  <si>
    <t>grep -i audit-log-maxbackup *
 kube-apiserver.yaml: - --audit-log-maxbackup=10
 Configured per STIG</t>
  </si>
  <si>
    <t>V-242464</t>
  </si>
  <si>
    <t>SV-242464r864029_rule</t>
  </si>
  <si>
    <t>Change to the /etc/kubernetes/manifests/ directory on the Kubernetes Control Plane. Run the command:
 grep -i audit-log-maxage * 
 If the setting "audit-log-maxage" is not set in the Kubernetes API Server manifest file or it is set less than "30", this is a finding.</t>
  </si>
  <si>
    <t>Edit the Kubernetes API Server manifest file in the /etc/kubernetes/manifests directory on the Kubernetes Control Plane. Set the value of "--audit-log-maxage" to a minimum of "30".</t>
  </si>
  <si>
    <t>grep -i audit-log-maxage *
 kube-apiserver.yaml: - --audit-log-maxage=30
 Configured per STIG</t>
  </si>
  <si>
    <t>V-242465</t>
  </si>
  <si>
    <t>SV-242465r864030_rule</t>
  </si>
  <si>
    <t>Change to the /etc/kubernetes/manifests/ directory on the Kubernetes Control Plane. Run the command:
 grep -i audit-log-path * 
 If the setting audit-log-path is not set in the Kubernetes API Server manifest file or it is not set to a valid path, this is a finding.</t>
  </si>
  <si>
    <t>Edit the Kubernetes API Server manifest file in the /etc/kubernetes/manifests directory on the Kubernetes Control Plane. Set the value of "--audit-log-path" to valid location.</t>
  </si>
  <si>
    <t>grep -i audit-log-path *
 kube-apiserver.yaml: - --audit-log-path=/var/log/kubernetes/audit.log
 Configured per STIG</t>
  </si>
  <si>
    <t>V-242466</t>
  </si>
  <si>
    <t>SV-242466r712754_rule</t>
  </si>
  <si>
    <t>Review the permissions of the Kubernetes PKI cert files by using the command:
 find /etc/kubernetes/pki -name "*.crt" | xargs stat -c '%n %a'
 If any of the files are have permissions more permissive than "644", this is a finding.</t>
  </si>
  <si>
    <t>Change the ownership of the cert files to "644" by executing the command:
 chmod -R 644 /etc/kubernetes/pki/*.crt</t>
  </si>
  <si>
    <t>find /etc/kubernetes/pki -name "*.crt" | xargs stat -c '%n %a'
 /etc/kubernetes/pki/apiserver-kubelet-client.crt 644
 /etc/kubernetes/pki/etcd/peer.crt 644
 /etc/kubernetes/pki/etcd/server.crt 644
 /etc/kubernetes/pki/etcd/healthcheck-client.crt 644
 /etc/kubernetes/pki/etcd/ca.crt 640
 /etc/kubernetes/pki/apiserver.crt 644
 /etc/kubernetes/pki/apiserver-etcd-client.crt 644
 /etc/kubernetes/pki/front-proxy-ca.crt 640
 /etc/kubernetes/pki/ca.crt 640
 /etc/kubernetes/pki/front-proxy-client.crt 644
 Configured per STIG</t>
  </si>
  <si>
    <t>V-242467</t>
  </si>
  <si>
    <t>SV-242467r712757_rule</t>
  </si>
  <si>
    <t>Review the permissions of the Kubernetes PKI key files by using the command:
 find /etc/kubernetes/pki -name "*.key" | xargs stat -c '%n %a'
 If any of the files are have permissions more permissive than "600", this is a finding.</t>
  </si>
  <si>
    <t>Change the ownership of the cert files to "600" by executing the command:
 chmod -R 600 /etc/kubernetes/pki/*.key</t>
  </si>
  <si>
    <t>find /etc/kubernetes/pki -name "*.key" | xargs stat -c '%n %a'
 /etc/kubernetes/pki/front-proxy-ca.key 600
 /etc/kubernetes/pki/apiserver.key 600
 /etc/kubernetes/pki/etcd/server.key 600
 /etc/kubernetes/pki/etcd/peer.key 600
 /etc/kubernetes/pki/etcd/healthcheck-client.key 600
 /etc/kubernetes/pki/etcd/ca.key 600
 /etc/kubernetes/pki/sa.key 600
 /etc/kubernetes/pki/apiserver-kubelet-client.key 600
 /etc/kubernetes/pki/front-proxy-client.key 600
 /etc/kubernetes/pki/ca.key 600
 /etc/kubernetes/pki/apiserver-etcd-client.key 600
 Configured per STIG</t>
  </si>
  <si>
    <t>V-242468</t>
  </si>
  <si>
    <t>SV-242468r864031_rule</t>
  </si>
  <si>
    <t>The Kubernetes API Server will prohibit the use of SSL and unauthorized versions of TLS protocols to properly secure communication.
 The use of unsupported protocol exposes vulnerabilities to Kubernetes by rogue traffic interceptions, man-in-the middle attacks, and impersonation of users or services from the container platform runtime, registry, and keystore. To enable the minimum version of TLS to be used by the Kubernetes API Server, the setting "tls-min-version" must be set.
 The container platform and its components will adhere to NIST 800-52R2.</t>
  </si>
  <si>
    <t>Change to the /etc/kubernetes/manifests directory on the Kubernetes Control Plane. Run the command:
 grep -i tls-min-version * 
 If the setting tls-min-version is not configured in the Kubernetes API Server manifest file or it is set to "VersionTLS10" or "VersionTLS11", this is a finding.</t>
  </si>
  <si>
    <t>Edit the Kubernetes API Server manifest file in the /etc/kubernetes/manifests directory on the Kubernetes Control Plane. Set the value of "--tls-min-version" to either "VersionTLS12" or higher.</t>
  </si>
  <si>
    <t>V-245541</t>
  </si>
  <si>
    <t>SV-245541r864032_rule</t>
  </si>
  <si>
    <t>Idle connections from the Kubelet can be used by unauthorized users to perform malicious activity to the nodes, pods, containers, and cluster within the Kubernetes Control Plane. Setting the streaming connection idle timeout defines the maximum time an idle session is permitted prior to disconnect. Setting the value to "0" never disconnects any idle sessions. Idle timeouts must never be set to "0" and should be defined at "5m" (the default is 4hr).</t>
  </si>
  <si>
    <t>On the Kubernetes Control Plane, run the command:
 ps -ef | grep kubelet
 Check the config file (path identified by: --config):
 Change to the directory identified by --config (example /etc/sysconfig/) run the command:
 grep -i streaming-connection-idle-timeout kubelet 
 If the setting streaming-connection-idle-timeout is set to &lt; "5m" or the parameter is not configured in the Kubernetes Kubelet, this is a finding.</t>
  </si>
  <si>
    <t>Edit the Kubernetes Kubelet file in the --config directory on the Kubernetes Control Plane:
 Set the argument "--streaming-connection-idle-timeout" to a value of "5m". 
 Reset Kubelet service using the following command:
 service kubelet restart</t>
  </si>
  <si>
    <t>-config=/var/lib/kubelet/config.yaml
 grep -i streaming-connection-idle-timeout kubeadm-flags.env 
 --streaming-connection-idle-timeout=5m
 Configured in env variable files. Configured per STIG</t>
  </si>
  <si>
    <t>V-245542</t>
  </si>
  <si>
    <t>SV-245542r864033_rule</t>
  </si>
  <si>
    <t>Change to the /etc/kubernetes/manifests/ directory on the Kubernetes Control Plane. Run the command:
 grep -i basic-auth-file * 
 If "basic-auth-file" is set in the Kubernetes API server manifest file this is a finding.</t>
  </si>
  <si>
    <t>Edit the Kubernetes API Server manifest file in the /etc/kubernetes/manifests directory on the Kubernetes Control Plane. Remove the setting "--basic-auth-file".</t>
  </si>
  <si>
    <t>grep -i basic-auth-file *
 Does not return a result. Configured per STIG</t>
  </si>
  <si>
    <t>CCI-002448
 The organization distributes asymmetric cryptographic keys using: NSA-approved key management technology and processes; approved PKI Class 3 certificates or prepositioned keying material; or, approved PKI Class 3 or Class 4 certificates and hardware security tokens that protect the user's private key.
 NIST SP 800-53 Revision 4 :: SC-12 (3)</t>
  </si>
  <si>
    <t>SC-12 (3)</t>
  </si>
  <si>
    <t>V-245543</t>
  </si>
  <si>
    <t>SV-245543r864034_rule</t>
  </si>
  <si>
    <t>Kubernetes token authentication uses password known as secrets in a plaintext file. This file contains sensitive information such as token, username and user uid. This token is used by service accounts within pods to authenticate with the API Server. This information is very valuable for attackers with malicious intent if the service account is privileged having access to the token. With this token a threat actor can impersonate the service account gaining access to the Rest API service.</t>
  </si>
  <si>
    <t>Change to the /etc/kubernetes/manifests/ directory on the Kubernetes Control Plane. Run the command:
 grep -i token-auth-file * 
 If "token-auth-file" is set in the Kubernetes API server manifest file, this is a finding.</t>
  </si>
  <si>
    <t>Edit the Kubernetes API Server manifest file in the /etc/kubernetes/manifests directory on the Kubernetes Control Plane. Remove parameter "--token-auth-file".</t>
  </si>
  <si>
    <t>grep -i token-auth-file * 
 No results returned. Configured per STIG</t>
  </si>
  <si>
    <t>V-245544</t>
  </si>
  <si>
    <t>SV-245544r864035_rule</t>
  </si>
  <si>
    <t>Kubernetes control plane and external communication is managed by API Server. The main implementation of the API Server is to manage hardware resources for pods and container using horizontal or vertical scaling. Anyone who can gain access to the API Server can effectively control your Kubernetes architecture. Using authenticity protection, the communication can be protected against man-in-the-middle attacks/session hijacking and the insertion of false information into sessions.
 The communication session is protected by utilizing transport encryption protocols, such as TLS. TLS provides the Kubernetes API Server with a means to be able to authenticate sessions and encrypt traffic.
 By default, the API Server does not authenticate to the kubelet HTTPs endpoint. To enable secure communication for API Server, the parameter -kubelet-client-certificate and kubelet-client-key must be set. This parameter gives the location of the certificate and key pair used to secure API Server communication.</t>
  </si>
  <si>
    <t>Change to the /etc/kubernetes/manifests/ directory on the Kubernetes Control Plane. Run the command:
 grep -i kubelet-client-certificate *
 grep -I kubelet-client-key * 
 If the setting "--kubelet-client-certificate" is not configured in the Kubernetes API server manifest file or contains no value, this is a finding.
 If the setting "--kubelet-client-key" is not configured in the Kubernetes API server manifest file or contains no value, this is a finding.</t>
  </si>
  <si>
    <t>Edit the Kubernetes API Server manifest file in the /etc/kubernetes/manifests directory on the Kubernetes Control Plane. Set the value of "--kubelet-client-certificate" and "--kubelet-client-key" to an Approved Organizational Certificate and key pair.</t>
  </si>
  <si>
    <t>grep -i kubelet-client-certificate *
 kube-apiserver.yaml: - --kubelet-client-certificate=/etc/kubernetes/pki/apiserver-kubelet-client.crt
 grep -I kubelet-client-key * 
 kube-apiserver.yaml: - --kubelet-client-key=/etc/kubernetes/pki/apiserver-kubelet-client.ke
 Configured per STIG</t>
  </si>
  <si>
    <t>V-254800</t>
  </si>
  <si>
    <t>SV-254800r864040_rule</t>
  </si>
  <si>
    <t>CNTR-K8-002011</t>
  </si>
  <si>
    <t>Kubernetes must have a¬†Pod Security¬†Admission control file configured.</t>
  </si>
  <si>
    <t>An admission controller intercepts and processes requests to the Kubernetes API prior to persistence of the object, but after the request is authenticated and authorized.
 Kubernetes (&gt; v1.23)offers a built-in Pod Security admission controller to enforce the Pod Security Standards. Pod security restrictions are applied at the namespace level when pods are created. 
 The Kubernetes Pod Security Standards define different isolation levels for Pods. These standards let you define how you want to restrict the behavior of pods in a clear, consistent fashion.</t>
  </si>
  <si>
    <t>Change to the /etc/kubernetes/manifests directory on the Kubernetes Control Plane. Run the command:
 "grep -i admission-control-config-file *"
 If the setting "admission-control-config-file" is not configured in the Kubernetes API Server manifest file, this is a finding.
 Inspect the .yaml file defined by the --admission-control-config-file. Verify PodSecurity is properly configured. 
 If least privilege is not represented, this is a finding.</t>
  </si>
  <si>
    <t>Modify the file /etc/kubernetes/manifests/kube-apiserver.yaml and add the flag --admission-control-config-file (with a valid path for the file) to the apiserver configuration.
 Create an admission controller config file:
 Example File:
 ```yaml
 apiVersion: apiserver.config.k8s.io/v1
 kind: AdmissionConfiguration
 plugins:
 - name: PodSecurity
  configuration:
  apiVersion: pod-security.admission.config.k8s.io/v1beta1
  kind: PodSecurityConfiguration
  # Defaults applied when a mode label is not set.
  defaults:
  enforce: "privileged"
  enforce-version: "latest"
  exemptions:
  # Don't forget to exempt namespaces or users that are responsible for deploying
  # cluster components, because they need to run privileged containers
  usernames: ["admin"] 
  namespaces: ["kube-system"]
 See For More Details:
 Migrate from PSP to PSA:
 https://kubernetes.io/docs/tasks/configure-pod-container/migrate-from-psp/
 Best Practice: https://kubernetes.io/docs/concepts/security/pod-security-policy/#recommended-practice</t>
  </si>
  <si>
    <t>grep -i admission-control-config-file *
 No results returned. 
 The /etc/kubernetes/manifests/kube-apiserver.yaml file does not contain the --admission-control-config-file.
 This is a finding</t>
  </si>
  <si>
    <t>V-254801</t>
  </si>
  <si>
    <t>SV-254801r864044_rule</t>
  </si>
  <si>
    <t>CNTR-K8-002001</t>
  </si>
  <si>
    <t>Kubernetes must have a¬†Pod Security Admission feature gate set.</t>
  </si>
  <si>
    <t>"In order to implement Pod Security Admission controller feature gates must be enabled. 
 Feature gates are a set of key=value pairs that describe Kubernetes features. You can turn these features on or off using the --feature-gates command line flag on each Kubernetes component."</t>
  </si>
  <si>
    <t>Check Static Pods:
 On the Control Plane, change to the manifests' directory at /etc/kubernetes/manifests and run the command:
 grep -i PodSecurity=true *
 Ensure the argument "--feature-gates=PodSecurity=true" is present in each manifest file. 
 If kube-apiserver, kube-controller-manager or kube-schedule is missing the argument "--feature-gates=PodSecurity=true", this is a finding. 
 Check Kubelet:
 Run the following command on each Worker Node:
 ps -ef | grep kubelet 
 Verify that the "--feature-gates=PodSecurity=true" argument exists. If it doesn't exisit, this is a finding. 
 Check Control Plane Kubelet config file:
 On the Kubernetes Control Plane, run the command:
 ps -ef | grep kubelet
 Check the config file (path identified by: --config). 
 Verify that the "--feature-gates=PodSecurity=true" argument exists. If it doesn't exisit, this is a finding.</t>
  </si>
  <si>
    <t>Add the "--feature-gates=PodSecurity=true" argument to every component of Kubernetes.
 kube-apiserver, kube-controller-manager and kube-scheduler: 
 These components are started as static pods, you can find their manifests in the /etc/kubernetes/manifests/ folder. 
 add "--feature-gates=PodSecurity=true" argument in each of the files. 
 Kubelet:
 Edit the Kubernetes Kubelet file in the --config directory on the Kubernetes Control Plane:
 Add "--feature-gates=PodSecurity=true"
 Reset Kubelet service using the following command:
 service kubelet restart
 Note: if your cluster has multiple nodes you will need to make the changes on every node where the components are deployed.</t>
  </si>
  <si>
    <t>grep -i PodSecurity=true *
 No results returned. 
 The /etc/kubernetes/manifests/kube-apiserver.yaml file does not contain the -feature-gates=PodSecurity=true.
 This is a finding</t>
  </si>
</sst>
</file>

<file path=xl/styles.xml><?xml version="1.0" encoding="utf-8"?>
<styleSheet xmlns="http://schemas.openxmlformats.org/spreadsheetml/2006/main" xmlns:x14ac="http://schemas.microsoft.com/office/spreadsheetml/2009/9/ac" xmlns:mc="http://schemas.openxmlformats.org/markup-compatibility/2006">
  <fonts count="18">
    <font>
      <sz val="11.0"/>
      <color rgb="FF000000"/>
      <name val="Calibri"/>
      <scheme val="minor"/>
    </font>
    <font>
      <b/>
      <sz val="24.0"/>
      <color rgb="FF000000"/>
      <name val="Quattrocento Sans"/>
    </font>
    <font>
      <sz val="11.0"/>
      <color rgb="FF000000"/>
      <name val="Calibri"/>
    </font>
    <font>
      <b/>
      <sz val="14.0"/>
      <color rgb="FF000000"/>
      <name val="Quattrocento Sans"/>
    </font>
    <font/>
    <font>
      <sz val="11.0"/>
      <color rgb="FF000000"/>
      <name val="Quattrocento Sans"/>
    </font>
    <font>
      <b/>
      <sz val="12.0"/>
      <color rgb="FF000000"/>
      <name val="Quattrocento Sans"/>
    </font>
    <font>
      <b/>
      <sz val="14.0"/>
      <color theme="1"/>
      <name val="Calibri"/>
    </font>
    <font>
      <sz val="11.0"/>
      <color theme="1"/>
      <name val="Arial"/>
    </font>
    <font>
      <u/>
      <sz val="11.0"/>
      <color rgb="FF000000"/>
      <name val="Inconsolata"/>
    </font>
    <font>
      <sz val="10.0"/>
      <color rgb="FF000000"/>
      <name val="Calibri"/>
    </font>
    <font>
      <u/>
      <sz val="11.0"/>
      <color rgb="FF000000"/>
      <name val="Calibri"/>
    </font>
    <font>
      <sz val="12.0"/>
      <color theme="1"/>
      <name val="Calibri"/>
    </font>
    <font>
      <b/>
      <sz val="18.0"/>
      <color rgb="FF000000"/>
      <name val="Calibri"/>
    </font>
    <font>
      <sz val="12.0"/>
      <color rgb="FF000000"/>
      <name val="Calibri"/>
    </font>
    <font>
      <b/>
      <color rgb="FF000000"/>
      <name val="Calibri"/>
    </font>
    <font>
      <color rgb="FF000000"/>
      <name val="Calibri"/>
    </font>
    <font>
      <color theme="1"/>
      <name val="Calibri"/>
      <scheme val="minor"/>
    </font>
  </fonts>
  <fills count="8">
    <fill>
      <patternFill patternType="none"/>
    </fill>
    <fill>
      <patternFill patternType="lightGray"/>
    </fill>
    <fill>
      <patternFill patternType="solid">
        <fgColor theme="0"/>
        <bgColor theme="0"/>
      </patternFill>
    </fill>
    <fill>
      <patternFill patternType="solid">
        <fgColor rgb="FFDEE9F9"/>
        <bgColor rgb="FFDEE9F9"/>
      </patternFill>
    </fill>
    <fill>
      <patternFill patternType="solid">
        <fgColor rgb="FFDBE5F1"/>
        <bgColor rgb="FFDBE5F1"/>
      </patternFill>
    </fill>
    <fill>
      <patternFill patternType="solid">
        <fgColor rgb="FFC9DAF8"/>
        <bgColor rgb="FFC9DAF8"/>
      </patternFill>
    </fill>
    <fill>
      <patternFill patternType="solid">
        <fgColor rgb="FFBBBBBB"/>
        <bgColor rgb="FFBBBBBB"/>
      </patternFill>
    </fill>
    <fill>
      <patternFill patternType="solid">
        <fgColor rgb="FFCFE2F3"/>
        <bgColor rgb="FFCFE2F3"/>
      </patternFill>
    </fill>
  </fills>
  <borders count="11">
    <border/>
    <border>
      <bottom style="thin">
        <color rgb="FF000000"/>
      </bottom>
    </border>
    <border>
      <left style="thin">
        <color rgb="FF000000"/>
      </left>
      <right style="thin">
        <color rgb="FF000000"/>
      </right>
      <top/>
      <bottom style="thick">
        <color rgb="FF000000"/>
      </bottom>
    </border>
    <border>
      <left style="thin">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n">
        <color rgb="FF000000"/>
      </right>
      <top/>
      <bottom style="thin">
        <color rgb="FF000000"/>
      </bottom>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s>
  <cellStyleXfs count="1">
    <xf borderId="0" fillId="0" fontId="0" numFmtId="0" applyAlignment="1" applyFont="1"/>
  </cellStyleXfs>
  <cellXfs count="75">
    <xf borderId="0" fillId="0" fontId="0" numFmtId="0" xfId="0" applyAlignment="1" applyFont="1">
      <alignment readingOrder="0" shrinkToFit="0" vertical="bottom" wrapText="0"/>
    </xf>
    <xf borderId="0" fillId="0" fontId="1" numFmtId="0" xfId="0" applyAlignment="1" applyFont="1">
      <alignment horizontal="center" readingOrder="0" vertical="center"/>
    </xf>
    <xf borderId="0" fillId="0" fontId="2" numFmtId="0" xfId="0" applyFont="1"/>
    <xf borderId="1" fillId="0" fontId="3" numFmtId="0" xfId="0" applyAlignment="1" applyBorder="1" applyFont="1">
      <alignment horizontal="center" readingOrder="0"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left" readingOrder="0" vertical="center"/>
    </xf>
    <xf borderId="0" fillId="0" fontId="3" numFmtId="0" xfId="0" applyAlignment="1" applyFont="1">
      <alignment horizontal="left" vertical="center"/>
    </xf>
    <xf borderId="1" fillId="0" fontId="4" numFmtId="0" xfId="0" applyBorder="1" applyFont="1"/>
    <xf borderId="0" fillId="0" fontId="5" numFmtId="0" xfId="0" applyFont="1"/>
    <xf borderId="0" fillId="0" fontId="6" numFmtId="0" xfId="0" applyAlignment="1" applyFont="1">
      <alignment horizontal="center" vertical="center"/>
    </xf>
    <xf borderId="0" fillId="0" fontId="6" numFmtId="0" xfId="0" applyAlignment="1" applyFont="1">
      <alignment horizontal="center" readingOrder="0" vertical="center"/>
    </xf>
    <xf borderId="0" fillId="0" fontId="6" numFmtId="9" xfId="0" applyAlignment="1" applyFont="1" applyNumberFormat="1">
      <alignment horizontal="center" vertical="center"/>
    </xf>
    <xf borderId="2" fillId="2" fontId="7" numFmtId="0" xfId="0" applyAlignment="1" applyBorder="1" applyFill="1" applyFont="1">
      <alignment horizontal="center" shrinkToFit="0" vertical="center" wrapText="1"/>
    </xf>
    <xf borderId="2" fillId="2" fontId="7" numFmtId="49" xfId="0" applyAlignment="1" applyBorder="1" applyFont="1" applyNumberFormat="1">
      <alignment horizontal="center" shrinkToFit="0" vertical="center" wrapText="1"/>
    </xf>
    <xf borderId="2" fillId="2" fontId="7" numFmtId="0" xfId="0" applyAlignment="1" applyBorder="1" applyFont="1">
      <alignment horizontal="center" readingOrder="0" shrinkToFit="0" vertical="center" wrapText="1"/>
    </xf>
    <xf borderId="3" fillId="2" fontId="7" numFmtId="0" xfId="0" applyAlignment="1" applyBorder="1" applyFont="1">
      <alignment horizontal="center" shrinkToFit="0" vertical="center" wrapText="1"/>
    </xf>
    <xf borderId="4" fillId="2" fontId="7" numFmtId="0" xfId="0" applyAlignment="1" applyBorder="1" applyFont="1">
      <alignment horizontal="center" shrinkToFit="0" vertical="center" wrapText="1"/>
    </xf>
    <xf borderId="4" fillId="2" fontId="7" numFmtId="0" xfId="0" applyAlignment="1" applyBorder="1" applyFont="1">
      <alignment horizontal="center" readingOrder="0" shrinkToFit="0" vertical="center" wrapText="1"/>
    </xf>
    <xf borderId="4" fillId="2" fontId="2" numFmtId="0" xfId="0" applyAlignment="1" applyBorder="1" applyFont="1">
      <alignment horizontal="center" shrinkToFit="0" vertical="center" wrapText="1"/>
    </xf>
    <xf borderId="4" fillId="2" fontId="2" numFmtId="0" xfId="0" applyAlignment="1" applyBorder="1" applyFont="1">
      <alignment shrinkToFit="0" vertical="top" wrapText="1"/>
    </xf>
    <xf borderId="4" fillId="2" fontId="2" numFmtId="49" xfId="0" applyAlignment="1" applyBorder="1" applyFont="1" applyNumberFormat="1">
      <alignment horizontal="center" shrinkToFit="0" vertical="center" wrapText="1"/>
    </xf>
    <xf borderId="4" fillId="2" fontId="2" numFmtId="0" xfId="0" applyAlignment="1" applyBorder="1" applyFont="1">
      <alignment horizontal="center" shrinkToFit="0" vertical="top" wrapText="1"/>
    </xf>
    <xf borderId="5" fillId="0" fontId="8" numFmtId="0" xfId="0" applyAlignment="1" applyBorder="1" applyFont="1">
      <alignment horizontal="center" shrinkToFit="0" vertical="center" wrapText="1"/>
    </xf>
    <xf borderId="6" fillId="3" fontId="2" numFmtId="0" xfId="0" applyAlignment="1" applyBorder="1" applyFill="1" applyFont="1">
      <alignment horizontal="center" shrinkToFit="0" vertical="center" wrapText="1"/>
    </xf>
    <xf borderId="7" fillId="3" fontId="2" numFmtId="0" xfId="0" applyAlignment="1" applyBorder="1" applyFont="1">
      <alignment horizontal="center" shrinkToFit="0" vertical="center" wrapText="1"/>
    </xf>
    <xf borderId="4" fillId="0" fontId="2" numFmtId="0" xfId="0" applyAlignment="1" applyBorder="1" applyFont="1">
      <alignment horizontal="center" vertical="center"/>
    </xf>
    <xf borderId="8" fillId="0" fontId="2" numFmtId="0" xfId="0" applyBorder="1" applyFont="1"/>
    <xf borderId="4" fillId="0" fontId="9" numFmtId="0" xfId="0" applyAlignment="1" applyBorder="1" applyFont="1">
      <alignment readingOrder="0"/>
    </xf>
    <xf borderId="4" fillId="3" fontId="2" numFmtId="0" xfId="0" applyAlignment="1" applyBorder="1" applyFont="1">
      <alignment horizontal="center" shrinkToFit="0" vertical="center" wrapText="1"/>
    </xf>
    <xf borderId="4" fillId="3" fontId="2" numFmtId="0" xfId="0" applyAlignment="1" applyBorder="1" applyFont="1">
      <alignment horizontal="center" readingOrder="0" shrinkToFit="0" vertical="center" wrapText="1"/>
    </xf>
    <xf borderId="4" fillId="2" fontId="2" numFmtId="0" xfId="0" applyAlignment="1" applyBorder="1" applyFont="1">
      <alignment horizontal="center" readingOrder="0" shrinkToFit="0" vertical="center" wrapText="1"/>
    </xf>
    <xf borderId="8" fillId="0" fontId="2" numFmtId="0" xfId="0" applyAlignment="1" applyBorder="1" applyFont="1">
      <alignment horizontal="center" vertical="center"/>
    </xf>
    <xf borderId="4" fillId="0" fontId="2" numFmtId="0" xfId="0" applyAlignment="1" applyBorder="1" applyFont="1">
      <alignment horizontal="center" shrinkToFit="0" vertical="center" wrapText="1"/>
    </xf>
    <xf borderId="4" fillId="0" fontId="2" numFmtId="0" xfId="0" applyAlignment="1" applyBorder="1" applyFont="1">
      <alignment shrinkToFit="0" vertical="top" wrapText="1"/>
    </xf>
    <xf borderId="4" fillId="0" fontId="2" numFmtId="49" xfId="0" applyAlignment="1" applyBorder="1" applyFont="1" applyNumberFormat="1">
      <alignment horizontal="center" shrinkToFit="0" vertical="center" wrapText="1"/>
    </xf>
    <xf borderId="4" fillId="0" fontId="2" numFmtId="0" xfId="0" applyAlignment="1" applyBorder="1" applyFont="1">
      <alignment horizontal="center" shrinkToFit="0" vertical="top" wrapText="1"/>
    </xf>
    <xf borderId="6" fillId="0" fontId="2" numFmtId="0" xfId="0" applyAlignment="1" applyBorder="1" applyFont="1">
      <alignment horizontal="center" readingOrder="0" shrinkToFit="0" vertical="center" wrapText="1"/>
    </xf>
    <xf borderId="6" fillId="0" fontId="2" numFmtId="0" xfId="0" applyAlignment="1" applyBorder="1" applyFont="1">
      <alignment horizontal="center" shrinkToFit="0" vertical="center" wrapText="1"/>
    </xf>
    <xf borderId="7" fillId="0" fontId="2" numFmtId="0" xfId="0" applyAlignment="1" applyBorder="1" applyFont="1">
      <alignment horizontal="center" shrinkToFit="0" vertical="center" wrapText="1"/>
    </xf>
    <xf borderId="4" fillId="0" fontId="2" numFmtId="0" xfId="0" applyAlignment="1" applyBorder="1" applyFont="1">
      <alignment horizontal="center" readingOrder="0" shrinkToFit="0" vertical="center" wrapText="1"/>
    </xf>
    <xf borderId="4" fillId="0" fontId="10" numFmtId="0" xfId="0" applyAlignment="1" applyBorder="1" applyFont="1">
      <alignment readingOrder="0" shrinkToFit="0" vertical="top" wrapText="1"/>
    </xf>
    <xf borderId="7" fillId="0" fontId="2" numFmtId="0" xfId="0" applyAlignment="1" applyBorder="1" applyFont="1">
      <alignment horizontal="center" readingOrder="0" shrinkToFit="0" vertical="center" wrapText="1"/>
    </xf>
    <xf borderId="6" fillId="3" fontId="2" numFmtId="0" xfId="0" applyAlignment="1" applyBorder="1" applyFont="1">
      <alignment horizontal="center" readingOrder="0" shrinkToFit="0" vertical="center" wrapText="1"/>
    </xf>
    <xf borderId="4" fillId="0" fontId="2" numFmtId="0" xfId="0" applyAlignment="1" applyBorder="1" applyFont="1">
      <alignment readingOrder="0" shrinkToFit="0" vertical="top" wrapText="1"/>
    </xf>
    <xf borderId="7" fillId="3" fontId="2" numFmtId="0" xfId="0" applyAlignment="1" applyBorder="1" applyFont="1">
      <alignment horizontal="center" readingOrder="0" shrinkToFit="0" vertical="center" wrapText="1"/>
    </xf>
    <xf borderId="4" fillId="4" fontId="2" numFmtId="0" xfId="0" applyAlignment="1" applyBorder="1" applyFill="1" applyFont="1">
      <alignment horizontal="center" shrinkToFit="0" vertical="center" wrapText="1"/>
    </xf>
    <xf borderId="6" fillId="4" fontId="2" numFmtId="0" xfId="0" applyAlignment="1" applyBorder="1" applyFont="1">
      <alignment horizontal="center" shrinkToFit="0" vertical="center" wrapText="1"/>
    </xf>
    <xf borderId="4" fillId="2" fontId="2" numFmtId="0" xfId="0" applyAlignment="1" applyBorder="1" applyFont="1">
      <alignment horizontal="center" vertical="center"/>
    </xf>
    <xf borderId="6" fillId="0" fontId="11" numFmtId="0" xfId="0" applyAlignment="1" applyBorder="1" applyFont="1">
      <alignment horizontal="center" readingOrder="0" shrinkToFit="0" vertical="center" wrapText="1"/>
    </xf>
    <xf borderId="4" fillId="2" fontId="2" numFmtId="49" xfId="0" applyAlignment="1" applyBorder="1" applyFont="1" applyNumberFormat="1">
      <alignment shrinkToFit="0" vertical="top" wrapText="1"/>
    </xf>
    <xf borderId="5" fillId="0" fontId="8" numFmtId="0" xfId="0" applyAlignment="1" applyBorder="1" applyFont="1">
      <alignment shrinkToFit="0" vertical="top" wrapText="1"/>
    </xf>
    <xf borderId="4" fillId="3" fontId="2" numFmtId="0" xfId="0" applyAlignment="1" applyBorder="1" applyFont="1">
      <alignment shrinkToFit="0" vertical="top" wrapText="1"/>
    </xf>
    <xf borderId="4" fillId="0" fontId="2" numFmtId="0" xfId="0" applyBorder="1" applyFont="1"/>
    <xf borderId="0" fillId="0" fontId="12" numFmtId="0" xfId="0" applyFont="1"/>
    <xf borderId="0" fillId="0" fontId="12" numFmtId="0" xfId="0" applyAlignment="1" applyFont="1">
      <alignment shrinkToFit="0" wrapText="1"/>
    </xf>
    <xf borderId="0" fillId="5" fontId="13" numFmtId="0" xfId="0" applyAlignment="1" applyFill="1" applyFont="1">
      <alignment horizontal="center" readingOrder="0" shrinkToFit="0" vertical="center" wrapText="1"/>
    </xf>
    <xf borderId="0" fillId="0" fontId="14" numFmtId="0" xfId="0" applyAlignment="1" applyFont="1">
      <alignment shrinkToFit="0" vertical="bottom" wrapText="0"/>
    </xf>
    <xf borderId="0" fillId="0" fontId="14" numFmtId="0" xfId="0" applyAlignment="1" applyFont="1">
      <alignment readingOrder="0" shrinkToFit="0" vertical="bottom" wrapText="0"/>
    </xf>
    <xf borderId="0" fillId="0" fontId="14" numFmtId="0" xfId="0" applyAlignment="1" applyFont="1">
      <alignment readingOrder="0" shrinkToFit="0" vertical="top" wrapText="1"/>
    </xf>
    <xf borderId="0" fillId="0" fontId="14" numFmtId="0" xfId="0" applyAlignment="1" applyFont="1">
      <alignment horizontal="center" readingOrder="0" shrinkToFit="0" vertical="bottom" wrapText="0"/>
    </xf>
    <xf borderId="0" fillId="0" fontId="14" numFmtId="0" xfId="0" applyAlignment="1" applyFont="1">
      <alignment readingOrder="0" vertical="bottom"/>
    </xf>
    <xf borderId="0" fillId="0" fontId="12" numFmtId="0" xfId="0" applyAlignment="1" applyFont="1">
      <alignment shrinkToFit="0" vertical="top" wrapText="1"/>
    </xf>
    <xf borderId="4" fillId="6" fontId="15" numFmtId="0" xfId="0" applyAlignment="1" applyBorder="1" applyFill="1" applyFont="1">
      <alignment horizontal="center" shrinkToFit="0" wrapText="0"/>
    </xf>
    <xf borderId="9" fillId="6" fontId="15" numFmtId="0" xfId="0" applyAlignment="1" applyBorder="1" applyFont="1">
      <alignment horizontal="center" shrinkToFit="0" wrapText="0"/>
    </xf>
    <xf borderId="0" fillId="0" fontId="16" numFmtId="0" xfId="0" applyAlignment="1" applyFont="1">
      <alignment vertical="bottom"/>
    </xf>
    <xf borderId="8" fillId="0" fontId="16" numFmtId="0" xfId="0" applyAlignment="1" applyBorder="1" applyFont="1">
      <alignment vertical="top"/>
    </xf>
    <xf borderId="10" fillId="0" fontId="16" numFmtId="0" xfId="0" applyAlignment="1" applyBorder="1" applyFont="1">
      <alignment vertical="top"/>
    </xf>
    <xf borderId="4" fillId="7" fontId="12" numFmtId="49" xfId="0" applyAlignment="1" applyBorder="1" applyFill="1" applyFont="1" applyNumberFormat="1">
      <alignment readingOrder="0"/>
    </xf>
    <xf borderId="4" fillId="7" fontId="17" numFmtId="49" xfId="0" applyAlignment="1" applyBorder="1" applyFont="1" applyNumberFormat="1">
      <alignment readingOrder="0"/>
    </xf>
    <xf borderId="4" fillId="7" fontId="12" numFmtId="49" xfId="0" applyBorder="1" applyFont="1" applyNumberFormat="1"/>
    <xf borderId="0" fillId="0" fontId="17" numFmtId="49" xfId="0" applyFont="1" applyNumberFormat="1"/>
    <xf borderId="0" fillId="0" fontId="12" numFmtId="49" xfId="0" applyAlignment="1" applyFont="1" applyNumberFormat="1">
      <alignment readingOrder="0"/>
    </xf>
    <xf borderId="0" fillId="0" fontId="12" numFmtId="49" xfId="0" applyFont="1" applyNumberFormat="1"/>
    <xf borderId="0" fillId="0" fontId="14" numFmtId="0" xfId="0" applyAlignment="1" applyFont="1">
      <alignment shrinkToFit="0" vertical="bottom" wrapText="0"/>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3"/>
              </a:solidFill>
            </c:spPr>
          </c:dPt>
          <c:dPt>
            <c:idx val="1"/>
            <c:spPr>
              <a:solidFill>
                <a:schemeClr val="accent3"/>
              </a:solidFill>
            </c:spPr>
          </c:dPt>
          <c:dPt>
            <c:idx val="2"/>
            <c:spPr>
              <a:solidFill>
                <a:srgbClr val="C00000"/>
              </a:solidFill>
            </c:spPr>
          </c:dPt>
          <c:dLbls>
            <c:showLegendKey val="0"/>
            <c:showVal val="0"/>
            <c:showCatName val="0"/>
            <c:showSerName val="0"/>
            <c:showPercent val="0"/>
            <c:showBubbleSize val="0"/>
            <c:showLeaderLines val="1"/>
          </c:dLbls>
          <c:cat>
            <c:strRef>
              <c:f>EXSUM!$B$5:$B$7</c:f>
            </c:strRef>
          </c:cat>
          <c:val>
            <c:numRef>
              <c:f>EXSUM!$C$5:$C$7</c:f>
              <c:numCache/>
            </c:numRef>
          </c:val>
        </c:ser>
        <c:dLbls>
          <c:showLegendKey val="0"/>
          <c:showVal val="0"/>
          <c:showCatName val="0"/>
          <c:showSerName val="0"/>
          <c:showPercent val="0"/>
          <c:showBubbleSize val="0"/>
        </c:dLbls>
        <c:firstSliceAng val="0"/>
      </c:pieChart>
    </c:plotArea>
    <c:legend>
      <c:legendPos val="b"/>
      <c:overlay val="0"/>
      <c:txPr>
        <a:bodyPr/>
        <a:lstStyle/>
        <a:p>
          <a:pPr lvl="0">
            <a:defRPr b="0" i="0" sz="90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757575"/>
                </a:solidFill>
                <a:latin typeface="+mn-lt"/>
              </a:defRPr>
            </a:pPr>
            <a:r>
              <a:rPr b="1" i="0" sz="1400">
                <a:solidFill>
                  <a:srgbClr val="757575"/>
                </a:solidFill>
                <a:latin typeface="+mn-lt"/>
              </a:rPr>
              <a:t>Non-Compliant Controls by Criticality</a:t>
            </a:r>
          </a:p>
        </c:rich>
      </c:tx>
      <c:overlay val="0"/>
    </c:title>
    <c:plotArea>
      <c:layout/>
      <c:pieChart>
        <c:varyColors val="1"/>
        <c:ser>
          <c:idx val="0"/>
          <c:order val="0"/>
          <c:dPt>
            <c:idx val="0"/>
            <c:spPr>
              <a:solidFill>
                <a:schemeClr val="accent1"/>
              </a:solidFill>
            </c:spPr>
          </c:dPt>
          <c:dPt>
            <c:idx val="1"/>
            <c:spPr>
              <a:solidFill>
                <a:schemeClr val="accent2"/>
              </a:solidFill>
            </c:spPr>
          </c:dPt>
          <c:dPt>
            <c:idx val="2"/>
            <c:spPr>
              <a:solidFill>
                <a:schemeClr val="accent3"/>
              </a:solidFill>
            </c:spPr>
          </c:dPt>
          <c:dPt>
            <c:idx val="3"/>
          </c:dPt>
          <c:dLbls>
            <c:showLegendKey val="0"/>
            <c:showVal val="0"/>
            <c:showCatName val="0"/>
            <c:showSerName val="0"/>
            <c:showPercent val="0"/>
            <c:showBubbleSize val="0"/>
            <c:showLeaderLines val="1"/>
          </c:dLbls>
          <c:cat>
            <c:strRef>
              <c:f>EXSUM!$M$5:$M$8</c:f>
            </c:strRef>
          </c:cat>
          <c:val>
            <c:numRef>
              <c:f>EXSUM!$N$5:$N$8</c:f>
              <c:numCache/>
            </c:numRef>
          </c:val>
        </c:ser>
        <c:dLbls>
          <c:showLegendKey val="0"/>
          <c:showVal val="0"/>
          <c:showCatName val="0"/>
          <c:showSerName val="0"/>
          <c:showPercent val="0"/>
          <c:showBubbleSize val="0"/>
        </c:dLbls>
        <c:firstSliceAng val="0"/>
      </c:pieChart>
    </c:plotArea>
    <c:legend>
      <c:legendPos val="b"/>
      <c:overlay val="0"/>
      <c:txPr>
        <a:bodyPr/>
        <a:lstStyle/>
        <a:p>
          <a:pPr lvl="0">
            <a:defRPr b="0" i="0" sz="90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AP by Responsibility</a:t>
            </a:r>
          </a:p>
        </c:rich>
      </c:tx>
      <c:overlay val="0"/>
    </c:title>
    <c:plotArea>
      <c:layout/>
      <c:pieChart>
        <c:varyColors val="1"/>
        <c:ser>
          <c:idx val="0"/>
          <c:order val="0"/>
          <c:dPt>
            <c:idx val="0"/>
            <c:spPr>
              <a:solidFill>
                <a:schemeClr val="accent1"/>
              </a:solidFill>
            </c:spPr>
          </c:dPt>
          <c:dPt>
            <c:idx val="1"/>
            <c:spPr>
              <a:solidFill>
                <a:schemeClr val="accent2"/>
              </a:solidFill>
            </c:spPr>
          </c:dPt>
          <c:dPt>
            <c:idx val="2"/>
            <c:spPr>
              <a:solidFill>
                <a:schemeClr val="accent3"/>
              </a:solidFill>
            </c:spPr>
          </c:dPt>
          <c:dPt>
            <c:idx val="3"/>
            <c:spPr>
              <a:solidFill>
                <a:schemeClr val="accent4"/>
              </a:solidFill>
            </c:spPr>
          </c:dPt>
          <c:dPt>
            <c:idx val="4"/>
            <c:spPr>
              <a:solidFill>
                <a:schemeClr val="accent5"/>
              </a:solidFill>
            </c:spPr>
          </c:dPt>
          <c:dLbls>
            <c:showLegendKey val="0"/>
            <c:showVal val="0"/>
            <c:showCatName val="0"/>
            <c:showSerName val="0"/>
            <c:showPercent val="0"/>
            <c:showBubbleSize val="0"/>
            <c:showLeaderLines val="1"/>
          </c:dLbls>
          <c:cat>
            <c:strRef>
              <c:f>EXSUM!$G$5:$G$9</c:f>
            </c:strRef>
          </c:cat>
          <c:val>
            <c:numRef>
              <c:f>EXSUM!$H$5:$H$9</c:f>
              <c:numCache/>
            </c:numRef>
          </c:val>
        </c:ser>
        <c:dLbls>
          <c:showLegendKey val="0"/>
          <c:showVal val="0"/>
          <c:showCatName val="0"/>
          <c:showSerName val="0"/>
          <c:showPercent val="0"/>
          <c:showBubbleSize val="0"/>
        </c:dLbls>
        <c:firstSliceAng val="0"/>
      </c:pieChart>
    </c:plotArea>
    <c:legend>
      <c:legendPos val="b"/>
      <c:overlay val="0"/>
      <c:txPr>
        <a:bodyPr/>
        <a:lstStyle/>
        <a:p>
          <a:pPr lvl="0">
            <a:defRPr b="0" i="0" sz="90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266700</xdr:colOff>
      <xdr:row>11</xdr:row>
      <xdr:rowOff>142875</xdr:rowOff>
    </xdr:from>
    <xdr:ext cx="4133850" cy="3400425"/>
    <xdr:graphicFrame>
      <xdr:nvGraphicFramePr>
        <xdr:cNvPr id="1960248003"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10</xdr:col>
      <xdr:colOff>504825</xdr:colOff>
      <xdr:row>11</xdr:row>
      <xdr:rowOff>76200</xdr:rowOff>
    </xdr:from>
    <xdr:ext cx="4686300" cy="3429000"/>
    <xdr:graphicFrame>
      <xdr:nvGraphicFramePr>
        <xdr:cNvPr id="658967686" name="Chart 2"/>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9525</xdr:colOff>
      <xdr:row>11</xdr:row>
      <xdr:rowOff>142875</xdr:rowOff>
    </xdr:from>
    <xdr:ext cx="4486275" cy="3476625"/>
    <xdr:graphicFrame>
      <xdr:nvGraphicFramePr>
        <xdr:cNvPr id="1846102208"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ciphersuite.info/cs/TLS_RSA_WITH_AES_256_GCM_SHA384/" TargetMode="External"/><Relationship Id="rId3" Type="http://schemas.openxmlformats.org/officeDocument/2006/relationships/drawing" Target="../drawings/drawing2.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8.86"/>
    <col customWidth="1" min="2" max="2" width="33.43"/>
    <col customWidth="1" min="3" max="3" width="13.43"/>
    <col customWidth="1" min="4" max="6" width="8.86"/>
    <col customWidth="1" min="7" max="7" width="31.43"/>
    <col customWidth="1" min="8" max="12" width="8.86"/>
    <col customWidth="1" min="13" max="13" width="11.71"/>
    <col customWidth="1" min="14" max="15" width="8.86"/>
    <col customWidth="1" min="16" max="16" width="15.43"/>
    <col customWidth="1" min="17" max="26" width="8.86"/>
  </cols>
  <sheetData>
    <row r="1" ht="53.25" customHeight="1">
      <c r="A1" s="1" t="s">
        <v>0</v>
      </c>
    </row>
    <row r="2">
      <c r="K2" s="2"/>
    </row>
    <row r="3">
      <c r="K3" s="2"/>
    </row>
    <row r="4">
      <c r="K4" s="2"/>
    </row>
    <row r="5" ht="32.25" customHeight="1">
      <c r="B5" s="3" t="s">
        <v>1</v>
      </c>
      <c r="C5" s="4" t="s">
        <v>2</v>
      </c>
      <c r="D5" s="5"/>
      <c r="E5" s="5"/>
      <c r="F5" s="5"/>
      <c r="G5" s="6" t="s">
        <v>3</v>
      </c>
      <c r="H5" s="4"/>
      <c r="I5" s="5"/>
      <c r="J5" s="5"/>
      <c r="K5" s="7"/>
      <c r="L5" s="3" t="s">
        <v>4</v>
      </c>
      <c r="M5" s="8"/>
      <c r="N5" s="8"/>
      <c r="O5" s="8"/>
      <c r="P5" s="8"/>
      <c r="Q5" s="9"/>
    </row>
    <row r="6">
      <c r="B6" s="10" t="s">
        <v>5</v>
      </c>
      <c r="C6" s="10">
        <f>COUNTIFS('Security Controls Summary'!I2:I2058,"Compliant")</f>
        <v>601</v>
      </c>
      <c r="D6" s="10"/>
      <c r="E6" s="10"/>
      <c r="F6" s="10"/>
      <c r="G6" s="11" t="s">
        <v>6</v>
      </c>
      <c r="H6" s="10">
        <f>COUNTIFS('Security Controls Summary'!M2:M2058,"Yes")</f>
        <v>160</v>
      </c>
      <c r="I6" s="10"/>
      <c r="J6" s="10"/>
      <c r="K6" s="10"/>
      <c r="L6" s="10"/>
      <c r="M6" s="10" t="s">
        <v>7</v>
      </c>
      <c r="N6" s="10">
        <f>COUNTIFS('Security Controls Summary'!H2:H2058,"Low",'Security Controls Summary'!I2:I2058,"Non-Compliant")</f>
        <v>11</v>
      </c>
      <c r="O6" s="9"/>
      <c r="P6" s="9"/>
      <c r="Q6" s="9"/>
    </row>
    <row r="7">
      <c r="B7" s="10" t="s">
        <v>8</v>
      </c>
      <c r="C7" s="10">
        <f>COUNTIFS('Security Controls Summary'!I1:J2058,"Non-Compliant")</f>
        <v>27</v>
      </c>
      <c r="D7" s="10"/>
      <c r="E7" s="10"/>
      <c r="F7" s="10"/>
      <c r="G7" s="11" t="s">
        <v>9</v>
      </c>
      <c r="H7" s="10">
        <f>COUNTIFS('Security Controls Summary'!S2:S2058,"Yes")</f>
        <v>151</v>
      </c>
      <c r="I7" s="10"/>
      <c r="J7" s="10"/>
      <c r="K7" s="10"/>
      <c r="L7" s="10"/>
      <c r="M7" s="10" t="s">
        <v>10</v>
      </c>
      <c r="N7" s="10">
        <f>COUNTIFS('Security Controls Summary'!H2:H2058,"Moderate",'Security Controls Summary'!I2:I2058,"Non-Compliant")</f>
        <v>16</v>
      </c>
      <c r="O7" s="9"/>
      <c r="P7" s="9"/>
      <c r="Q7" s="9"/>
    </row>
    <row r="8">
      <c r="B8" s="10" t="s">
        <v>11</v>
      </c>
      <c r="C8" s="12">
        <f>C7/SUM(C7,C6)</f>
        <v>0.04299363057</v>
      </c>
      <c r="D8" s="10"/>
      <c r="E8" s="10"/>
      <c r="F8" s="10"/>
      <c r="G8" s="11" t="s">
        <v>12</v>
      </c>
      <c r="H8" s="10">
        <f>COUNTIFS('Security Controls Summary'!N2:N2058,"Yes")</f>
        <v>1310</v>
      </c>
      <c r="I8" s="10"/>
      <c r="J8" s="10"/>
      <c r="K8" s="10"/>
      <c r="L8" s="10"/>
      <c r="M8" s="10" t="s">
        <v>13</v>
      </c>
      <c r="N8" s="10">
        <f>COUNTIFS('Security Controls Summary'!H2:H2058,"High",'Security Controls Summary'!I2:I2058,"Non-Compliant")</f>
        <v>0</v>
      </c>
      <c r="O8" s="9"/>
      <c r="P8" s="9"/>
      <c r="Q8" s="9"/>
    </row>
    <row r="9">
      <c r="B9" s="10"/>
      <c r="C9" s="10"/>
      <c r="D9" s="10"/>
      <c r="E9" s="10"/>
      <c r="F9" s="10"/>
      <c r="G9" s="11" t="s">
        <v>14</v>
      </c>
      <c r="H9" s="10">
        <f>COUNTIFS('Security Controls Summary'!L2:L2058,"Yes")</f>
        <v>462</v>
      </c>
      <c r="I9" s="10"/>
      <c r="J9" s="10"/>
      <c r="K9" s="10"/>
      <c r="L9" s="10"/>
      <c r="M9" s="10"/>
      <c r="N9" s="10"/>
      <c r="O9" s="9"/>
      <c r="P9" s="9"/>
      <c r="Q9" s="9"/>
    </row>
    <row r="10">
      <c r="B10" s="10"/>
      <c r="C10" s="10"/>
      <c r="D10" s="10"/>
      <c r="E10" s="10"/>
      <c r="F10" s="10"/>
      <c r="I10" s="10"/>
      <c r="J10" s="10"/>
      <c r="K10" s="10"/>
      <c r="L10" s="10"/>
      <c r="M10" s="10"/>
      <c r="N10" s="10"/>
      <c r="O10" s="9"/>
      <c r="P10" s="9"/>
      <c r="Q10" s="9"/>
    </row>
    <row r="11">
      <c r="B11" s="9"/>
      <c r="C11" s="9"/>
      <c r="D11" s="9"/>
      <c r="E11" s="9"/>
      <c r="F11" s="9"/>
      <c r="G11" s="9"/>
      <c r="H11" s="9"/>
      <c r="I11" s="9"/>
      <c r="J11" s="9"/>
      <c r="K11" s="9"/>
      <c r="L11" s="9"/>
      <c r="M11" s="9"/>
      <c r="N11" s="9"/>
      <c r="O11" s="9"/>
      <c r="P11" s="9"/>
      <c r="Q11" s="9"/>
    </row>
    <row r="12">
      <c r="K12" s="2"/>
    </row>
    <row r="13">
      <c r="K13" s="2"/>
    </row>
    <row r="14">
      <c r="K14" s="2"/>
    </row>
    <row r="15">
      <c r="K15" s="2"/>
    </row>
    <row r="16">
      <c r="K16" s="2"/>
    </row>
    <row r="17">
      <c r="K17" s="2"/>
    </row>
    <row r="18">
      <c r="K18" s="2"/>
    </row>
    <row r="19">
      <c r="K19" s="2"/>
    </row>
    <row r="20">
      <c r="K20" s="2"/>
    </row>
    <row r="21" ht="15.75" customHeight="1">
      <c r="K21" s="2"/>
    </row>
    <row r="22" ht="15.75" customHeight="1">
      <c r="K22" s="2"/>
    </row>
    <row r="23" ht="15.75" customHeight="1">
      <c r="K23" s="2"/>
    </row>
    <row r="24" ht="15.75" customHeight="1">
      <c r="K24" s="2"/>
    </row>
    <row r="25" ht="15.75" customHeight="1">
      <c r="K25" s="2"/>
    </row>
    <row r="26" ht="15.75" customHeight="1">
      <c r="K26" s="2"/>
    </row>
    <row r="27" ht="15.75" customHeight="1">
      <c r="K27" s="2"/>
    </row>
    <row r="28" ht="15.75" customHeight="1">
      <c r="K28" s="2"/>
    </row>
    <row r="29" ht="15.75" customHeight="1">
      <c r="K29" s="2"/>
    </row>
    <row r="30" ht="15.75" customHeight="1">
      <c r="K30" s="2"/>
    </row>
    <row r="31" ht="15.75" customHeight="1">
      <c r="K31" s="2"/>
    </row>
    <row r="32" ht="15.75" customHeight="1">
      <c r="K32" s="2"/>
    </row>
    <row r="33" ht="15.75" customHeight="1">
      <c r="K33" s="2"/>
    </row>
    <row r="34" ht="15.75" customHeight="1">
      <c r="K34" s="2"/>
    </row>
    <row r="35" ht="15.75" customHeight="1">
      <c r="K35" s="2"/>
    </row>
    <row r="36" ht="15.75" customHeight="1">
      <c r="K36" s="2"/>
    </row>
    <row r="37" ht="15.75" customHeight="1">
      <c r="K37" s="2"/>
    </row>
    <row r="38" ht="15.75" customHeight="1">
      <c r="K38" s="2"/>
    </row>
    <row r="39" ht="15.75" customHeight="1">
      <c r="K39" s="2"/>
    </row>
    <row r="40" ht="15.75" customHeight="1">
      <c r="K40" s="2"/>
    </row>
    <row r="41" ht="15.75" customHeight="1">
      <c r="K41" s="2"/>
    </row>
    <row r="42" ht="15.75" customHeight="1">
      <c r="K42" s="2"/>
    </row>
    <row r="43" ht="15.75" customHeight="1">
      <c r="K43" s="2"/>
    </row>
    <row r="44" ht="15.75" customHeight="1">
      <c r="K44" s="2"/>
    </row>
    <row r="45" ht="15.75" customHeight="1">
      <c r="K45" s="2"/>
    </row>
    <row r="46" ht="15.75" customHeight="1">
      <c r="K46" s="2"/>
    </row>
    <row r="47" ht="15.75" customHeight="1">
      <c r="K47" s="2"/>
    </row>
    <row r="48" ht="15.75" customHeight="1">
      <c r="K48" s="2"/>
    </row>
    <row r="49" ht="15.75" customHeight="1">
      <c r="K49" s="2"/>
    </row>
    <row r="50" ht="15.75" customHeight="1">
      <c r="K50" s="2"/>
    </row>
    <row r="51" ht="15.75" customHeight="1">
      <c r="K51" s="2"/>
    </row>
    <row r="52" ht="15.75" customHeight="1">
      <c r="K52" s="2"/>
    </row>
    <row r="53" ht="15.75" customHeight="1">
      <c r="K53" s="2"/>
    </row>
    <row r="54" ht="15.75" customHeight="1">
      <c r="K54" s="2"/>
    </row>
    <row r="55" ht="15.75" customHeight="1">
      <c r="K55" s="2"/>
    </row>
    <row r="56" ht="15.75" customHeight="1">
      <c r="K56" s="2"/>
    </row>
    <row r="57" ht="15.75" customHeight="1">
      <c r="K57" s="2"/>
    </row>
    <row r="58" ht="15.75" customHeight="1">
      <c r="K58" s="2"/>
    </row>
    <row r="59" ht="15.75" customHeight="1">
      <c r="K59" s="2"/>
    </row>
    <row r="60" ht="15.75" customHeight="1">
      <c r="K60" s="2"/>
    </row>
    <row r="61" ht="15.75" customHeight="1">
      <c r="K61" s="2"/>
    </row>
    <row r="62" ht="15.75" customHeight="1">
      <c r="K62" s="2"/>
    </row>
    <row r="63" ht="15.75" customHeight="1">
      <c r="K63" s="2"/>
    </row>
    <row r="64" ht="15.75" customHeight="1">
      <c r="K64" s="2"/>
    </row>
    <row r="65" ht="15.75" customHeight="1">
      <c r="K65" s="2"/>
    </row>
    <row r="66" ht="15.75" customHeight="1">
      <c r="K66" s="2"/>
    </row>
    <row r="67" ht="15.75" customHeight="1">
      <c r="K67" s="2"/>
    </row>
    <row r="68" ht="15.75" customHeight="1">
      <c r="K68" s="2"/>
    </row>
    <row r="69" ht="15.75" customHeight="1">
      <c r="K69" s="2"/>
    </row>
    <row r="70" ht="15.75" customHeight="1">
      <c r="K70" s="2"/>
    </row>
    <row r="71" ht="15.75" customHeight="1">
      <c r="K71" s="2"/>
    </row>
    <row r="72" ht="15.75" customHeight="1">
      <c r="K72" s="2"/>
    </row>
    <row r="73" ht="15.75" customHeight="1">
      <c r="K73" s="2"/>
    </row>
    <row r="74" ht="15.75" customHeight="1">
      <c r="K74" s="2"/>
    </row>
    <row r="75" ht="15.75" customHeight="1">
      <c r="K75" s="2"/>
    </row>
    <row r="76" ht="15.75" customHeight="1">
      <c r="K76" s="2"/>
    </row>
    <row r="77" ht="15.75" customHeight="1">
      <c r="K77" s="2"/>
    </row>
    <row r="78" ht="15.75" customHeight="1">
      <c r="K78" s="2"/>
    </row>
    <row r="79" ht="15.75" customHeight="1">
      <c r="K79" s="2"/>
    </row>
    <row r="80" ht="15.75" customHeight="1">
      <c r="K80" s="2"/>
    </row>
    <row r="81" ht="15.75" customHeight="1">
      <c r="K81" s="2"/>
    </row>
    <row r="82" ht="15.75" customHeight="1">
      <c r="K82" s="2"/>
    </row>
    <row r="83" ht="15.75" customHeight="1">
      <c r="K83" s="2"/>
    </row>
    <row r="84" ht="15.75" customHeight="1">
      <c r="K84" s="2"/>
    </row>
    <row r="85" ht="15.75" customHeight="1">
      <c r="K85" s="2"/>
    </row>
    <row r="86" ht="15.75" customHeight="1">
      <c r="K86" s="2"/>
    </row>
    <row r="87" ht="15.75" customHeight="1">
      <c r="K87" s="2"/>
    </row>
    <row r="88" ht="15.75" customHeight="1">
      <c r="K88" s="2"/>
    </row>
    <row r="89" ht="15.75" customHeight="1">
      <c r="K89" s="2"/>
    </row>
    <row r="90" ht="15.75" customHeight="1">
      <c r="K90" s="2"/>
    </row>
    <row r="91" ht="15.75" customHeight="1">
      <c r="K91" s="2"/>
    </row>
    <row r="92" ht="15.75" customHeight="1">
      <c r="K92" s="2"/>
    </row>
    <row r="93" ht="15.75" customHeight="1">
      <c r="K93" s="2"/>
    </row>
    <row r="94" ht="15.75" customHeight="1">
      <c r="K94" s="2"/>
    </row>
    <row r="95" ht="15.75" customHeight="1">
      <c r="K95" s="2"/>
    </row>
    <row r="96" ht="15.75" customHeight="1">
      <c r="K96" s="2"/>
    </row>
    <row r="97" ht="15.75" customHeight="1">
      <c r="K97" s="2"/>
    </row>
    <row r="98" ht="15.75" customHeight="1">
      <c r="K98" s="2"/>
    </row>
    <row r="99" ht="15.75" customHeight="1">
      <c r="K99" s="2"/>
    </row>
    <row r="100" ht="15.75" customHeight="1">
      <c r="K100" s="2"/>
    </row>
    <row r="101" ht="15.75" customHeight="1">
      <c r="K101" s="2"/>
    </row>
    <row r="102" ht="15.75" customHeight="1">
      <c r="K102" s="2"/>
    </row>
    <row r="103" ht="15.75" customHeight="1">
      <c r="K103" s="2"/>
    </row>
    <row r="104" ht="15.75" customHeight="1">
      <c r="K104" s="2"/>
    </row>
    <row r="105" ht="15.75" customHeight="1">
      <c r="K105" s="2"/>
    </row>
    <row r="106" ht="15.75" customHeight="1">
      <c r="K106" s="2"/>
    </row>
    <row r="107" ht="15.75" customHeight="1">
      <c r="K107" s="2"/>
    </row>
    <row r="108" ht="15.75" customHeight="1">
      <c r="K108" s="2"/>
    </row>
    <row r="109" ht="15.75" customHeight="1">
      <c r="K109" s="2"/>
    </row>
    <row r="110" ht="15.75" customHeight="1">
      <c r="K110" s="2"/>
    </row>
    <row r="111" ht="15.75" customHeight="1">
      <c r="K111" s="2"/>
    </row>
    <row r="112" ht="15.75" customHeight="1">
      <c r="K112" s="2"/>
    </row>
    <row r="113" ht="15.75" customHeight="1">
      <c r="K113" s="2"/>
    </row>
    <row r="114" ht="15.75" customHeight="1">
      <c r="K114" s="2"/>
    </row>
    <row r="115" ht="15.75" customHeight="1">
      <c r="K115" s="2"/>
    </row>
    <row r="116" ht="15.75" customHeight="1">
      <c r="K116" s="2"/>
    </row>
    <row r="117" ht="15.75" customHeight="1">
      <c r="K117" s="2"/>
    </row>
    <row r="118" ht="15.75" customHeight="1">
      <c r="K118" s="2"/>
    </row>
    <row r="119" ht="15.75" customHeight="1">
      <c r="K119" s="2"/>
    </row>
    <row r="120" ht="15.75" customHeight="1">
      <c r="K120" s="2"/>
    </row>
    <row r="121" ht="15.75" customHeight="1">
      <c r="K121" s="2"/>
    </row>
    <row r="122" ht="15.75" customHeight="1">
      <c r="K122" s="2"/>
    </row>
    <row r="123" ht="15.75" customHeight="1">
      <c r="K123" s="2"/>
    </row>
    <row r="124" ht="15.75" customHeight="1">
      <c r="K124" s="2"/>
    </row>
    <row r="125" ht="15.75" customHeight="1">
      <c r="K125" s="2"/>
    </row>
    <row r="126" ht="15.75" customHeight="1">
      <c r="K126" s="2"/>
    </row>
    <row r="127" ht="15.75" customHeight="1">
      <c r="K127" s="2"/>
    </row>
    <row r="128" ht="15.75" customHeight="1">
      <c r="K128" s="2"/>
    </row>
    <row r="129" ht="15.75" customHeight="1">
      <c r="K129" s="2"/>
    </row>
    <row r="130" ht="15.75" customHeight="1">
      <c r="K130" s="2"/>
    </row>
    <row r="131" ht="15.75" customHeight="1">
      <c r="K131" s="2"/>
    </row>
    <row r="132" ht="15.75" customHeight="1">
      <c r="K132" s="2"/>
    </row>
    <row r="133" ht="15.75" customHeight="1">
      <c r="K133" s="2"/>
    </row>
    <row r="134" ht="15.75" customHeight="1">
      <c r="K134" s="2"/>
    </row>
    <row r="135" ht="15.75" customHeight="1">
      <c r="K135" s="2"/>
    </row>
    <row r="136" ht="15.75" customHeight="1">
      <c r="K136" s="2"/>
    </row>
    <row r="137" ht="15.75" customHeight="1">
      <c r="K137" s="2"/>
    </row>
    <row r="138" ht="15.75" customHeight="1">
      <c r="K138" s="2"/>
    </row>
    <row r="139" ht="15.75" customHeight="1">
      <c r="K139" s="2"/>
    </row>
    <row r="140" ht="15.75" customHeight="1">
      <c r="K140" s="2"/>
    </row>
    <row r="141" ht="15.75" customHeight="1">
      <c r="K141" s="2"/>
    </row>
    <row r="142" ht="15.75" customHeight="1">
      <c r="K142" s="2"/>
    </row>
    <row r="143" ht="15.75" customHeight="1">
      <c r="K143" s="2"/>
    </row>
    <row r="144" ht="15.75" customHeight="1">
      <c r="K144" s="2"/>
    </row>
    <row r="145" ht="15.75" customHeight="1">
      <c r="K145" s="2"/>
    </row>
    <row r="146" ht="15.75" customHeight="1">
      <c r="K146" s="2"/>
    </row>
    <row r="147" ht="15.75" customHeight="1">
      <c r="K147" s="2"/>
    </row>
    <row r="148" ht="15.75" customHeight="1">
      <c r="K148" s="2"/>
    </row>
    <row r="149" ht="15.75" customHeight="1">
      <c r="K149" s="2"/>
    </row>
    <row r="150" ht="15.75" customHeight="1">
      <c r="K150" s="2"/>
    </row>
    <row r="151" ht="15.75" customHeight="1">
      <c r="K151" s="2"/>
    </row>
    <row r="152" ht="15.75" customHeight="1">
      <c r="K152" s="2"/>
    </row>
    <row r="153" ht="15.75" customHeight="1">
      <c r="K153" s="2"/>
    </row>
    <row r="154" ht="15.75" customHeight="1">
      <c r="K154" s="2"/>
    </row>
    <row r="155" ht="15.75" customHeight="1">
      <c r="K155" s="2"/>
    </row>
    <row r="156" ht="15.75" customHeight="1">
      <c r="K156" s="2"/>
    </row>
    <row r="157" ht="15.75" customHeight="1">
      <c r="K157" s="2"/>
    </row>
    <row r="158" ht="15.75" customHeight="1">
      <c r="K158" s="2"/>
    </row>
    <row r="159" ht="15.75" customHeight="1">
      <c r="K159" s="2"/>
    </row>
    <row r="160" ht="15.75" customHeight="1">
      <c r="K160" s="2"/>
    </row>
    <row r="161" ht="15.75" customHeight="1">
      <c r="K161" s="2"/>
    </row>
    <row r="162" ht="15.75" customHeight="1">
      <c r="K162" s="2"/>
    </row>
    <row r="163" ht="15.75" customHeight="1">
      <c r="K163" s="2"/>
    </row>
    <row r="164" ht="15.75" customHeight="1">
      <c r="K164" s="2"/>
    </row>
    <row r="165" ht="15.75" customHeight="1">
      <c r="K165" s="2"/>
    </row>
    <row r="166" ht="15.75" customHeight="1">
      <c r="K166" s="2"/>
    </row>
    <row r="167" ht="15.75" customHeight="1">
      <c r="K167" s="2"/>
    </row>
    <row r="168" ht="15.75" customHeight="1">
      <c r="K168" s="2"/>
    </row>
    <row r="169" ht="15.75" customHeight="1">
      <c r="K169" s="2"/>
    </row>
    <row r="170" ht="15.75" customHeight="1">
      <c r="K170" s="2"/>
    </row>
    <row r="171" ht="15.75" customHeight="1">
      <c r="K171" s="2"/>
    </row>
    <row r="172" ht="15.75" customHeight="1">
      <c r="K172" s="2"/>
    </row>
    <row r="173" ht="15.75" customHeight="1">
      <c r="K173" s="2"/>
    </row>
    <row r="174" ht="15.75" customHeight="1">
      <c r="K174" s="2"/>
    </row>
    <row r="175" ht="15.75" customHeight="1">
      <c r="K175" s="2"/>
    </row>
    <row r="176" ht="15.75" customHeight="1">
      <c r="K176" s="2"/>
    </row>
    <row r="177" ht="15.75" customHeight="1">
      <c r="K177" s="2"/>
    </row>
    <row r="178" ht="15.75" customHeight="1">
      <c r="K178" s="2"/>
    </row>
    <row r="179" ht="15.75" customHeight="1">
      <c r="K179" s="2"/>
    </row>
    <row r="180" ht="15.75" customHeight="1">
      <c r="K180" s="2"/>
    </row>
    <row r="181" ht="15.75" customHeight="1">
      <c r="K181" s="2"/>
    </row>
    <row r="182" ht="15.75" customHeight="1">
      <c r="K182" s="2"/>
    </row>
    <row r="183" ht="15.75" customHeight="1">
      <c r="K183" s="2"/>
    </row>
    <row r="184" ht="15.75" customHeight="1">
      <c r="K184" s="2"/>
    </row>
    <row r="185" ht="15.75" customHeight="1">
      <c r="K185" s="2"/>
    </row>
    <row r="186" ht="15.75" customHeight="1">
      <c r="K186" s="2"/>
    </row>
    <row r="187" ht="15.75" customHeight="1">
      <c r="K187" s="2"/>
    </row>
    <row r="188" ht="15.75" customHeight="1">
      <c r="K188" s="2"/>
    </row>
    <row r="189" ht="15.75" customHeight="1">
      <c r="K189" s="2"/>
    </row>
    <row r="190" ht="15.75" customHeight="1">
      <c r="K190" s="2"/>
    </row>
    <row r="191" ht="15.75" customHeight="1">
      <c r="K191" s="2"/>
    </row>
    <row r="192" ht="15.75" customHeight="1">
      <c r="K192" s="2"/>
    </row>
    <row r="193" ht="15.75" customHeight="1">
      <c r="K193" s="2"/>
    </row>
    <row r="194" ht="15.75" customHeight="1">
      <c r="K194" s="2"/>
    </row>
    <row r="195" ht="15.75" customHeight="1">
      <c r="K195" s="2"/>
    </row>
    <row r="196" ht="15.75" customHeight="1">
      <c r="K196" s="2"/>
    </row>
    <row r="197" ht="15.75" customHeight="1">
      <c r="K197" s="2"/>
    </row>
    <row r="198" ht="15.75" customHeight="1">
      <c r="K198" s="2"/>
    </row>
    <row r="199" ht="15.75" customHeight="1">
      <c r="K199" s="2"/>
    </row>
    <row r="200" ht="15.75" customHeight="1">
      <c r="K200" s="2"/>
    </row>
    <row r="201" ht="15.75" customHeight="1">
      <c r="K201" s="2"/>
    </row>
    <row r="202" ht="15.75" customHeight="1">
      <c r="K202" s="2"/>
    </row>
    <row r="203" ht="15.75" customHeight="1">
      <c r="K203" s="2"/>
    </row>
    <row r="204" ht="15.75" customHeight="1">
      <c r="K204" s="2"/>
    </row>
    <row r="205" ht="15.75" customHeight="1">
      <c r="K205" s="2"/>
    </row>
    <row r="206" ht="15.75" customHeight="1">
      <c r="K206" s="2"/>
    </row>
    <row r="207" ht="15.75" customHeight="1">
      <c r="K207" s="2"/>
    </row>
    <row r="208" ht="15.75" customHeight="1">
      <c r="K208" s="2"/>
    </row>
    <row r="209" ht="15.75" customHeight="1">
      <c r="K209" s="2"/>
    </row>
    <row r="210" ht="15.75" customHeight="1">
      <c r="K210" s="2"/>
    </row>
    <row r="211" ht="15.75" customHeight="1">
      <c r="K211" s="2"/>
    </row>
    <row r="212" ht="15.75" customHeight="1">
      <c r="K212" s="2"/>
    </row>
    <row r="213" ht="15.75" customHeight="1">
      <c r="K213" s="2"/>
    </row>
    <row r="214" ht="15.75" customHeight="1">
      <c r="K214" s="2"/>
    </row>
    <row r="215" ht="15.75" customHeight="1">
      <c r="K215" s="2"/>
    </row>
    <row r="216" ht="15.75" customHeight="1">
      <c r="K216" s="2"/>
    </row>
    <row r="217" ht="15.75" customHeight="1">
      <c r="K217" s="2"/>
    </row>
    <row r="218" ht="15.75" customHeight="1">
      <c r="K218" s="2"/>
    </row>
    <row r="219" ht="15.75" customHeight="1">
      <c r="K219" s="2"/>
    </row>
    <row r="220" ht="15.75" customHeight="1">
      <c r="K220" s="2"/>
    </row>
    <row r="221" ht="15.75" customHeight="1">
      <c r="K221" s="2"/>
    </row>
    <row r="222" ht="15.75" customHeight="1">
      <c r="K222" s="2"/>
    </row>
    <row r="223" ht="15.75" customHeight="1">
      <c r="K223" s="2"/>
    </row>
    <row r="224" ht="15.75" customHeight="1">
      <c r="K224" s="2"/>
    </row>
    <row r="225" ht="15.75" customHeight="1">
      <c r="K225" s="2"/>
    </row>
    <row r="226" ht="15.75" customHeight="1">
      <c r="K226" s="2"/>
    </row>
    <row r="227" ht="15.75" customHeight="1">
      <c r="K227" s="2"/>
    </row>
    <row r="228" ht="15.75" customHeight="1">
      <c r="K228" s="2"/>
    </row>
    <row r="229" ht="15.75" customHeight="1">
      <c r="K229" s="2"/>
    </row>
    <row r="230" ht="15.75" customHeight="1">
      <c r="K230" s="2"/>
    </row>
    <row r="231" ht="15.75" customHeight="1">
      <c r="K231" s="2"/>
    </row>
    <row r="232" ht="15.75" customHeight="1">
      <c r="K232" s="2"/>
    </row>
    <row r="233" ht="15.75" customHeight="1">
      <c r="K233" s="2"/>
    </row>
    <row r="234" ht="15.75" customHeight="1">
      <c r="K234" s="2"/>
    </row>
    <row r="235" ht="15.75" customHeight="1">
      <c r="K235" s="2"/>
    </row>
    <row r="236" ht="15.75" customHeight="1">
      <c r="K236" s="2"/>
    </row>
    <row r="237" ht="15.75" customHeight="1">
      <c r="K237" s="2"/>
    </row>
    <row r="238" ht="15.75" customHeight="1">
      <c r="K238" s="2"/>
    </row>
    <row r="239" ht="15.75" customHeight="1">
      <c r="K239" s="2"/>
    </row>
    <row r="240" ht="15.75" customHeight="1">
      <c r="K240" s="2"/>
    </row>
    <row r="241" ht="15.75" customHeight="1">
      <c r="K241" s="2"/>
    </row>
    <row r="242" ht="15.75" customHeight="1">
      <c r="K242" s="2"/>
    </row>
    <row r="243" ht="15.75" customHeight="1">
      <c r="K243" s="2"/>
    </row>
    <row r="244" ht="15.75" customHeight="1">
      <c r="K244" s="2"/>
    </row>
    <row r="245" ht="15.75" customHeight="1">
      <c r="K245" s="2"/>
    </row>
    <row r="246" ht="15.75" customHeight="1">
      <c r="K246" s="2"/>
    </row>
    <row r="247" ht="15.75" customHeight="1">
      <c r="K247" s="2"/>
    </row>
    <row r="248" ht="15.75" customHeight="1">
      <c r="K248" s="2"/>
    </row>
    <row r="249" ht="15.75" customHeight="1">
      <c r="K249" s="2"/>
    </row>
    <row r="250" ht="15.75" customHeight="1">
      <c r="K250" s="2"/>
    </row>
    <row r="251" ht="15.75" customHeight="1">
      <c r="K251" s="2"/>
    </row>
    <row r="252" ht="15.75" customHeight="1">
      <c r="K252" s="2"/>
    </row>
    <row r="253" ht="15.75" customHeight="1">
      <c r="K253" s="2"/>
    </row>
    <row r="254" ht="15.75" customHeight="1">
      <c r="K254" s="2"/>
    </row>
    <row r="255" ht="15.75" customHeight="1">
      <c r="K255" s="2"/>
    </row>
    <row r="256" ht="15.75" customHeight="1">
      <c r="K256" s="2"/>
    </row>
    <row r="257" ht="15.75" customHeight="1">
      <c r="K257" s="2"/>
    </row>
    <row r="258" ht="15.75" customHeight="1">
      <c r="K258" s="2"/>
    </row>
    <row r="259" ht="15.75" customHeight="1">
      <c r="K259" s="2"/>
    </row>
    <row r="260" ht="15.75" customHeight="1">
      <c r="K260" s="2"/>
    </row>
    <row r="261" ht="15.75" customHeight="1">
      <c r="K261" s="2"/>
    </row>
    <row r="262" ht="15.75" customHeight="1">
      <c r="K262" s="2"/>
    </row>
    <row r="263" ht="15.75" customHeight="1">
      <c r="K263" s="2"/>
    </row>
    <row r="264" ht="15.75" customHeight="1">
      <c r="K264" s="2"/>
    </row>
    <row r="265" ht="15.75" customHeight="1">
      <c r="K265" s="2"/>
    </row>
    <row r="266" ht="15.75" customHeight="1">
      <c r="K266" s="2"/>
    </row>
    <row r="267" ht="15.75" customHeight="1">
      <c r="K267" s="2"/>
    </row>
    <row r="268" ht="15.75" customHeight="1">
      <c r="K268" s="2"/>
    </row>
    <row r="269" ht="15.75" customHeight="1">
      <c r="K269" s="2"/>
    </row>
    <row r="270" ht="15.75" customHeight="1">
      <c r="K270" s="2"/>
    </row>
    <row r="271" ht="15.75" customHeight="1">
      <c r="K271" s="2"/>
    </row>
    <row r="272" ht="15.75" customHeight="1">
      <c r="K272" s="2"/>
    </row>
    <row r="273" ht="15.75" customHeight="1">
      <c r="K273" s="2"/>
    </row>
    <row r="274" ht="15.75" customHeight="1">
      <c r="K274" s="2"/>
    </row>
    <row r="275" ht="15.75" customHeight="1">
      <c r="K275" s="2"/>
    </row>
    <row r="276" ht="15.75" customHeight="1">
      <c r="K276" s="2"/>
    </row>
    <row r="277" ht="15.75" customHeight="1">
      <c r="K277" s="2"/>
    </row>
    <row r="278" ht="15.75" customHeight="1">
      <c r="K278" s="2"/>
    </row>
    <row r="279" ht="15.75" customHeight="1">
      <c r="K279" s="2"/>
    </row>
    <row r="280" ht="15.75" customHeight="1">
      <c r="K280" s="2"/>
    </row>
    <row r="281" ht="15.75" customHeight="1">
      <c r="K281" s="2"/>
    </row>
    <row r="282" ht="15.75" customHeight="1">
      <c r="K282" s="2"/>
    </row>
    <row r="283" ht="15.75" customHeight="1">
      <c r="K283" s="2"/>
    </row>
    <row r="284" ht="15.75" customHeight="1">
      <c r="K284" s="2"/>
    </row>
    <row r="285" ht="15.75" customHeight="1">
      <c r="K285" s="2"/>
    </row>
    <row r="286" ht="15.75" customHeight="1">
      <c r="K286" s="2"/>
    </row>
    <row r="287" ht="15.75" customHeight="1">
      <c r="K287" s="2"/>
    </row>
    <row r="288" ht="15.75" customHeight="1">
      <c r="K288" s="2"/>
    </row>
    <row r="289" ht="15.75" customHeight="1">
      <c r="K289" s="2"/>
    </row>
    <row r="290" ht="15.75" customHeight="1">
      <c r="K290" s="2"/>
    </row>
    <row r="291" ht="15.75" customHeight="1">
      <c r="K291" s="2"/>
    </row>
    <row r="292" ht="15.75" customHeight="1">
      <c r="K292" s="2"/>
    </row>
    <row r="293" ht="15.75" customHeight="1">
      <c r="K293" s="2"/>
    </row>
    <row r="294" ht="15.75" customHeight="1">
      <c r="K294" s="2"/>
    </row>
    <row r="295" ht="15.75" customHeight="1">
      <c r="K295" s="2"/>
    </row>
    <row r="296" ht="15.75" customHeight="1">
      <c r="K296" s="2"/>
    </row>
    <row r="297" ht="15.75" customHeight="1">
      <c r="K297" s="2"/>
    </row>
    <row r="298" ht="15.75" customHeight="1">
      <c r="K298" s="2"/>
    </row>
    <row r="299" ht="15.75" customHeight="1">
      <c r="K299" s="2"/>
    </row>
    <row r="300" ht="15.75" customHeight="1">
      <c r="K300" s="2"/>
    </row>
    <row r="301" ht="15.75" customHeight="1">
      <c r="K301" s="2"/>
    </row>
    <row r="302" ht="15.75" customHeight="1">
      <c r="K302" s="2"/>
    </row>
    <row r="303" ht="15.75" customHeight="1">
      <c r="K303" s="2"/>
    </row>
    <row r="304" ht="15.75" customHeight="1">
      <c r="K304" s="2"/>
    </row>
    <row r="305" ht="15.75" customHeight="1">
      <c r="K305" s="2"/>
    </row>
    <row r="306" ht="15.75" customHeight="1">
      <c r="K306" s="2"/>
    </row>
    <row r="307" ht="15.75" customHeight="1">
      <c r="K307" s="2"/>
    </row>
    <row r="308" ht="15.75" customHeight="1">
      <c r="K308" s="2"/>
    </row>
    <row r="309" ht="15.75" customHeight="1">
      <c r="K309" s="2"/>
    </row>
    <row r="310" ht="15.75" customHeight="1">
      <c r="K310" s="2"/>
    </row>
    <row r="311" ht="15.75" customHeight="1">
      <c r="K311" s="2"/>
    </row>
    <row r="312" ht="15.75" customHeight="1">
      <c r="K312" s="2"/>
    </row>
    <row r="313" ht="15.75" customHeight="1">
      <c r="K313" s="2"/>
    </row>
    <row r="314" ht="15.75" customHeight="1">
      <c r="K314" s="2"/>
    </row>
    <row r="315" ht="15.75" customHeight="1">
      <c r="K315" s="2"/>
    </row>
    <row r="316" ht="15.75" customHeight="1">
      <c r="K316" s="2"/>
    </row>
    <row r="317" ht="15.75" customHeight="1">
      <c r="K317" s="2"/>
    </row>
    <row r="318" ht="15.75" customHeight="1">
      <c r="K318" s="2"/>
    </row>
    <row r="319" ht="15.75" customHeight="1">
      <c r="K319" s="2"/>
    </row>
    <row r="320" ht="15.75" customHeight="1">
      <c r="K320" s="2"/>
    </row>
    <row r="321" ht="15.75" customHeight="1">
      <c r="K321" s="2"/>
    </row>
    <row r="322" ht="15.75" customHeight="1">
      <c r="K322" s="2"/>
    </row>
    <row r="323" ht="15.75" customHeight="1">
      <c r="K323" s="2"/>
    </row>
    <row r="324" ht="15.75" customHeight="1">
      <c r="K324" s="2"/>
    </row>
    <row r="325" ht="15.75" customHeight="1">
      <c r="K325" s="2"/>
    </row>
    <row r="326" ht="15.75" customHeight="1">
      <c r="K326" s="2"/>
    </row>
    <row r="327" ht="15.75" customHeight="1">
      <c r="K327" s="2"/>
    </row>
    <row r="328" ht="15.75" customHeight="1">
      <c r="K328" s="2"/>
    </row>
    <row r="329" ht="15.75" customHeight="1">
      <c r="K329" s="2"/>
    </row>
    <row r="330" ht="15.75" customHeight="1">
      <c r="K330" s="2"/>
    </row>
    <row r="331" ht="15.75" customHeight="1">
      <c r="K331" s="2"/>
    </row>
    <row r="332" ht="15.75" customHeight="1">
      <c r="K332" s="2"/>
    </row>
    <row r="333" ht="15.75" customHeight="1">
      <c r="K333" s="2"/>
    </row>
    <row r="334" ht="15.75" customHeight="1">
      <c r="K334" s="2"/>
    </row>
    <row r="335" ht="15.75" customHeight="1">
      <c r="K335" s="2"/>
    </row>
    <row r="336" ht="15.75" customHeight="1">
      <c r="K336" s="2"/>
    </row>
    <row r="337" ht="15.75" customHeight="1">
      <c r="K337" s="2"/>
    </row>
    <row r="338" ht="15.75" customHeight="1">
      <c r="K338" s="2"/>
    </row>
    <row r="339" ht="15.75" customHeight="1">
      <c r="K339" s="2"/>
    </row>
    <row r="340" ht="15.75" customHeight="1">
      <c r="K340" s="2"/>
    </row>
    <row r="341" ht="15.75" customHeight="1">
      <c r="K341" s="2"/>
    </row>
    <row r="342" ht="15.75" customHeight="1">
      <c r="K342" s="2"/>
    </row>
    <row r="343" ht="15.75" customHeight="1">
      <c r="K343" s="2"/>
    </row>
    <row r="344" ht="15.75" customHeight="1">
      <c r="K344" s="2"/>
    </row>
    <row r="345" ht="15.75" customHeight="1">
      <c r="K345" s="2"/>
    </row>
    <row r="346" ht="15.75" customHeight="1">
      <c r="K346" s="2"/>
    </row>
    <row r="347" ht="15.75" customHeight="1">
      <c r="K347" s="2"/>
    </row>
    <row r="348" ht="15.75" customHeight="1">
      <c r="K348" s="2"/>
    </row>
    <row r="349" ht="15.75" customHeight="1">
      <c r="K349" s="2"/>
    </row>
    <row r="350" ht="15.75" customHeight="1">
      <c r="K350" s="2"/>
    </row>
    <row r="351" ht="15.75" customHeight="1">
      <c r="K351" s="2"/>
    </row>
    <row r="352" ht="15.75" customHeight="1">
      <c r="K352" s="2"/>
    </row>
    <row r="353" ht="15.75" customHeight="1">
      <c r="K353" s="2"/>
    </row>
    <row r="354" ht="15.75" customHeight="1">
      <c r="K354" s="2"/>
    </row>
    <row r="355" ht="15.75" customHeight="1">
      <c r="K355" s="2"/>
    </row>
    <row r="356" ht="15.75" customHeight="1">
      <c r="K356" s="2"/>
    </row>
    <row r="357" ht="15.75" customHeight="1">
      <c r="K357" s="2"/>
    </row>
    <row r="358" ht="15.75" customHeight="1">
      <c r="K358" s="2"/>
    </row>
    <row r="359" ht="15.75" customHeight="1">
      <c r="K359" s="2"/>
    </row>
    <row r="360" ht="15.75" customHeight="1">
      <c r="K360" s="2"/>
    </row>
    <row r="361" ht="15.75" customHeight="1">
      <c r="K361" s="2"/>
    </row>
    <row r="362" ht="15.75" customHeight="1">
      <c r="K362" s="2"/>
    </row>
    <row r="363" ht="15.75" customHeight="1">
      <c r="K363" s="2"/>
    </row>
    <row r="364" ht="15.75" customHeight="1">
      <c r="K364" s="2"/>
    </row>
    <row r="365" ht="15.75" customHeight="1">
      <c r="K365" s="2"/>
    </row>
    <row r="366" ht="15.75" customHeight="1">
      <c r="K366" s="2"/>
    </row>
    <row r="367" ht="15.75" customHeight="1">
      <c r="K367" s="2"/>
    </row>
    <row r="368" ht="15.75" customHeight="1">
      <c r="K368" s="2"/>
    </row>
    <row r="369" ht="15.75" customHeight="1">
      <c r="K369" s="2"/>
    </row>
    <row r="370" ht="15.75" customHeight="1">
      <c r="K370" s="2"/>
    </row>
    <row r="371" ht="15.75" customHeight="1">
      <c r="K371" s="2"/>
    </row>
    <row r="372" ht="15.75" customHeight="1">
      <c r="K372" s="2"/>
    </row>
    <row r="373" ht="15.75" customHeight="1">
      <c r="K373" s="2"/>
    </row>
    <row r="374" ht="15.75" customHeight="1">
      <c r="K374" s="2"/>
    </row>
    <row r="375" ht="15.75" customHeight="1">
      <c r="K375" s="2"/>
    </row>
    <row r="376" ht="15.75" customHeight="1">
      <c r="K376" s="2"/>
    </row>
    <row r="377" ht="15.75" customHeight="1">
      <c r="K377" s="2"/>
    </row>
    <row r="378" ht="15.75" customHeight="1">
      <c r="K378" s="2"/>
    </row>
    <row r="379" ht="15.75" customHeight="1">
      <c r="K379" s="2"/>
    </row>
    <row r="380" ht="15.75" customHeight="1">
      <c r="K380" s="2"/>
    </row>
    <row r="381" ht="15.75" customHeight="1">
      <c r="K381" s="2"/>
    </row>
    <row r="382" ht="15.75" customHeight="1">
      <c r="K382" s="2"/>
    </row>
    <row r="383" ht="15.75" customHeight="1">
      <c r="K383" s="2"/>
    </row>
    <row r="384" ht="15.75" customHeight="1">
      <c r="K384" s="2"/>
    </row>
    <row r="385" ht="15.75" customHeight="1">
      <c r="K385" s="2"/>
    </row>
    <row r="386" ht="15.75" customHeight="1">
      <c r="K386" s="2"/>
    </row>
    <row r="387" ht="15.75" customHeight="1">
      <c r="K387" s="2"/>
    </row>
    <row r="388" ht="15.75" customHeight="1">
      <c r="K388" s="2"/>
    </row>
    <row r="389" ht="15.75" customHeight="1">
      <c r="K389" s="2"/>
    </row>
    <row r="390" ht="15.75" customHeight="1">
      <c r="K390" s="2"/>
    </row>
    <row r="391" ht="15.75" customHeight="1">
      <c r="K391" s="2"/>
    </row>
    <row r="392" ht="15.75" customHeight="1">
      <c r="K392" s="2"/>
    </row>
    <row r="393" ht="15.75" customHeight="1">
      <c r="K393" s="2"/>
    </row>
    <row r="394" ht="15.75" customHeight="1">
      <c r="K394" s="2"/>
    </row>
    <row r="395" ht="15.75" customHeight="1">
      <c r="K395" s="2"/>
    </row>
    <row r="396" ht="15.75" customHeight="1">
      <c r="K396" s="2"/>
    </row>
    <row r="397" ht="15.75" customHeight="1">
      <c r="K397" s="2"/>
    </row>
    <row r="398" ht="15.75" customHeight="1">
      <c r="K398" s="2"/>
    </row>
    <row r="399" ht="15.75" customHeight="1">
      <c r="K399" s="2"/>
    </row>
    <row r="400" ht="15.75" customHeight="1">
      <c r="K400" s="2"/>
    </row>
    <row r="401" ht="15.75" customHeight="1">
      <c r="K401" s="2"/>
    </row>
    <row r="402" ht="15.75" customHeight="1">
      <c r="K402" s="2"/>
    </row>
    <row r="403" ht="15.75" customHeight="1">
      <c r="K403" s="2"/>
    </row>
    <row r="404" ht="15.75" customHeight="1">
      <c r="K404" s="2"/>
    </row>
    <row r="405" ht="15.75" customHeight="1">
      <c r="K405" s="2"/>
    </row>
    <row r="406" ht="15.75" customHeight="1">
      <c r="K406" s="2"/>
    </row>
    <row r="407" ht="15.75" customHeight="1">
      <c r="K407" s="2"/>
    </row>
    <row r="408" ht="15.75" customHeight="1">
      <c r="K408" s="2"/>
    </row>
    <row r="409" ht="15.75" customHeight="1">
      <c r="K409" s="2"/>
    </row>
    <row r="410" ht="15.75" customHeight="1">
      <c r="K410" s="2"/>
    </row>
    <row r="411" ht="15.75" customHeight="1">
      <c r="K411" s="2"/>
    </row>
    <row r="412" ht="15.75" customHeight="1">
      <c r="K412" s="2"/>
    </row>
    <row r="413" ht="15.75" customHeight="1">
      <c r="K413" s="2"/>
    </row>
    <row r="414" ht="15.75" customHeight="1">
      <c r="K414" s="2"/>
    </row>
    <row r="415" ht="15.75" customHeight="1">
      <c r="K415" s="2"/>
    </row>
    <row r="416" ht="15.75" customHeight="1">
      <c r="K416" s="2"/>
    </row>
    <row r="417" ht="15.75" customHeight="1">
      <c r="K417" s="2"/>
    </row>
    <row r="418" ht="15.75" customHeight="1">
      <c r="K418" s="2"/>
    </row>
    <row r="419" ht="15.75" customHeight="1">
      <c r="K419" s="2"/>
    </row>
    <row r="420" ht="15.75" customHeight="1">
      <c r="K420" s="2"/>
    </row>
    <row r="421" ht="15.75" customHeight="1">
      <c r="K421" s="2"/>
    </row>
    <row r="422" ht="15.75" customHeight="1">
      <c r="K422" s="2"/>
    </row>
    <row r="423" ht="15.75" customHeight="1">
      <c r="K423" s="2"/>
    </row>
    <row r="424" ht="15.75" customHeight="1">
      <c r="K424" s="2"/>
    </row>
    <row r="425" ht="15.75" customHeight="1">
      <c r="K425" s="2"/>
    </row>
    <row r="426" ht="15.75" customHeight="1">
      <c r="K426" s="2"/>
    </row>
    <row r="427" ht="15.75" customHeight="1">
      <c r="K427" s="2"/>
    </row>
    <row r="428" ht="15.75" customHeight="1">
      <c r="K428" s="2"/>
    </row>
    <row r="429" ht="15.75" customHeight="1">
      <c r="K429" s="2"/>
    </row>
    <row r="430" ht="15.75" customHeight="1">
      <c r="K430" s="2"/>
    </row>
    <row r="431" ht="15.75" customHeight="1">
      <c r="K431" s="2"/>
    </row>
    <row r="432" ht="15.75" customHeight="1">
      <c r="K432" s="2"/>
    </row>
    <row r="433" ht="15.75" customHeight="1">
      <c r="K433" s="2"/>
    </row>
    <row r="434" ht="15.75" customHeight="1">
      <c r="K434" s="2"/>
    </row>
    <row r="435" ht="15.75" customHeight="1">
      <c r="K435" s="2"/>
    </row>
    <row r="436" ht="15.75" customHeight="1">
      <c r="K436" s="2"/>
    </row>
    <row r="437" ht="15.75" customHeight="1">
      <c r="K437" s="2"/>
    </row>
    <row r="438" ht="15.75" customHeight="1">
      <c r="K438" s="2"/>
    </row>
    <row r="439" ht="15.75" customHeight="1">
      <c r="K439" s="2"/>
    </row>
    <row r="440" ht="15.75" customHeight="1">
      <c r="K440" s="2"/>
    </row>
    <row r="441" ht="15.75" customHeight="1">
      <c r="K441" s="2"/>
    </row>
    <row r="442" ht="15.75" customHeight="1">
      <c r="K442" s="2"/>
    </row>
    <row r="443" ht="15.75" customHeight="1">
      <c r="K443" s="2"/>
    </row>
    <row r="444" ht="15.75" customHeight="1">
      <c r="K444" s="2"/>
    </row>
    <row r="445" ht="15.75" customHeight="1">
      <c r="K445" s="2"/>
    </row>
    <row r="446" ht="15.75" customHeight="1">
      <c r="K446" s="2"/>
    </row>
    <row r="447" ht="15.75" customHeight="1">
      <c r="K447" s="2"/>
    </row>
    <row r="448" ht="15.75" customHeight="1">
      <c r="K448" s="2"/>
    </row>
    <row r="449" ht="15.75" customHeight="1">
      <c r="K449" s="2"/>
    </row>
    <row r="450" ht="15.75" customHeight="1">
      <c r="K450" s="2"/>
    </row>
    <row r="451" ht="15.75" customHeight="1">
      <c r="K451" s="2"/>
    </row>
    <row r="452" ht="15.75" customHeight="1">
      <c r="K452" s="2"/>
    </row>
    <row r="453" ht="15.75" customHeight="1">
      <c r="K453" s="2"/>
    </row>
    <row r="454" ht="15.75" customHeight="1">
      <c r="K454" s="2"/>
    </row>
    <row r="455" ht="15.75" customHeight="1">
      <c r="K455" s="2"/>
    </row>
    <row r="456" ht="15.75" customHeight="1">
      <c r="K456" s="2"/>
    </row>
    <row r="457" ht="15.75" customHeight="1">
      <c r="K457" s="2"/>
    </row>
    <row r="458" ht="15.75" customHeight="1">
      <c r="K458" s="2"/>
    </row>
    <row r="459" ht="15.75" customHeight="1">
      <c r="K459" s="2"/>
    </row>
    <row r="460" ht="15.75" customHeight="1">
      <c r="K460" s="2"/>
    </row>
    <row r="461" ht="15.75" customHeight="1">
      <c r="K461" s="2"/>
    </row>
    <row r="462" ht="15.75" customHeight="1">
      <c r="K462" s="2"/>
    </row>
    <row r="463" ht="15.75" customHeight="1">
      <c r="K463" s="2"/>
    </row>
    <row r="464" ht="15.75" customHeight="1">
      <c r="K464" s="2"/>
    </row>
    <row r="465" ht="15.75" customHeight="1">
      <c r="K465" s="2"/>
    </row>
    <row r="466" ht="15.75" customHeight="1">
      <c r="K466" s="2"/>
    </row>
    <row r="467" ht="15.75" customHeight="1">
      <c r="K467" s="2"/>
    </row>
    <row r="468" ht="15.75" customHeight="1">
      <c r="K468" s="2"/>
    </row>
    <row r="469" ht="15.75" customHeight="1">
      <c r="K469" s="2"/>
    </row>
    <row r="470" ht="15.75" customHeight="1">
      <c r="K470" s="2"/>
    </row>
    <row r="471" ht="15.75" customHeight="1">
      <c r="K471" s="2"/>
    </row>
    <row r="472" ht="15.75" customHeight="1">
      <c r="K472" s="2"/>
    </row>
    <row r="473" ht="15.75" customHeight="1">
      <c r="K473" s="2"/>
    </row>
    <row r="474" ht="15.75" customHeight="1">
      <c r="K474" s="2"/>
    </row>
    <row r="475" ht="15.75" customHeight="1">
      <c r="K475" s="2"/>
    </row>
    <row r="476" ht="15.75" customHeight="1">
      <c r="K476" s="2"/>
    </row>
    <row r="477" ht="15.75" customHeight="1">
      <c r="K477" s="2"/>
    </row>
    <row r="478" ht="15.75" customHeight="1">
      <c r="K478" s="2"/>
    </row>
    <row r="479" ht="15.75" customHeight="1">
      <c r="K479" s="2"/>
    </row>
    <row r="480" ht="15.75" customHeight="1">
      <c r="K480" s="2"/>
    </row>
    <row r="481" ht="15.75" customHeight="1">
      <c r="K481" s="2"/>
    </row>
    <row r="482" ht="15.75" customHeight="1">
      <c r="K482" s="2"/>
    </row>
    <row r="483" ht="15.75" customHeight="1">
      <c r="K483" s="2"/>
    </row>
    <row r="484" ht="15.75" customHeight="1">
      <c r="K484" s="2"/>
    </row>
    <row r="485" ht="15.75" customHeight="1">
      <c r="K485" s="2"/>
    </row>
    <row r="486" ht="15.75" customHeight="1">
      <c r="K486" s="2"/>
    </row>
    <row r="487" ht="15.75" customHeight="1">
      <c r="K487" s="2"/>
    </row>
    <row r="488" ht="15.75" customHeight="1">
      <c r="K488" s="2"/>
    </row>
    <row r="489" ht="15.75" customHeight="1">
      <c r="K489" s="2"/>
    </row>
    <row r="490" ht="15.75" customHeight="1">
      <c r="K490" s="2"/>
    </row>
    <row r="491" ht="15.75" customHeight="1">
      <c r="K491" s="2"/>
    </row>
    <row r="492" ht="15.75" customHeight="1">
      <c r="K492" s="2"/>
    </row>
    <row r="493" ht="15.75" customHeight="1">
      <c r="K493" s="2"/>
    </row>
    <row r="494" ht="15.75" customHeight="1">
      <c r="K494" s="2"/>
    </row>
    <row r="495" ht="15.75" customHeight="1">
      <c r="K495" s="2"/>
    </row>
    <row r="496" ht="15.75" customHeight="1">
      <c r="K496" s="2"/>
    </row>
    <row r="497" ht="15.75" customHeight="1">
      <c r="K497" s="2"/>
    </row>
    <row r="498" ht="15.75" customHeight="1">
      <c r="K498" s="2"/>
    </row>
    <row r="499" ht="15.75" customHeight="1">
      <c r="K499" s="2"/>
    </row>
    <row r="500" ht="15.75" customHeight="1">
      <c r="K500" s="2"/>
    </row>
    <row r="501" ht="15.75" customHeight="1">
      <c r="K501" s="2"/>
    </row>
    <row r="502" ht="15.75" customHeight="1">
      <c r="K502" s="2"/>
    </row>
    <row r="503" ht="15.75" customHeight="1">
      <c r="K503" s="2"/>
    </row>
    <row r="504" ht="15.75" customHeight="1">
      <c r="K504" s="2"/>
    </row>
    <row r="505" ht="15.75" customHeight="1">
      <c r="K505" s="2"/>
    </row>
    <row r="506" ht="15.75" customHeight="1">
      <c r="K506" s="2"/>
    </row>
    <row r="507" ht="15.75" customHeight="1">
      <c r="K507" s="2"/>
    </row>
    <row r="508" ht="15.75" customHeight="1">
      <c r="K508" s="2"/>
    </row>
    <row r="509" ht="15.75" customHeight="1">
      <c r="K509" s="2"/>
    </row>
    <row r="510" ht="15.75" customHeight="1">
      <c r="K510" s="2"/>
    </row>
    <row r="511" ht="15.75" customHeight="1">
      <c r="K511" s="2"/>
    </row>
    <row r="512" ht="15.75" customHeight="1">
      <c r="K512" s="2"/>
    </row>
    <row r="513" ht="15.75" customHeight="1">
      <c r="K513" s="2"/>
    </row>
    <row r="514" ht="15.75" customHeight="1">
      <c r="K514" s="2"/>
    </row>
    <row r="515" ht="15.75" customHeight="1">
      <c r="K515" s="2"/>
    </row>
    <row r="516" ht="15.75" customHeight="1">
      <c r="K516" s="2"/>
    </row>
    <row r="517" ht="15.75" customHeight="1">
      <c r="K517" s="2"/>
    </row>
    <row r="518" ht="15.75" customHeight="1">
      <c r="K518" s="2"/>
    </row>
    <row r="519" ht="15.75" customHeight="1">
      <c r="K519" s="2"/>
    </row>
    <row r="520" ht="15.75" customHeight="1">
      <c r="K520" s="2"/>
    </row>
    <row r="521" ht="15.75" customHeight="1">
      <c r="K521" s="2"/>
    </row>
    <row r="522" ht="15.75" customHeight="1">
      <c r="K522" s="2"/>
    </row>
    <row r="523" ht="15.75" customHeight="1">
      <c r="K523" s="2"/>
    </row>
    <row r="524" ht="15.75" customHeight="1">
      <c r="K524" s="2"/>
    </row>
    <row r="525" ht="15.75" customHeight="1">
      <c r="K525" s="2"/>
    </row>
    <row r="526" ht="15.75" customHeight="1">
      <c r="K526" s="2"/>
    </row>
    <row r="527" ht="15.75" customHeight="1">
      <c r="K527" s="2"/>
    </row>
    <row r="528" ht="15.75" customHeight="1">
      <c r="K528" s="2"/>
    </row>
    <row r="529" ht="15.75" customHeight="1">
      <c r="K529" s="2"/>
    </row>
    <row r="530" ht="15.75" customHeight="1">
      <c r="K530" s="2"/>
    </row>
    <row r="531" ht="15.75" customHeight="1">
      <c r="K531" s="2"/>
    </row>
    <row r="532" ht="15.75" customHeight="1">
      <c r="K532" s="2"/>
    </row>
    <row r="533" ht="15.75" customHeight="1">
      <c r="K533" s="2"/>
    </row>
    <row r="534" ht="15.75" customHeight="1">
      <c r="K534" s="2"/>
    </row>
    <row r="535" ht="15.75" customHeight="1">
      <c r="K535" s="2"/>
    </row>
    <row r="536" ht="15.75" customHeight="1">
      <c r="K536" s="2"/>
    </row>
    <row r="537" ht="15.75" customHeight="1">
      <c r="K537" s="2"/>
    </row>
    <row r="538" ht="15.75" customHeight="1">
      <c r="K538" s="2"/>
    </row>
    <row r="539" ht="15.75" customHeight="1">
      <c r="K539" s="2"/>
    </row>
    <row r="540" ht="15.75" customHeight="1">
      <c r="K540" s="2"/>
    </row>
    <row r="541" ht="15.75" customHeight="1">
      <c r="K541" s="2"/>
    </row>
    <row r="542" ht="15.75" customHeight="1">
      <c r="K542" s="2"/>
    </row>
    <row r="543" ht="15.75" customHeight="1">
      <c r="K543" s="2"/>
    </row>
    <row r="544" ht="15.75" customHeight="1">
      <c r="K544" s="2"/>
    </row>
    <row r="545" ht="15.75" customHeight="1">
      <c r="K545" s="2"/>
    </row>
    <row r="546" ht="15.75" customHeight="1">
      <c r="K546" s="2"/>
    </row>
    <row r="547" ht="15.75" customHeight="1">
      <c r="K547" s="2"/>
    </row>
    <row r="548" ht="15.75" customHeight="1">
      <c r="K548" s="2"/>
    </row>
    <row r="549" ht="15.75" customHeight="1">
      <c r="K549" s="2"/>
    </row>
    <row r="550" ht="15.75" customHeight="1">
      <c r="K550" s="2"/>
    </row>
    <row r="551" ht="15.75" customHeight="1">
      <c r="K551" s="2"/>
    </row>
    <row r="552" ht="15.75" customHeight="1">
      <c r="K552" s="2"/>
    </row>
    <row r="553" ht="15.75" customHeight="1">
      <c r="K553" s="2"/>
    </row>
    <row r="554" ht="15.75" customHeight="1">
      <c r="K554" s="2"/>
    </row>
    <row r="555" ht="15.75" customHeight="1">
      <c r="K555" s="2"/>
    </row>
    <row r="556" ht="15.75" customHeight="1">
      <c r="K556" s="2"/>
    </row>
    <row r="557" ht="15.75" customHeight="1">
      <c r="K557" s="2"/>
    </row>
    <row r="558" ht="15.75" customHeight="1">
      <c r="K558" s="2"/>
    </row>
    <row r="559" ht="15.75" customHeight="1">
      <c r="K559" s="2"/>
    </row>
    <row r="560" ht="15.75" customHeight="1">
      <c r="K560" s="2"/>
    </row>
    <row r="561" ht="15.75" customHeight="1">
      <c r="K561" s="2"/>
    </row>
    <row r="562" ht="15.75" customHeight="1">
      <c r="K562" s="2"/>
    </row>
    <row r="563" ht="15.75" customHeight="1">
      <c r="K563" s="2"/>
    </row>
    <row r="564" ht="15.75" customHeight="1">
      <c r="K564" s="2"/>
    </row>
    <row r="565" ht="15.75" customHeight="1">
      <c r="K565" s="2"/>
    </row>
    <row r="566" ht="15.75" customHeight="1">
      <c r="K566" s="2"/>
    </row>
    <row r="567" ht="15.75" customHeight="1">
      <c r="K567" s="2"/>
    </row>
    <row r="568" ht="15.75" customHeight="1">
      <c r="K568" s="2"/>
    </row>
    <row r="569" ht="15.75" customHeight="1">
      <c r="K569" s="2"/>
    </row>
    <row r="570" ht="15.75" customHeight="1">
      <c r="K570" s="2"/>
    </row>
    <row r="571" ht="15.75" customHeight="1">
      <c r="K571" s="2"/>
    </row>
    <row r="572" ht="15.75" customHeight="1">
      <c r="K572" s="2"/>
    </row>
    <row r="573" ht="15.75" customHeight="1">
      <c r="K573" s="2"/>
    </row>
    <row r="574" ht="15.75" customHeight="1">
      <c r="K574" s="2"/>
    </row>
    <row r="575" ht="15.75" customHeight="1">
      <c r="K575" s="2"/>
    </row>
    <row r="576" ht="15.75" customHeight="1">
      <c r="K576" s="2"/>
    </row>
    <row r="577" ht="15.75" customHeight="1">
      <c r="K577" s="2"/>
    </row>
    <row r="578" ht="15.75" customHeight="1">
      <c r="K578" s="2"/>
    </row>
    <row r="579" ht="15.75" customHeight="1">
      <c r="K579" s="2"/>
    </row>
    <row r="580" ht="15.75" customHeight="1">
      <c r="K580" s="2"/>
    </row>
    <row r="581" ht="15.75" customHeight="1">
      <c r="K581" s="2"/>
    </row>
    <row r="582" ht="15.75" customHeight="1">
      <c r="K582" s="2"/>
    </row>
    <row r="583" ht="15.75" customHeight="1">
      <c r="K583" s="2"/>
    </row>
    <row r="584" ht="15.75" customHeight="1">
      <c r="K584" s="2"/>
    </row>
    <row r="585" ht="15.75" customHeight="1">
      <c r="K585" s="2"/>
    </row>
    <row r="586" ht="15.75" customHeight="1">
      <c r="K586" s="2"/>
    </row>
    <row r="587" ht="15.75" customHeight="1">
      <c r="K587" s="2"/>
    </row>
    <row r="588" ht="15.75" customHeight="1">
      <c r="K588" s="2"/>
    </row>
    <row r="589" ht="15.75" customHeight="1">
      <c r="K589" s="2"/>
    </row>
    <row r="590" ht="15.75" customHeight="1">
      <c r="K590" s="2"/>
    </row>
    <row r="591" ht="15.75" customHeight="1">
      <c r="K591" s="2"/>
    </row>
    <row r="592" ht="15.75" customHeight="1">
      <c r="K592" s="2"/>
    </row>
    <row r="593" ht="15.75" customHeight="1">
      <c r="K593" s="2"/>
    </row>
    <row r="594" ht="15.75" customHeight="1">
      <c r="K594" s="2"/>
    </row>
    <row r="595" ht="15.75" customHeight="1">
      <c r="K595" s="2"/>
    </row>
    <row r="596" ht="15.75" customHeight="1">
      <c r="K596" s="2"/>
    </row>
    <row r="597" ht="15.75" customHeight="1">
      <c r="K597" s="2"/>
    </row>
    <row r="598" ht="15.75" customHeight="1">
      <c r="K598" s="2"/>
    </row>
    <row r="599" ht="15.75" customHeight="1">
      <c r="K599" s="2"/>
    </row>
    <row r="600" ht="15.75" customHeight="1">
      <c r="K600" s="2"/>
    </row>
    <row r="601" ht="15.75" customHeight="1">
      <c r="K601" s="2"/>
    </row>
    <row r="602" ht="15.75" customHeight="1">
      <c r="K602" s="2"/>
    </row>
    <row r="603" ht="15.75" customHeight="1">
      <c r="K603" s="2"/>
    </row>
    <row r="604" ht="15.75" customHeight="1">
      <c r="K604" s="2"/>
    </row>
    <row r="605" ht="15.75" customHeight="1">
      <c r="K605" s="2"/>
    </row>
    <row r="606" ht="15.75" customHeight="1">
      <c r="K606" s="2"/>
    </row>
    <row r="607" ht="15.75" customHeight="1">
      <c r="K607" s="2"/>
    </row>
    <row r="608" ht="15.75" customHeight="1">
      <c r="K608" s="2"/>
    </row>
    <row r="609" ht="15.75" customHeight="1">
      <c r="K609" s="2"/>
    </row>
    <row r="610" ht="15.75" customHeight="1">
      <c r="K610" s="2"/>
    </row>
    <row r="611" ht="15.75" customHeight="1">
      <c r="K611" s="2"/>
    </row>
    <row r="612" ht="15.75" customHeight="1">
      <c r="K612" s="2"/>
    </row>
    <row r="613" ht="15.75" customHeight="1">
      <c r="K613" s="2"/>
    </row>
    <row r="614" ht="15.75" customHeight="1">
      <c r="K614" s="2"/>
    </row>
    <row r="615" ht="15.75" customHeight="1">
      <c r="K615" s="2"/>
    </row>
    <row r="616" ht="15.75" customHeight="1">
      <c r="K616" s="2"/>
    </row>
    <row r="617" ht="15.75" customHeight="1">
      <c r="K617" s="2"/>
    </row>
    <row r="618" ht="15.75" customHeight="1">
      <c r="K618" s="2"/>
    </row>
    <row r="619" ht="15.75" customHeight="1">
      <c r="K619" s="2"/>
    </row>
    <row r="620" ht="15.75" customHeight="1">
      <c r="K620" s="2"/>
    </row>
    <row r="621" ht="15.75" customHeight="1">
      <c r="K621" s="2"/>
    </row>
    <row r="622" ht="15.75" customHeight="1">
      <c r="K622" s="2"/>
    </row>
    <row r="623" ht="15.75" customHeight="1">
      <c r="K623" s="2"/>
    </row>
    <row r="624" ht="15.75" customHeight="1">
      <c r="K624" s="2"/>
    </row>
    <row r="625" ht="15.75" customHeight="1">
      <c r="K625" s="2"/>
    </row>
    <row r="626" ht="15.75" customHeight="1">
      <c r="K626" s="2"/>
    </row>
    <row r="627" ht="15.75" customHeight="1">
      <c r="K627" s="2"/>
    </row>
    <row r="628" ht="15.75" customHeight="1">
      <c r="K628" s="2"/>
    </row>
    <row r="629" ht="15.75" customHeight="1">
      <c r="K629" s="2"/>
    </row>
    <row r="630" ht="15.75" customHeight="1">
      <c r="K630" s="2"/>
    </row>
    <row r="631" ht="15.75" customHeight="1">
      <c r="K631" s="2"/>
    </row>
    <row r="632" ht="15.75" customHeight="1">
      <c r="K632" s="2"/>
    </row>
    <row r="633" ht="15.75" customHeight="1">
      <c r="K633" s="2"/>
    </row>
    <row r="634" ht="15.75" customHeight="1">
      <c r="K634" s="2"/>
    </row>
    <row r="635" ht="15.75" customHeight="1">
      <c r="K635" s="2"/>
    </row>
    <row r="636" ht="15.75" customHeight="1">
      <c r="K636" s="2"/>
    </row>
    <row r="637" ht="15.75" customHeight="1">
      <c r="K637" s="2"/>
    </row>
    <row r="638" ht="15.75" customHeight="1">
      <c r="K638" s="2"/>
    </row>
    <row r="639" ht="15.75" customHeight="1">
      <c r="K639" s="2"/>
    </row>
    <row r="640" ht="15.75" customHeight="1">
      <c r="K640" s="2"/>
    </row>
    <row r="641" ht="15.75" customHeight="1">
      <c r="K641" s="2"/>
    </row>
    <row r="642" ht="15.75" customHeight="1">
      <c r="K642" s="2"/>
    </row>
    <row r="643" ht="15.75" customHeight="1">
      <c r="K643" s="2"/>
    </row>
    <row r="644" ht="15.75" customHeight="1">
      <c r="K644" s="2"/>
    </row>
    <row r="645" ht="15.75" customHeight="1">
      <c r="K645" s="2"/>
    </row>
    <row r="646" ht="15.75" customHeight="1">
      <c r="K646" s="2"/>
    </row>
    <row r="647" ht="15.75" customHeight="1">
      <c r="K647" s="2"/>
    </row>
    <row r="648" ht="15.75" customHeight="1">
      <c r="K648" s="2"/>
    </row>
    <row r="649" ht="15.75" customHeight="1">
      <c r="K649" s="2"/>
    </row>
    <row r="650" ht="15.75" customHeight="1">
      <c r="K650" s="2"/>
    </row>
    <row r="651" ht="15.75" customHeight="1">
      <c r="K651" s="2"/>
    </row>
    <row r="652" ht="15.75" customHeight="1">
      <c r="K652" s="2"/>
    </row>
    <row r="653" ht="15.75" customHeight="1">
      <c r="K653" s="2"/>
    </row>
    <row r="654" ht="15.75" customHeight="1">
      <c r="K654" s="2"/>
    </row>
    <row r="655" ht="15.75" customHeight="1">
      <c r="K655" s="2"/>
    </row>
    <row r="656" ht="15.75" customHeight="1">
      <c r="K656" s="2"/>
    </row>
    <row r="657" ht="15.75" customHeight="1">
      <c r="K657" s="2"/>
    </row>
    <row r="658" ht="15.75" customHeight="1">
      <c r="K658" s="2"/>
    </row>
    <row r="659" ht="15.75" customHeight="1">
      <c r="K659" s="2"/>
    </row>
    <row r="660" ht="15.75" customHeight="1">
      <c r="K660" s="2"/>
    </row>
    <row r="661" ht="15.75" customHeight="1">
      <c r="K661" s="2"/>
    </row>
    <row r="662" ht="15.75" customHeight="1">
      <c r="K662" s="2"/>
    </row>
    <row r="663" ht="15.75" customHeight="1">
      <c r="K663" s="2"/>
    </row>
    <row r="664" ht="15.75" customHeight="1">
      <c r="K664" s="2"/>
    </row>
    <row r="665" ht="15.75" customHeight="1">
      <c r="K665" s="2"/>
    </row>
    <row r="666" ht="15.75" customHeight="1">
      <c r="K666" s="2"/>
    </row>
    <row r="667" ht="15.75" customHeight="1">
      <c r="K667" s="2"/>
    </row>
    <row r="668" ht="15.75" customHeight="1">
      <c r="K668" s="2"/>
    </row>
    <row r="669" ht="15.75" customHeight="1">
      <c r="K669" s="2"/>
    </row>
    <row r="670" ht="15.75" customHeight="1">
      <c r="K670" s="2"/>
    </row>
    <row r="671" ht="15.75" customHeight="1">
      <c r="K671" s="2"/>
    </row>
    <row r="672" ht="15.75" customHeight="1">
      <c r="K672" s="2"/>
    </row>
    <row r="673" ht="15.75" customHeight="1">
      <c r="K673" s="2"/>
    </row>
    <row r="674" ht="15.75" customHeight="1">
      <c r="K674" s="2"/>
    </row>
    <row r="675" ht="15.75" customHeight="1">
      <c r="K675" s="2"/>
    </row>
    <row r="676" ht="15.75" customHeight="1">
      <c r="K676" s="2"/>
    </row>
    <row r="677" ht="15.75" customHeight="1">
      <c r="K677" s="2"/>
    </row>
    <row r="678" ht="15.75" customHeight="1">
      <c r="K678" s="2"/>
    </row>
    <row r="679" ht="15.75" customHeight="1">
      <c r="K679" s="2"/>
    </row>
    <row r="680" ht="15.75" customHeight="1">
      <c r="K680" s="2"/>
    </row>
    <row r="681" ht="15.75" customHeight="1">
      <c r="K681" s="2"/>
    </row>
    <row r="682" ht="15.75" customHeight="1">
      <c r="K682" s="2"/>
    </row>
    <row r="683" ht="15.75" customHeight="1">
      <c r="K683" s="2"/>
    </row>
    <row r="684" ht="15.75" customHeight="1">
      <c r="K684" s="2"/>
    </row>
    <row r="685" ht="15.75" customHeight="1">
      <c r="K685" s="2"/>
    </row>
    <row r="686" ht="15.75" customHeight="1">
      <c r="K686" s="2"/>
    </row>
    <row r="687" ht="15.75" customHeight="1">
      <c r="K687" s="2"/>
    </row>
    <row r="688" ht="15.75" customHeight="1">
      <c r="K688" s="2"/>
    </row>
    <row r="689" ht="15.75" customHeight="1">
      <c r="K689" s="2"/>
    </row>
    <row r="690" ht="15.75" customHeight="1">
      <c r="K690" s="2"/>
    </row>
    <row r="691" ht="15.75" customHeight="1">
      <c r="K691" s="2"/>
    </row>
    <row r="692" ht="15.75" customHeight="1">
      <c r="K692" s="2"/>
    </row>
    <row r="693" ht="15.75" customHeight="1">
      <c r="K693" s="2"/>
    </row>
    <row r="694" ht="15.75" customHeight="1">
      <c r="K694" s="2"/>
    </row>
    <row r="695" ht="15.75" customHeight="1">
      <c r="K695" s="2"/>
    </row>
    <row r="696" ht="15.75" customHeight="1">
      <c r="K696" s="2"/>
    </row>
    <row r="697" ht="15.75" customHeight="1">
      <c r="K697" s="2"/>
    </row>
    <row r="698" ht="15.75" customHeight="1">
      <c r="K698" s="2"/>
    </row>
    <row r="699" ht="15.75" customHeight="1">
      <c r="K699" s="2"/>
    </row>
    <row r="700" ht="15.75" customHeight="1">
      <c r="K700" s="2"/>
    </row>
    <row r="701" ht="15.75" customHeight="1">
      <c r="K701" s="2"/>
    </row>
    <row r="702" ht="15.75" customHeight="1">
      <c r="K702" s="2"/>
    </row>
    <row r="703" ht="15.75" customHeight="1">
      <c r="K703" s="2"/>
    </row>
    <row r="704" ht="15.75" customHeight="1">
      <c r="K704" s="2"/>
    </row>
    <row r="705" ht="15.75" customHeight="1">
      <c r="K705" s="2"/>
    </row>
    <row r="706" ht="15.75" customHeight="1">
      <c r="K706" s="2"/>
    </row>
    <row r="707" ht="15.75" customHeight="1">
      <c r="K707" s="2"/>
    </row>
    <row r="708" ht="15.75" customHeight="1">
      <c r="K708" s="2"/>
    </row>
    <row r="709" ht="15.75" customHeight="1">
      <c r="K709" s="2"/>
    </row>
    <row r="710" ht="15.75" customHeight="1">
      <c r="K710" s="2"/>
    </row>
    <row r="711" ht="15.75" customHeight="1">
      <c r="K711" s="2"/>
    </row>
    <row r="712" ht="15.75" customHeight="1">
      <c r="K712" s="2"/>
    </row>
    <row r="713" ht="15.75" customHeight="1">
      <c r="K713" s="2"/>
    </row>
    <row r="714" ht="15.75" customHeight="1">
      <c r="K714" s="2"/>
    </row>
    <row r="715" ht="15.75" customHeight="1">
      <c r="K715" s="2"/>
    </row>
    <row r="716" ht="15.75" customHeight="1">
      <c r="K716" s="2"/>
    </row>
    <row r="717" ht="15.75" customHeight="1">
      <c r="K717" s="2"/>
    </row>
    <row r="718" ht="15.75" customHeight="1">
      <c r="K718" s="2"/>
    </row>
    <row r="719" ht="15.75" customHeight="1">
      <c r="K719" s="2"/>
    </row>
    <row r="720" ht="15.75" customHeight="1">
      <c r="K720" s="2"/>
    </row>
    <row r="721" ht="15.75" customHeight="1">
      <c r="K721" s="2"/>
    </row>
    <row r="722" ht="15.75" customHeight="1">
      <c r="K722" s="2"/>
    </row>
    <row r="723" ht="15.75" customHeight="1">
      <c r="K723" s="2"/>
    </row>
    <row r="724" ht="15.75" customHeight="1">
      <c r="K724" s="2"/>
    </row>
    <row r="725" ht="15.75" customHeight="1">
      <c r="K725" s="2"/>
    </row>
    <row r="726" ht="15.75" customHeight="1">
      <c r="K726" s="2"/>
    </row>
    <row r="727" ht="15.75" customHeight="1">
      <c r="K727" s="2"/>
    </row>
    <row r="728" ht="15.75" customHeight="1">
      <c r="K728" s="2"/>
    </row>
    <row r="729" ht="15.75" customHeight="1">
      <c r="K729" s="2"/>
    </row>
    <row r="730" ht="15.75" customHeight="1">
      <c r="K730" s="2"/>
    </row>
    <row r="731" ht="15.75" customHeight="1">
      <c r="K731" s="2"/>
    </row>
    <row r="732" ht="15.75" customHeight="1">
      <c r="K732" s="2"/>
    </row>
    <row r="733" ht="15.75" customHeight="1">
      <c r="K733" s="2"/>
    </row>
    <row r="734" ht="15.75" customHeight="1">
      <c r="K734" s="2"/>
    </row>
    <row r="735" ht="15.75" customHeight="1">
      <c r="K735" s="2"/>
    </row>
    <row r="736" ht="15.75" customHeight="1">
      <c r="K736" s="2"/>
    </row>
    <row r="737" ht="15.75" customHeight="1">
      <c r="K737" s="2"/>
    </row>
    <row r="738" ht="15.75" customHeight="1">
      <c r="K738" s="2"/>
    </row>
    <row r="739" ht="15.75" customHeight="1">
      <c r="K739" s="2"/>
    </row>
    <row r="740" ht="15.75" customHeight="1">
      <c r="K740" s="2"/>
    </row>
    <row r="741" ht="15.75" customHeight="1">
      <c r="K741" s="2"/>
    </row>
    <row r="742" ht="15.75" customHeight="1">
      <c r="K742" s="2"/>
    </row>
    <row r="743" ht="15.75" customHeight="1">
      <c r="K743" s="2"/>
    </row>
    <row r="744" ht="15.75" customHeight="1">
      <c r="K744" s="2"/>
    </row>
    <row r="745" ht="15.75" customHeight="1">
      <c r="K745" s="2"/>
    </row>
    <row r="746" ht="15.75" customHeight="1">
      <c r="K746" s="2"/>
    </row>
    <row r="747" ht="15.75" customHeight="1">
      <c r="K747" s="2"/>
    </row>
    <row r="748" ht="15.75" customHeight="1">
      <c r="K748" s="2"/>
    </row>
    <row r="749" ht="15.75" customHeight="1">
      <c r="K749" s="2"/>
    </row>
    <row r="750" ht="15.75" customHeight="1">
      <c r="K750" s="2"/>
    </row>
    <row r="751" ht="15.75" customHeight="1">
      <c r="K751" s="2"/>
    </row>
    <row r="752" ht="15.75" customHeight="1">
      <c r="K752" s="2"/>
    </row>
    <row r="753" ht="15.75" customHeight="1">
      <c r="K753" s="2"/>
    </row>
    <row r="754" ht="15.75" customHeight="1">
      <c r="K754" s="2"/>
    </row>
    <row r="755" ht="15.75" customHeight="1">
      <c r="K755" s="2"/>
    </row>
    <row r="756" ht="15.75" customHeight="1">
      <c r="K756" s="2"/>
    </row>
    <row r="757" ht="15.75" customHeight="1">
      <c r="K757" s="2"/>
    </row>
    <row r="758" ht="15.75" customHeight="1">
      <c r="K758" s="2"/>
    </row>
    <row r="759" ht="15.75" customHeight="1">
      <c r="K759" s="2"/>
    </row>
    <row r="760" ht="15.75" customHeight="1">
      <c r="K760" s="2"/>
    </row>
    <row r="761" ht="15.75" customHeight="1">
      <c r="K761" s="2"/>
    </row>
    <row r="762" ht="15.75" customHeight="1">
      <c r="K762" s="2"/>
    </row>
    <row r="763" ht="15.75" customHeight="1">
      <c r="K763" s="2"/>
    </row>
    <row r="764" ht="15.75" customHeight="1">
      <c r="K764" s="2"/>
    </row>
    <row r="765" ht="15.75" customHeight="1">
      <c r="K765" s="2"/>
    </row>
    <row r="766" ht="15.75" customHeight="1">
      <c r="K766" s="2"/>
    </row>
    <row r="767" ht="15.75" customHeight="1">
      <c r="K767" s="2"/>
    </row>
    <row r="768" ht="15.75" customHeight="1">
      <c r="K768" s="2"/>
    </row>
    <row r="769" ht="15.75" customHeight="1">
      <c r="K769" s="2"/>
    </row>
    <row r="770" ht="15.75" customHeight="1">
      <c r="K770" s="2"/>
    </row>
    <row r="771" ht="15.75" customHeight="1">
      <c r="K771" s="2"/>
    </row>
    <row r="772" ht="15.75" customHeight="1">
      <c r="K772" s="2"/>
    </row>
    <row r="773" ht="15.75" customHeight="1">
      <c r="K773" s="2"/>
    </row>
    <row r="774" ht="15.75" customHeight="1">
      <c r="K774" s="2"/>
    </row>
    <row r="775" ht="15.75" customHeight="1">
      <c r="K775" s="2"/>
    </row>
    <row r="776" ht="15.75" customHeight="1">
      <c r="K776" s="2"/>
    </row>
    <row r="777" ht="15.75" customHeight="1">
      <c r="K777" s="2"/>
    </row>
    <row r="778" ht="15.75" customHeight="1">
      <c r="K778" s="2"/>
    </row>
    <row r="779" ht="15.75" customHeight="1">
      <c r="K779" s="2"/>
    </row>
    <row r="780" ht="15.75" customHeight="1">
      <c r="K780" s="2"/>
    </row>
    <row r="781" ht="15.75" customHeight="1">
      <c r="K781" s="2"/>
    </row>
    <row r="782" ht="15.75" customHeight="1">
      <c r="K782" s="2"/>
    </row>
    <row r="783" ht="15.75" customHeight="1">
      <c r="K783" s="2"/>
    </row>
    <row r="784" ht="15.75" customHeight="1">
      <c r="K784" s="2"/>
    </row>
    <row r="785" ht="15.75" customHeight="1">
      <c r="K785" s="2"/>
    </row>
    <row r="786" ht="15.75" customHeight="1">
      <c r="K786" s="2"/>
    </row>
    <row r="787" ht="15.75" customHeight="1">
      <c r="K787" s="2"/>
    </row>
    <row r="788" ht="15.75" customHeight="1">
      <c r="K788" s="2"/>
    </row>
    <row r="789" ht="15.75" customHeight="1">
      <c r="K789" s="2"/>
    </row>
    <row r="790" ht="15.75" customHeight="1">
      <c r="K790" s="2"/>
    </row>
    <row r="791" ht="15.75" customHeight="1">
      <c r="K791" s="2"/>
    </row>
    <row r="792" ht="15.75" customHeight="1">
      <c r="K792" s="2"/>
    </row>
    <row r="793" ht="15.75" customHeight="1">
      <c r="K793" s="2"/>
    </row>
    <row r="794" ht="15.75" customHeight="1">
      <c r="K794" s="2"/>
    </row>
    <row r="795" ht="15.75" customHeight="1">
      <c r="K795" s="2"/>
    </row>
    <row r="796" ht="15.75" customHeight="1">
      <c r="K796" s="2"/>
    </row>
    <row r="797" ht="15.75" customHeight="1">
      <c r="K797" s="2"/>
    </row>
    <row r="798" ht="15.75" customHeight="1">
      <c r="K798" s="2"/>
    </row>
    <row r="799" ht="15.75" customHeight="1">
      <c r="K799" s="2"/>
    </row>
    <row r="800" ht="15.75" customHeight="1">
      <c r="K800" s="2"/>
    </row>
    <row r="801" ht="15.75" customHeight="1">
      <c r="K801" s="2"/>
    </row>
    <row r="802" ht="15.75" customHeight="1">
      <c r="K802" s="2"/>
    </row>
    <row r="803" ht="15.75" customHeight="1">
      <c r="K803" s="2"/>
    </row>
    <row r="804" ht="15.75" customHeight="1">
      <c r="K804" s="2"/>
    </row>
    <row r="805" ht="15.75" customHeight="1">
      <c r="K805" s="2"/>
    </row>
    <row r="806" ht="15.75" customHeight="1">
      <c r="K806" s="2"/>
    </row>
    <row r="807" ht="15.75" customHeight="1">
      <c r="K807" s="2"/>
    </row>
    <row r="808" ht="15.75" customHeight="1">
      <c r="K808" s="2"/>
    </row>
    <row r="809" ht="15.75" customHeight="1">
      <c r="K809" s="2"/>
    </row>
    <row r="810" ht="15.75" customHeight="1">
      <c r="K810" s="2"/>
    </row>
    <row r="811" ht="15.75" customHeight="1">
      <c r="K811" s="2"/>
    </row>
    <row r="812" ht="15.75" customHeight="1">
      <c r="K812" s="2"/>
    </row>
    <row r="813" ht="15.75" customHeight="1">
      <c r="K813" s="2"/>
    </row>
    <row r="814" ht="15.75" customHeight="1">
      <c r="K814" s="2"/>
    </row>
    <row r="815" ht="15.75" customHeight="1">
      <c r="K815" s="2"/>
    </row>
    <row r="816" ht="15.75" customHeight="1">
      <c r="K816" s="2"/>
    </row>
    <row r="817" ht="15.75" customHeight="1">
      <c r="K817" s="2"/>
    </row>
    <row r="818" ht="15.75" customHeight="1">
      <c r="K818" s="2"/>
    </row>
    <row r="819" ht="15.75" customHeight="1">
      <c r="K819" s="2"/>
    </row>
    <row r="820" ht="15.75" customHeight="1">
      <c r="K820" s="2"/>
    </row>
    <row r="821" ht="15.75" customHeight="1">
      <c r="K821" s="2"/>
    </row>
    <row r="822" ht="15.75" customHeight="1">
      <c r="K822" s="2"/>
    </row>
    <row r="823" ht="15.75" customHeight="1">
      <c r="K823" s="2"/>
    </row>
    <row r="824" ht="15.75" customHeight="1">
      <c r="K824" s="2"/>
    </row>
    <row r="825" ht="15.75" customHeight="1">
      <c r="K825" s="2"/>
    </row>
    <row r="826" ht="15.75" customHeight="1">
      <c r="K826" s="2"/>
    </row>
    <row r="827" ht="15.75" customHeight="1">
      <c r="K827" s="2"/>
    </row>
    <row r="828" ht="15.75" customHeight="1">
      <c r="K828" s="2"/>
    </row>
    <row r="829" ht="15.75" customHeight="1">
      <c r="K829" s="2"/>
    </row>
    <row r="830" ht="15.75" customHeight="1">
      <c r="K830" s="2"/>
    </row>
    <row r="831" ht="15.75" customHeight="1">
      <c r="K831" s="2"/>
    </row>
    <row r="832" ht="15.75" customHeight="1">
      <c r="K832" s="2"/>
    </row>
    <row r="833" ht="15.75" customHeight="1">
      <c r="K833" s="2"/>
    </row>
    <row r="834" ht="15.75" customHeight="1">
      <c r="K834" s="2"/>
    </row>
    <row r="835" ht="15.75" customHeight="1">
      <c r="K835" s="2"/>
    </row>
    <row r="836" ht="15.75" customHeight="1">
      <c r="K836" s="2"/>
    </row>
    <row r="837" ht="15.75" customHeight="1">
      <c r="K837" s="2"/>
    </row>
    <row r="838" ht="15.75" customHeight="1">
      <c r="K838" s="2"/>
    </row>
    <row r="839" ht="15.75" customHeight="1">
      <c r="K839" s="2"/>
    </row>
    <row r="840" ht="15.75" customHeight="1">
      <c r="K840" s="2"/>
    </row>
    <row r="841" ht="15.75" customHeight="1">
      <c r="K841" s="2"/>
    </row>
    <row r="842" ht="15.75" customHeight="1">
      <c r="K842" s="2"/>
    </row>
    <row r="843" ht="15.75" customHeight="1">
      <c r="K843" s="2"/>
    </row>
    <row r="844" ht="15.75" customHeight="1">
      <c r="K844" s="2"/>
    </row>
    <row r="845" ht="15.75" customHeight="1">
      <c r="K845" s="2"/>
    </row>
    <row r="846" ht="15.75" customHeight="1">
      <c r="K846" s="2"/>
    </row>
    <row r="847" ht="15.75" customHeight="1">
      <c r="K847" s="2"/>
    </row>
    <row r="848" ht="15.75" customHeight="1">
      <c r="K848" s="2"/>
    </row>
    <row r="849" ht="15.75" customHeight="1">
      <c r="K849" s="2"/>
    </row>
    <row r="850" ht="15.75" customHeight="1">
      <c r="K850" s="2"/>
    </row>
    <row r="851" ht="15.75" customHeight="1">
      <c r="K851" s="2"/>
    </row>
    <row r="852" ht="15.75" customHeight="1">
      <c r="K852" s="2"/>
    </row>
    <row r="853" ht="15.75" customHeight="1">
      <c r="K853" s="2"/>
    </row>
    <row r="854" ht="15.75" customHeight="1">
      <c r="K854" s="2"/>
    </row>
    <row r="855" ht="15.75" customHeight="1">
      <c r="K855" s="2"/>
    </row>
    <row r="856" ht="15.75" customHeight="1">
      <c r="K856" s="2"/>
    </row>
    <row r="857" ht="15.75" customHeight="1">
      <c r="K857" s="2"/>
    </row>
    <row r="858" ht="15.75" customHeight="1">
      <c r="K858" s="2"/>
    </row>
    <row r="859" ht="15.75" customHeight="1">
      <c r="K859" s="2"/>
    </row>
    <row r="860" ht="15.75" customHeight="1">
      <c r="K860" s="2"/>
    </row>
    <row r="861" ht="15.75" customHeight="1">
      <c r="K861" s="2"/>
    </row>
    <row r="862" ht="15.75" customHeight="1">
      <c r="K862" s="2"/>
    </row>
    <row r="863" ht="15.75" customHeight="1">
      <c r="K863" s="2"/>
    </row>
    <row r="864" ht="15.75" customHeight="1">
      <c r="K864" s="2"/>
    </row>
    <row r="865" ht="15.75" customHeight="1">
      <c r="K865" s="2"/>
    </row>
    <row r="866" ht="15.75" customHeight="1">
      <c r="K866" s="2"/>
    </row>
    <row r="867" ht="15.75" customHeight="1">
      <c r="K867" s="2"/>
    </row>
    <row r="868" ht="15.75" customHeight="1">
      <c r="K868" s="2"/>
    </row>
    <row r="869" ht="15.75" customHeight="1">
      <c r="K869" s="2"/>
    </row>
    <row r="870" ht="15.75" customHeight="1">
      <c r="K870" s="2"/>
    </row>
    <row r="871" ht="15.75" customHeight="1">
      <c r="K871" s="2"/>
    </row>
    <row r="872" ht="15.75" customHeight="1">
      <c r="K872" s="2"/>
    </row>
    <row r="873" ht="15.75" customHeight="1">
      <c r="K873" s="2"/>
    </row>
    <row r="874" ht="15.75" customHeight="1">
      <c r="K874" s="2"/>
    </row>
    <row r="875" ht="15.75" customHeight="1">
      <c r="K875" s="2"/>
    </row>
    <row r="876" ht="15.75" customHeight="1">
      <c r="K876" s="2"/>
    </row>
    <row r="877" ht="15.75" customHeight="1">
      <c r="K877" s="2"/>
    </row>
    <row r="878" ht="15.75" customHeight="1">
      <c r="K878" s="2"/>
    </row>
    <row r="879" ht="15.75" customHeight="1">
      <c r="K879" s="2"/>
    </row>
    <row r="880" ht="15.75" customHeight="1">
      <c r="K880" s="2"/>
    </row>
    <row r="881" ht="15.75" customHeight="1">
      <c r="K881" s="2"/>
    </row>
    <row r="882" ht="15.75" customHeight="1">
      <c r="K882" s="2"/>
    </row>
    <row r="883" ht="15.75" customHeight="1">
      <c r="K883" s="2"/>
    </row>
    <row r="884" ht="15.75" customHeight="1">
      <c r="K884" s="2"/>
    </row>
    <row r="885" ht="15.75" customHeight="1">
      <c r="K885" s="2"/>
    </row>
    <row r="886" ht="15.75" customHeight="1">
      <c r="K886" s="2"/>
    </row>
    <row r="887" ht="15.75" customHeight="1">
      <c r="K887" s="2"/>
    </row>
    <row r="888" ht="15.75" customHeight="1">
      <c r="K888" s="2"/>
    </row>
    <row r="889" ht="15.75" customHeight="1">
      <c r="K889" s="2"/>
    </row>
    <row r="890" ht="15.75" customHeight="1">
      <c r="K890" s="2"/>
    </row>
    <row r="891" ht="15.75" customHeight="1">
      <c r="K891" s="2"/>
    </row>
    <row r="892" ht="15.75" customHeight="1">
      <c r="K892" s="2"/>
    </row>
    <row r="893" ht="15.75" customHeight="1">
      <c r="K893" s="2"/>
    </row>
    <row r="894" ht="15.75" customHeight="1">
      <c r="K894" s="2"/>
    </row>
    <row r="895" ht="15.75" customHeight="1">
      <c r="K895" s="2"/>
    </row>
    <row r="896" ht="15.75" customHeight="1">
      <c r="K896" s="2"/>
    </row>
    <row r="897" ht="15.75" customHeight="1">
      <c r="K897" s="2"/>
    </row>
    <row r="898" ht="15.75" customHeight="1">
      <c r="K898" s="2"/>
    </row>
    <row r="899" ht="15.75" customHeight="1">
      <c r="K899" s="2"/>
    </row>
    <row r="900" ht="15.75" customHeight="1">
      <c r="K900" s="2"/>
    </row>
    <row r="901" ht="15.75" customHeight="1">
      <c r="K901" s="2"/>
    </row>
    <row r="902" ht="15.75" customHeight="1">
      <c r="K902" s="2"/>
    </row>
    <row r="903" ht="15.75" customHeight="1">
      <c r="K903" s="2"/>
    </row>
    <row r="904" ht="15.75" customHeight="1">
      <c r="K904" s="2"/>
    </row>
    <row r="905" ht="15.75" customHeight="1">
      <c r="K905" s="2"/>
    </row>
    <row r="906" ht="15.75" customHeight="1">
      <c r="K906" s="2"/>
    </row>
    <row r="907" ht="15.75" customHeight="1">
      <c r="K907" s="2"/>
    </row>
    <row r="908" ht="15.75" customHeight="1">
      <c r="K908" s="2"/>
    </row>
    <row r="909" ht="15.75" customHeight="1">
      <c r="K909" s="2"/>
    </row>
    <row r="910" ht="15.75" customHeight="1">
      <c r="K910" s="2"/>
    </row>
    <row r="911" ht="15.75" customHeight="1">
      <c r="K911" s="2"/>
    </row>
    <row r="912" ht="15.75" customHeight="1">
      <c r="K912" s="2"/>
    </row>
    <row r="913" ht="15.75" customHeight="1">
      <c r="K913" s="2"/>
    </row>
    <row r="914" ht="15.75" customHeight="1">
      <c r="K914" s="2"/>
    </row>
    <row r="915" ht="15.75" customHeight="1">
      <c r="K915" s="2"/>
    </row>
    <row r="916" ht="15.75" customHeight="1">
      <c r="K916" s="2"/>
    </row>
    <row r="917" ht="15.75" customHeight="1">
      <c r="K917" s="2"/>
    </row>
    <row r="918" ht="15.75" customHeight="1">
      <c r="K918" s="2"/>
    </row>
    <row r="919" ht="15.75" customHeight="1">
      <c r="K919" s="2"/>
    </row>
    <row r="920" ht="15.75" customHeight="1">
      <c r="K920" s="2"/>
    </row>
    <row r="921" ht="15.75" customHeight="1">
      <c r="K921" s="2"/>
    </row>
    <row r="922" ht="15.75" customHeight="1">
      <c r="K922" s="2"/>
    </row>
    <row r="923" ht="15.75" customHeight="1">
      <c r="K923" s="2"/>
    </row>
    <row r="924" ht="15.75" customHeight="1">
      <c r="K924" s="2"/>
    </row>
    <row r="925" ht="15.75" customHeight="1">
      <c r="K925" s="2"/>
    </row>
    <row r="926" ht="15.75" customHeight="1">
      <c r="K926" s="2"/>
    </row>
    <row r="927" ht="15.75" customHeight="1">
      <c r="K927" s="2"/>
    </row>
    <row r="928" ht="15.75" customHeight="1">
      <c r="K928" s="2"/>
    </row>
    <row r="929" ht="15.75" customHeight="1">
      <c r="K929" s="2"/>
    </row>
    <row r="930" ht="15.75" customHeight="1">
      <c r="K930" s="2"/>
    </row>
    <row r="931" ht="15.75" customHeight="1">
      <c r="K931" s="2"/>
    </row>
    <row r="932" ht="15.75" customHeight="1">
      <c r="K932" s="2"/>
    </row>
    <row r="933" ht="15.75" customHeight="1">
      <c r="K933" s="2"/>
    </row>
    <row r="934" ht="15.75" customHeight="1">
      <c r="K934" s="2"/>
    </row>
    <row r="935" ht="15.75" customHeight="1">
      <c r="K935" s="2"/>
    </row>
    <row r="936" ht="15.75" customHeight="1">
      <c r="K936" s="2"/>
    </row>
    <row r="937" ht="15.75" customHeight="1">
      <c r="K937" s="2"/>
    </row>
    <row r="938" ht="15.75" customHeight="1">
      <c r="K938" s="2"/>
    </row>
    <row r="939" ht="15.75" customHeight="1">
      <c r="K939" s="2"/>
    </row>
    <row r="940" ht="15.75" customHeight="1">
      <c r="K940" s="2"/>
    </row>
    <row r="941" ht="15.75" customHeight="1">
      <c r="K941" s="2"/>
    </row>
    <row r="942" ht="15.75" customHeight="1">
      <c r="K942" s="2"/>
    </row>
    <row r="943" ht="15.75" customHeight="1">
      <c r="K943" s="2"/>
    </row>
    <row r="944" ht="15.75" customHeight="1">
      <c r="K944" s="2"/>
    </row>
    <row r="945" ht="15.75" customHeight="1">
      <c r="K945" s="2"/>
    </row>
    <row r="946" ht="15.75" customHeight="1">
      <c r="K946" s="2"/>
    </row>
    <row r="947" ht="15.75" customHeight="1">
      <c r="K947" s="2"/>
    </row>
    <row r="948" ht="15.75" customHeight="1">
      <c r="K948" s="2"/>
    </row>
    <row r="949" ht="15.75" customHeight="1">
      <c r="K949" s="2"/>
    </row>
    <row r="950" ht="15.75" customHeight="1">
      <c r="K950" s="2"/>
    </row>
    <row r="951" ht="15.75" customHeight="1">
      <c r="K951" s="2"/>
    </row>
    <row r="952" ht="15.75" customHeight="1">
      <c r="K952" s="2"/>
    </row>
    <row r="953" ht="15.75" customHeight="1">
      <c r="K953" s="2"/>
    </row>
    <row r="954" ht="15.75" customHeight="1">
      <c r="K954" s="2"/>
    </row>
    <row r="955" ht="15.75" customHeight="1">
      <c r="K955" s="2"/>
    </row>
    <row r="956" ht="15.75" customHeight="1">
      <c r="K956" s="2"/>
    </row>
    <row r="957" ht="15.75" customHeight="1">
      <c r="K957" s="2"/>
    </row>
    <row r="958" ht="15.75" customHeight="1">
      <c r="K958" s="2"/>
    </row>
    <row r="959" ht="15.75" customHeight="1">
      <c r="K959" s="2"/>
    </row>
    <row r="960" ht="15.75" customHeight="1">
      <c r="K960" s="2"/>
    </row>
    <row r="961" ht="15.75" customHeight="1">
      <c r="K961" s="2"/>
    </row>
    <row r="962" ht="15.75" customHeight="1">
      <c r="K962" s="2"/>
    </row>
    <row r="963" ht="15.75" customHeight="1">
      <c r="K963" s="2"/>
    </row>
    <row r="964" ht="15.75" customHeight="1">
      <c r="K964" s="2"/>
    </row>
    <row r="965" ht="15.75" customHeight="1">
      <c r="K965" s="2"/>
    </row>
    <row r="966" ht="15.75" customHeight="1">
      <c r="K966" s="2"/>
    </row>
    <row r="967" ht="15.75" customHeight="1">
      <c r="K967" s="2"/>
    </row>
    <row r="968" ht="15.75" customHeight="1">
      <c r="K968" s="2"/>
    </row>
    <row r="969" ht="15.75" customHeight="1">
      <c r="K969" s="2"/>
    </row>
    <row r="970" ht="15.75" customHeight="1">
      <c r="K970" s="2"/>
    </row>
    <row r="971" ht="15.75" customHeight="1">
      <c r="K971" s="2"/>
    </row>
    <row r="972" ht="15.75" customHeight="1">
      <c r="K972" s="2"/>
    </row>
    <row r="973" ht="15.75" customHeight="1">
      <c r="K973" s="2"/>
    </row>
    <row r="974" ht="15.75" customHeight="1">
      <c r="K974" s="2"/>
    </row>
    <row r="975" ht="15.75" customHeight="1">
      <c r="K975" s="2"/>
    </row>
    <row r="976" ht="15.75" customHeight="1">
      <c r="K976" s="2"/>
    </row>
    <row r="977" ht="15.75" customHeight="1">
      <c r="K977" s="2"/>
    </row>
    <row r="978" ht="15.75" customHeight="1">
      <c r="K978" s="2"/>
    </row>
    <row r="979" ht="15.75" customHeight="1">
      <c r="K979" s="2"/>
    </row>
    <row r="980" ht="15.75" customHeight="1">
      <c r="K980" s="2"/>
    </row>
    <row r="981" ht="15.75" customHeight="1">
      <c r="K981" s="2"/>
    </row>
    <row r="982" ht="15.75" customHeight="1">
      <c r="K982" s="2"/>
    </row>
    <row r="983" ht="15.75" customHeight="1">
      <c r="K983" s="2"/>
    </row>
    <row r="984" ht="15.75" customHeight="1">
      <c r="K984" s="2"/>
    </row>
    <row r="985" ht="15.75" customHeight="1">
      <c r="K985" s="2"/>
    </row>
    <row r="986" ht="15.75" customHeight="1">
      <c r="K986" s="2"/>
    </row>
    <row r="987" ht="15.75" customHeight="1">
      <c r="K987" s="2"/>
    </row>
    <row r="988" ht="15.75" customHeight="1">
      <c r="K988" s="2"/>
    </row>
    <row r="989" ht="15.75" customHeight="1">
      <c r="K989" s="2"/>
    </row>
    <row r="990" ht="15.75" customHeight="1">
      <c r="K990" s="2"/>
    </row>
    <row r="991" ht="15.75" customHeight="1">
      <c r="K991" s="2"/>
    </row>
    <row r="992" ht="15.75" customHeight="1">
      <c r="K992" s="2"/>
    </row>
    <row r="993" ht="15.75" customHeight="1">
      <c r="K993" s="2"/>
    </row>
    <row r="994" ht="15.75" customHeight="1">
      <c r="K994" s="2"/>
    </row>
    <row r="995" ht="15.75" customHeight="1">
      <c r="K995" s="2"/>
    </row>
    <row r="996" ht="15.75" customHeight="1">
      <c r="K996" s="2"/>
    </row>
    <row r="997" ht="15.75" customHeight="1">
      <c r="K997" s="2"/>
    </row>
    <row r="998" ht="15.75" customHeight="1">
      <c r="K998" s="2"/>
    </row>
    <row r="999" ht="15.75" customHeight="1">
      <c r="K999" s="2"/>
    </row>
    <row r="1000" ht="15.75" customHeight="1">
      <c r="K1000" s="2"/>
    </row>
  </sheetData>
  <mergeCells count="2">
    <mergeCell ref="A1:S1"/>
    <mergeCell ref="L5:P5"/>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1.0" topLeftCell="A2" activePane="bottomLeft" state="frozen"/>
      <selection activeCell="B3" sqref="B3" pane="bottomLeft"/>
    </sheetView>
  </sheetViews>
  <sheetFormatPr customHeight="1" defaultColWidth="14.43" defaultRowHeight="15.0"/>
  <cols>
    <col customWidth="1" min="1" max="1" width="13.0"/>
    <col customWidth="1" min="2" max="2" width="51.29"/>
    <col customWidth="1" min="3" max="3" width="11.14"/>
    <col customWidth="1" min="4" max="4" width="9.29"/>
    <col customWidth="1" min="5" max="5" width="24.29"/>
    <col customWidth="1" min="6" max="6" width="27.0"/>
    <col customWidth="1" min="7" max="7" width="34.0"/>
    <col customWidth="1" min="8" max="8" width="20.71"/>
    <col customWidth="1" min="9" max="9" width="20.0"/>
    <col customWidth="1" min="10" max="11" width="40.0"/>
    <col customWidth="1" min="12" max="12" width="20.0"/>
    <col customWidth="1" min="13" max="13" width="27.0"/>
    <col customWidth="1" min="14" max="14" width="28.57"/>
    <col customWidth="1" min="15" max="16" width="25.86"/>
    <col customWidth="1" min="17" max="17" width="12.14"/>
    <col customWidth="1" min="18" max="18" width="16.0"/>
    <col customWidth="1" min="19" max="19" width="15.14"/>
    <col customWidth="1" min="20" max="20" width="18.43"/>
    <col customWidth="1" min="21" max="21" width="16.29"/>
    <col customWidth="1" min="22" max="22" width="33.86"/>
    <col customWidth="1" min="23" max="23" width="44.86"/>
    <col customWidth="1" min="24" max="24" width="33.86"/>
  </cols>
  <sheetData>
    <row r="1" ht="78.0" customHeight="1">
      <c r="A1" s="13" t="s">
        <v>15</v>
      </c>
      <c r="B1" s="13" t="s">
        <v>16</v>
      </c>
      <c r="C1" s="13" t="s">
        <v>17</v>
      </c>
      <c r="D1" s="14" t="s">
        <v>18</v>
      </c>
      <c r="E1" s="13" t="s">
        <v>19</v>
      </c>
      <c r="F1" s="13" t="s">
        <v>20</v>
      </c>
      <c r="G1" s="13" t="s">
        <v>21</v>
      </c>
      <c r="H1" s="13" t="s">
        <v>22</v>
      </c>
      <c r="I1" s="13" t="s">
        <v>23</v>
      </c>
      <c r="J1" s="13" t="s">
        <v>24</v>
      </c>
      <c r="K1" s="15" t="s">
        <v>25</v>
      </c>
      <c r="L1" s="15" t="s">
        <v>26</v>
      </c>
      <c r="M1" s="15" t="s">
        <v>27</v>
      </c>
      <c r="N1" s="15" t="s">
        <v>28</v>
      </c>
      <c r="O1" s="15" t="s">
        <v>29</v>
      </c>
      <c r="P1" s="13" t="s">
        <v>30</v>
      </c>
      <c r="Q1" s="13" t="s">
        <v>31</v>
      </c>
      <c r="R1" s="13" t="s">
        <v>32</v>
      </c>
      <c r="S1" s="15" t="s">
        <v>33</v>
      </c>
      <c r="T1" s="16" t="s">
        <v>34</v>
      </c>
      <c r="U1" s="17" t="s">
        <v>22</v>
      </c>
      <c r="V1" s="18" t="s">
        <v>35</v>
      </c>
      <c r="W1" s="18" t="s">
        <v>36</v>
      </c>
      <c r="X1" s="18" t="s">
        <v>37</v>
      </c>
    </row>
    <row r="2" ht="197.25" customHeight="1">
      <c r="A2" s="19" t="s">
        <v>38</v>
      </c>
      <c r="B2" s="20" t="s">
        <v>39</v>
      </c>
      <c r="C2" s="19" t="s">
        <v>40</v>
      </c>
      <c r="D2" s="21" t="s">
        <v>41</v>
      </c>
      <c r="E2" s="19" t="s">
        <v>42</v>
      </c>
      <c r="F2" s="22" t="s">
        <v>43</v>
      </c>
      <c r="G2" s="19" t="s">
        <v>44</v>
      </c>
      <c r="H2" s="23" t="s">
        <v>7</v>
      </c>
      <c r="I2" s="24" t="s">
        <v>5</v>
      </c>
      <c r="J2" s="24" t="s">
        <v>45</v>
      </c>
      <c r="K2" s="25" t="s">
        <v>46</v>
      </c>
      <c r="L2" s="19" t="s">
        <v>47</v>
      </c>
      <c r="M2" s="19"/>
      <c r="N2" s="19"/>
      <c r="O2" s="19"/>
      <c r="P2" s="19"/>
      <c r="Q2" s="26"/>
      <c r="R2" s="26"/>
      <c r="S2" s="26"/>
      <c r="T2" s="27" t="s">
        <v>48</v>
      </c>
      <c r="U2" s="26" t="s">
        <v>7</v>
      </c>
      <c r="V2" s="28" t="str">
        <f>IFNA(VLOOKUP(D2,'STIG CCI TKG (Container SRG, K8'!A:A,1,FALSE), "CCI NOT FOUND IN STIG")</f>
        <v>CCI NOT FOUND IN STIG</v>
      </c>
      <c r="W2" s="28" t="str">
        <f>IFNA(VLOOKUP(D2,'Compliant TKG STIG CCIs'!A:A,1,FALSE), "Not A Compliant CCI Found In STIG")</f>
        <v>Not A Compliant CCI Found In STIG</v>
      </c>
      <c r="X2" s="26"/>
    </row>
    <row r="3" ht="197.25" customHeight="1">
      <c r="A3" s="19" t="s">
        <v>38</v>
      </c>
      <c r="B3" s="20" t="s">
        <v>39</v>
      </c>
      <c r="C3" s="19" t="s">
        <v>49</v>
      </c>
      <c r="D3" s="21" t="s">
        <v>50</v>
      </c>
      <c r="E3" s="19" t="s">
        <v>51</v>
      </c>
      <c r="F3" s="22" t="s">
        <v>43</v>
      </c>
      <c r="G3" s="19" t="s">
        <v>44</v>
      </c>
      <c r="H3" s="23" t="s">
        <v>7</v>
      </c>
      <c r="I3" s="24" t="s">
        <v>5</v>
      </c>
      <c r="J3" s="24" t="s">
        <v>45</v>
      </c>
      <c r="K3" s="25" t="s">
        <v>46</v>
      </c>
      <c r="L3" s="19" t="s">
        <v>47</v>
      </c>
      <c r="M3" s="19"/>
      <c r="N3" s="19"/>
      <c r="O3" s="19"/>
      <c r="P3" s="19"/>
      <c r="Q3" s="26"/>
      <c r="R3" s="26"/>
      <c r="S3" s="26"/>
      <c r="T3" s="27" t="s">
        <v>48</v>
      </c>
      <c r="U3" s="26" t="s">
        <v>7</v>
      </c>
      <c r="V3" s="28" t="str">
        <f>IFNA(VLOOKUP(D3,'STIG CCI TKG (Container SRG, K8'!A:A,1,FALSE), "CCI NOT FOUND IN STIG")</f>
        <v>CCI NOT FOUND IN STIG</v>
      </c>
      <c r="W3" s="28" t="str">
        <f>IFNA(VLOOKUP(D3,'Compliant TKG STIG CCIs'!A:A,1,FALSE), "Not A Compliant CCI Found In STIG")</f>
        <v>Not A Compliant CCI Found In STIG</v>
      </c>
      <c r="X3" s="26"/>
    </row>
    <row r="4" ht="197.25" customHeight="1">
      <c r="A4" s="19" t="s">
        <v>38</v>
      </c>
      <c r="B4" s="20" t="s">
        <v>39</v>
      </c>
      <c r="C4" s="19" t="s">
        <v>52</v>
      </c>
      <c r="D4" s="21" t="s">
        <v>53</v>
      </c>
      <c r="E4" s="19" t="s">
        <v>54</v>
      </c>
      <c r="F4" s="22" t="s">
        <v>55</v>
      </c>
      <c r="G4" s="19" t="s">
        <v>56</v>
      </c>
      <c r="H4" s="23" t="s">
        <v>7</v>
      </c>
      <c r="I4" s="29"/>
      <c r="J4" s="24"/>
      <c r="K4" s="25" t="s">
        <v>57</v>
      </c>
      <c r="L4" s="19"/>
      <c r="M4" s="19"/>
      <c r="N4" s="19" t="s">
        <v>47</v>
      </c>
      <c r="O4" s="19"/>
      <c r="P4" s="19"/>
      <c r="Q4" s="26"/>
      <c r="R4" s="26"/>
      <c r="S4" s="26"/>
      <c r="T4" s="27" t="s">
        <v>48</v>
      </c>
      <c r="U4" s="26" t="s">
        <v>7</v>
      </c>
      <c r="V4" s="28" t="str">
        <f>IFNA(VLOOKUP(D4,'STIG CCI TKG (Container SRG, K8'!A:A,1,FALSE), "CCI NOT FOUND IN STIG")</f>
        <v>CCI NOT FOUND IN STIG</v>
      </c>
      <c r="W4" s="28" t="str">
        <f>IFNA(VLOOKUP(D4,'Compliant TKG STIG CCIs'!A:A,1,FALSE), "Not A Compliant CCI Found In STIG")</f>
        <v>Not A Compliant CCI Found In STIG</v>
      </c>
      <c r="X4" s="26"/>
    </row>
    <row r="5" ht="197.25" customHeight="1">
      <c r="A5" s="19" t="s">
        <v>38</v>
      </c>
      <c r="B5" s="20" t="s">
        <v>39</v>
      </c>
      <c r="C5" s="19" t="s">
        <v>58</v>
      </c>
      <c r="D5" s="21" t="s">
        <v>59</v>
      </c>
      <c r="E5" s="19" t="s">
        <v>60</v>
      </c>
      <c r="F5" s="22" t="s">
        <v>61</v>
      </c>
      <c r="G5" s="19" t="s">
        <v>62</v>
      </c>
      <c r="H5" s="23" t="s">
        <v>7</v>
      </c>
      <c r="I5" s="29"/>
      <c r="J5" s="24"/>
      <c r="K5" s="25" t="s">
        <v>63</v>
      </c>
      <c r="L5" s="19"/>
      <c r="M5" s="19"/>
      <c r="N5" s="19" t="s">
        <v>47</v>
      </c>
      <c r="O5" s="19"/>
      <c r="P5" s="19"/>
      <c r="Q5" s="26"/>
      <c r="R5" s="26"/>
      <c r="S5" s="26"/>
      <c r="T5" s="27" t="s">
        <v>48</v>
      </c>
      <c r="U5" s="26" t="s">
        <v>7</v>
      </c>
      <c r="V5" s="28" t="str">
        <f>IFNA(VLOOKUP(D5,'STIG CCI TKG (Container SRG, K8'!A:A,1,FALSE), "CCI NOT FOUND IN STIG")</f>
        <v>CCI NOT FOUND IN STIG</v>
      </c>
      <c r="W5" s="28" t="str">
        <f>IFNA(VLOOKUP(D5,'Compliant TKG STIG CCIs'!A:A,1,FALSE), "Not A Compliant CCI Found In STIG")</f>
        <v>Not A Compliant CCI Found In STIG</v>
      </c>
      <c r="X5" s="26"/>
    </row>
    <row r="6" ht="197.25" customHeight="1">
      <c r="A6" s="19" t="s">
        <v>38</v>
      </c>
      <c r="B6" s="20" t="s">
        <v>39</v>
      </c>
      <c r="C6" s="19" t="s">
        <v>64</v>
      </c>
      <c r="D6" s="21" t="s">
        <v>65</v>
      </c>
      <c r="E6" s="19" t="s">
        <v>66</v>
      </c>
      <c r="F6" s="22" t="s">
        <v>67</v>
      </c>
      <c r="G6" s="19" t="s">
        <v>68</v>
      </c>
      <c r="H6" s="23" t="s">
        <v>7</v>
      </c>
      <c r="I6" s="30"/>
      <c r="J6" s="24"/>
      <c r="K6" s="25" t="s">
        <v>69</v>
      </c>
      <c r="L6" s="19"/>
      <c r="M6" s="19"/>
      <c r="N6" s="31" t="s">
        <v>47</v>
      </c>
      <c r="O6" s="19"/>
      <c r="P6" s="19"/>
      <c r="Q6" s="26"/>
      <c r="R6" s="26"/>
      <c r="S6" s="26"/>
      <c r="T6" s="27" t="s">
        <v>48</v>
      </c>
      <c r="U6" s="26" t="s">
        <v>7</v>
      </c>
      <c r="V6" s="28" t="str">
        <f>IFNA(VLOOKUP(D6,'STIG CCI TKG (Container SRG, K8'!A:A,1,FALSE), "CCI NOT FOUND IN STIG")</f>
        <v>CCI NOT FOUND IN STIG</v>
      </c>
      <c r="W6" s="28" t="str">
        <f>IFNA(VLOOKUP(D6,'Compliant TKG STIG CCIs'!A:A,1,FALSE), "Not A Compliant CCI Found In STIG")</f>
        <v>Not A Compliant CCI Found In STIG</v>
      </c>
      <c r="X6" s="26"/>
    </row>
    <row r="7" ht="197.25" customHeight="1">
      <c r="A7" s="19" t="s">
        <v>38</v>
      </c>
      <c r="B7" s="20" t="s">
        <v>39</v>
      </c>
      <c r="C7" s="19" t="s">
        <v>70</v>
      </c>
      <c r="D7" s="21" t="s">
        <v>71</v>
      </c>
      <c r="E7" s="19" t="s">
        <v>72</v>
      </c>
      <c r="F7" s="22" t="s">
        <v>73</v>
      </c>
      <c r="G7" s="19" t="s">
        <v>74</v>
      </c>
      <c r="H7" s="23" t="s">
        <v>7</v>
      </c>
      <c r="I7" s="29"/>
      <c r="J7" s="24"/>
      <c r="K7" s="25" t="s">
        <v>69</v>
      </c>
      <c r="L7" s="19"/>
      <c r="M7" s="19"/>
      <c r="N7" s="19" t="s">
        <v>47</v>
      </c>
      <c r="O7" s="19"/>
      <c r="P7" s="19"/>
      <c r="Q7" s="26"/>
      <c r="R7" s="26"/>
      <c r="S7" s="26"/>
      <c r="T7" s="27" t="s">
        <v>48</v>
      </c>
      <c r="U7" s="26" t="s">
        <v>7</v>
      </c>
      <c r="V7" s="28" t="str">
        <f>IFNA(VLOOKUP(D7,'STIG CCI TKG (Container SRG, K8'!A:A,1,FALSE), "CCI NOT FOUND IN STIG")</f>
        <v>CCI NOT FOUND IN STIG</v>
      </c>
      <c r="W7" s="28" t="str">
        <f>IFNA(VLOOKUP(D7,'Compliant TKG STIG CCIs'!A:A,1,FALSE), "Not A Compliant CCI Found In STIG")</f>
        <v>Not A Compliant CCI Found In STIG</v>
      </c>
      <c r="X7" s="26"/>
    </row>
    <row r="8" ht="197.25" customHeight="1">
      <c r="A8" s="19" t="s">
        <v>38</v>
      </c>
      <c r="B8" s="20" t="s">
        <v>39</v>
      </c>
      <c r="C8" s="19" t="s">
        <v>75</v>
      </c>
      <c r="D8" s="21" t="s">
        <v>76</v>
      </c>
      <c r="E8" s="19" t="s">
        <v>77</v>
      </c>
      <c r="F8" s="22" t="s">
        <v>78</v>
      </c>
      <c r="G8" s="19" t="s">
        <v>79</v>
      </c>
      <c r="H8" s="23" t="s">
        <v>7</v>
      </c>
      <c r="I8" s="29"/>
      <c r="J8" s="24"/>
      <c r="K8" s="25" t="s">
        <v>80</v>
      </c>
      <c r="L8" s="19"/>
      <c r="M8" s="19"/>
      <c r="N8" s="31" t="s">
        <v>47</v>
      </c>
      <c r="O8" s="19"/>
      <c r="P8" s="19"/>
      <c r="Q8" s="26"/>
      <c r="R8" s="26" t="s">
        <v>47</v>
      </c>
      <c r="S8" s="26"/>
      <c r="T8" s="27" t="s">
        <v>48</v>
      </c>
      <c r="U8" s="26" t="s">
        <v>7</v>
      </c>
      <c r="V8" s="28" t="str">
        <f>IFNA(VLOOKUP(D8,'STIG CCI TKG (Container SRG, K8'!A:A,1,FALSE), "CCI NOT FOUND IN STIG")</f>
        <v>CCI NOT FOUND IN STIG</v>
      </c>
      <c r="W8" s="28" t="str">
        <f>IFNA(VLOOKUP(D8,'Compliant TKG STIG CCIs'!A:A,1,FALSE), "Not A Compliant CCI Found In STIG")</f>
        <v>Not A Compliant CCI Found In STIG</v>
      </c>
      <c r="X8" s="26"/>
    </row>
    <row r="9" ht="197.25" customHeight="1">
      <c r="A9" s="19" t="s">
        <v>38</v>
      </c>
      <c r="B9" s="20" t="s">
        <v>39</v>
      </c>
      <c r="C9" s="19" t="s">
        <v>81</v>
      </c>
      <c r="D9" s="21" t="s">
        <v>82</v>
      </c>
      <c r="E9" s="19" t="s">
        <v>83</v>
      </c>
      <c r="F9" s="22" t="s">
        <v>84</v>
      </c>
      <c r="G9" s="19" t="s">
        <v>85</v>
      </c>
      <c r="H9" s="23" t="s">
        <v>7</v>
      </c>
      <c r="I9" s="24" t="s">
        <v>5</v>
      </c>
      <c r="J9" s="24" t="s">
        <v>45</v>
      </c>
      <c r="K9" s="25" t="s">
        <v>86</v>
      </c>
      <c r="L9" s="19" t="s">
        <v>47</v>
      </c>
      <c r="M9" s="19"/>
      <c r="N9" s="19"/>
      <c r="O9" s="19"/>
      <c r="P9" s="19"/>
      <c r="Q9" s="26"/>
      <c r="R9" s="26"/>
      <c r="S9" s="26"/>
      <c r="T9" s="27" t="s">
        <v>48</v>
      </c>
      <c r="U9" s="26" t="s">
        <v>7</v>
      </c>
      <c r="V9" s="28" t="str">
        <f>IFNA(VLOOKUP(D9,'STIG CCI TKG (Container SRG, K8'!A:A,1,FALSE), "CCI NOT FOUND IN STIG")</f>
        <v>CCI NOT FOUND IN STIG</v>
      </c>
      <c r="W9" s="28" t="str">
        <f>IFNA(VLOOKUP(D9,'Compliant TKG STIG CCIs'!A:A,1,FALSE), "Not A Compliant CCI Found In STIG")</f>
        <v>Not A Compliant CCI Found In STIG</v>
      </c>
      <c r="X9" s="26"/>
    </row>
    <row r="10" ht="197.25" customHeight="1">
      <c r="A10" s="19" t="s">
        <v>38</v>
      </c>
      <c r="B10" s="20" t="s">
        <v>39</v>
      </c>
      <c r="C10" s="19" t="s">
        <v>87</v>
      </c>
      <c r="D10" s="21" t="s">
        <v>88</v>
      </c>
      <c r="E10" s="19" t="s">
        <v>89</v>
      </c>
      <c r="F10" s="22" t="s">
        <v>90</v>
      </c>
      <c r="G10" s="19" t="s">
        <v>91</v>
      </c>
      <c r="H10" s="23" t="s">
        <v>7</v>
      </c>
      <c r="I10" s="29"/>
      <c r="J10" s="24"/>
      <c r="K10" s="25" t="s">
        <v>92</v>
      </c>
      <c r="L10" s="19"/>
      <c r="M10" s="19"/>
      <c r="N10" s="31" t="s">
        <v>47</v>
      </c>
      <c r="O10" s="19"/>
      <c r="P10" s="19"/>
      <c r="Q10" s="26"/>
      <c r="R10" s="26" t="s">
        <v>47</v>
      </c>
      <c r="S10" s="26"/>
      <c r="T10" s="27" t="s">
        <v>48</v>
      </c>
      <c r="U10" s="26" t="s">
        <v>7</v>
      </c>
      <c r="V10" s="28" t="str">
        <f>IFNA(VLOOKUP(D10,'STIG CCI TKG (Container SRG, K8'!A:A,1,FALSE), "CCI NOT FOUND IN STIG")</f>
        <v>CCI NOT FOUND IN STIG</v>
      </c>
      <c r="W10" s="28" t="str">
        <f>IFNA(VLOOKUP(D10,'Compliant TKG STIG CCIs'!A:A,1,FALSE), "Not A Compliant CCI Found In STIG")</f>
        <v>Not A Compliant CCI Found In STIG</v>
      </c>
      <c r="X10" s="26"/>
    </row>
    <row r="11" ht="197.25" customHeight="1">
      <c r="A11" s="19" t="s">
        <v>38</v>
      </c>
      <c r="B11" s="20" t="s">
        <v>39</v>
      </c>
      <c r="C11" s="19" t="s">
        <v>93</v>
      </c>
      <c r="D11" s="21" t="s">
        <v>94</v>
      </c>
      <c r="E11" s="19" t="s">
        <v>95</v>
      </c>
      <c r="F11" s="22" t="s">
        <v>84</v>
      </c>
      <c r="G11" s="19" t="s">
        <v>85</v>
      </c>
      <c r="H11" s="23" t="s">
        <v>7</v>
      </c>
      <c r="I11" s="24" t="s">
        <v>5</v>
      </c>
      <c r="J11" s="24" t="s">
        <v>45</v>
      </c>
      <c r="K11" s="25" t="s">
        <v>86</v>
      </c>
      <c r="L11" s="19" t="s">
        <v>47</v>
      </c>
      <c r="M11" s="19"/>
      <c r="N11" s="19"/>
      <c r="O11" s="19"/>
      <c r="P11" s="19"/>
      <c r="Q11" s="26"/>
      <c r="R11" s="26"/>
      <c r="S11" s="26"/>
      <c r="T11" s="27" t="s">
        <v>48</v>
      </c>
      <c r="U11" s="26" t="s">
        <v>7</v>
      </c>
      <c r="V11" s="28" t="str">
        <f>IFNA(VLOOKUP(D11,'STIG CCI TKG (Container SRG, K8'!A:A,1,FALSE), "CCI NOT FOUND IN STIG")</f>
        <v>CCI NOT FOUND IN STIG</v>
      </c>
      <c r="W11" s="28" t="str">
        <f>IFNA(VLOOKUP(D11,'Compliant TKG STIG CCIs'!A:A,1,FALSE), "Not A Compliant CCI Found In STIG")</f>
        <v>Not A Compliant CCI Found In STIG</v>
      </c>
      <c r="X11" s="26"/>
    </row>
    <row r="12" ht="197.25" customHeight="1">
      <c r="A12" s="19" t="s">
        <v>96</v>
      </c>
      <c r="B12" s="20" t="s">
        <v>97</v>
      </c>
      <c r="C12" s="19" t="s">
        <v>98</v>
      </c>
      <c r="D12" s="21" t="s">
        <v>99</v>
      </c>
      <c r="E12" s="19" t="s">
        <v>100</v>
      </c>
      <c r="F12" s="22" t="s">
        <v>101</v>
      </c>
      <c r="G12" s="19" t="s">
        <v>102</v>
      </c>
      <c r="H12" s="23" t="s">
        <v>10</v>
      </c>
      <c r="I12" s="29"/>
      <c r="J12" s="24"/>
      <c r="K12" s="25" t="s">
        <v>69</v>
      </c>
      <c r="L12" s="19"/>
      <c r="M12" s="19"/>
      <c r="N12" s="19" t="s">
        <v>47</v>
      </c>
      <c r="O12" s="19"/>
      <c r="P12" s="19"/>
      <c r="Q12" s="26"/>
      <c r="R12" s="26"/>
      <c r="S12" s="26"/>
      <c r="T12" s="27" t="s">
        <v>48</v>
      </c>
      <c r="U12" s="26" t="s">
        <v>10</v>
      </c>
      <c r="V12" s="28" t="str">
        <f>IFNA(VLOOKUP(D12,'STIG CCI TKG (Container SRG, K8'!A:A,1,FALSE), "CCI NOT FOUND IN STIG")</f>
        <v>CCI NOT FOUND IN STIG</v>
      </c>
      <c r="W12" s="28" t="str">
        <f>IFNA(VLOOKUP(D12,'Compliant TKG STIG CCIs'!A:A,1,FALSE), "Not A Compliant CCI Found In STIG")</f>
        <v>Not A Compliant CCI Found In STIG</v>
      </c>
      <c r="X12" s="26"/>
    </row>
    <row r="13" ht="197.25" customHeight="1">
      <c r="A13" s="19" t="s">
        <v>96</v>
      </c>
      <c r="B13" s="20" t="s">
        <v>97</v>
      </c>
      <c r="C13" s="19" t="s">
        <v>103</v>
      </c>
      <c r="D13" s="21" t="s">
        <v>104</v>
      </c>
      <c r="E13" s="19" t="s">
        <v>105</v>
      </c>
      <c r="F13" s="22" t="s">
        <v>106</v>
      </c>
      <c r="G13" s="19" t="s">
        <v>107</v>
      </c>
      <c r="H13" s="23" t="s">
        <v>10</v>
      </c>
      <c r="I13" s="29"/>
      <c r="J13" s="24"/>
      <c r="K13" s="25" t="s">
        <v>69</v>
      </c>
      <c r="L13" s="19"/>
      <c r="M13" s="19"/>
      <c r="N13" s="19" t="s">
        <v>47</v>
      </c>
      <c r="O13" s="19"/>
      <c r="P13" s="19"/>
      <c r="Q13" s="26"/>
      <c r="R13" s="26"/>
      <c r="S13" s="26"/>
      <c r="T13" s="27" t="s">
        <v>48</v>
      </c>
      <c r="U13" s="26" t="s">
        <v>10</v>
      </c>
      <c r="V13" s="28" t="str">
        <f>IFNA(VLOOKUP(D13,'STIG CCI TKG (Container SRG, K8'!A:A,1,FALSE), "CCI NOT FOUND IN STIG")</f>
        <v>CCI NOT FOUND IN STIG</v>
      </c>
      <c r="W13" s="28" t="str">
        <f>IFNA(VLOOKUP(D13,'Compliant TKG STIG CCIs'!A:A,1,FALSE), "Not A Compliant CCI Found In STIG")</f>
        <v>Not A Compliant CCI Found In STIG</v>
      </c>
      <c r="X13" s="26"/>
    </row>
    <row r="14" ht="197.25" customHeight="1">
      <c r="A14" s="19" t="s">
        <v>96</v>
      </c>
      <c r="B14" s="20" t="s">
        <v>97</v>
      </c>
      <c r="C14" s="19" t="s">
        <v>108</v>
      </c>
      <c r="D14" s="21" t="s">
        <v>109</v>
      </c>
      <c r="E14" s="19" t="s">
        <v>110</v>
      </c>
      <c r="F14" s="22" t="s">
        <v>111</v>
      </c>
      <c r="G14" s="19" t="s">
        <v>112</v>
      </c>
      <c r="H14" s="23" t="s">
        <v>10</v>
      </c>
      <c r="I14" s="29"/>
      <c r="J14" s="24"/>
      <c r="K14" s="25" t="s">
        <v>69</v>
      </c>
      <c r="L14" s="19"/>
      <c r="M14" s="19"/>
      <c r="N14" s="19" t="s">
        <v>47</v>
      </c>
      <c r="O14" s="19"/>
      <c r="P14" s="19"/>
      <c r="Q14" s="26"/>
      <c r="R14" s="26"/>
      <c r="S14" s="26"/>
      <c r="T14" s="27" t="s">
        <v>48</v>
      </c>
      <c r="U14" s="26" t="s">
        <v>10</v>
      </c>
      <c r="V14" s="28" t="str">
        <f>IFNA(VLOOKUP(D14,'STIG CCI TKG (Container SRG, K8'!A:A,1,FALSE), "CCI NOT FOUND IN STIG")</f>
        <v>CCI NOT FOUND IN STIG</v>
      </c>
      <c r="W14" s="28" t="str">
        <f>IFNA(VLOOKUP(D14,'Compliant TKG STIG CCIs'!A:A,1,FALSE), "Not A Compliant CCI Found In STIG")</f>
        <v>Not A Compliant CCI Found In STIG</v>
      </c>
      <c r="X14" s="26"/>
    </row>
    <row r="15" ht="197.25" customHeight="1">
      <c r="A15" s="19" t="s">
        <v>96</v>
      </c>
      <c r="B15" s="20" t="s">
        <v>97</v>
      </c>
      <c r="C15" s="19" t="s">
        <v>113</v>
      </c>
      <c r="D15" s="21" t="s">
        <v>114</v>
      </c>
      <c r="E15" s="19" t="s">
        <v>115</v>
      </c>
      <c r="F15" s="22" t="s">
        <v>116</v>
      </c>
      <c r="G15" s="19" t="s">
        <v>117</v>
      </c>
      <c r="H15" s="23" t="s">
        <v>10</v>
      </c>
      <c r="I15" s="29"/>
      <c r="J15" s="24"/>
      <c r="K15" s="25" t="s">
        <v>69</v>
      </c>
      <c r="L15" s="19"/>
      <c r="M15" s="19"/>
      <c r="N15" s="19" t="s">
        <v>47</v>
      </c>
      <c r="O15" s="19"/>
      <c r="P15" s="19"/>
      <c r="Q15" s="26"/>
      <c r="R15" s="26"/>
      <c r="S15" s="26"/>
      <c r="T15" s="27" t="s">
        <v>48</v>
      </c>
      <c r="U15" s="26" t="s">
        <v>10</v>
      </c>
      <c r="V15" s="28" t="str">
        <f>IFNA(VLOOKUP(D15,'STIG CCI TKG (Container SRG, K8'!A:A,1,FALSE), "CCI NOT FOUND IN STIG")</f>
        <v>CCI NOT FOUND IN STIG</v>
      </c>
      <c r="W15" s="28" t="str">
        <f>IFNA(VLOOKUP(D15,'Compliant TKG STIG CCIs'!A:A,1,FALSE), "Not A Compliant CCI Found In STIG")</f>
        <v>Not A Compliant CCI Found In STIG</v>
      </c>
      <c r="X15" s="26"/>
    </row>
    <row r="16" ht="197.25" customHeight="1">
      <c r="A16" s="19" t="s">
        <v>96</v>
      </c>
      <c r="B16" s="20" t="s">
        <v>97</v>
      </c>
      <c r="C16" s="19" t="s">
        <v>118</v>
      </c>
      <c r="D16" s="21" t="s">
        <v>119</v>
      </c>
      <c r="E16" s="19" t="s">
        <v>120</v>
      </c>
      <c r="F16" s="22" t="s">
        <v>121</v>
      </c>
      <c r="G16" s="19" t="s">
        <v>122</v>
      </c>
      <c r="H16" s="23" t="s">
        <v>10</v>
      </c>
      <c r="I16" s="29"/>
      <c r="J16" s="24"/>
      <c r="K16" s="25" t="s">
        <v>69</v>
      </c>
      <c r="L16" s="19"/>
      <c r="M16" s="19"/>
      <c r="N16" s="19" t="s">
        <v>47</v>
      </c>
      <c r="O16" s="19"/>
      <c r="P16" s="19"/>
      <c r="Q16" s="26"/>
      <c r="R16" s="26"/>
      <c r="S16" s="26"/>
      <c r="T16" s="27" t="s">
        <v>48</v>
      </c>
      <c r="U16" s="26" t="s">
        <v>10</v>
      </c>
      <c r="V16" s="28" t="str">
        <f>IFNA(VLOOKUP(D16,'STIG CCI TKG (Container SRG, K8'!A:A,1,FALSE), "CCI NOT FOUND IN STIG")</f>
        <v>CCI NOT FOUND IN STIG</v>
      </c>
      <c r="W16" s="28" t="str">
        <f>IFNA(VLOOKUP(D16,'Compliant TKG STIG CCIs'!A:A,1,FALSE), "Not A Compliant CCI Found In STIG")</f>
        <v>Not A Compliant CCI Found In STIG</v>
      </c>
      <c r="X16" s="26"/>
    </row>
    <row r="17" ht="197.25" customHeight="1">
      <c r="A17" s="19" t="s">
        <v>96</v>
      </c>
      <c r="B17" s="20" t="s">
        <v>97</v>
      </c>
      <c r="C17" s="19" t="s">
        <v>123</v>
      </c>
      <c r="D17" s="21" t="s">
        <v>124</v>
      </c>
      <c r="E17" s="19" t="s">
        <v>125</v>
      </c>
      <c r="F17" s="22" t="s">
        <v>126</v>
      </c>
      <c r="G17" s="19" t="s">
        <v>127</v>
      </c>
      <c r="H17" s="23" t="s">
        <v>10</v>
      </c>
      <c r="I17" s="29"/>
      <c r="J17" s="24"/>
      <c r="K17" s="25" t="s">
        <v>128</v>
      </c>
      <c r="L17" s="19"/>
      <c r="M17" s="19"/>
      <c r="N17" s="19" t="s">
        <v>47</v>
      </c>
      <c r="O17" s="19"/>
      <c r="P17" s="19"/>
      <c r="Q17" s="26"/>
      <c r="R17" s="26"/>
      <c r="S17" s="26"/>
      <c r="T17" s="27" t="s">
        <v>48</v>
      </c>
      <c r="U17" s="26" t="s">
        <v>10</v>
      </c>
      <c r="V17" s="28" t="str">
        <f>IFNA(VLOOKUP(D17,'STIG CCI TKG (Container SRG, K8'!A:A,1,FALSE), "CCI NOT FOUND IN STIG")</f>
        <v>CCI NOT FOUND IN STIG</v>
      </c>
      <c r="W17" s="28" t="str">
        <f>IFNA(VLOOKUP(D17,'Compliant TKG STIG CCIs'!A:A,1,FALSE), "Not A Compliant CCI Found In STIG")</f>
        <v>Not A Compliant CCI Found In STIG</v>
      </c>
      <c r="X17" s="26"/>
    </row>
    <row r="18" ht="197.25" customHeight="1">
      <c r="A18" s="19" t="s">
        <v>96</v>
      </c>
      <c r="B18" s="20" t="s">
        <v>97</v>
      </c>
      <c r="C18" s="19" t="s">
        <v>129</v>
      </c>
      <c r="D18" s="21" t="s">
        <v>130</v>
      </c>
      <c r="E18" s="19" t="s">
        <v>131</v>
      </c>
      <c r="F18" s="22" t="s">
        <v>132</v>
      </c>
      <c r="G18" s="19" t="s">
        <v>133</v>
      </c>
      <c r="H18" s="23" t="s">
        <v>10</v>
      </c>
      <c r="I18" s="29"/>
      <c r="J18" s="24"/>
      <c r="K18" s="25" t="s">
        <v>128</v>
      </c>
      <c r="L18" s="19"/>
      <c r="M18" s="19"/>
      <c r="N18" s="19" t="s">
        <v>47</v>
      </c>
      <c r="O18" s="19"/>
      <c r="P18" s="19"/>
      <c r="Q18" s="26"/>
      <c r="R18" s="26"/>
      <c r="S18" s="26"/>
      <c r="T18" s="27" t="s">
        <v>48</v>
      </c>
      <c r="U18" s="26" t="s">
        <v>10</v>
      </c>
      <c r="V18" s="28" t="str">
        <f>IFNA(VLOOKUP(D18,'STIG CCI TKG (Container SRG, K8'!A:A,1,FALSE), "CCI NOT FOUND IN STIG")</f>
        <v>CCI NOT FOUND IN STIG</v>
      </c>
      <c r="W18" s="28" t="str">
        <f>IFNA(VLOOKUP(D18,'Compliant TKG STIG CCIs'!A:A,1,FALSE), "Not A Compliant CCI Found In STIG")</f>
        <v>Not A Compliant CCI Found In STIG</v>
      </c>
      <c r="X18" s="26"/>
    </row>
    <row r="19" ht="197.25" customHeight="1">
      <c r="A19" s="19" t="s">
        <v>96</v>
      </c>
      <c r="B19" s="20" t="s">
        <v>97</v>
      </c>
      <c r="C19" s="19" t="s">
        <v>134</v>
      </c>
      <c r="D19" s="21" t="s">
        <v>135</v>
      </c>
      <c r="E19" s="19" t="s">
        <v>136</v>
      </c>
      <c r="F19" s="22" t="s">
        <v>137</v>
      </c>
      <c r="G19" s="19" t="s">
        <v>138</v>
      </c>
      <c r="H19" s="23" t="s">
        <v>10</v>
      </c>
      <c r="I19" s="29"/>
      <c r="J19" s="24"/>
      <c r="K19" s="25" t="s">
        <v>128</v>
      </c>
      <c r="L19" s="19"/>
      <c r="M19" s="19"/>
      <c r="N19" s="19" t="s">
        <v>47</v>
      </c>
      <c r="O19" s="19"/>
      <c r="P19" s="19"/>
      <c r="Q19" s="26"/>
      <c r="R19" s="26"/>
      <c r="S19" s="26"/>
      <c r="T19" s="27" t="s">
        <v>48</v>
      </c>
      <c r="U19" s="26" t="s">
        <v>10</v>
      </c>
      <c r="V19" s="28" t="str">
        <f>IFNA(VLOOKUP(D19,'STIG CCI TKG (Container SRG, K8'!A:A,1,FALSE), "CCI NOT FOUND IN STIG")</f>
        <v>CCI NOT FOUND IN STIG</v>
      </c>
      <c r="W19" s="28" t="str">
        <f>IFNA(VLOOKUP(D19,'Compliant TKG STIG CCIs'!A:A,1,FALSE), "Not A Compliant CCI Found In STIG")</f>
        <v>Not A Compliant CCI Found In STIG</v>
      </c>
      <c r="X19" s="26"/>
    </row>
    <row r="20" ht="197.25" customHeight="1">
      <c r="A20" s="19" t="s">
        <v>96</v>
      </c>
      <c r="B20" s="20" t="s">
        <v>97</v>
      </c>
      <c r="C20" s="19" t="s">
        <v>139</v>
      </c>
      <c r="D20" s="21" t="s">
        <v>140</v>
      </c>
      <c r="E20" s="19" t="s">
        <v>141</v>
      </c>
      <c r="F20" s="22" t="s">
        <v>142</v>
      </c>
      <c r="G20" s="19" t="s">
        <v>143</v>
      </c>
      <c r="H20" s="23" t="s">
        <v>10</v>
      </c>
      <c r="I20" s="29"/>
      <c r="J20" s="24"/>
      <c r="K20" s="25" t="s">
        <v>128</v>
      </c>
      <c r="L20" s="19"/>
      <c r="M20" s="19"/>
      <c r="N20" s="19" t="s">
        <v>47</v>
      </c>
      <c r="O20" s="19"/>
      <c r="P20" s="19"/>
      <c r="Q20" s="26"/>
      <c r="R20" s="26"/>
      <c r="S20" s="26"/>
      <c r="T20" s="27" t="s">
        <v>48</v>
      </c>
      <c r="U20" s="26" t="s">
        <v>10</v>
      </c>
      <c r="V20" s="28" t="str">
        <f>IFNA(VLOOKUP(D20,'STIG CCI TKG (Container SRG, K8'!A:A,1,FALSE), "CCI NOT FOUND IN STIG")</f>
        <v>CCI NOT FOUND IN STIG</v>
      </c>
      <c r="W20" s="28" t="str">
        <f>IFNA(VLOOKUP(D20,'Compliant TKG STIG CCIs'!A:A,1,FALSE), "Not A Compliant CCI Found In STIG")</f>
        <v>Not A Compliant CCI Found In STIG</v>
      </c>
      <c r="X20" s="26"/>
    </row>
    <row r="21" ht="197.25" customHeight="1">
      <c r="A21" s="19" t="s">
        <v>96</v>
      </c>
      <c r="B21" s="20" t="s">
        <v>97</v>
      </c>
      <c r="C21" s="19" t="s">
        <v>144</v>
      </c>
      <c r="D21" s="21" t="s">
        <v>145</v>
      </c>
      <c r="E21" s="19" t="s">
        <v>146</v>
      </c>
      <c r="F21" s="22" t="s">
        <v>147</v>
      </c>
      <c r="G21" s="19" t="s">
        <v>148</v>
      </c>
      <c r="H21" s="23" t="s">
        <v>10</v>
      </c>
      <c r="I21" s="29"/>
      <c r="J21" s="24"/>
      <c r="K21" s="25" t="s">
        <v>69</v>
      </c>
      <c r="L21" s="19"/>
      <c r="M21" s="19"/>
      <c r="N21" s="19" t="s">
        <v>47</v>
      </c>
      <c r="O21" s="19"/>
      <c r="P21" s="19"/>
      <c r="Q21" s="26"/>
      <c r="R21" s="26"/>
      <c r="S21" s="26"/>
      <c r="T21" s="27" t="s">
        <v>48</v>
      </c>
      <c r="U21" s="26" t="s">
        <v>10</v>
      </c>
      <c r="V21" s="28" t="str">
        <f>IFNA(VLOOKUP(D21,'STIG CCI TKG (Container SRG, K8'!A:A,1,FALSE), "CCI NOT FOUND IN STIG")</f>
        <v>CCI NOT FOUND IN STIG</v>
      </c>
      <c r="W21" s="28" t="str">
        <f>IFNA(VLOOKUP(D21,'Compliant TKG STIG CCIs'!A:A,1,FALSE), "Not A Compliant CCI Found In STIG")</f>
        <v>Not A Compliant CCI Found In STIG</v>
      </c>
      <c r="X21" s="26"/>
    </row>
    <row r="22" ht="197.25" customHeight="1">
      <c r="A22" s="19" t="s">
        <v>96</v>
      </c>
      <c r="B22" s="20" t="s">
        <v>97</v>
      </c>
      <c r="C22" s="19" t="s">
        <v>149</v>
      </c>
      <c r="D22" s="21" t="s">
        <v>150</v>
      </c>
      <c r="E22" s="19" t="s">
        <v>151</v>
      </c>
      <c r="F22" s="22" t="s">
        <v>152</v>
      </c>
      <c r="G22" s="19" t="s">
        <v>153</v>
      </c>
      <c r="H22" s="23" t="s">
        <v>10</v>
      </c>
      <c r="I22" s="29"/>
      <c r="J22" s="24"/>
      <c r="K22" s="25" t="s">
        <v>154</v>
      </c>
      <c r="L22" s="19"/>
      <c r="M22" s="19"/>
      <c r="N22" s="31" t="s">
        <v>47</v>
      </c>
      <c r="O22" s="19"/>
      <c r="P22" s="19"/>
      <c r="Q22" s="26"/>
      <c r="R22" s="26" t="s">
        <v>47</v>
      </c>
      <c r="S22" s="26"/>
      <c r="T22" s="27" t="s">
        <v>48</v>
      </c>
      <c r="U22" s="26" t="s">
        <v>10</v>
      </c>
      <c r="V22" s="28" t="str">
        <f>IFNA(VLOOKUP(D22,'STIG CCI TKG (Container SRG, K8'!A:A,1,FALSE), "CCI NOT FOUND IN STIG")</f>
        <v>CCI NOT FOUND IN STIG</v>
      </c>
      <c r="W22" s="28" t="str">
        <f>IFNA(VLOOKUP(D22,'Compliant TKG STIG CCIs'!A:A,1,FALSE), "Not A Compliant CCI Found In STIG")</f>
        <v>Not A Compliant CCI Found In STIG</v>
      </c>
      <c r="X22" s="26"/>
    </row>
    <row r="23" ht="197.25" customHeight="1">
      <c r="A23" s="19" t="s">
        <v>96</v>
      </c>
      <c r="B23" s="20" t="s">
        <v>97</v>
      </c>
      <c r="C23" s="19" t="s">
        <v>155</v>
      </c>
      <c r="D23" s="21" t="s">
        <v>156</v>
      </c>
      <c r="E23" s="19" t="s">
        <v>157</v>
      </c>
      <c r="F23" s="22" t="s">
        <v>158</v>
      </c>
      <c r="G23" s="19" t="s">
        <v>159</v>
      </c>
      <c r="H23" s="23" t="s">
        <v>10</v>
      </c>
      <c r="I23" s="24" t="s">
        <v>5</v>
      </c>
      <c r="J23" s="24" t="s">
        <v>45</v>
      </c>
      <c r="K23" s="25" t="s">
        <v>160</v>
      </c>
      <c r="L23" s="19" t="s">
        <v>47</v>
      </c>
      <c r="M23" s="19"/>
      <c r="N23" s="19"/>
      <c r="O23" s="19"/>
      <c r="P23" s="19"/>
      <c r="Q23" s="26"/>
      <c r="R23" s="26"/>
      <c r="S23" s="26"/>
      <c r="T23" s="27" t="s">
        <v>48</v>
      </c>
      <c r="U23" s="26" t="s">
        <v>10</v>
      </c>
      <c r="V23" s="28" t="str">
        <f>IFNA(VLOOKUP(D23,'STIG CCI TKG (Container SRG, K8'!A:A,1,FALSE), "CCI NOT FOUND IN STIG")</f>
        <v>CCI NOT FOUND IN STIG</v>
      </c>
      <c r="W23" s="28" t="str">
        <f>IFNA(VLOOKUP(D23,'Compliant TKG STIG CCIs'!A:A,1,FALSE), "Not A Compliant CCI Found In STIG")</f>
        <v>Not A Compliant CCI Found In STIG</v>
      </c>
      <c r="X23" s="26"/>
    </row>
    <row r="24" ht="197.25" customHeight="1">
      <c r="A24" s="19" t="s">
        <v>96</v>
      </c>
      <c r="B24" s="20" t="s">
        <v>97</v>
      </c>
      <c r="C24" s="19" t="s">
        <v>161</v>
      </c>
      <c r="D24" s="21" t="s">
        <v>162</v>
      </c>
      <c r="E24" s="19" t="s">
        <v>163</v>
      </c>
      <c r="F24" s="22" t="s">
        <v>164</v>
      </c>
      <c r="G24" s="19" t="s">
        <v>165</v>
      </c>
      <c r="H24" s="23" t="s">
        <v>10</v>
      </c>
      <c r="I24" s="29"/>
      <c r="J24" s="24"/>
      <c r="K24" s="25" t="s">
        <v>69</v>
      </c>
      <c r="L24" s="19"/>
      <c r="M24" s="19"/>
      <c r="N24" s="31" t="s">
        <v>47</v>
      </c>
      <c r="O24" s="19"/>
      <c r="P24" s="19"/>
      <c r="Q24" s="26"/>
      <c r="R24" s="26" t="s">
        <v>47</v>
      </c>
      <c r="S24" s="26"/>
      <c r="T24" s="27" t="s">
        <v>48</v>
      </c>
      <c r="U24" s="26" t="s">
        <v>10</v>
      </c>
      <c r="V24" s="28" t="str">
        <f>IFNA(VLOOKUP(D24,'STIG CCI TKG (Container SRG, K8'!A:A,1,FALSE), "CCI NOT FOUND IN STIG")</f>
        <v>CCI NOT FOUND IN STIG</v>
      </c>
      <c r="W24" s="28" t="str">
        <f>IFNA(VLOOKUP(D24,'Compliant TKG STIG CCIs'!A:A,1,FALSE), "Not A Compliant CCI Found In STIG")</f>
        <v>Not A Compliant CCI Found In STIG</v>
      </c>
      <c r="X24" s="26"/>
    </row>
    <row r="25" ht="197.25" customHeight="1">
      <c r="A25" s="19" t="s">
        <v>96</v>
      </c>
      <c r="B25" s="20" t="s">
        <v>97</v>
      </c>
      <c r="C25" s="19" t="s">
        <v>166</v>
      </c>
      <c r="D25" s="21" t="s">
        <v>167</v>
      </c>
      <c r="E25" s="19" t="s">
        <v>168</v>
      </c>
      <c r="F25" s="22" t="s">
        <v>169</v>
      </c>
      <c r="G25" s="19" t="s">
        <v>170</v>
      </c>
      <c r="H25" s="23" t="s">
        <v>10</v>
      </c>
      <c r="I25" s="29"/>
      <c r="J25" s="24"/>
      <c r="K25" s="24" t="s">
        <v>171</v>
      </c>
      <c r="L25" s="19"/>
      <c r="M25" s="19"/>
      <c r="N25" s="19" t="s">
        <v>47</v>
      </c>
      <c r="O25" s="19"/>
      <c r="P25" s="19"/>
      <c r="Q25" s="26"/>
      <c r="R25" s="26"/>
      <c r="S25" s="26"/>
      <c r="T25" s="32" t="s">
        <v>47</v>
      </c>
      <c r="U25" s="26" t="s">
        <v>10</v>
      </c>
      <c r="V25" s="28" t="str">
        <f>IFNA(VLOOKUP(D25,'STIG CCI TKG (Container SRG, K8'!A:A,1,FALSE), "CCI NOT FOUND IN STIG")</f>
        <v>CCI NOT FOUND IN STIG</v>
      </c>
      <c r="W25" s="28" t="str">
        <f>IFNA(VLOOKUP(D25,'Compliant TKG STIG CCIs'!A:A,1,FALSE), "Not A Compliant CCI Found In STIG")</f>
        <v>Not A Compliant CCI Found In STIG</v>
      </c>
      <c r="X25" s="26"/>
    </row>
    <row r="26" ht="197.25" customHeight="1">
      <c r="A26" s="19" t="s">
        <v>96</v>
      </c>
      <c r="B26" s="20" t="s">
        <v>97</v>
      </c>
      <c r="C26" s="19" t="s">
        <v>172</v>
      </c>
      <c r="D26" s="21" t="s">
        <v>173</v>
      </c>
      <c r="E26" s="19" t="s">
        <v>174</v>
      </c>
      <c r="F26" s="22" t="s">
        <v>175</v>
      </c>
      <c r="G26" s="19" t="s">
        <v>176</v>
      </c>
      <c r="H26" s="23" t="s">
        <v>10</v>
      </c>
      <c r="I26" s="29"/>
      <c r="J26" s="24"/>
      <c r="K26" s="25" t="s">
        <v>128</v>
      </c>
      <c r="L26" s="19"/>
      <c r="M26" s="19"/>
      <c r="N26" s="31" t="s">
        <v>47</v>
      </c>
      <c r="O26" s="19"/>
      <c r="P26" s="19"/>
      <c r="Q26" s="26"/>
      <c r="R26" s="26" t="s">
        <v>47</v>
      </c>
      <c r="S26" s="26"/>
      <c r="T26" s="27" t="s">
        <v>48</v>
      </c>
      <c r="U26" s="26" t="s">
        <v>10</v>
      </c>
      <c r="V26" s="28" t="str">
        <f>IFNA(VLOOKUP(D26,'STIG CCI TKG (Container SRG, K8'!A:A,1,FALSE), "CCI NOT FOUND IN STIG")</f>
        <v>CCI NOT FOUND IN STIG</v>
      </c>
      <c r="W26" s="28" t="str">
        <f>IFNA(VLOOKUP(D26,'Compliant TKG STIG CCIs'!A:A,1,FALSE), "Not A Compliant CCI Found In STIG")</f>
        <v>Not A Compliant CCI Found In STIG</v>
      </c>
      <c r="X26" s="26"/>
    </row>
    <row r="27" ht="197.25" customHeight="1">
      <c r="A27" s="19" t="s">
        <v>96</v>
      </c>
      <c r="B27" s="20" t="s">
        <v>97</v>
      </c>
      <c r="C27" s="19" t="s">
        <v>177</v>
      </c>
      <c r="D27" s="21" t="s">
        <v>178</v>
      </c>
      <c r="E27" s="19" t="s">
        <v>179</v>
      </c>
      <c r="F27" s="22" t="s">
        <v>180</v>
      </c>
      <c r="G27" s="19" t="s">
        <v>181</v>
      </c>
      <c r="H27" s="23" t="s">
        <v>10</v>
      </c>
      <c r="I27" s="29"/>
      <c r="J27" s="24"/>
      <c r="K27" s="25" t="s">
        <v>128</v>
      </c>
      <c r="L27" s="19"/>
      <c r="M27" s="19"/>
      <c r="N27" s="31" t="s">
        <v>47</v>
      </c>
      <c r="O27" s="19"/>
      <c r="P27" s="19"/>
      <c r="Q27" s="26"/>
      <c r="R27" s="26" t="s">
        <v>47</v>
      </c>
      <c r="S27" s="26"/>
      <c r="T27" s="27" t="s">
        <v>48</v>
      </c>
      <c r="U27" s="26" t="s">
        <v>10</v>
      </c>
      <c r="V27" s="28" t="str">
        <f>IFNA(VLOOKUP(D27,'STIG CCI TKG (Container SRG, K8'!A:A,1,FALSE), "CCI NOT FOUND IN STIG")</f>
        <v>CCI NOT FOUND IN STIG</v>
      </c>
      <c r="W27" s="28" t="str">
        <f>IFNA(VLOOKUP(D27,'Compliant TKG STIG CCIs'!A:A,1,FALSE), "Not A Compliant CCI Found In STIG")</f>
        <v>Not A Compliant CCI Found In STIG</v>
      </c>
      <c r="X27" s="26"/>
    </row>
    <row r="28" ht="197.25" customHeight="1">
      <c r="A28" s="19" t="s">
        <v>96</v>
      </c>
      <c r="B28" s="20" t="s">
        <v>97</v>
      </c>
      <c r="C28" s="19" t="s">
        <v>182</v>
      </c>
      <c r="D28" s="21" t="s">
        <v>183</v>
      </c>
      <c r="E28" s="19" t="s">
        <v>184</v>
      </c>
      <c r="F28" s="22" t="s">
        <v>185</v>
      </c>
      <c r="G28" s="19" t="s">
        <v>186</v>
      </c>
      <c r="H28" s="23" t="s">
        <v>10</v>
      </c>
      <c r="I28" s="29"/>
      <c r="J28" s="24"/>
      <c r="K28" s="25" t="s">
        <v>128</v>
      </c>
      <c r="L28" s="19"/>
      <c r="M28" s="19"/>
      <c r="N28" s="31" t="s">
        <v>47</v>
      </c>
      <c r="O28" s="19"/>
      <c r="P28" s="19"/>
      <c r="Q28" s="26"/>
      <c r="R28" s="26" t="s">
        <v>47</v>
      </c>
      <c r="S28" s="26"/>
      <c r="T28" s="27" t="s">
        <v>48</v>
      </c>
      <c r="U28" s="26" t="s">
        <v>10</v>
      </c>
      <c r="V28" s="28" t="str">
        <f>IFNA(VLOOKUP(D28,'STIG CCI TKG (Container SRG, K8'!A:A,1,FALSE), "CCI NOT FOUND IN STIG")</f>
        <v>CCI NOT FOUND IN STIG</v>
      </c>
      <c r="W28" s="28" t="str">
        <f>IFNA(VLOOKUP(D28,'Compliant TKG STIG CCIs'!A:A,1,FALSE), "Not A Compliant CCI Found In STIG")</f>
        <v>Not A Compliant CCI Found In STIG</v>
      </c>
      <c r="X28" s="26"/>
    </row>
    <row r="29" ht="197.25" customHeight="1">
      <c r="A29" s="19" t="s">
        <v>96</v>
      </c>
      <c r="B29" s="20" t="s">
        <v>97</v>
      </c>
      <c r="C29" s="19" t="s">
        <v>187</v>
      </c>
      <c r="D29" s="21" t="s">
        <v>188</v>
      </c>
      <c r="E29" s="19" t="s">
        <v>189</v>
      </c>
      <c r="F29" s="22" t="s">
        <v>190</v>
      </c>
      <c r="G29" s="19" t="s">
        <v>191</v>
      </c>
      <c r="H29" s="23" t="s">
        <v>10</v>
      </c>
      <c r="I29" s="29"/>
      <c r="J29" s="24"/>
      <c r="K29" s="25" t="s">
        <v>128</v>
      </c>
      <c r="L29" s="19"/>
      <c r="M29" s="19"/>
      <c r="N29" s="31" t="s">
        <v>47</v>
      </c>
      <c r="O29" s="19"/>
      <c r="P29" s="19"/>
      <c r="Q29" s="26"/>
      <c r="R29" s="26" t="s">
        <v>47</v>
      </c>
      <c r="S29" s="26"/>
      <c r="T29" s="27" t="s">
        <v>48</v>
      </c>
      <c r="U29" s="26" t="s">
        <v>10</v>
      </c>
      <c r="V29" s="28" t="str">
        <f>IFNA(VLOOKUP(D29,'STIG CCI TKG (Container SRG, K8'!A:A,1,FALSE), "CCI NOT FOUND IN STIG")</f>
        <v>CCI NOT FOUND IN STIG</v>
      </c>
      <c r="W29" s="28" t="str">
        <f>IFNA(VLOOKUP(D29,'Compliant TKG STIG CCIs'!A:A,1,FALSE), "Not A Compliant CCI Found In STIG")</f>
        <v>Not A Compliant CCI Found In STIG</v>
      </c>
      <c r="X29" s="26"/>
    </row>
    <row r="30" ht="197.25" customHeight="1">
      <c r="A30" s="19" t="s">
        <v>96</v>
      </c>
      <c r="B30" s="20" t="s">
        <v>97</v>
      </c>
      <c r="C30" s="19" t="s">
        <v>192</v>
      </c>
      <c r="D30" s="21" t="s">
        <v>193</v>
      </c>
      <c r="E30" s="19" t="s">
        <v>194</v>
      </c>
      <c r="F30" s="22" t="s">
        <v>195</v>
      </c>
      <c r="G30" s="19" t="s">
        <v>196</v>
      </c>
      <c r="H30" s="23" t="s">
        <v>10</v>
      </c>
      <c r="I30" s="29"/>
      <c r="J30" s="24"/>
      <c r="K30" s="25" t="s">
        <v>69</v>
      </c>
      <c r="L30" s="19"/>
      <c r="M30" s="19"/>
      <c r="N30" s="31" t="s">
        <v>47</v>
      </c>
      <c r="O30" s="19"/>
      <c r="P30" s="19"/>
      <c r="Q30" s="26"/>
      <c r="R30" s="26" t="s">
        <v>47</v>
      </c>
      <c r="S30" s="26"/>
      <c r="T30" s="27" t="s">
        <v>48</v>
      </c>
      <c r="U30" s="26" t="s">
        <v>10</v>
      </c>
      <c r="V30" s="28" t="str">
        <f>IFNA(VLOOKUP(D30,'STIG CCI TKG (Container SRG, K8'!A:A,1,FALSE), "CCI NOT FOUND IN STIG")</f>
        <v>CCI NOT FOUND IN STIG</v>
      </c>
      <c r="W30" s="28" t="str">
        <f>IFNA(VLOOKUP(D30,'Compliant TKG STIG CCIs'!A:A,1,FALSE), "Not A Compliant CCI Found In STIG")</f>
        <v>Not A Compliant CCI Found In STIG</v>
      </c>
      <c r="X30" s="26"/>
    </row>
    <row r="31" ht="197.25" customHeight="1">
      <c r="A31" s="19" t="s">
        <v>96</v>
      </c>
      <c r="B31" s="20" t="s">
        <v>97</v>
      </c>
      <c r="C31" s="19" t="s">
        <v>197</v>
      </c>
      <c r="D31" s="21" t="s">
        <v>198</v>
      </c>
      <c r="E31" s="19" t="s">
        <v>199</v>
      </c>
      <c r="F31" s="22" t="s">
        <v>200</v>
      </c>
      <c r="G31" s="19" t="s">
        <v>201</v>
      </c>
      <c r="H31" s="23" t="s">
        <v>10</v>
      </c>
      <c r="I31" s="29"/>
      <c r="J31" s="24"/>
      <c r="K31" s="25" t="s">
        <v>69</v>
      </c>
      <c r="L31" s="19"/>
      <c r="M31" s="19"/>
      <c r="N31" s="31" t="s">
        <v>47</v>
      </c>
      <c r="O31" s="19"/>
      <c r="P31" s="19"/>
      <c r="Q31" s="26"/>
      <c r="R31" s="26" t="s">
        <v>47</v>
      </c>
      <c r="S31" s="26"/>
      <c r="T31" s="27" t="s">
        <v>48</v>
      </c>
      <c r="U31" s="26" t="s">
        <v>10</v>
      </c>
      <c r="V31" s="28" t="str">
        <f>IFNA(VLOOKUP(D31,'STIG CCI TKG (Container SRG, K8'!A:A,1,FALSE), "CCI NOT FOUND IN STIG")</f>
        <v>CCI NOT FOUND IN STIG</v>
      </c>
      <c r="W31" s="28" t="str">
        <f>IFNA(VLOOKUP(D31,'Compliant TKG STIG CCIs'!A:A,1,FALSE), "Not A Compliant CCI Found In STIG")</f>
        <v>Not A Compliant CCI Found In STIG</v>
      </c>
      <c r="X31" s="26"/>
    </row>
    <row r="32" ht="197.25" customHeight="1">
      <c r="A32" s="19" t="s">
        <v>96</v>
      </c>
      <c r="B32" s="20" t="s">
        <v>97</v>
      </c>
      <c r="C32" s="19" t="s">
        <v>202</v>
      </c>
      <c r="D32" s="21" t="s">
        <v>203</v>
      </c>
      <c r="E32" s="19" t="s">
        <v>204</v>
      </c>
      <c r="F32" s="22" t="s">
        <v>205</v>
      </c>
      <c r="G32" s="19" t="s">
        <v>206</v>
      </c>
      <c r="H32" s="23" t="s">
        <v>10</v>
      </c>
      <c r="I32" s="29"/>
      <c r="J32" s="24"/>
      <c r="K32" s="25" t="s">
        <v>69</v>
      </c>
      <c r="L32" s="19"/>
      <c r="M32" s="19"/>
      <c r="N32" s="31" t="s">
        <v>47</v>
      </c>
      <c r="O32" s="19"/>
      <c r="P32" s="19"/>
      <c r="Q32" s="26"/>
      <c r="R32" s="26" t="s">
        <v>47</v>
      </c>
      <c r="S32" s="26"/>
      <c r="T32" s="27" t="s">
        <v>48</v>
      </c>
      <c r="U32" s="26" t="s">
        <v>10</v>
      </c>
      <c r="V32" s="28" t="str">
        <f>IFNA(VLOOKUP(D32,'STIG CCI TKG (Container SRG, K8'!A:A,1,FALSE), "CCI NOT FOUND IN STIG")</f>
        <v>CCI NOT FOUND IN STIG</v>
      </c>
      <c r="W32" s="28" t="str">
        <f>IFNA(VLOOKUP(D32,'Compliant TKG STIG CCIs'!A:A,1,FALSE), "Not A Compliant CCI Found In STIG")</f>
        <v>Not A Compliant CCI Found In STIG</v>
      </c>
      <c r="X32" s="26"/>
    </row>
    <row r="33" ht="197.25" customHeight="1">
      <c r="A33" s="19" t="s">
        <v>96</v>
      </c>
      <c r="B33" s="20" t="s">
        <v>97</v>
      </c>
      <c r="C33" s="19" t="s">
        <v>207</v>
      </c>
      <c r="D33" s="21" t="s">
        <v>208</v>
      </c>
      <c r="E33" s="19" t="s">
        <v>209</v>
      </c>
      <c r="F33" s="22" t="s">
        <v>210</v>
      </c>
      <c r="G33" s="19" t="s">
        <v>211</v>
      </c>
      <c r="H33" s="23" t="s">
        <v>10</v>
      </c>
      <c r="I33" s="29"/>
      <c r="J33" s="24"/>
      <c r="K33" s="25" t="s">
        <v>69</v>
      </c>
      <c r="L33" s="19"/>
      <c r="M33" s="19"/>
      <c r="N33" s="31" t="s">
        <v>47</v>
      </c>
      <c r="O33" s="19"/>
      <c r="P33" s="19"/>
      <c r="Q33" s="26"/>
      <c r="R33" s="26" t="s">
        <v>47</v>
      </c>
      <c r="S33" s="26"/>
      <c r="T33" s="27" t="s">
        <v>48</v>
      </c>
      <c r="U33" s="26" t="s">
        <v>10</v>
      </c>
      <c r="V33" s="28" t="str">
        <f>IFNA(VLOOKUP(D33,'STIG CCI TKG (Container SRG, K8'!A:A,1,FALSE), "CCI NOT FOUND IN STIG")</f>
        <v>CCI NOT FOUND IN STIG</v>
      </c>
      <c r="W33" s="28" t="str">
        <f>IFNA(VLOOKUP(D33,'Compliant TKG STIG CCIs'!A:A,1,FALSE), "Not A Compliant CCI Found In STIG")</f>
        <v>Not A Compliant CCI Found In STIG</v>
      </c>
      <c r="X33" s="26"/>
    </row>
    <row r="34" ht="197.25" customHeight="1">
      <c r="A34" s="19" t="s">
        <v>96</v>
      </c>
      <c r="B34" s="20" t="s">
        <v>97</v>
      </c>
      <c r="C34" s="19" t="s">
        <v>212</v>
      </c>
      <c r="D34" s="21" t="s">
        <v>213</v>
      </c>
      <c r="E34" s="19" t="s">
        <v>214</v>
      </c>
      <c r="F34" s="22" t="s">
        <v>215</v>
      </c>
      <c r="G34" s="19" t="s">
        <v>216</v>
      </c>
      <c r="H34" s="23" t="s">
        <v>10</v>
      </c>
      <c r="I34" s="24" t="s">
        <v>5</v>
      </c>
      <c r="J34" s="24" t="s">
        <v>45</v>
      </c>
      <c r="K34" s="25" t="s">
        <v>217</v>
      </c>
      <c r="L34" s="19" t="s">
        <v>47</v>
      </c>
      <c r="M34" s="19"/>
      <c r="N34" s="19"/>
      <c r="O34" s="19"/>
      <c r="P34" s="19"/>
      <c r="Q34" s="26"/>
      <c r="R34" s="26"/>
      <c r="S34" s="26"/>
      <c r="T34" s="27" t="s">
        <v>48</v>
      </c>
      <c r="U34" s="26" t="s">
        <v>10</v>
      </c>
      <c r="V34" s="28" t="str">
        <f>IFNA(VLOOKUP(D34,'STIG CCI TKG (Container SRG, K8'!A:A,1,FALSE), "CCI NOT FOUND IN STIG")</f>
        <v>CCI NOT FOUND IN STIG</v>
      </c>
      <c r="W34" s="28" t="str">
        <f>IFNA(VLOOKUP(D34,'Compliant TKG STIG CCIs'!A:A,1,FALSE), "Not A Compliant CCI Found In STIG")</f>
        <v>Not A Compliant CCI Found In STIG</v>
      </c>
      <c r="X34" s="26"/>
    </row>
    <row r="35" ht="197.25" customHeight="1">
      <c r="A35" s="19" t="s">
        <v>96</v>
      </c>
      <c r="B35" s="20" t="s">
        <v>97</v>
      </c>
      <c r="C35" s="19" t="s">
        <v>218</v>
      </c>
      <c r="D35" s="21" t="s">
        <v>219</v>
      </c>
      <c r="E35" s="19" t="s">
        <v>220</v>
      </c>
      <c r="F35" s="22" t="s">
        <v>221</v>
      </c>
      <c r="G35" s="19" t="s">
        <v>222</v>
      </c>
      <c r="H35" s="23" t="s">
        <v>10</v>
      </c>
      <c r="I35" s="29"/>
      <c r="J35" s="24"/>
      <c r="K35" s="25" t="s">
        <v>69</v>
      </c>
      <c r="L35" s="19"/>
      <c r="M35" s="19"/>
      <c r="N35" s="19" t="s">
        <v>47</v>
      </c>
      <c r="O35" s="19"/>
      <c r="P35" s="19"/>
      <c r="Q35" s="26"/>
      <c r="R35" s="26"/>
      <c r="S35" s="26"/>
      <c r="T35" s="27" t="s">
        <v>48</v>
      </c>
      <c r="U35" s="26" t="s">
        <v>10</v>
      </c>
      <c r="V35" s="28" t="str">
        <f>IFNA(VLOOKUP(D35,'STIG CCI TKG (Container SRG, K8'!A:A,1,FALSE), "CCI NOT FOUND IN STIG")</f>
        <v>CCI NOT FOUND IN STIG</v>
      </c>
      <c r="W35" s="28" t="str">
        <f>IFNA(VLOOKUP(D35,'Compliant TKG STIG CCIs'!A:A,1,FALSE), "Not A Compliant CCI Found In STIG")</f>
        <v>Not A Compliant CCI Found In STIG</v>
      </c>
      <c r="X35" s="26"/>
    </row>
    <row r="36" ht="197.25" customHeight="1">
      <c r="A36" s="33" t="s">
        <v>223</v>
      </c>
      <c r="B36" s="34" t="s">
        <v>224</v>
      </c>
      <c r="C36" s="33" t="s">
        <v>225</v>
      </c>
      <c r="D36" s="35" t="s">
        <v>226</v>
      </c>
      <c r="E36" s="33" t="s">
        <v>227</v>
      </c>
      <c r="F36" s="36" t="s">
        <v>228</v>
      </c>
      <c r="G36" s="33" t="s">
        <v>229</v>
      </c>
      <c r="H36" s="23" t="s">
        <v>7</v>
      </c>
      <c r="I36" s="33"/>
      <c r="J36" s="37"/>
      <c r="K36" s="37" t="s">
        <v>230</v>
      </c>
      <c r="L36" s="33"/>
      <c r="M36" s="33"/>
      <c r="N36" s="33"/>
      <c r="O36" s="33" t="s">
        <v>47</v>
      </c>
      <c r="P36" s="33" t="s">
        <v>47</v>
      </c>
      <c r="Q36" s="26"/>
      <c r="R36" s="26"/>
      <c r="S36" s="26" t="s">
        <v>47</v>
      </c>
      <c r="T36" s="32" t="s">
        <v>47</v>
      </c>
      <c r="U36" s="26" t="s">
        <v>7</v>
      </c>
      <c r="V36" s="28" t="str">
        <f>IFNA(VLOOKUP(D36,'STIG CCI TKG (Container SRG, K8'!A:A,1,FALSE), "CCI NOT FOUND IN STIG")</f>
        <v>000015</v>
      </c>
      <c r="W36" s="28" t="str">
        <f>IFNA(VLOOKUP(D36,'Compliant TKG STIG CCIs'!A:A,1,FALSE), "Not A Compliant CCI Found In STIG")</f>
        <v>000015</v>
      </c>
      <c r="X36" s="26"/>
    </row>
    <row r="37" ht="197.25" customHeight="1">
      <c r="A37" s="33" t="s">
        <v>231</v>
      </c>
      <c r="B37" s="34" t="s">
        <v>232</v>
      </c>
      <c r="C37" s="33" t="s">
        <v>233</v>
      </c>
      <c r="D37" s="35" t="s">
        <v>234</v>
      </c>
      <c r="E37" s="33" t="s">
        <v>235</v>
      </c>
      <c r="F37" s="36" t="s">
        <v>236</v>
      </c>
      <c r="G37" s="33" t="s">
        <v>237</v>
      </c>
      <c r="H37" s="23" t="s">
        <v>7</v>
      </c>
      <c r="I37" s="33"/>
      <c r="J37" s="37"/>
      <c r="K37" s="37" t="s">
        <v>230</v>
      </c>
      <c r="L37" s="33"/>
      <c r="M37" s="33"/>
      <c r="N37" s="33"/>
      <c r="O37" s="33" t="s">
        <v>47</v>
      </c>
      <c r="P37" s="33" t="s">
        <v>47</v>
      </c>
      <c r="Q37" s="26"/>
      <c r="R37" s="26"/>
      <c r="S37" s="26" t="s">
        <v>47</v>
      </c>
      <c r="T37" s="27" t="s">
        <v>48</v>
      </c>
      <c r="U37" s="26" t="s">
        <v>7</v>
      </c>
      <c r="V37" s="28" t="str">
        <f>IFNA(VLOOKUP(D37,'STIG CCI TKG (Container SRG, K8'!A:A,1,FALSE), "CCI NOT FOUND IN STIG")</f>
        <v>000016</v>
      </c>
      <c r="W37" s="28" t="str">
        <f>IFNA(VLOOKUP(D37,'Compliant TKG STIG CCIs'!A:A,1,FALSE), "Not A Compliant CCI Found In STIG")</f>
        <v>000016</v>
      </c>
      <c r="X37" s="26"/>
    </row>
    <row r="38" ht="197.25" customHeight="1">
      <c r="A38" s="19" t="s">
        <v>231</v>
      </c>
      <c r="B38" s="20" t="s">
        <v>232</v>
      </c>
      <c r="C38" s="19" t="s">
        <v>238</v>
      </c>
      <c r="D38" s="21" t="s">
        <v>239</v>
      </c>
      <c r="E38" s="19" t="s">
        <v>240</v>
      </c>
      <c r="F38" s="22" t="s">
        <v>241</v>
      </c>
      <c r="G38" s="19" t="s">
        <v>242</v>
      </c>
      <c r="H38" s="23" t="s">
        <v>7</v>
      </c>
      <c r="I38" s="24" t="s">
        <v>5</v>
      </c>
      <c r="J38" s="24" t="s">
        <v>45</v>
      </c>
      <c r="K38" s="25" t="s">
        <v>243</v>
      </c>
      <c r="L38" s="19" t="s">
        <v>47</v>
      </c>
      <c r="M38" s="19"/>
      <c r="N38" s="19"/>
      <c r="O38" s="19"/>
      <c r="P38" s="19"/>
      <c r="Q38" s="26"/>
      <c r="R38" s="26"/>
      <c r="S38" s="26"/>
      <c r="T38" s="27" t="s">
        <v>48</v>
      </c>
      <c r="U38" s="26" t="s">
        <v>7</v>
      </c>
      <c r="V38" s="28" t="str">
        <f>IFNA(VLOOKUP(D38,'STIG CCI TKG (Container SRG, K8'!A:A,1,FALSE), "CCI NOT FOUND IN STIG")</f>
        <v>CCI NOT FOUND IN STIG</v>
      </c>
      <c r="W38" s="28" t="str">
        <f>IFNA(VLOOKUP(D38,'Compliant TKG STIG CCIs'!A:A,1,FALSE), "Not A Compliant CCI Found In STIG")</f>
        <v>Not A Compliant CCI Found In STIG</v>
      </c>
      <c r="X38" s="26"/>
    </row>
    <row r="39" ht="197.25" customHeight="1">
      <c r="A39" s="19" t="s">
        <v>231</v>
      </c>
      <c r="B39" s="20" t="s">
        <v>232</v>
      </c>
      <c r="C39" s="19" t="s">
        <v>244</v>
      </c>
      <c r="D39" s="21" t="s">
        <v>245</v>
      </c>
      <c r="E39" s="19" t="s">
        <v>246</v>
      </c>
      <c r="F39" s="22" t="s">
        <v>247</v>
      </c>
      <c r="G39" s="19" t="s">
        <v>248</v>
      </c>
      <c r="H39" s="23" t="s">
        <v>7</v>
      </c>
      <c r="I39" s="24" t="s">
        <v>5</v>
      </c>
      <c r="J39" s="24" t="s">
        <v>45</v>
      </c>
      <c r="K39" s="25" t="s">
        <v>249</v>
      </c>
      <c r="L39" s="19" t="s">
        <v>47</v>
      </c>
      <c r="M39" s="19"/>
      <c r="N39" s="19"/>
      <c r="O39" s="19"/>
      <c r="P39" s="19"/>
      <c r="Q39" s="26"/>
      <c r="R39" s="26"/>
      <c r="S39" s="26"/>
      <c r="T39" s="27" t="s">
        <v>48</v>
      </c>
      <c r="U39" s="26" t="s">
        <v>7</v>
      </c>
      <c r="V39" s="28" t="str">
        <f>IFNA(VLOOKUP(D39,'STIG CCI TKG (Container SRG, K8'!A:A,1,FALSE), "CCI NOT FOUND IN STIG")</f>
        <v>CCI NOT FOUND IN STIG</v>
      </c>
      <c r="W39" s="28" t="str">
        <f>IFNA(VLOOKUP(D39,'Compliant TKG STIG CCIs'!A:A,1,FALSE), "Not A Compliant CCI Found In STIG")</f>
        <v>Not A Compliant CCI Found In STIG</v>
      </c>
      <c r="X39" s="26"/>
    </row>
    <row r="40" ht="197.25" customHeight="1">
      <c r="A40" s="33" t="s">
        <v>231</v>
      </c>
      <c r="B40" s="34" t="s">
        <v>232</v>
      </c>
      <c r="C40" s="33" t="s">
        <v>250</v>
      </c>
      <c r="D40" s="35" t="s">
        <v>251</v>
      </c>
      <c r="E40" s="33" t="s">
        <v>252</v>
      </c>
      <c r="F40" s="36" t="s">
        <v>253</v>
      </c>
      <c r="G40" s="33" t="s">
        <v>254</v>
      </c>
      <c r="H40" s="23" t="s">
        <v>7</v>
      </c>
      <c r="I40" s="33"/>
      <c r="J40" s="37"/>
      <c r="K40" s="37" t="s">
        <v>230</v>
      </c>
      <c r="L40" s="33"/>
      <c r="M40" s="33"/>
      <c r="N40" s="33"/>
      <c r="O40" s="33" t="s">
        <v>47</v>
      </c>
      <c r="P40" s="33" t="s">
        <v>47</v>
      </c>
      <c r="Q40" s="26"/>
      <c r="R40" s="26"/>
      <c r="S40" s="26" t="s">
        <v>47</v>
      </c>
      <c r="T40" s="27" t="s">
        <v>48</v>
      </c>
      <c r="U40" s="26" t="s">
        <v>7</v>
      </c>
      <c r="V40" s="28" t="str">
        <f>IFNA(VLOOKUP(D40,'STIG CCI TKG (Container SRG, K8'!A:A,1,FALSE), "CCI NOT FOUND IN STIG")</f>
        <v>001682</v>
      </c>
      <c r="W40" s="28" t="str">
        <f>IFNA(VLOOKUP(D40,'Compliant TKG STIG CCIs'!A:A,1,FALSE), "Not A Compliant CCI Found In STIG")</f>
        <v>001682</v>
      </c>
      <c r="X40" s="26"/>
    </row>
    <row r="41" ht="197.25" customHeight="1">
      <c r="A41" s="33" t="s">
        <v>255</v>
      </c>
      <c r="B41" s="34" t="s">
        <v>256</v>
      </c>
      <c r="C41" s="33" t="s">
        <v>257</v>
      </c>
      <c r="D41" s="35" t="s">
        <v>258</v>
      </c>
      <c r="E41" s="33" t="s">
        <v>259</v>
      </c>
      <c r="F41" s="36" t="s">
        <v>260</v>
      </c>
      <c r="G41" s="33" t="s">
        <v>261</v>
      </c>
      <c r="H41" s="23" t="s">
        <v>7</v>
      </c>
      <c r="I41" s="33"/>
      <c r="J41" s="38"/>
      <c r="K41" s="38" t="s">
        <v>262</v>
      </c>
      <c r="L41" s="33"/>
      <c r="M41" s="33"/>
      <c r="N41" s="33"/>
      <c r="O41" s="33" t="s">
        <v>47</v>
      </c>
      <c r="P41" s="33" t="s">
        <v>47</v>
      </c>
      <c r="Q41" s="26"/>
      <c r="R41" s="26"/>
      <c r="S41" s="26" t="s">
        <v>47</v>
      </c>
      <c r="T41" s="32" t="s">
        <v>47</v>
      </c>
      <c r="U41" s="26" t="s">
        <v>7</v>
      </c>
      <c r="V41" s="28" t="str">
        <f>IFNA(VLOOKUP(D41,'STIG CCI TKG (Container SRG, K8'!A:A,1,FALSE), "CCI NOT FOUND IN STIG")</f>
        <v>000017</v>
      </c>
      <c r="W41" s="28" t="str">
        <f>IFNA(VLOOKUP(D41,'Compliant TKG STIG CCIs'!A:A,1,FALSE), "Not A Compliant CCI Found In STIG")</f>
        <v>Not A Compliant CCI Found In STIG</v>
      </c>
      <c r="X41" s="26"/>
    </row>
    <row r="42" ht="197.25" customHeight="1">
      <c r="A42" s="19" t="s">
        <v>255</v>
      </c>
      <c r="B42" s="20" t="s">
        <v>256</v>
      </c>
      <c r="C42" s="19" t="s">
        <v>263</v>
      </c>
      <c r="D42" s="21" t="s">
        <v>264</v>
      </c>
      <c r="E42" s="19" t="s">
        <v>265</v>
      </c>
      <c r="F42" s="22" t="s">
        <v>266</v>
      </c>
      <c r="G42" s="19" t="s">
        <v>267</v>
      </c>
      <c r="H42" s="23" t="s">
        <v>7</v>
      </c>
      <c r="I42" s="24" t="s">
        <v>5</v>
      </c>
      <c r="J42" s="24" t="s">
        <v>45</v>
      </c>
      <c r="K42" s="25" t="s">
        <v>268</v>
      </c>
      <c r="L42" s="19" t="s">
        <v>47</v>
      </c>
      <c r="M42" s="19"/>
      <c r="N42" s="19"/>
      <c r="O42" s="19"/>
      <c r="P42" s="19"/>
      <c r="Q42" s="26"/>
      <c r="R42" s="26"/>
      <c r="S42" s="26"/>
      <c r="T42" s="27" t="s">
        <v>48</v>
      </c>
      <c r="U42" s="26" t="s">
        <v>7</v>
      </c>
      <c r="V42" s="28" t="str">
        <f>IFNA(VLOOKUP(D42,'STIG CCI TKG (Container SRG, K8'!A:A,1,FALSE), "CCI NOT FOUND IN STIG")</f>
        <v>CCI NOT FOUND IN STIG</v>
      </c>
      <c r="W42" s="28" t="str">
        <f>IFNA(VLOOKUP(D42,'Compliant TKG STIG CCIs'!A:A,1,FALSE), "Not A Compliant CCI Found In STIG")</f>
        <v>Not A Compliant CCI Found In STIG</v>
      </c>
      <c r="X42" s="26"/>
    </row>
    <row r="43" ht="197.25" customHeight="1">
      <c r="A43" s="33" t="s">
        <v>269</v>
      </c>
      <c r="B43" s="34" t="s">
        <v>270</v>
      </c>
      <c r="C43" s="33" t="s">
        <v>271</v>
      </c>
      <c r="D43" s="35" t="s">
        <v>272</v>
      </c>
      <c r="E43" s="33" t="s">
        <v>273</v>
      </c>
      <c r="F43" s="36" t="s">
        <v>274</v>
      </c>
      <c r="G43" s="33" t="s">
        <v>275</v>
      </c>
      <c r="H43" s="23" t="s">
        <v>7</v>
      </c>
      <c r="I43" s="33"/>
      <c r="J43" s="38"/>
      <c r="K43" s="38" t="s">
        <v>276</v>
      </c>
      <c r="L43" s="33"/>
      <c r="M43" s="33"/>
      <c r="N43" s="33"/>
      <c r="O43" s="33" t="s">
        <v>47</v>
      </c>
      <c r="P43" s="33" t="s">
        <v>47</v>
      </c>
      <c r="Q43" s="26"/>
      <c r="R43" s="26" t="s">
        <v>47</v>
      </c>
      <c r="S43" s="26" t="s">
        <v>47</v>
      </c>
      <c r="T43" s="32" t="s">
        <v>47</v>
      </c>
      <c r="U43" s="26" t="s">
        <v>7</v>
      </c>
      <c r="V43" s="28" t="str">
        <f>IFNA(VLOOKUP(D43,'STIG CCI TKG (Container SRG, K8'!A:A,1,FALSE), "CCI NOT FOUND IN STIG")</f>
        <v>000018</v>
      </c>
      <c r="W43" s="28" t="str">
        <f>IFNA(VLOOKUP(D43,'Compliant TKG STIG CCIs'!A:A,1,FALSE), "Not A Compliant CCI Found In STIG")</f>
        <v>Not A Compliant CCI Found In STIG</v>
      </c>
      <c r="X43" s="26"/>
    </row>
    <row r="44" ht="197.25" customHeight="1">
      <c r="A44" s="33" t="s">
        <v>269</v>
      </c>
      <c r="B44" s="34" t="s">
        <v>270</v>
      </c>
      <c r="C44" s="33" t="s">
        <v>277</v>
      </c>
      <c r="D44" s="35" t="s">
        <v>278</v>
      </c>
      <c r="E44" s="33" t="s">
        <v>279</v>
      </c>
      <c r="F44" s="36" t="s">
        <v>280</v>
      </c>
      <c r="G44" s="33" t="s">
        <v>281</v>
      </c>
      <c r="H44" s="23" t="s">
        <v>7</v>
      </c>
      <c r="I44" s="33"/>
      <c r="J44" s="38"/>
      <c r="K44" s="38" t="s">
        <v>282</v>
      </c>
      <c r="L44" s="33"/>
      <c r="M44" s="33"/>
      <c r="N44" s="33"/>
      <c r="O44" s="33" t="s">
        <v>47</v>
      </c>
      <c r="P44" s="33" t="s">
        <v>47</v>
      </c>
      <c r="Q44" s="26"/>
      <c r="R44" s="26" t="s">
        <v>47</v>
      </c>
      <c r="S44" s="26" t="s">
        <v>47</v>
      </c>
      <c r="T44" s="32" t="s">
        <v>47</v>
      </c>
      <c r="U44" s="26" t="s">
        <v>7</v>
      </c>
      <c r="V44" s="28" t="str">
        <f>IFNA(VLOOKUP(D44,'STIG CCI TKG (Container SRG, K8'!A:A,1,FALSE), "CCI NOT FOUND IN STIG")</f>
        <v>001403</v>
      </c>
      <c r="W44" s="28" t="str">
        <f>IFNA(VLOOKUP(D44,'Compliant TKG STIG CCIs'!A:A,1,FALSE), "Not A Compliant CCI Found In STIG")</f>
        <v>Not A Compliant CCI Found In STIG</v>
      </c>
      <c r="X44" s="26"/>
    </row>
    <row r="45" ht="197.25" customHeight="1">
      <c r="A45" s="33" t="s">
        <v>269</v>
      </c>
      <c r="B45" s="34" t="s">
        <v>270</v>
      </c>
      <c r="C45" s="33" t="s">
        <v>283</v>
      </c>
      <c r="D45" s="35" t="s">
        <v>284</v>
      </c>
      <c r="E45" s="33" t="s">
        <v>285</v>
      </c>
      <c r="F45" s="36" t="s">
        <v>286</v>
      </c>
      <c r="G45" s="33" t="s">
        <v>287</v>
      </c>
      <c r="H45" s="23" t="s">
        <v>7</v>
      </c>
      <c r="I45" s="33"/>
      <c r="J45" s="38"/>
      <c r="K45" s="38" t="s">
        <v>288</v>
      </c>
      <c r="L45" s="33"/>
      <c r="M45" s="33"/>
      <c r="N45" s="33"/>
      <c r="O45" s="33" t="s">
        <v>47</v>
      </c>
      <c r="P45" s="33" t="s">
        <v>47</v>
      </c>
      <c r="Q45" s="26"/>
      <c r="R45" s="26" t="s">
        <v>47</v>
      </c>
      <c r="S45" s="26" t="s">
        <v>47</v>
      </c>
      <c r="T45" s="32" t="s">
        <v>47</v>
      </c>
      <c r="U45" s="26" t="s">
        <v>7</v>
      </c>
      <c r="V45" s="28" t="str">
        <f>IFNA(VLOOKUP(D45,'STIG CCI TKG (Container SRG, K8'!A:A,1,FALSE), "CCI NOT FOUND IN STIG")</f>
        <v>001404</v>
      </c>
      <c r="W45" s="28" t="str">
        <f>IFNA(VLOOKUP(D45,'Compliant TKG STIG CCIs'!A:A,1,FALSE), "Not A Compliant CCI Found In STIG")</f>
        <v>Not A Compliant CCI Found In STIG</v>
      </c>
      <c r="X45" s="26"/>
    </row>
    <row r="46" ht="197.25" customHeight="1">
      <c r="A46" s="33" t="s">
        <v>269</v>
      </c>
      <c r="B46" s="34" t="s">
        <v>270</v>
      </c>
      <c r="C46" s="33" t="s">
        <v>289</v>
      </c>
      <c r="D46" s="35" t="s">
        <v>290</v>
      </c>
      <c r="E46" s="33" t="s">
        <v>291</v>
      </c>
      <c r="F46" s="36" t="s">
        <v>292</v>
      </c>
      <c r="G46" s="33" t="s">
        <v>293</v>
      </c>
      <c r="H46" s="23" t="s">
        <v>7</v>
      </c>
      <c r="I46" s="33"/>
      <c r="J46" s="38"/>
      <c r="K46" s="38" t="s">
        <v>294</v>
      </c>
      <c r="L46" s="33"/>
      <c r="M46" s="33"/>
      <c r="N46" s="33"/>
      <c r="O46" s="33" t="s">
        <v>47</v>
      </c>
      <c r="P46" s="33" t="s">
        <v>47</v>
      </c>
      <c r="Q46" s="26"/>
      <c r="R46" s="26" t="s">
        <v>47</v>
      </c>
      <c r="S46" s="26" t="s">
        <v>47</v>
      </c>
      <c r="T46" s="32" t="s">
        <v>47</v>
      </c>
      <c r="U46" s="26" t="s">
        <v>7</v>
      </c>
      <c r="V46" s="28" t="str">
        <f>IFNA(VLOOKUP(D46,'STIG CCI TKG (Container SRG, K8'!A:A,1,FALSE), "CCI NOT FOUND IN STIG")</f>
        <v>001405</v>
      </c>
      <c r="W46" s="28" t="str">
        <f>IFNA(VLOOKUP(D46,'Compliant TKG STIG CCIs'!A:A,1,FALSE), "Not A Compliant CCI Found In STIG")</f>
        <v>Not A Compliant CCI Found In STIG</v>
      </c>
      <c r="X46" s="26"/>
    </row>
    <row r="47" ht="197.25" customHeight="1">
      <c r="A47" s="33" t="s">
        <v>269</v>
      </c>
      <c r="B47" s="34" t="s">
        <v>270</v>
      </c>
      <c r="C47" s="33" t="s">
        <v>295</v>
      </c>
      <c r="D47" s="35" t="s">
        <v>296</v>
      </c>
      <c r="E47" s="33" t="s">
        <v>297</v>
      </c>
      <c r="F47" s="36" t="s">
        <v>298</v>
      </c>
      <c r="G47" s="33" t="s">
        <v>299</v>
      </c>
      <c r="H47" s="23" t="s">
        <v>7</v>
      </c>
      <c r="I47" s="33"/>
      <c r="J47" s="38"/>
      <c r="K47" s="38" t="s">
        <v>300</v>
      </c>
      <c r="L47" s="33"/>
      <c r="M47" s="33"/>
      <c r="N47" s="33"/>
      <c r="O47" s="33" t="s">
        <v>47</v>
      </c>
      <c r="P47" s="33" t="s">
        <v>47</v>
      </c>
      <c r="Q47" s="26"/>
      <c r="R47" s="26"/>
      <c r="S47" s="26" t="s">
        <v>47</v>
      </c>
      <c r="T47" s="32" t="s">
        <v>47</v>
      </c>
      <c r="U47" s="26" t="s">
        <v>7</v>
      </c>
      <c r="V47" s="28" t="str">
        <f>IFNA(VLOOKUP(D47,'STIG CCI TKG (Container SRG, K8'!A:A,1,FALSE), "CCI NOT FOUND IN STIG")</f>
        <v>001683</v>
      </c>
      <c r="W47" s="28" t="str">
        <f>IFNA(VLOOKUP(D47,'Compliant TKG STIG CCIs'!A:A,1,FALSE), "Not A Compliant CCI Found In STIG")</f>
        <v>Not A Compliant CCI Found In STIG</v>
      </c>
      <c r="X47" s="26"/>
    </row>
    <row r="48" ht="197.25" customHeight="1">
      <c r="A48" s="33" t="s">
        <v>269</v>
      </c>
      <c r="B48" s="34" t="s">
        <v>270</v>
      </c>
      <c r="C48" s="33" t="s">
        <v>301</v>
      </c>
      <c r="D48" s="35" t="s">
        <v>302</v>
      </c>
      <c r="E48" s="33" t="s">
        <v>303</v>
      </c>
      <c r="F48" s="36" t="s">
        <v>304</v>
      </c>
      <c r="G48" s="33" t="s">
        <v>305</v>
      </c>
      <c r="H48" s="23" t="s">
        <v>7</v>
      </c>
      <c r="I48" s="33"/>
      <c r="J48" s="38"/>
      <c r="K48" s="38" t="s">
        <v>306</v>
      </c>
      <c r="L48" s="33"/>
      <c r="M48" s="33"/>
      <c r="N48" s="33"/>
      <c r="O48" s="33" t="s">
        <v>47</v>
      </c>
      <c r="P48" s="33" t="s">
        <v>47</v>
      </c>
      <c r="Q48" s="26"/>
      <c r="R48" s="26"/>
      <c r="S48" s="26" t="s">
        <v>47</v>
      </c>
      <c r="T48" s="32" t="s">
        <v>47</v>
      </c>
      <c r="U48" s="26" t="s">
        <v>7</v>
      </c>
      <c r="V48" s="28" t="str">
        <f>IFNA(VLOOKUP(D48,'STIG CCI TKG (Container SRG, K8'!A:A,1,FALSE), "CCI NOT FOUND IN STIG")</f>
        <v>001684</v>
      </c>
      <c r="W48" s="28" t="str">
        <f>IFNA(VLOOKUP(D48,'Compliant TKG STIG CCIs'!A:A,1,FALSE), "Not A Compliant CCI Found In STIG")</f>
        <v>Not A Compliant CCI Found In STIG</v>
      </c>
      <c r="X48" s="26"/>
    </row>
    <row r="49" ht="197.25" customHeight="1">
      <c r="A49" s="33" t="s">
        <v>269</v>
      </c>
      <c r="B49" s="34" t="s">
        <v>270</v>
      </c>
      <c r="C49" s="33" t="s">
        <v>307</v>
      </c>
      <c r="D49" s="35" t="s">
        <v>308</v>
      </c>
      <c r="E49" s="33" t="s">
        <v>309</v>
      </c>
      <c r="F49" s="36" t="s">
        <v>310</v>
      </c>
      <c r="G49" s="33" t="s">
        <v>311</v>
      </c>
      <c r="H49" s="23" t="s">
        <v>7</v>
      </c>
      <c r="I49" s="33"/>
      <c r="J49" s="38"/>
      <c r="K49" s="38" t="s">
        <v>312</v>
      </c>
      <c r="L49" s="33"/>
      <c r="M49" s="33"/>
      <c r="N49" s="33"/>
      <c r="O49" s="33" t="s">
        <v>47</v>
      </c>
      <c r="P49" s="33" t="s">
        <v>47</v>
      </c>
      <c r="Q49" s="26"/>
      <c r="R49" s="26"/>
      <c r="S49" s="26" t="s">
        <v>47</v>
      </c>
      <c r="T49" s="32" t="s">
        <v>47</v>
      </c>
      <c r="U49" s="26" t="s">
        <v>7</v>
      </c>
      <c r="V49" s="28" t="str">
        <f>IFNA(VLOOKUP(D49,'STIG CCI TKG (Container SRG, K8'!A:A,1,FALSE), "CCI NOT FOUND IN STIG")</f>
        <v>001685</v>
      </c>
      <c r="W49" s="28" t="str">
        <f>IFNA(VLOOKUP(D49,'Compliant TKG STIG CCIs'!A:A,1,FALSE), "Not A Compliant CCI Found In STIG")</f>
        <v>Not A Compliant CCI Found In STIG</v>
      </c>
      <c r="X49" s="26"/>
    </row>
    <row r="50" ht="197.25" customHeight="1">
      <c r="A50" s="33" t="s">
        <v>269</v>
      </c>
      <c r="B50" s="34" t="s">
        <v>270</v>
      </c>
      <c r="C50" s="33" t="s">
        <v>313</v>
      </c>
      <c r="D50" s="35" t="s">
        <v>314</v>
      </c>
      <c r="E50" s="33" t="s">
        <v>315</v>
      </c>
      <c r="F50" s="36" t="s">
        <v>316</v>
      </c>
      <c r="G50" s="33" t="s">
        <v>317</v>
      </c>
      <c r="H50" s="23" t="s">
        <v>7</v>
      </c>
      <c r="I50" s="33"/>
      <c r="J50" s="38"/>
      <c r="K50" s="38" t="s">
        <v>318</v>
      </c>
      <c r="L50" s="33"/>
      <c r="M50" s="33"/>
      <c r="N50" s="33"/>
      <c r="O50" s="33" t="s">
        <v>47</v>
      </c>
      <c r="P50" s="33" t="s">
        <v>47</v>
      </c>
      <c r="Q50" s="26"/>
      <c r="R50" s="26"/>
      <c r="S50" s="26" t="s">
        <v>47</v>
      </c>
      <c r="T50" s="32" t="s">
        <v>47</v>
      </c>
      <c r="U50" s="26" t="s">
        <v>7</v>
      </c>
      <c r="V50" s="28" t="str">
        <f>IFNA(VLOOKUP(D50,'STIG CCI TKG (Container SRG, K8'!A:A,1,FALSE), "CCI NOT FOUND IN STIG")</f>
        <v>001686</v>
      </c>
      <c r="W50" s="28" t="str">
        <f>IFNA(VLOOKUP(D50,'Compliant TKG STIG CCIs'!A:A,1,FALSE), "Not A Compliant CCI Found In STIG")</f>
        <v>Not A Compliant CCI Found In STIG</v>
      </c>
      <c r="X50" s="26"/>
    </row>
    <row r="51" ht="197.25" customHeight="1">
      <c r="A51" s="33" t="s">
        <v>269</v>
      </c>
      <c r="B51" s="34" t="s">
        <v>270</v>
      </c>
      <c r="C51" s="33" t="s">
        <v>319</v>
      </c>
      <c r="D51" s="35" t="s">
        <v>320</v>
      </c>
      <c r="E51" s="33" t="s">
        <v>321</v>
      </c>
      <c r="F51" s="36" t="s">
        <v>322</v>
      </c>
      <c r="G51" s="33" t="s">
        <v>323</v>
      </c>
      <c r="H51" s="23" t="s">
        <v>7</v>
      </c>
      <c r="I51" s="33"/>
      <c r="J51" s="37"/>
      <c r="K51" s="37" t="s">
        <v>230</v>
      </c>
      <c r="L51" s="33"/>
      <c r="M51" s="33"/>
      <c r="N51" s="33"/>
      <c r="O51" s="33" t="s">
        <v>47</v>
      </c>
      <c r="P51" s="33" t="s">
        <v>47</v>
      </c>
      <c r="Q51" s="26"/>
      <c r="R51" s="26" t="s">
        <v>47</v>
      </c>
      <c r="S51" s="26" t="s">
        <v>47</v>
      </c>
      <c r="T51" s="32" t="s">
        <v>47</v>
      </c>
      <c r="U51" s="26" t="s">
        <v>7</v>
      </c>
      <c r="V51" s="28" t="str">
        <f>IFNA(VLOOKUP(D51,'STIG CCI TKG (Container SRG, K8'!A:A,1,FALSE), "CCI NOT FOUND IN STIG")</f>
        <v>002130</v>
      </c>
      <c r="W51" s="28" t="str">
        <f>IFNA(VLOOKUP(D51,'Compliant TKG STIG CCIs'!A:A,1,FALSE), "Not A Compliant CCI Found In STIG")</f>
        <v>002130</v>
      </c>
      <c r="X51" s="26"/>
    </row>
    <row r="52" ht="197.25" customHeight="1">
      <c r="A52" s="19" t="s">
        <v>269</v>
      </c>
      <c r="B52" s="20" t="s">
        <v>270</v>
      </c>
      <c r="C52" s="19" t="s">
        <v>324</v>
      </c>
      <c r="D52" s="21" t="s">
        <v>325</v>
      </c>
      <c r="E52" s="19" t="s">
        <v>326</v>
      </c>
      <c r="F52" s="22" t="s">
        <v>327</v>
      </c>
      <c r="G52" s="19" t="s">
        <v>328</v>
      </c>
      <c r="H52" s="23" t="s">
        <v>7</v>
      </c>
      <c r="I52" s="24" t="s">
        <v>5</v>
      </c>
      <c r="J52" s="24" t="s">
        <v>45</v>
      </c>
      <c r="K52" s="25" t="s">
        <v>329</v>
      </c>
      <c r="L52" s="19" t="s">
        <v>47</v>
      </c>
      <c r="M52" s="19"/>
      <c r="N52" s="19"/>
      <c r="O52" s="19"/>
      <c r="P52" s="19"/>
      <c r="Q52" s="26"/>
      <c r="R52" s="26"/>
      <c r="S52" s="26"/>
      <c r="T52" s="27" t="s">
        <v>48</v>
      </c>
      <c r="U52" s="26" t="s">
        <v>7</v>
      </c>
      <c r="V52" s="28" t="str">
        <f>IFNA(VLOOKUP(D52,'STIG CCI TKG (Container SRG, K8'!A:A,1,FALSE), "CCI NOT FOUND IN STIG")</f>
        <v>CCI NOT FOUND IN STIG</v>
      </c>
      <c r="W52" s="28" t="str">
        <f>IFNA(VLOOKUP(D52,'Compliant TKG STIG CCIs'!A:A,1,FALSE), "Not A Compliant CCI Found In STIG")</f>
        <v>Not A Compliant CCI Found In STIG</v>
      </c>
      <c r="X52" s="26"/>
    </row>
    <row r="53" ht="197.25" customHeight="1">
      <c r="A53" s="33" t="s">
        <v>269</v>
      </c>
      <c r="B53" s="34" t="s">
        <v>270</v>
      </c>
      <c r="C53" s="33" t="s">
        <v>330</v>
      </c>
      <c r="D53" s="35" t="s">
        <v>331</v>
      </c>
      <c r="E53" s="33" t="s">
        <v>332</v>
      </c>
      <c r="F53" s="36" t="s">
        <v>333</v>
      </c>
      <c r="G53" s="33" t="s">
        <v>334</v>
      </c>
      <c r="H53" s="23" t="s">
        <v>7</v>
      </c>
      <c r="I53" s="33"/>
      <c r="J53" s="38"/>
      <c r="K53" s="38" t="s">
        <v>335</v>
      </c>
      <c r="L53" s="33"/>
      <c r="M53" s="33"/>
      <c r="N53" s="33"/>
      <c r="O53" s="33" t="s">
        <v>47</v>
      </c>
      <c r="P53" s="33" t="s">
        <v>47</v>
      </c>
      <c r="Q53" s="26"/>
      <c r="R53" s="26" t="s">
        <v>47</v>
      </c>
      <c r="S53" s="26" t="s">
        <v>47</v>
      </c>
      <c r="T53" s="32" t="s">
        <v>47</v>
      </c>
      <c r="U53" s="26" t="s">
        <v>7</v>
      </c>
      <c r="V53" s="28" t="str">
        <f>IFNA(VLOOKUP(D53,'STIG CCI TKG (Container SRG, K8'!A:A,1,FALSE), "CCI NOT FOUND IN STIG")</f>
        <v>002132</v>
      </c>
      <c r="W53" s="28" t="str">
        <f>IFNA(VLOOKUP(D53,'Compliant TKG STIG CCIs'!A:A,1,FALSE), "Not A Compliant CCI Found In STIG")</f>
        <v>Not A Compliant CCI Found In STIG</v>
      </c>
      <c r="X53" s="26"/>
    </row>
    <row r="54" ht="197.25" customHeight="1">
      <c r="A54" s="19" t="s">
        <v>336</v>
      </c>
      <c r="B54" s="20" t="s">
        <v>337</v>
      </c>
      <c r="C54" s="19" t="s">
        <v>338</v>
      </c>
      <c r="D54" s="21" t="s">
        <v>339</v>
      </c>
      <c r="E54" s="19" t="s">
        <v>340</v>
      </c>
      <c r="F54" s="22" t="s">
        <v>341</v>
      </c>
      <c r="G54" s="19" t="s">
        <v>342</v>
      </c>
      <c r="H54" s="23" t="s">
        <v>7</v>
      </c>
      <c r="I54" s="29"/>
      <c r="J54" s="24"/>
      <c r="K54" s="25" t="s">
        <v>69</v>
      </c>
      <c r="L54" s="19"/>
      <c r="M54" s="19"/>
      <c r="N54" s="19" t="s">
        <v>47</v>
      </c>
      <c r="O54" s="19"/>
      <c r="P54" s="19"/>
      <c r="Q54" s="26"/>
      <c r="R54" s="26"/>
      <c r="S54" s="26"/>
      <c r="T54" s="27" t="s">
        <v>48</v>
      </c>
      <c r="U54" s="26" t="s">
        <v>7</v>
      </c>
      <c r="V54" s="28" t="str">
        <f>IFNA(VLOOKUP(D54,'STIG CCI TKG (Container SRG, K8'!A:A,1,FALSE), "CCI NOT FOUND IN STIG")</f>
        <v>CCI NOT FOUND IN STIG</v>
      </c>
      <c r="W54" s="28" t="str">
        <f>IFNA(VLOOKUP(D54,'Compliant TKG STIG CCIs'!A:A,1,FALSE), "Not A Compliant CCI Found In STIG")</f>
        <v>Not A Compliant CCI Found In STIG</v>
      </c>
      <c r="X54" s="26"/>
    </row>
    <row r="55" ht="197.25" customHeight="1">
      <c r="A55" s="19" t="s">
        <v>336</v>
      </c>
      <c r="B55" s="20" t="s">
        <v>337</v>
      </c>
      <c r="C55" s="19" t="s">
        <v>343</v>
      </c>
      <c r="D55" s="21" t="s">
        <v>344</v>
      </c>
      <c r="E55" s="19" t="s">
        <v>345</v>
      </c>
      <c r="F55" s="22" t="s">
        <v>346</v>
      </c>
      <c r="G55" s="19" t="s">
        <v>347</v>
      </c>
      <c r="H55" s="23" t="s">
        <v>7</v>
      </c>
      <c r="I55" s="29"/>
      <c r="J55" s="24"/>
      <c r="K55" s="25" t="s">
        <v>69</v>
      </c>
      <c r="L55" s="19"/>
      <c r="M55" s="19"/>
      <c r="N55" s="31" t="s">
        <v>47</v>
      </c>
      <c r="O55" s="19"/>
      <c r="P55" s="19"/>
      <c r="Q55" s="26"/>
      <c r="R55" s="26" t="s">
        <v>47</v>
      </c>
      <c r="S55" s="26"/>
      <c r="T55" s="27" t="s">
        <v>48</v>
      </c>
      <c r="U55" s="26" t="s">
        <v>7</v>
      </c>
      <c r="V55" s="28" t="str">
        <f>IFNA(VLOOKUP(D55,'STIG CCI TKG (Container SRG, K8'!A:A,1,FALSE), "CCI NOT FOUND IN STIG")</f>
        <v>CCI NOT FOUND IN STIG</v>
      </c>
      <c r="W55" s="28" t="str">
        <f>IFNA(VLOOKUP(D55,'Compliant TKG STIG CCIs'!A:A,1,FALSE), "Not A Compliant CCI Found In STIG")</f>
        <v>Not A Compliant CCI Found In STIG</v>
      </c>
      <c r="X55" s="26"/>
    </row>
    <row r="56" ht="197.25" customHeight="1">
      <c r="A56" s="19" t="s">
        <v>336</v>
      </c>
      <c r="B56" s="20" t="s">
        <v>337</v>
      </c>
      <c r="C56" s="19" t="s">
        <v>348</v>
      </c>
      <c r="D56" s="21" t="s">
        <v>349</v>
      </c>
      <c r="E56" s="19" t="s">
        <v>350</v>
      </c>
      <c r="F56" s="22" t="s">
        <v>351</v>
      </c>
      <c r="G56" s="19" t="s">
        <v>352</v>
      </c>
      <c r="H56" s="23" t="s">
        <v>7</v>
      </c>
      <c r="I56" s="24" t="s">
        <v>5</v>
      </c>
      <c r="J56" s="24" t="s">
        <v>45</v>
      </c>
      <c r="K56" s="25" t="s">
        <v>353</v>
      </c>
      <c r="L56" s="19" t="s">
        <v>47</v>
      </c>
      <c r="M56" s="19"/>
      <c r="N56" s="19"/>
      <c r="O56" s="19"/>
      <c r="P56" s="19"/>
      <c r="Q56" s="26"/>
      <c r="R56" s="26"/>
      <c r="S56" s="26"/>
      <c r="T56" s="27" t="s">
        <v>48</v>
      </c>
      <c r="U56" s="26" t="s">
        <v>7</v>
      </c>
      <c r="V56" s="28" t="str">
        <f>IFNA(VLOOKUP(D56,'STIG CCI TKG (Container SRG, K8'!A:A,1,FALSE), "CCI NOT FOUND IN STIG")</f>
        <v>CCI NOT FOUND IN STIG</v>
      </c>
      <c r="W56" s="28" t="str">
        <f>IFNA(VLOOKUP(D56,'Compliant TKG STIG CCIs'!A:A,1,FALSE), "Not A Compliant CCI Found In STIG")</f>
        <v>Not A Compliant CCI Found In STIG</v>
      </c>
      <c r="X56" s="26"/>
    </row>
    <row r="57" ht="197.25" customHeight="1">
      <c r="A57" s="19" t="s">
        <v>354</v>
      </c>
      <c r="B57" s="20" t="s">
        <v>355</v>
      </c>
      <c r="C57" s="19" t="s">
        <v>356</v>
      </c>
      <c r="D57" s="21" t="s">
        <v>357</v>
      </c>
      <c r="E57" s="19" t="s">
        <v>358</v>
      </c>
      <c r="F57" s="22" t="s">
        <v>359</v>
      </c>
      <c r="G57" s="19" t="s">
        <v>360</v>
      </c>
      <c r="H57" s="23" t="s">
        <v>7</v>
      </c>
      <c r="I57" s="29"/>
      <c r="J57" s="24"/>
      <c r="K57" s="25" t="s">
        <v>69</v>
      </c>
      <c r="L57" s="19"/>
      <c r="M57" s="19"/>
      <c r="N57" s="19" t="s">
        <v>47</v>
      </c>
      <c r="O57" s="19"/>
      <c r="P57" s="19"/>
      <c r="Q57" s="26"/>
      <c r="R57" s="26"/>
      <c r="S57" s="26"/>
      <c r="T57" s="27" t="s">
        <v>48</v>
      </c>
      <c r="U57" s="26" t="s">
        <v>7</v>
      </c>
      <c r="V57" s="28" t="str">
        <f>IFNA(VLOOKUP(D57,'STIG CCI TKG (Container SRG, K8'!A:A,1,FALSE), "CCI NOT FOUND IN STIG")</f>
        <v>CCI NOT FOUND IN STIG</v>
      </c>
      <c r="W57" s="28" t="str">
        <f>IFNA(VLOOKUP(D57,'Compliant TKG STIG CCIs'!A:A,1,FALSE), "Not A Compliant CCI Found In STIG")</f>
        <v>Not A Compliant CCI Found In STIG</v>
      </c>
      <c r="X57" s="26"/>
    </row>
    <row r="58" ht="197.25" customHeight="1">
      <c r="A58" s="19" t="s">
        <v>354</v>
      </c>
      <c r="B58" s="20" t="s">
        <v>355</v>
      </c>
      <c r="C58" s="19" t="s">
        <v>361</v>
      </c>
      <c r="D58" s="21" t="s">
        <v>362</v>
      </c>
      <c r="E58" s="19" t="s">
        <v>363</v>
      </c>
      <c r="F58" s="22" t="s">
        <v>364</v>
      </c>
      <c r="G58" s="19" t="s">
        <v>365</v>
      </c>
      <c r="H58" s="23" t="s">
        <v>7</v>
      </c>
      <c r="I58" s="29"/>
      <c r="J58" s="24"/>
      <c r="K58" s="25" t="s">
        <v>69</v>
      </c>
      <c r="L58" s="19"/>
      <c r="M58" s="19"/>
      <c r="N58" s="19" t="s">
        <v>47</v>
      </c>
      <c r="O58" s="19"/>
      <c r="P58" s="19"/>
      <c r="Q58" s="26"/>
      <c r="R58" s="26"/>
      <c r="S58" s="26"/>
      <c r="T58" s="27" t="s">
        <v>48</v>
      </c>
      <c r="U58" s="26" t="s">
        <v>7</v>
      </c>
      <c r="V58" s="28" t="str">
        <f>IFNA(VLOOKUP(D58,'STIG CCI TKG (Container SRG, K8'!A:A,1,FALSE), "CCI NOT FOUND IN STIG")</f>
        <v>CCI NOT FOUND IN STIG</v>
      </c>
      <c r="W58" s="28" t="str">
        <f>IFNA(VLOOKUP(D58,'Compliant TKG STIG CCIs'!A:A,1,FALSE), "Not A Compliant CCI Found In STIG")</f>
        <v>Not A Compliant CCI Found In STIG</v>
      </c>
      <c r="X58" s="26"/>
    </row>
    <row r="59" ht="197.25" customHeight="1">
      <c r="A59" s="19" t="s">
        <v>354</v>
      </c>
      <c r="B59" s="20" t="s">
        <v>355</v>
      </c>
      <c r="C59" s="19" t="s">
        <v>366</v>
      </c>
      <c r="D59" s="21" t="s">
        <v>367</v>
      </c>
      <c r="E59" s="19" t="s">
        <v>368</v>
      </c>
      <c r="F59" s="22" t="s">
        <v>369</v>
      </c>
      <c r="G59" s="19" t="s">
        <v>370</v>
      </c>
      <c r="H59" s="23" t="s">
        <v>7</v>
      </c>
      <c r="I59" s="29"/>
      <c r="J59" s="24"/>
      <c r="K59" s="25" t="s">
        <v>371</v>
      </c>
      <c r="L59" s="19"/>
      <c r="M59" s="19"/>
      <c r="N59" s="31" t="s">
        <v>47</v>
      </c>
      <c r="O59" s="19"/>
      <c r="P59" s="19"/>
      <c r="Q59" s="26"/>
      <c r="R59" s="26" t="s">
        <v>47</v>
      </c>
      <c r="S59" s="26"/>
      <c r="T59" s="27" t="s">
        <v>48</v>
      </c>
      <c r="U59" s="26" t="s">
        <v>7</v>
      </c>
      <c r="V59" s="28" t="str">
        <f>IFNA(VLOOKUP(D59,'STIG CCI TKG (Container SRG, K8'!A:A,1,FALSE), "CCI NOT FOUND IN STIG")</f>
        <v>CCI NOT FOUND IN STIG</v>
      </c>
      <c r="W59" s="28" t="str">
        <f>IFNA(VLOOKUP(D59,'Compliant TKG STIG CCIs'!A:A,1,FALSE), "Not A Compliant CCI Found In STIG")</f>
        <v>Not A Compliant CCI Found In STIG</v>
      </c>
      <c r="X59" s="26"/>
    </row>
    <row r="60" ht="197.25" customHeight="1">
      <c r="A60" s="19" t="s">
        <v>354</v>
      </c>
      <c r="B60" s="20" t="s">
        <v>355</v>
      </c>
      <c r="C60" s="19" t="s">
        <v>372</v>
      </c>
      <c r="D60" s="21" t="s">
        <v>373</v>
      </c>
      <c r="E60" s="19" t="s">
        <v>374</v>
      </c>
      <c r="F60" s="22" t="s">
        <v>375</v>
      </c>
      <c r="G60" s="19" t="s">
        <v>376</v>
      </c>
      <c r="H60" s="23" t="s">
        <v>7</v>
      </c>
      <c r="I60" s="24" t="s">
        <v>5</v>
      </c>
      <c r="J60" s="24" t="s">
        <v>45</v>
      </c>
      <c r="K60" s="25" t="s">
        <v>377</v>
      </c>
      <c r="L60" s="19" t="s">
        <v>47</v>
      </c>
      <c r="M60" s="19"/>
      <c r="N60" s="19"/>
      <c r="O60" s="19"/>
      <c r="P60" s="19"/>
      <c r="Q60" s="26"/>
      <c r="R60" s="26"/>
      <c r="S60" s="26"/>
      <c r="T60" s="27" t="s">
        <v>48</v>
      </c>
      <c r="U60" s="26" t="s">
        <v>7</v>
      </c>
      <c r="V60" s="28" t="str">
        <f>IFNA(VLOOKUP(D60,'STIG CCI TKG (Container SRG, K8'!A:A,1,FALSE), "CCI NOT FOUND IN STIG")</f>
        <v>CCI NOT FOUND IN STIG</v>
      </c>
      <c r="W60" s="28" t="str">
        <f>IFNA(VLOOKUP(D60,'Compliant TKG STIG CCIs'!A:A,1,FALSE), "Not A Compliant CCI Found In STIG")</f>
        <v>Not A Compliant CCI Found In STIG</v>
      </c>
      <c r="X60" s="26"/>
    </row>
    <row r="61" ht="197.25" customHeight="1">
      <c r="A61" s="19" t="s">
        <v>354</v>
      </c>
      <c r="B61" s="20" t="s">
        <v>355</v>
      </c>
      <c r="C61" s="19" t="s">
        <v>378</v>
      </c>
      <c r="D61" s="21" t="s">
        <v>379</v>
      </c>
      <c r="E61" s="19" t="s">
        <v>380</v>
      </c>
      <c r="F61" s="22" t="s">
        <v>381</v>
      </c>
      <c r="G61" s="19" t="s">
        <v>382</v>
      </c>
      <c r="H61" s="23" t="s">
        <v>7</v>
      </c>
      <c r="I61" s="29"/>
      <c r="J61" s="24"/>
      <c r="K61" s="25" t="s">
        <v>383</v>
      </c>
      <c r="L61" s="19"/>
      <c r="M61" s="19"/>
      <c r="N61" s="31" t="s">
        <v>47</v>
      </c>
      <c r="O61" s="19"/>
      <c r="P61" s="19"/>
      <c r="Q61" s="26"/>
      <c r="R61" s="26" t="s">
        <v>47</v>
      </c>
      <c r="S61" s="26"/>
      <c r="T61" s="27" t="s">
        <v>48</v>
      </c>
      <c r="U61" s="26" t="s">
        <v>7</v>
      </c>
      <c r="V61" s="28" t="str">
        <f>IFNA(VLOOKUP(D61,'STIG CCI TKG (Container SRG, K8'!A:A,1,FALSE), "CCI NOT FOUND IN STIG")</f>
        <v>CCI NOT FOUND IN STIG</v>
      </c>
      <c r="W61" s="28" t="str">
        <f>IFNA(VLOOKUP(D61,'Compliant TKG STIG CCIs'!A:A,1,FALSE), "Not A Compliant CCI Found In STIG")</f>
        <v>Not A Compliant CCI Found In STIG</v>
      </c>
      <c r="X61" s="26"/>
    </row>
    <row r="62" ht="197.25" customHeight="1">
      <c r="A62" s="19" t="s">
        <v>384</v>
      </c>
      <c r="B62" s="20" t="s">
        <v>385</v>
      </c>
      <c r="C62" s="19" t="s">
        <v>386</v>
      </c>
      <c r="D62" s="21" t="s">
        <v>387</v>
      </c>
      <c r="E62" s="19" t="s">
        <v>388</v>
      </c>
      <c r="F62" s="22" t="s">
        <v>389</v>
      </c>
      <c r="G62" s="19" t="s">
        <v>342</v>
      </c>
      <c r="H62" s="23" t="s">
        <v>7</v>
      </c>
      <c r="I62" s="29"/>
      <c r="J62" s="24"/>
      <c r="K62" s="25" t="s">
        <v>69</v>
      </c>
      <c r="L62" s="19"/>
      <c r="M62" s="19"/>
      <c r="N62" s="19" t="s">
        <v>47</v>
      </c>
      <c r="O62" s="19"/>
      <c r="P62" s="19"/>
      <c r="Q62" s="26"/>
      <c r="R62" s="26"/>
      <c r="S62" s="26"/>
      <c r="T62" s="27" t="s">
        <v>48</v>
      </c>
      <c r="U62" s="26" t="s">
        <v>7</v>
      </c>
      <c r="V62" s="28" t="str">
        <f>IFNA(VLOOKUP(D62,'STIG CCI TKG (Container SRG, K8'!A:A,1,FALSE), "CCI NOT FOUND IN STIG")</f>
        <v>CCI NOT FOUND IN STIG</v>
      </c>
      <c r="W62" s="28" t="str">
        <f>IFNA(VLOOKUP(D62,'Compliant TKG STIG CCIs'!A:A,1,FALSE), "Not A Compliant CCI Found In STIG")</f>
        <v>Not A Compliant CCI Found In STIG</v>
      </c>
      <c r="X62" s="26"/>
    </row>
    <row r="63" ht="197.25" customHeight="1">
      <c r="A63" s="19" t="s">
        <v>384</v>
      </c>
      <c r="B63" s="20" t="s">
        <v>385</v>
      </c>
      <c r="C63" s="19" t="s">
        <v>390</v>
      </c>
      <c r="D63" s="21" t="s">
        <v>391</v>
      </c>
      <c r="E63" s="19" t="s">
        <v>392</v>
      </c>
      <c r="F63" s="22" t="s">
        <v>393</v>
      </c>
      <c r="G63" s="19" t="s">
        <v>394</v>
      </c>
      <c r="H63" s="23" t="s">
        <v>7</v>
      </c>
      <c r="I63" s="29"/>
      <c r="J63" s="24"/>
      <c r="K63" s="25" t="s">
        <v>69</v>
      </c>
      <c r="L63" s="19"/>
      <c r="M63" s="19"/>
      <c r="N63" s="19" t="s">
        <v>47</v>
      </c>
      <c r="O63" s="19"/>
      <c r="P63" s="19"/>
      <c r="Q63" s="26"/>
      <c r="R63" s="26"/>
      <c r="S63" s="26"/>
      <c r="T63" s="27" t="s">
        <v>48</v>
      </c>
      <c r="U63" s="26" t="s">
        <v>7</v>
      </c>
      <c r="V63" s="28" t="str">
        <f>IFNA(VLOOKUP(D63,'STIG CCI TKG (Container SRG, K8'!A:A,1,FALSE), "CCI NOT FOUND IN STIG")</f>
        <v>CCI NOT FOUND IN STIG</v>
      </c>
      <c r="W63" s="28" t="str">
        <f>IFNA(VLOOKUP(D63,'Compliant TKG STIG CCIs'!A:A,1,FALSE), "Not A Compliant CCI Found In STIG")</f>
        <v>Not A Compliant CCI Found In STIG</v>
      </c>
      <c r="X63" s="26"/>
    </row>
    <row r="64" ht="197.25" customHeight="1">
      <c r="A64" s="33" t="s">
        <v>395</v>
      </c>
      <c r="B64" s="34" t="s">
        <v>396</v>
      </c>
      <c r="C64" s="33" t="s">
        <v>397</v>
      </c>
      <c r="D64" s="35" t="s">
        <v>398</v>
      </c>
      <c r="E64" s="33" t="s">
        <v>399</v>
      </c>
      <c r="F64" s="36" t="s">
        <v>400</v>
      </c>
      <c r="G64" s="33" t="s">
        <v>401</v>
      </c>
      <c r="H64" s="23" t="s">
        <v>10</v>
      </c>
      <c r="I64" s="33"/>
      <c r="J64" s="38" t="s">
        <v>402</v>
      </c>
      <c r="K64" s="39" t="s">
        <v>69</v>
      </c>
      <c r="L64" s="33"/>
      <c r="M64" s="33"/>
      <c r="N64" s="33"/>
      <c r="O64" s="33" t="s">
        <v>47</v>
      </c>
      <c r="P64" s="33" t="s">
        <v>47</v>
      </c>
      <c r="Q64" s="26"/>
      <c r="R64" s="26"/>
      <c r="S64" s="26" t="s">
        <v>47</v>
      </c>
      <c r="T64" s="27" t="s">
        <v>48</v>
      </c>
      <c r="U64" s="26" t="s">
        <v>10</v>
      </c>
      <c r="V64" s="28" t="str">
        <f>IFNA(VLOOKUP(D64,'STIG CCI TKG (Container SRG, K8'!A:A,1,FALSE), "CCI NOT FOUND IN STIG")</f>
        <v>002142</v>
      </c>
      <c r="W64" s="28" t="str">
        <f>IFNA(VLOOKUP(D64,'Compliant TKG STIG CCIs'!A:A,1,FALSE), "Not A Compliant CCI Found In STIG")</f>
        <v>Not A Compliant CCI Found In STIG</v>
      </c>
      <c r="X64" s="26"/>
    </row>
    <row r="65" ht="197.25" customHeight="1">
      <c r="A65" s="19" t="s">
        <v>403</v>
      </c>
      <c r="B65" s="20" t="s">
        <v>404</v>
      </c>
      <c r="C65" s="19" t="s">
        <v>405</v>
      </c>
      <c r="D65" s="21" t="s">
        <v>406</v>
      </c>
      <c r="E65" s="19" t="s">
        <v>407</v>
      </c>
      <c r="F65" s="22" t="s">
        <v>408</v>
      </c>
      <c r="G65" s="19" t="s">
        <v>409</v>
      </c>
      <c r="H65" s="23" t="s">
        <v>10</v>
      </c>
      <c r="I65" s="29"/>
      <c r="J65" s="24"/>
      <c r="K65" s="25" t="s">
        <v>410</v>
      </c>
      <c r="L65" s="19"/>
      <c r="M65" s="19"/>
      <c r="N65" s="19" t="s">
        <v>47</v>
      </c>
      <c r="O65" s="19"/>
      <c r="P65" s="19"/>
      <c r="Q65" s="26"/>
      <c r="R65" s="26"/>
      <c r="S65" s="26"/>
      <c r="T65" s="27" t="s">
        <v>48</v>
      </c>
      <c r="U65" s="26" t="s">
        <v>10</v>
      </c>
      <c r="V65" s="28" t="str">
        <f>IFNA(VLOOKUP(D65,'STIG CCI TKG (Container SRG, K8'!A:A,1,FALSE), "CCI NOT FOUND IN STIG")</f>
        <v>CCI NOT FOUND IN STIG</v>
      </c>
      <c r="W65" s="28" t="str">
        <f>IFNA(VLOOKUP(D65,'Compliant TKG STIG CCIs'!A:A,1,FALSE), "Not A Compliant CCI Found In STIG")</f>
        <v>Not A Compliant CCI Found In STIG</v>
      </c>
      <c r="X65" s="26"/>
    </row>
    <row r="66" ht="197.25" customHeight="1">
      <c r="A66" s="19" t="s">
        <v>403</v>
      </c>
      <c r="B66" s="20" t="s">
        <v>404</v>
      </c>
      <c r="C66" s="19" t="s">
        <v>411</v>
      </c>
      <c r="D66" s="21" t="s">
        <v>412</v>
      </c>
      <c r="E66" s="19" t="s">
        <v>413</v>
      </c>
      <c r="F66" s="22" t="s">
        <v>414</v>
      </c>
      <c r="G66" s="19" t="s">
        <v>415</v>
      </c>
      <c r="H66" s="23" t="s">
        <v>10</v>
      </c>
      <c r="I66" s="29"/>
      <c r="J66" s="24"/>
      <c r="K66" s="25" t="s">
        <v>416</v>
      </c>
      <c r="L66" s="19"/>
      <c r="M66" s="19"/>
      <c r="N66" s="19" t="s">
        <v>47</v>
      </c>
      <c r="O66" s="19"/>
      <c r="P66" s="19"/>
      <c r="Q66" s="26"/>
      <c r="R66" s="26"/>
      <c r="S66" s="26"/>
      <c r="T66" s="27" t="s">
        <v>48</v>
      </c>
      <c r="U66" s="26" t="s">
        <v>10</v>
      </c>
      <c r="V66" s="28" t="str">
        <f>IFNA(VLOOKUP(D66,'STIG CCI TKG (Container SRG, K8'!A:A,1,FALSE), "CCI NOT FOUND IN STIG")</f>
        <v>CCI NOT FOUND IN STIG</v>
      </c>
      <c r="W66" s="28" t="str">
        <f>IFNA(VLOOKUP(D66,'Compliant TKG STIG CCIs'!A:A,1,FALSE), "Not A Compliant CCI Found In STIG")</f>
        <v>Not A Compliant CCI Found In STIG</v>
      </c>
      <c r="X66" s="26"/>
    </row>
    <row r="67" ht="197.25" customHeight="1">
      <c r="A67" s="33" t="s">
        <v>403</v>
      </c>
      <c r="B67" s="34" t="s">
        <v>404</v>
      </c>
      <c r="C67" s="33" t="s">
        <v>417</v>
      </c>
      <c r="D67" s="35" t="s">
        <v>418</v>
      </c>
      <c r="E67" s="33" t="s">
        <v>419</v>
      </c>
      <c r="F67" s="36" t="s">
        <v>420</v>
      </c>
      <c r="G67" s="33" t="s">
        <v>421</v>
      </c>
      <c r="H67" s="23" t="s">
        <v>10</v>
      </c>
      <c r="I67" s="33"/>
      <c r="J67" s="38" t="s">
        <v>422</v>
      </c>
      <c r="K67" s="39" t="s">
        <v>410</v>
      </c>
      <c r="L67" s="33"/>
      <c r="M67" s="33"/>
      <c r="N67" s="33"/>
      <c r="O67" s="33" t="s">
        <v>47</v>
      </c>
      <c r="P67" s="33" t="s">
        <v>47</v>
      </c>
      <c r="Q67" s="26"/>
      <c r="R67" s="26"/>
      <c r="S67" s="26" t="s">
        <v>47</v>
      </c>
      <c r="T67" s="27" t="s">
        <v>48</v>
      </c>
      <c r="U67" s="26" t="s">
        <v>10</v>
      </c>
      <c r="V67" s="28" t="str">
        <f>IFNA(VLOOKUP(D67,'STIG CCI TKG (Container SRG, K8'!A:A,1,FALSE), "CCI NOT FOUND IN STIG")</f>
        <v>002145</v>
      </c>
      <c r="W67" s="28" t="str">
        <f>IFNA(VLOOKUP(D67,'Compliant TKG STIG CCIs'!A:A,1,FALSE), "Not A Compliant CCI Found In STIG")</f>
        <v>Not A Compliant CCI Found In STIG</v>
      </c>
      <c r="X67" s="26"/>
    </row>
    <row r="68" ht="197.25" customHeight="1">
      <c r="A68" s="19" t="s">
        <v>423</v>
      </c>
      <c r="B68" s="20" t="s">
        <v>424</v>
      </c>
      <c r="C68" s="19" t="s">
        <v>425</v>
      </c>
      <c r="D68" s="21" t="s">
        <v>426</v>
      </c>
      <c r="E68" s="19" t="s">
        <v>427</v>
      </c>
      <c r="F68" s="22" t="s">
        <v>428</v>
      </c>
      <c r="G68" s="19" t="s">
        <v>429</v>
      </c>
      <c r="H68" s="23" t="s">
        <v>7</v>
      </c>
      <c r="I68" s="29"/>
      <c r="J68" s="24"/>
      <c r="K68" s="25" t="s">
        <v>69</v>
      </c>
      <c r="L68" s="19"/>
      <c r="M68" s="19"/>
      <c r="N68" s="19" t="s">
        <v>47</v>
      </c>
      <c r="O68" s="19"/>
      <c r="P68" s="19"/>
      <c r="Q68" s="26"/>
      <c r="R68" s="26"/>
      <c r="S68" s="26"/>
      <c r="T68" s="27" t="s">
        <v>48</v>
      </c>
      <c r="U68" s="26" t="s">
        <v>7</v>
      </c>
      <c r="V68" s="28" t="str">
        <f>IFNA(VLOOKUP(D68,'STIG CCI TKG (Container SRG, K8'!A:A,1,FALSE), "CCI NOT FOUND IN STIG")</f>
        <v>CCI NOT FOUND IN STIG</v>
      </c>
      <c r="W68" s="28" t="str">
        <f>IFNA(VLOOKUP(D68,'Compliant TKG STIG CCIs'!A:A,1,FALSE), "Not A Compliant CCI Found In STIG")</f>
        <v>Not A Compliant CCI Found In STIG</v>
      </c>
      <c r="X68" s="26"/>
    </row>
    <row r="69" ht="197.25" customHeight="1">
      <c r="A69" s="19" t="s">
        <v>423</v>
      </c>
      <c r="B69" s="20" t="s">
        <v>424</v>
      </c>
      <c r="C69" s="19" t="s">
        <v>430</v>
      </c>
      <c r="D69" s="21" t="s">
        <v>431</v>
      </c>
      <c r="E69" s="19" t="s">
        <v>432</v>
      </c>
      <c r="F69" s="22" t="s">
        <v>433</v>
      </c>
      <c r="G69" s="19" t="s">
        <v>434</v>
      </c>
      <c r="H69" s="23" t="s">
        <v>7</v>
      </c>
      <c r="I69" s="29"/>
      <c r="J69" s="24"/>
      <c r="K69" s="25" t="s">
        <v>371</v>
      </c>
      <c r="L69" s="19"/>
      <c r="M69" s="19"/>
      <c r="N69" s="31" t="s">
        <v>47</v>
      </c>
      <c r="O69" s="19"/>
      <c r="P69" s="19"/>
      <c r="Q69" s="26"/>
      <c r="R69" s="26" t="s">
        <v>47</v>
      </c>
      <c r="S69" s="26"/>
      <c r="T69" s="27" t="s">
        <v>48</v>
      </c>
      <c r="U69" s="26" t="s">
        <v>7</v>
      </c>
      <c r="V69" s="28" t="str">
        <f>IFNA(VLOOKUP(D69,'STIG CCI TKG (Container SRG, K8'!A:A,1,FALSE), "CCI NOT FOUND IN STIG")</f>
        <v>CCI NOT FOUND IN STIG</v>
      </c>
      <c r="W69" s="28" t="str">
        <f>IFNA(VLOOKUP(D69,'Compliant TKG STIG CCIs'!A:A,1,FALSE), "Not A Compliant CCI Found In STIG")</f>
        <v>Not A Compliant CCI Found In STIG</v>
      </c>
      <c r="X69" s="26"/>
    </row>
    <row r="70" ht="197.25" customHeight="1">
      <c r="A70" s="19" t="s">
        <v>423</v>
      </c>
      <c r="B70" s="20" t="s">
        <v>424</v>
      </c>
      <c r="C70" s="19" t="s">
        <v>435</v>
      </c>
      <c r="D70" s="21" t="s">
        <v>436</v>
      </c>
      <c r="E70" s="19" t="s">
        <v>437</v>
      </c>
      <c r="F70" s="22" t="s">
        <v>438</v>
      </c>
      <c r="G70" s="19" t="s">
        <v>439</v>
      </c>
      <c r="H70" s="23" t="s">
        <v>7</v>
      </c>
      <c r="I70" s="24" t="s">
        <v>5</v>
      </c>
      <c r="J70" s="24" t="s">
        <v>45</v>
      </c>
      <c r="K70" s="25" t="s">
        <v>440</v>
      </c>
      <c r="L70" s="19" t="s">
        <v>47</v>
      </c>
      <c r="M70" s="19"/>
      <c r="N70" s="19"/>
      <c r="O70" s="19"/>
      <c r="P70" s="19"/>
      <c r="Q70" s="26"/>
      <c r="R70" s="26"/>
      <c r="S70" s="26"/>
      <c r="T70" s="27" t="s">
        <v>48</v>
      </c>
      <c r="U70" s="26" t="s">
        <v>7</v>
      </c>
      <c r="V70" s="28" t="str">
        <f>IFNA(VLOOKUP(D70,'STIG CCI TKG (Container SRG, K8'!A:A,1,FALSE), "CCI NOT FOUND IN STIG")</f>
        <v>CCI NOT FOUND IN STIG</v>
      </c>
      <c r="W70" s="28" t="str">
        <f>IFNA(VLOOKUP(D70,'Compliant TKG STIG CCIs'!A:A,1,FALSE), "Not A Compliant CCI Found In STIG")</f>
        <v>Not A Compliant CCI Found In STIG</v>
      </c>
      <c r="X70" s="26"/>
    </row>
    <row r="71" ht="197.25" customHeight="1">
      <c r="A71" s="19" t="s">
        <v>423</v>
      </c>
      <c r="B71" s="20" t="s">
        <v>424</v>
      </c>
      <c r="C71" s="19" t="s">
        <v>441</v>
      </c>
      <c r="D71" s="21" t="s">
        <v>442</v>
      </c>
      <c r="E71" s="19" t="s">
        <v>443</v>
      </c>
      <c r="F71" s="22" t="s">
        <v>444</v>
      </c>
      <c r="G71" s="19" t="s">
        <v>445</v>
      </c>
      <c r="H71" s="23" t="s">
        <v>7</v>
      </c>
      <c r="I71" s="29"/>
      <c r="J71" s="24"/>
      <c r="K71" s="25" t="s">
        <v>446</v>
      </c>
      <c r="L71" s="19"/>
      <c r="M71" s="19"/>
      <c r="N71" s="31" t="s">
        <v>47</v>
      </c>
      <c r="O71" s="19"/>
      <c r="P71" s="19"/>
      <c r="Q71" s="26"/>
      <c r="R71" s="26" t="s">
        <v>47</v>
      </c>
      <c r="S71" s="26"/>
      <c r="T71" s="27" t="s">
        <v>48</v>
      </c>
      <c r="U71" s="26" t="s">
        <v>7</v>
      </c>
      <c r="V71" s="28" t="str">
        <f>IFNA(VLOOKUP(D71,'STIG CCI TKG (Container SRG, K8'!A:A,1,FALSE), "CCI NOT FOUND IN STIG")</f>
        <v>CCI NOT FOUND IN STIG</v>
      </c>
      <c r="W71" s="28" t="str">
        <f>IFNA(VLOOKUP(D71,'Compliant TKG STIG CCIs'!A:A,1,FALSE), "Not A Compliant CCI Found In STIG")</f>
        <v>Not A Compliant CCI Found In STIG</v>
      </c>
      <c r="X71" s="26"/>
    </row>
    <row r="72" ht="197.25" customHeight="1">
      <c r="A72" s="19" t="s">
        <v>447</v>
      </c>
      <c r="B72" s="20" t="s">
        <v>448</v>
      </c>
      <c r="C72" s="19" t="s">
        <v>449</v>
      </c>
      <c r="D72" s="21" t="s">
        <v>450</v>
      </c>
      <c r="E72" s="19" t="s">
        <v>451</v>
      </c>
      <c r="F72" s="22" t="s">
        <v>452</v>
      </c>
      <c r="G72" s="19" t="s">
        <v>453</v>
      </c>
      <c r="H72" s="23" t="s">
        <v>10</v>
      </c>
      <c r="I72" s="24" t="s">
        <v>5</v>
      </c>
      <c r="J72" s="24" t="s">
        <v>45</v>
      </c>
      <c r="K72" s="25" t="s">
        <v>454</v>
      </c>
      <c r="L72" s="19" t="s">
        <v>47</v>
      </c>
      <c r="M72" s="19"/>
      <c r="N72" s="19"/>
      <c r="O72" s="19"/>
      <c r="P72" s="19"/>
      <c r="Q72" s="26"/>
      <c r="R72" s="26"/>
      <c r="S72" s="26"/>
      <c r="T72" s="27" t="s">
        <v>48</v>
      </c>
      <c r="U72" s="26" t="s">
        <v>10</v>
      </c>
      <c r="V72" s="28" t="str">
        <f>IFNA(VLOOKUP(D72,'STIG CCI TKG (Container SRG, K8'!A:A,1,FALSE), "CCI NOT FOUND IN STIG")</f>
        <v>CCI NOT FOUND IN STIG</v>
      </c>
      <c r="W72" s="28" t="str">
        <f>IFNA(VLOOKUP(D72,'Compliant TKG STIG CCIs'!A:A,1,FALSE), "Not A Compliant CCI Found In STIG")</f>
        <v>Not A Compliant CCI Found In STIG</v>
      </c>
      <c r="X72" s="26"/>
    </row>
    <row r="73" ht="197.25" customHeight="1">
      <c r="A73" s="19" t="s">
        <v>447</v>
      </c>
      <c r="B73" s="20" t="s">
        <v>448</v>
      </c>
      <c r="C73" s="19" t="s">
        <v>455</v>
      </c>
      <c r="D73" s="21" t="s">
        <v>456</v>
      </c>
      <c r="E73" s="19" t="s">
        <v>457</v>
      </c>
      <c r="F73" s="22" t="s">
        <v>458</v>
      </c>
      <c r="G73" s="19" t="s">
        <v>459</v>
      </c>
      <c r="H73" s="23" t="s">
        <v>10</v>
      </c>
      <c r="I73" s="29"/>
      <c r="J73" s="24"/>
      <c r="K73" s="25" t="s">
        <v>69</v>
      </c>
      <c r="L73" s="19"/>
      <c r="M73" s="19"/>
      <c r="N73" s="19" t="s">
        <v>47</v>
      </c>
      <c r="O73" s="19"/>
      <c r="P73" s="19"/>
      <c r="Q73" s="26"/>
      <c r="R73" s="26"/>
      <c r="S73" s="26"/>
      <c r="T73" s="27" t="s">
        <v>48</v>
      </c>
      <c r="U73" s="26" t="s">
        <v>10</v>
      </c>
      <c r="V73" s="28" t="str">
        <f>IFNA(VLOOKUP(D73,'STIG CCI TKG (Container SRG, K8'!A:A,1,FALSE), "CCI NOT FOUND IN STIG")</f>
        <v>CCI NOT FOUND IN STIG</v>
      </c>
      <c r="W73" s="28" t="str">
        <f>IFNA(VLOOKUP(D73,'Compliant TKG STIG CCIs'!A:A,1,FALSE), "Not A Compliant CCI Found In STIG")</f>
        <v>Not A Compliant CCI Found In STIG</v>
      </c>
      <c r="X73" s="26"/>
    </row>
    <row r="74" ht="197.25" customHeight="1">
      <c r="A74" s="33" t="s">
        <v>460</v>
      </c>
      <c r="B74" s="34" t="s">
        <v>461</v>
      </c>
      <c r="C74" s="33" t="s">
        <v>462</v>
      </c>
      <c r="D74" s="35" t="s">
        <v>463</v>
      </c>
      <c r="E74" s="33" t="s">
        <v>464</v>
      </c>
      <c r="F74" s="36" t="s">
        <v>465</v>
      </c>
      <c r="G74" s="33" t="s">
        <v>466</v>
      </c>
      <c r="H74" s="23" t="s">
        <v>10</v>
      </c>
      <c r="I74" s="40" t="s">
        <v>8</v>
      </c>
      <c r="J74" s="41" t="s">
        <v>467</v>
      </c>
      <c r="K74" s="42" t="s">
        <v>468</v>
      </c>
      <c r="L74" s="33"/>
      <c r="M74" s="33"/>
      <c r="N74" s="33"/>
      <c r="O74" s="33" t="s">
        <v>47</v>
      </c>
      <c r="P74" s="33" t="s">
        <v>47</v>
      </c>
      <c r="Q74" s="26"/>
      <c r="R74" s="26"/>
      <c r="S74" s="26" t="s">
        <v>47</v>
      </c>
      <c r="T74" s="27" t="s">
        <v>48</v>
      </c>
      <c r="U74" s="26" t="s">
        <v>10</v>
      </c>
      <c r="V74" s="28" t="str">
        <f>IFNA(VLOOKUP(D74,'STIG CCI TKG (Container SRG, K8'!A:A,1,FALSE), "CCI NOT FOUND IN STIG")</f>
        <v>000213</v>
      </c>
      <c r="W74" s="28" t="str">
        <f>IFNA(VLOOKUP(D74,'Compliant TKG STIG CCIs'!A:A,1,FALSE), "Not A Compliant CCI Found In STIG")</f>
        <v>000213</v>
      </c>
      <c r="X74" s="26"/>
    </row>
    <row r="75" ht="197.25" customHeight="1">
      <c r="A75" s="19" t="s">
        <v>469</v>
      </c>
      <c r="B75" s="20" t="s">
        <v>470</v>
      </c>
      <c r="C75" s="19" t="s">
        <v>471</v>
      </c>
      <c r="D75" s="21" t="s">
        <v>472</v>
      </c>
      <c r="E75" s="19" t="s">
        <v>473</v>
      </c>
      <c r="F75" s="22" t="s">
        <v>474</v>
      </c>
      <c r="G75" s="19" t="s">
        <v>475</v>
      </c>
      <c r="H75" s="23" t="s">
        <v>7</v>
      </c>
      <c r="I75" s="29"/>
      <c r="J75" s="24"/>
      <c r="K75" s="25" t="s">
        <v>69</v>
      </c>
      <c r="L75" s="19"/>
      <c r="M75" s="19"/>
      <c r="N75" s="19" t="s">
        <v>47</v>
      </c>
      <c r="O75" s="19"/>
      <c r="P75" s="19"/>
      <c r="Q75" s="26"/>
      <c r="R75" s="26"/>
      <c r="S75" s="26"/>
      <c r="T75" s="27" t="s">
        <v>48</v>
      </c>
      <c r="U75" s="26" t="s">
        <v>7</v>
      </c>
      <c r="V75" s="28" t="str">
        <f>IFNA(VLOOKUP(D75,'STIG CCI TKG (Container SRG, K8'!A:A,1,FALSE), "CCI NOT FOUND IN STIG")</f>
        <v>CCI NOT FOUND IN STIG</v>
      </c>
      <c r="W75" s="28" t="str">
        <f>IFNA(VLOOKUP(D75,'Compliant TKG STIG CCIs'!A:A,1,FALSE), "Not A Compliant CCI Found In STIG")</f>
        <v>Not A Compliant CCI Found In STIG</v>
      </c>
      <c r="X75" s="26"/>
    </row>
    <row r="76" ht="197.25" customHeight="1">
      <c r="A76" s="19" t="s">
        <v>469</v>
      </c>
      <c r="B76" s="20" t="s">
        <v>470</v>
      </c>
      <c r="C76" s="19" t="s">
        <v>476</v>
      </c>
      <c r="D76" s="21" t="s">
        <v>477</v>
      </c>
      <c r="E76" s="19" t="s">
        <v>478</v>
      </c>
      <c r="F76" s="22" t="s">
        <v>479</v>
      </c>
      <c r="G76" s="19" t="s">
        <v>480</v>
      </c>
      <c r="H76" s="23" t="s">
        <v>7</v>
      </c>
      <c r="I76" s="29"/>
      <c r="J76" s="24"/>
      <c r="K76" s="25" t="s">
        <v>69</v>
      </c>
      <c r="L76" s="19"/>
      <c r="M76" s="19"/>
      <c r="N76" s="19" t="s">
        <v>47</v>
      </c>
      <c r="O76" s="19"/>
      <c r="P76" s="19"/>
      <c r="Q76" s="26"/>
      <c r="R76" s="26"/>
      <c r="S76" s="26"/>
      <c r="T76" s="27" t="s">
        <v>48</v>
      </c>
      <c r="U76" s="26" t="s">
        <v>7</v>
      </c>
      <c r="V76" s="28" t="str">
        <f>IFNA(VLOOKUP(D76,'STIG CCI TKG (Container SRG, K8'!A:A,1,FALSE), "CCI NOT FOUND IN STIG")</f>
        <v>CCI NOT FOUND IN STIG</v>
      </c>
      <c r="W76" s="28" t="str">
        <f>IFNA(VLOOKUP(D76,'Compliant TKG STIG CCIs'!A:A,1,FALSE), "Not A Compliant CCI Found In STIG")</f>
        <v>Not A Compliant CCI Found In STIG</v>
      </c>
      <c r="X76" s="26"/>
    </row>
    <row r="77" ht="197.25" customHeight="1">
      <c r="A77" s="19" t="s">
        <v>469</v>
      </c>
      <c r="B77" s="20" t="s">
        <v>470</v>
      </c>
      <c r="C77" s="19" t="s">
        <v>481</v>
      </c>
      <c r="D77" s="21" t="s">
        <v>482</v>
      </c>
      <c r="E77" s="19" t="s">
        <v>483</v>
      </c>
      <c r="F77" s="22" t="s">
        <v>484</v>
      </c>
      <c r="G77" s="19" t="s">
        <v>485</v>
      </c>
      <c r="H77" s="23" t="s">
        <v>7</v>
      </c>
      <c r="I77" s="29"/>
      <c r="J77" s="24" t="s">
        <v>486</v>
      </c>
      <c r="K77" s="25" t="s">
        <v>487</v>
      </c>
      <c r="L77" s="19"/>
      <c r="M77" s="19"/>
      <c r="N77" s="31" t="s">
        <v>47</v>
      </c>
      <c r="O77" s="19"/>
      <c r="P77" s="19"/>
      <c r="Q77" s="26"/>
      <c r="R77" s="26"/>
      <c r="S77" s="26"/>
      <c r="T77" s="27" t="s">
        <v>48</v>
      </c>
      <c r="U77" s="26" t="s">
        <v>7</v>
      </c>
      <c r="V77" s="28" t="str">
        <f>IFNA(VLOOKUP(D77,'STIG CCI TKG (Container SRG, K8'!A:A,1,FALSE), "CCI NOT FOUND IN STIG")</f>
        <v>CCI NOT FOUND IN STIG</v>
      </c>
      <c r="W77" s="28" t="str">
        <f>IFNA(VLOOKUP(D77,'Compliant TKG STIG CCIs'!A:A,1,FALSE), "Not A Compliant CCI Found In STIG")</f>
        <v>Not A Compliant CCI Found In STIG</v>
      </c>
      <c r="X77" s="26"/>
    </row>
    <row r="78" ht="197.25" customHeight="1">
      <c r="A78" s="19" t="s">
        <v>488</v>
      </c>
      <c r="B78" s="20" t="s">
        <v>489</v>
      </c>
      <c r="C78" s="19" t="s">
        <v>490</v>
      </c>
      <c r="D78" s="21" t="s">
        <v>491</v>
      </c>
      <c r="E78" s="19" t="s">
        <v>492</v>
      </c>
      <c r="F78" s="22" t="s">
        <v>493</v>
      </c>
      <c r="G78" s="19" t="s">
        <v>494</v>
      </c>
      <c r="H78" s="23" t="s">
        <v>7</v>
      </c>
      <c r="I78" s="29"/>
      <c r="J78" s="24" t="s">
        <v>422</v>
      </c>
      <c r="K78" s="25" t="s">
        <v>495</v>
      </c>
      <c r="L78" s="19"/>
      <c r="M78" s="19"/>
      <c r="N78" s="19" t="s">
        <v>47</v>
      </c>
      <c r="O78" s="19"/>
      <c r="P78" s="19"/>
      <c r="Q78" s="26"/>
      <c r="R78" s="26"/>
      <c r="S78" s="26"/>
      <c r="T78" s="27" t="s">
        <v>48</v>
      </c>
      <c r="U78" s="26" t="s">
        <v>7</v>
      </c>
      <c r="V78" s="28" t="str">
        <f>IFNA(VLOOKUP(D78,'STIG CCI TKG (Container SRG, K8'!A:A,1,FALSE), "CCI NOT FOUND IN STIG")</f>
        <v>CCI NOT FOUND IN STIG</v>
      </c>
      <c r="W78" s="28" t="str">
        <f>IFNA(VLOOKUP(D78,'Compliant TKG STIG CCIs'!A:A,1,FALSE), "Not A Compliant CCI Found In STIG")</f>
        <v>Not A Compliant CCI Found In STIG</v>
      </c>
      <c r="X78" s="26"/>
    </row>
    <row r="79" ht="197.25" customHeight="1">
      <c r="A79" s="19" t="s">
        <v>488</v>
      </c>
      <c r="B79" s="20" t="s">
        <v>489</v>
      </c>
      <c r="C79" s="19" t="s">
        <v>496</v>
      </c>
      <c r="D79" s="21" t="s">
        <v>497</v>
      </c>
      <c r="E79" s="19" t="s">
        <v>498</v>
      </c>
      <c r="F79" s="22" t="s">
        <v>499</v>
      </c>
      <c r="G79" s="19" t="s">
        <v>500</v>
      </c>
      <c r="H79" s="23" t="s">
        <v>7</v>
      </c>
      <c r="I79" s="29"/>
      <c r="J79" s="24" t="s">
        <v>422</v>
      </c>
      <c r="K79" s="25" t="s">
        <v>495</v>
      </c>
      <c r="L79" s="19"/>
      <c r="M79" s="19"/>
      <c r="N79" s="19" t="s">
        <v>47</v>
      </c>
      <c r="O79" s="19"/>
      <c r="P79" s="19"/>
      <c r="Q79" s="26"/>
      <c r="R79" s="26"/>
      <c r="S79" s="26"/>
      <c r="T79" s="27" t="s">
        <v>48</v>
      </c>
      <c r="U79" s="26" t="s">
        <v>7</v>
      </c>
      <c r="V79" s="28" t="str">
        <f>IFNA(VLOOKUP(D79,'STIG CCI TKG (Container SRG, K8'!A:A,1,FALSE), "CCI NOT FOUND IN STIG")</f>
        <v>CCI NOT FOUND IN STIG</v>
      </c>
      <c r="W79" s="28" t="str">
        <f>IFNA(VLOOKUP(D79,'Compliant TKG STIG CCIs'!A:A,1,FALSE), "Not A Compliant CCI Found In STIG")</f>
        <v>Not A Compliant CCI Found In STIG</v>
      </c>
      <c r="X79" s="26"/>
    </row>
    <row r="80" ht="197.25" customHeight="1">
      <c r="A80" s="19" t="s">
        <v>488</v>
      </c>
      <c r="B80" s="20" t="s">
        <v>489</v>
      </c>
      <c r="C80" s="19" t="s">
        <v>501</v>
      </c>
      <c r="D80" s="21" t="s">
        <v>502</v>
      </c>
      <c r="E80" s="19" t="s">
        <v>503</v>
      </c>
      <c r="F80" s="22" t="s">
        <v>504</v>
      </c>
      <c r="G80" s="19" t="s">
        <v>505</v>
      </c>
      <c r="H80" s="23" t="s">
        <v>7</v>
      </c>
      <c r="I80" s="29"/>
      <c r="J80" s="24" t="s">
        <v>422</v>
      </c>
      <c r="K80" s="25" t="s">
        <v>495</v>
      </c>
      <c r="L80" s="19"/>
      <c r="M80" s="19"/>
      <c r="N80" s="31" t="s">
        <v>47</v>
      </c>
      <c r="O80" s="19"/>
      <c r="P80" s="19"/>
      <c r="Q80" s="26"/>
      <c r="R80" s="26"/>
      <c r="S80" s="26"/>
      <c r="T80" s="27" t="s">
        <v>48</v>
      </c>
      <c r="U80" s="26" t="s">
        <v>7</v>
      </c>
      <c r="V80" s="28" t="str">
        <f>IFNA(VLOOKUP(D80,'STIG CCI TKG (Container SRG, K8'!A:A,1,FALSE), "CCI NOT FOUND IN STIG")</f>
        <v>CCI NOT FOUND IN STIG</v>
      </c>
      <c r="W80" s="28" t="str">
        <f>IFNA(VLOOKUP(D80,'Compliant TKG STIG CCIs'!A:A,1,FALSE), "Not A Compliant CCI Found In STIG")</f>
        <v>Not A Compliant CCI Found In STIG</v>
      </c>
      <c r="X80" s="26"/>
    </row>
    <row r="81" ht="197.25" customHeight="1">
      <c r="A81" s="19" t="s">
        <v>488</v>
      </c>
      <c r="B81" s="20" t="s">
        <v>489</v>
      </c>
      <c r="C81" s="19" t="s">
        <v>506</v>
      </c>
      <c r="D81" s="21" t="s">
        <v>507</v>
      </c>
      <c r="E81" s="19" t="s">
        <v>508</v>
      </c>
      <c r="F81" s="22" t="s">
        <v>509</v>
      </c>
      <c r="G81" s="19" t="s">
        <v>510</v>
      </c>
      <c r="H81" s="23" t="s">
        <v>7</v>
      </c>
      <c r="I81" s="29"/>
      <c r="J81" s="24" t="s">
        <v>422</v>
      </c>
      <c r="K81" s="25" t="s">
        <v>495</v>
      </c>
      <c r="L81" s="19"/>
      <c r="M81" s="19"/>
      <c r="N81" s="19" t="s">
        <v>47</v>
      </c>
      <c r="O81" s="19"/>
      <c r="P81" s="19"/>
      <c r="Q81" s="26"/>
      <c r="R81" s="26"/>
      <c r="S81" s="26"/>
      <c r="T81" s="27" t="s">
        <v>48</v>
      </c>
      <c r="U81" s="26" t="s">
        <v>7</v>
      </c>
      <c r="V81" s="28" t="str">
        <f>IFNA(VLOOKUP(D81,'STIG CCI TKG (Container SRG, K8'!A:A,1,FALSE), "CCI NOT FOUND IN STIG")</f>
        <v>CCI NOT FOUND IN STIG</v>
      </c>
      <c r="W81" s="28" t="str">
        <f>IFNA(VLOOKUP(D81,'Compliant TKG STIG CCIs'!A:A,1,FALSE), "Not A Compliant CCI Found In STIG")</f>
        <v>Not A Compliant CCI Found In STIG</v>
      </c>
      <c r="X81" s="26"/>
    </row>
    <row r="82" ht="197.25" customHeight="1">
      <c r="A82" s="19" t="s">
        <v>488</v>
      </c>
      <c r="B82" s="20" t="s">
        <v>489</v>
      </c>
      <c r="C82" s="19" t="s">
        <v>511</v>
      </c>
      <c r="D82" s="21" t="s">
        <v>512</v>
      </c>
      <c r="E82" s="19" t="s">
        <v>513</v>
      </c>
      <c r="F82" s="22" t="s">
        <v>514</v>
      </c>
      <c r="G82" s="19" t="s">
        <v>515</v>
      </c>
      <c r="H82" s="23" t="s">
        <v>7</v>
      </c>
      <c r="I82" s="29"/>
      <c r="J82" s="24" t="s">
        <v>422</v>
      </c>
      <c r="K82" s="25" t="s">
        <v>495</v>
      </c>
      <c r="L82" s="19"/>
      <c r="M82" s="19"/>
      <c r="N82" s="31" t="s">
        <v>47</v>
      </c>
      <c r="O82" s="19"/>
      <c r="P82" s="19"/>
      <c r="Q82" s="26"/>
      <c r="R82" s="26"/>
      <c r="S82" s="26"/>
      <c r="T82" s="27" t="s">
        <v>48</v>
      </c>
      <c r="U82" s="26" t="s">
        <v>7</v>
      </c>
      <c r="V82" s="28" t="str">
        <f>IFNA(VLOOKUP(D82,'STIG CCI TKG (Container SRG, K8'!A:A,1,FALSE), "CCI NOT FOUND IN STIG")</f>
        <v>CCI NOT FOUND IN STIG</v>
      </c>
      <c r="W82" s="28" t="str">
        <f>IFNA(VLOOKUP(D82,'Compliant TKG STIG CCIs'!A:A,1,FALSE), "Not A Compliant CCI Found In STIG")</f>
        <v>Not A Compliant CCI Found In STIG</v>
      </c>
      <c r="X82" s="26"/>
    </row>
    <row r="83" ht="197.25" customHeight="1">
      <c r="A83" s="33" t="s">
        <v>516</v>
      </c>
      <c r="B83" s="34" t="s">
        <v>517</v>
      </c>
      <c r="C83" s="33" t="s">
        <v>518</v>
      </c>
      <c r="D83" s="35" t="s">
        <v>519</v>
      </c>
      <c r="E83" s="33" t="s">
        <v>520</v>
      </c>
      <c r="F83" s="36" t="s">
        <v>521</v>
      </c>
      <c r="G83" s="33" t="s">
        <v>522</v>
      </c>
      <c r="H83" s="23" t="s">
        <v>10</v>
      </c>
      <c r="I83" s="33"/>
      <c r="J83" s="38"/>
      <c r="K83" s="38" t="s">
        <v>523</v>
      </c>
      <c r="L83" s="33"/>
      <c r="M83" s="33"/>
      <c r="N83" s="33"/>
      <c r="O83" s="33" t="s">
        <v>47</v>
      </c>
      <c r="P83" s="33" t="s">
        <v>47</v>
      </c>
      <c r="Q83" s="26"/>
      <c r="R83" s="26"/>
      <c r="S83" s="26" t="s">
        <v>47</v>
      </c>
      <c r="T83" s="32" t="s">
        <v>47</v>
      </c>
      <c r="U83" s="26" t="s">
        <v>10</v>
      </c>
      <c r="V83" s="28" t="str">
        <f>IFNA(VLOOKUP(D83,'STIG CCI TKG (Container SRG, K8'!A:A,1,FALSE), "CCI NOT FOUND IN STIG")</f>
        <v>001368</v>
      </c>
      <c r="W83" s="28" t="str">
        <f>IFNA(VLOOKUP(D83,'Compliant TKG STIG CCIs'!A:A,1,FALSE), "Not A Compliant CCI Found In STIG")</f>
        <v>Not A Compliant CCI Found In STIG</v>
      </c>
      <c r="X83" s="26"/>
    </row>
    <row r="84" ht="197.25" customHeight="1">
      <c r="A84" s="33" t="s">
        <v>516</v>
      </c>
      <c r="B84" s="34" t="s">
        <v>517</v>
      </c>
      <c r="C84" s="33" t="s">
        <v>524</v>
      </c>
      <c r="D84" s="35" t="s">
        <v>525</v>
      </c>
      <c r="E84" s="33" t="s">
        <v>526</v>
      </c>
      <c r="F84" s="36" t="s">
        <v>527</v>
      </c>
      <c r="G84" s="33" t="s">
        <v>528</v>
      </c>
      <c r="H84" s="23" t="s">
        <v>10</v>
      </c>
      <c r="I84" s="33"/>
      <c r="J84" s="38"/>
      <c r="K84" s="38" t="s">
        <v>529</v>
      </c>
      <c r="L84" s="33"/>
      <c r="M84" s="33"/>
      <c r="N84" s="33"/>
      <c r="O84" s="33" t="s">
        <v>47</v>
      </c>
      <c r="P84" s="33" t="s">
        <v>47</v>
      </c>
      <c r="Q84" s="26"/>
      <c r="R84" s="26"/>
      <c r="S84" s="26" t="s">
        <v>47</v>
      </c>
      <c r="T84" s="32" t="s">
        <v>47</v>
      </c>
      <c r="U84" s="26" t="s">
        <v>10</v>
      </c>
      <c r="V84" s="28" t="str">
        <f>IFNA(VLOOKUP(D84,'STIG CCI TKG (Container SRG, K8'!A:A,1,FALSE), "CCI NOT FOUND IN STIG")</f>
        <v>001414</v>
      </c>
      <c r="W84" s="28" t="str">
        <f>IFNA(VLOOKUP(D84,'Compliant TKG STIG CCIs'!A:A,1,FALSE), "Not A Compliant CCI Found In STIG")</f>
        <v>Not A Compliant CCI Found In STIG</v>
      </c>
      <c r="X84" s="26"/>
    </row>
    <row r="85" ht="197.25" customHeight="1">
      <c r="A85" s="19" t="s">
        <v>516</v>
      </c>
      <c r="B85" s="20" t="s">
        <v>517</v>
      </c>
      <c r="C85" s="19" t="s">
        <v>530</v>
      </c>
      <c r="D85" s="21" t="s">
        <v>531</v>
      </c>
      <c r="E85" s="19" t="s">
        <v>532</v>
      </c>
      <c r="F85" s="22" t="s">
        <v>533</v>
      </c>
      <c r="G85" s="19" t="s">
        <v>534</v>
      </c>
      <c r="H85" s="23" t="s">
        <v>10</v>
      </c>
      <c r="I85" s="29"/>
      <c r="J85" s="24"/>
      <c r="K85" s="25" t="s">
        <v>69</v>
      </c>
      <c r="L85" s="19"/>
      <c r="M85" s="19"/>
      <c r="N85" s="19" t="s">
        <v>47</v>
      </c>
      <c r="O85" s="19"/>
      <c r="P85" s="19"/>
      <c r="Q85" s="26"/>
      <c r="R85" s="26"/>
      <c r="S85" s="26"/>
      <c r="T85" s="27" t="s">
        <v>48</v>
      </c>
      <c r="U85" s="26" t="s">
        <v>10</v>
      </c>
      <c r="V85" s="28" t="str">
        <f>IFNA(VLOOKUP(D85,'STIG CCI TKG (Container SRG, K8'!A:A,1,FALSE), "CCI NOT FOUND IN STIG")</f>
        <v>CCI NOT FOUND IN STIG</v>
      </c>
      <c r="W85" s="28" t="str">
        <f>IFNA(VLOOKUP(D85,'Compliant TKG STIG CCIs'!A:A,1,FALSE), "Not A Compliant CCI Found In STIG")</f>
        <v>Not A Compliant CCI Found In STIG</v>
      </c>
      <c r="X85" s="26"/>
    </row>
    <row r="86" ht="197.25" customHeight="1">
      <c r="A86" s="19" t="s">
        <v>516</v>
      </c>
      <c r="B86" s="20" t="s">
        <v>517</v>
      </c>
      <c r="C86" s="19" t="s">
        <v>535</v>
      </c>
      <c r="D86" s="21" t="s">
        <v>536</v>
      </c>
      <c r="E86" s="19" t="s">
        <v>537</v>
      </c>
      <c r="F86" s="22" t="s">
        <v>538</v>
      </c>
      <c r="G86" s="19" t="s">
        <v>539</v>
      </c>
      <c r="H86" s="23" t="s">
        <v>10</v>
      </c>
      <c r="I86" s="29"/>
      <c r="J86" s="24"/>
      <c r="K86" s="25" t="s">
        <v>69</v>
      </c>
      <c r="L86" s="19"/>
      <c r="M86" s="19"/>
      <c r="N86" s="19" t="s">
        <v>47</v>
      </c>
      <c r="O86" s="19"/>
      <c r="P86" s="19"/>
      <c r="Q86" s="26"/>
      <c r="R86" s="26"/>
      <c r="S86" s="26"/>
      <c r="T86" s="27" t="s">
        <v>48</v>
      </c>
      <c r="U86" s="26" t="s">
        <v>10</v>
      </c>
      <c r="V86" s="28" t="str">
        <f>IFNA(VLOOKUP(D86,'STIG CCI TKG (Container SRG, K8'!A:A,1,FALSE), "CCI NOT FOUND IN STIG")</f>
        <v>CCI NOT FOUND IN STIG</v>
      </c>
      <c r="W86" s="28" t="str">
        <f>IFNA(VLOOKUP(D86,'Compliant TKG STIG CCIs'!A:A,1,FALSE), "Not A Compliant CCI Found In STIG")</f>
        <v>Not A Compliant CCI Found In STIG</v>
      </c>
      <c r="X86" s="26"/>
    </row>
    <row r="87" ht="197.25" customHeight="1">
      <c r="A87" s="19" t="s">
        <v>516</v>
      </c>
      <c r="B87" s="20" t="s">
        <v>517</v>
      </c>
      <c r="C87" s="19" t="s">
        <v>540</v>
      </c>
      <c r="D87" s="21" t="s">
        <v>541</v>
      </c>
      <c r="E87" s="19" t="s">
        <v>542</v>
      </c>
      <c r="F87" s="22" t="s">
        <v>543</v>
      </c>
      <c r="G87" s="19" t="s">
        <v>544</v>
      </c>
      <c r="H87" s="23" t="s">
        <v>10</v>
      </c>
      <c r="I87" s="29"/>
      <c r="J87" s="24"/>
      <c r="K87" s="25" t="s">
        <v>69</v>
      </c>
      <c r="L87" s="19"/>
      <c r="M87" s="19"/>
      <c r="N87" s="19" t="s">
        <v>47</v>
      </c>
      <c r="O87" s="19"/>
      <c r="P87" s="19"/>
      <c r="Q87" s="26"/>
      <c r="R87" s="26"/>
      <c r="S87" s="26"/>
      <c r="T87" s="27" t="s">
        <v>48</v>
      </c>
      <c r="U87" s="26" t="s">
        <v>10</v>
      </c>
      <c r="V87" s="28" t="str">
        <f>IFNA(VLOOKUP(D87,'STIG CCI TKG (Container SRG, K8'!A:A,1,FALSE), "CCI NOT FOUND IN STIG")</f>
        <v>CCI NOT FOUND IN STIG</v>
      </c>
      <c r="W87" s="28" t="str">
        <f>IFNA(VLOOKUP(D87,'Compliant TKG STIG CCIs'!A:A,1,FALSE), "Not A Compliant CCI Found In STIG")</f>
        <v>Not A Compliant CCI Found In STIG</v>
      </c>
      <c r="X87" s="26"/>
    </row>
    <row r="88" ht="197.25" customHeight="1">
      <c r="A88" s="19" t="s">
        <v>516</v>
      </c>
      <c r="B88" s="20" t="s">
        <v>517</v>
      </c>
      <c r="C88" s="19" t="s">
        <v>545</v>
      </c>
      <c r="D88" s="21" t="s">
        <v>546</v>
      </c>
      <c r="E88" s="19" t="s">
        <v>547</v>
      </c>
      <c r="F88" s="22" t="s">
        <v>548</v>
      </c>
      <c r="G88" s="19" t="s">
        <v>549</v>
      </c>
      <c r="H88" s="23" t="s">
        <v>10</v>
      </c>
      <c r="I88" s="29"/>
      <c r="J88" s="24"/>
      <c r="K88" s="25" t="s">
        <v>69</v>
      </c>
      <c r="L88" s="19"/>
      <c r="M88" s="19"/>
      <c r="N88" s="31" t="s">
        <v>47</v>
      </c>
      <c r="O88" s="19"/>
      <c r="P88" s="19"/>
      <c r="Q88" s="26"/>
      <c r="R88" s="26"/>
      <c r="S88" s="26"/>
      <c r="T88" s="27" t="s">
        <v>48</v>
      </c>
      <c r="U88" s="26" t="s">
        <v>10</v>
      </c>
      <c r="V88" s="28" t="str">
        <f>IFNA(VLOOKUP(D88,'STIG CCI TKG (Container SRG, K8'!A:A,1,FALSE), "CCI NOT FOUND IN STIG")</f>
        <v>CCI NOT FOUND IN STIG</v>
      </c>
      <c r="W88" s="28" t="str">
        <f>IFNA(VLOOKUP(D88,'Compliant TKG STIG CCIs'!A:A,1,FALSE), "Not A Compliant CCI Found In STIG")</f>
        <v>Not A Compliant CCI Found In STIG</v>
      </c>
      <c r="X88" s="26"/>
    </row>
    <row r="89" ht="197.25" customHeight="1">
      <c r="A89" s="19" t="s">
        <v>550</v>
      </c>
      <c r="B89" s="20" t="s">
        <v>551</v>
      </c>
      <c r="C89" s="19" t="s">
        <v>552</v>
      </c>
      <c r="D89" s="21" t="s">
        <v>553</v>
      </c>
      <c r="E89" s="19" t="s">
        <v>554</v>
      </c>
      <c r="F89" s="22" t="s">
        <v>555</v>
      </c>
      <c r="G89" s="19" t="s">
        <v>556</v>
      </c>
      <c r="H89" s="23" t="s">
        <v>7</v>
      </c>
      <c r="I89" s="29"/>
      <c r="J89" s="24" t="s">
        <v>422</v>
      </c>
      <c r="K89" s="25" t="s">
        <v>557</v>
      </c>
      <c r="L89" s="19"/>
      <c r="M89" s="19"/>
      <c r="N89" s="31" t="s">
        <v>47</v>
      </c>
      <c r="O89" s="19"/>
      <c r="P89" s="19"/>
      <c r="Q89" s="26"/>
      <c r="R89" s="26"/>
      <c r="S89" s="26"/>
      <c r="T89" s="27" t="s">
        <v>48</v>
      </c>
      <c r="U89" s="26" t="s">
        <v>7</v>
      </c>
      <c r="V89" s="28" t="str">
        <f>IFNA(VLOOKUP(D89,'STIG CCI TKG (Container SRG, K8'!A:A,1,FALSE), "CCI NOT FOUND IN STIG")</f>
        <v>CCI NOT FOUND IN STIG</v>
      </c>
      <c r="W89" s="28" t="str">
        <f>IFNA(VLOOKUP(D89,'Compliant TKG STIG CCIs'!A:A,1,FALSE), "Not A Compliant CCI Found In STIG")</f>
        <v>Not A Compliant CCI Found In STIG</v>
      </c>
      <c r="X89" s="26"/>
    </row>
    <row r="90" ht="197.25" customHeight="1">
      <c r="A90" s="19" t="s">
        <v>550</v>
      </c>
      <c r="B90" s="20" t="s">
        <v>551</v>
      </c>
      <c r="C90" s="19" t="s">
        <v>558</v>
      </c>
      <c r="D90" s="21" t="s">
        <v>559</v>
      </c>
      <c r="E90" s="19" t="s">
        <v>560</v>
      </c>
      <c r="F90" s="22" t="s">
        <v>561</v>
      </c>
      <c r="G90" s="19" t="s">
        <v>562</v>
      </c>
      <c r="H90" s="23" t="s">
        <v>7</v>
      </c>
      <c r="I90" s="29"/>
      <c r="J90" s="24" t="s">
        <v>422</v>
      </c>
      <c r="K90" s="25" t="s">
        <v>557</v>
      </c>
      <c r="L90" s="19"/>
      <c r="M90" s="19"/>
      <c r="N90" s="31" t="s">
        <v>47</v>
      </c>
      <c r="O90" s="19"/>
      <c r="P90" s="19"/>
      <c r="Q90" s="26"/>
      <c r="R90" s="26"/>
      <c r="S90" s="26"/>
      <c r="T90" s="27" t="s">
        <v>48</v>
      </c>
      <c r="U90" s="26" t="s">
        <v>7</v>
      </c>
      <c r="V90" s="28" t="str">
        <f>IFNA(VLOOKUP(D90,'STIG CCI TKG (Container SRG, K8'!A:A,1,FALSE), "CCI NOT FOUND IN STIG")</f>
        <v>CCI NOT FOUND IN STIG</v>
      </c>
      <c r="W90" s="28" t="str">
        <f>IFNA(VLOOKUP(D90,'Compliant TKG STIG CCIs'!A:A,1,FALSE), "Not A Compliant CCI Found In STIG")</f>
        <v>Not A Compliant CCI Found In STIG</v>
      </c>
      <c r="X90" s="26"/>
    </row>
    <row r="91" ht="197.25" customHeight="1">
      <c r="A91" s="19" t="s">
        <v>550</v>
      </c>
      <c r="B91" s="20" t="s">
        <v>551</v>
      </c>
      <c r="C91" s="19" t="s">
        <v>563</v>
      </c>
      <c r="D91" s="21" t="s">
        <v>564</v>
      </c>
      <c r="E91" s="19" t="s">
        <v>565</v>
      </c>
      <c r="F91" s="22" t="s">
        <v>566</v>
      </c>
      <c r="G91" s="19" t="s">
        <v>567</v>
      </c>
      <c r="H91" s="23" t="s">
        <v>7</v>
      </c>
      <c r="I91" s="24" t="s">
        <v>5</v>
      </c>
      <c r="J91" s="24" t="s">
        <v>45</v>
      </c>
      <c r="K91" s="25" t="s">
        <v>568</v>
      </c>
      <c r="L91" s="19" t="s">
        <v>47</v>
      </c>
      <c r="M91" s="19"/>
      <c r="N91" s="19"/>
      <c r="O91" s="19"/>
      <c r="P91" s="19"/>
      <c r="Q91" s="26"/>
      <c r="R91" s="26"/>
      <c r="S91" s="26"/>
      <c r="T91" s="27" t="s">
        <v>48</v>
      </c>
      <c r="U91" s="26" t="s">
        <v>7</v>
      </c>
      <c r="V91" s="28" t="str">
        <f>IFNA(VLOOKUP(D91,'STIG CCI TKG (Container SRG, K8'!A:A,1,FALSE), "CCI NOT FOUND IN STIG")</f>
        <v>CCI NOT FOUND IN STIG</v>
      </c>
      <c r="W91" s="28" t="str">
        <f>IFNA(VLOOKUP(D91,'Compliant TKG STIG CCIs'!A:A,1,FALSE), "Not A Compliant CCI Found In STIG")</f>
        <v>Not A Compliant CCI Found In STIG</v>
      </c>
      <c r="X91" s="26"/>
    </row>
    <row r="92" ht="197.25" customHeight="1">
      <c r="A92" s="19" t="s">
        <v>569</v>
      </c>
      <c r="B92" s="20" t="s">
        <v>570</v>
      </c>
      <c r="C92" s="19" t="s">
        <v>571</v>
      </c>
      <c r="D92" s="21" t="s">
        <v>572</v>
      </c>
      <c r="E92" s="19" t="s">
        <v>573</v>
      </c>
      <c r="F92" s="22" t="s">
        <v>574</v>
      </c>
      <c r="G92" s="19" t="s">
        <v>575</v>
      </c>
      <c r="H92" s="23" t="s">
        <v>7</v>
      </c>
      <c r="I92" s="29"/>
      <c r="J92" s="24" t="s">
        <v>422</v>
      </c>
      <c r="K92" s="25" t="s">
        <v>576</v>
      </c>
      <c r="L92" s="19"/>
      <c r="M92" s="19"/>
      <c r="N92" s="31" t="s">
        <v>47</v>
      </c>
      <c r="O92" s="19"/>
      <c r="P92" s="19"/>
      <c r="Q92" s="26"/>
      <c r="R92" s="26"/>
      <c r="S92" s="26"/>
      <c r="T92" s="27" t="s">
        <v>48</v>
      </c>
      <c r="U92" s="26" t="s">
        <v>7</v>
      </c>
      <c r="V92" s="28" t="str">
        <f>IFNA(VLOOKUP(D92,'STIG CCI TKG (Container SRG, K8'!A:A,1,FALSE), "CCI NOT FOUND IN STIG")</f>
        <v>CCI NOT FOUND IN STIG</v>
      </c>
      <c r="W92" s="28" t="str">
        <f>IFNA(VLOOKUP(D92,'Compliant TKG STIG CCIs'!A:A,1,FALSE), "Not A Compliant CCI Found In STIG")</f>
        <v>Not A Compliant CCI Found In STIG</v>
      </c>
      <c r="X92" s="26"/>
    </row>
    <row r="93" ht="197.25" customHeight="1">
      <c r="A93" s="19" t="s">
        <v>569</v>
      </c>
      <c r="B93" s="20" t="s">
        <v>570</v>
      </c>
      <c r="C93" s="19" t="s">
        <v>577</v>
      </c>
      <c r="D93" s="21" t="s">
        <v>578</v>
      </c>
      <c r="E93" s="19" t="s">
        <v>579</v>
      </c>
      <c r="F93" s="22" t="s">
        <v>580</v>
      </c>
      <c r="G93" s="19" t="s">
        <v>581</v>
      </c>
      <c r="H93" s="23" t="s">
        <v>7</v>
      </c>
      <c r="I93" s="29"/>
      <c r="J93" s="24" t="s">
        <v>422</v>
      </c>
      <c r="K93" s="25" t="s">
        <v>576</v>
      </c>
      <c r="L93" s="19"/>
      <c r="M93" s="19"/>
      <c r="N93" s="31" t="s">
        <v>47</v>
      </c>
      <c r="O93" s="19"/>
      <c r="P93" s="19"/>
      <c r="Q93" s="26"/>
      <c r="R93" s="26"/>
      <c r="S93" s="26"/>
      <c r="T93" s="27" t="s">
        <v>48</v>
      </c>
      <c r="U93" s="26" t="s">
        <v>7</v>
      </c>
      <c r="V93" s="28" t="str">
        <f>IFNA(VLOOKUP(D93,'STIG CCI TKG (Container SRG, K8'!A:A,1,FALSE), "CCI NOT FOUND IN STIG")</f>
        <v>CCI NOT FOUND IN STIG</v>
      </c>
      <c r="W93" s="28" t="str">
        <f>IFNA(VLOOKUP(D93,'Compliant TKG STIG CCIs'!A:A,1,FALSE), "Not A Compliant CCI Found In STIG")</f>
        <v>Not A Compliant CCI Found In STIG</v>
      </c>
      <c r="X93" s="26"/>
    </row>
    <row r="94" ht="197.25" customHeight="1">
      <c r="A94" s="19" t="s">
        <v>569</v>
      </c>
      <c r="B94" s="20" t="s">
        <v>570</v>
      </c>
      <c r="C94" s="19" t="s">
        <v>582</v>
      </c>
      <c r="D94" s="21" t="s">
        <v>583</v>
      </c>
      <c r="E94" s="19" t="s">
        <v>584</v>
      </c>
      <c r="F94" s="22" t="s">
        <v>585</v>
      </c>
      <c r="G94" s="19" t="s">
        <v>586</v>
      </c>
      <c r="H94" s="23" t="s">
        <v>7</v>
      </c>
      <c r="I94" s="29"/>
      <c r="J94" s="24" t="s">
        <v>422</v>
      </c>
      <c r="K94" s="25" t="s">
        <v>587</v>
      </c>
      <c r="L94" s="19"/>
      <c r="M94" s="19"/>
      <c r="N94" s="31" t="s">
        <v>47</v>
      </c>
      <c r="O94" s="19"/>
      <c r="P94" s="19"/>
      <c r="Q94" s="26"/>
      <c r="R94" s="26"/>
      <c r="S94" s="26"/>
      <c r="T94" s="27" t="s">
        <v>48</v>
      </c>
      <c r="U94" s="26" t="s">
        <v>7</v>
      </c>
      <c r="V94" s="28" t="str">
        <f>IFNA(VLOOKUP(D94,'STIG CCI TKG (Container SRG, K8'!A:A,1,FALSE), "CCI NOT FOUND IN STIG")</f>
        <v>CCI NOT FOUND IN STIG</v>
      </c>
      <c r="W94" s="28" t="str">
        <f>IFNA(VLOOKUP(D94,'Compliant TKG STIG CCIs'!A:A,1,FALSE), "Not A Compliant CCI Found In STIG")</f>
        <v>Not A Compliant CCI Found In STIG</v>
      </c>
      <c r="X94" s="26"/>
    </row>
    <row r="95" ht="197.25" customHeight="1">
      <c r="A95" s="19" t="s">
        <v>569</v>
      </c>
      <c r="B95" s="20" t="s">
        <v>570</v>
      </c>
      <c r="C95" s="19" t="s">
        <v>588</v>
      </c>
      <c r="D95" s="21" t="s">
        <v>589</v>
      </c>
      <c r="E95" s="19" t="s">
        <v>590</v>
      </c>
      <c r="F95" s="22" t="s">
        <v>591</v>
      </c>
      <c r="G95" s="19" t="s">
        <v>592</v>
      </c>
      <c r="H95" s="23" t="s">
        <v>7</v>
      </c>
      <c r="I95" s="29"/>
      <c r="J95" s="24" t="s">
        <v>422</v>
      </c>
      <c r="K95" s="25" t="s">
        <v>587</v>
      </c>
      <c r="L95" s="19"/>
      <c r="M95" s="19"/>
      <c r="N95" s="31" t="s">
        <v>47</v>
      </c>
      <c r="O95" s="19"/>
      <c r="P95" s="19"/>
      <c r="Q95" s="26"/>
      <c r="R95" s="26"/>
      <c r="S95" s="26"/>
      <c r="T95" s="27" t="s">
        <v>48</v>
      </c>
      <c r="U95" s="26" t="s">
        <v>7</v>
      </c>
      <c r="V95" s="28" t="str">
        <f>IFNA(VLOOKUP(D95,'STIG CCI TKG (Container SRG, K8'!A:A,1,FALSE), "CCI NOT FOUND IN STIG")</f>
        <v>CCI NOT FOUND IN STIG</v>
      </c>
      <c r="W95" s="28" t="str">
        <f>IFNA(VLOOKUP(D95,'Compliant TKG STIG CCIs'!A:A,1,FALSE), "Not A Compliant CCI Found In STIG")</f>
        <v>Not A Compliant CCI Found In STIG</v>
      </c>
      <c r="X95" s="26"/>
    </row>
    <row r="96" ht="197.25" customHeight="1">
      <c r="A96" s="19" t="s">
        <v>593</v>
      </c>
      <c r="B96" s="20" t="s">
        <v>594</v>
      </c>
      <c r="C96" s="19" t="s">
        <v>595</v>
      </c>
      <c r="D96" s="21" t="s">
        <v>596</v>
      </c>
      <c r="E96" s="19" t="s">
        <v>597</v>
      </c>
      <c r="F96" s="22" t="s">
        <v>598</v>
      </c>
      <c r="G96" s="19" t="s">
        <v>599</v>
      </c>
      <c r="H96" s="23" t="s">
        <v>7</v>
      </c>
      <c r="I96" s="29"/>
      <c r="J96" s="24" t="s">
        <v>422</v>
      </c>
      <c r="K96" s="25" t="s">
        <v>576</v>
      </c>
      <c r="L96" s="19"/>
      <c r="M96" s="19"/>
      <c r="N96" s="31" t="s">
        <v>47</v>
      </c>
      <c r="O96" s="19"/>
      <c r="P96" s="19"/>
      <c r="Q96" s="26"/>
      <c r="R96" s="26"/>
      <c r="S96" s="26"/>
      <c r="T96" s="27" t="s">
        <v>48</v>
      </c>
      <c r="U96" s="26" t="s">
        <v>7</v>
      </c>
      <c r="V96" s="28" t="str">
        <f>IFNA(VLOOKUP(D96,'STIG CCI TKG (Container SRG, K8'!A:A,1,FALSE), "CCI NOT FOUND IN STIG")</f>
        <v>CCI NOT FOUND IN STIG</v>
      </c>
      <c r="W96" s="28" t="str">
        <f>IFNA(VLOOKUP(D96,'Compliant TKG STIG CCIs'!A:A,1,FALSE), "Not A Compliant CCI Found In STIG")</f>
        <v>Not A Compliant CCI Found In STIG</v>
      </c>
      <c r="X96" s="26"/>
    </row>
    <row r="97" ht="197.25" customHeight="1">
      <c r="A97" s="19" t="s">
        <v>593</v>
      </c>
      <c r="B97" s="20" t="s">
        <v>594</v>
      </c>
      <c r="C97" s="19" t="s">
        <v>600</v>
      </c>
      <c r="D97" s="21" t="s">
        <v>601</v>
      </c>
      <c r="E97" s="19" t="s">
        <v>602</v>
      </c>
      <c r="F97" s="22" t="s">
        <v>603</v>
      </c>
      <c r="G97" s="19" t="s">
        <v>604</v>
      </c>
      <c r="H97" s="23" t="s">
        <v>7</v>
      </c>
      <c r="I97" s="29"/>
      <c r="J97" s="24" t="s">
        <v>422</v>
      </c>
      <c r="K97" s="25" t="s">
        <v>605</v>
      </c>
      <c r="L97" s="19"/>
      <c r="M97" s="19"/>
      <c r="N97" s="31" t="s">
        <v>47</v>
      </c>
      <c r="O97" s="19"/>
      <c r="P97" s="19"/>
      <c r="Q97" s="26"/>
      <c r="R97" s="26"/>
      <c r="S97" s="26"/>
      <c r="T97" s="27" t="s">
        <v>48</v>
      </c>
      <c r="U97" s="26" t="s">
        <v>7</v>
      </c>
      <c r="V97" s="28" t="str">
        <f>IFNA(VLOOKUP(D97,'STIG CCI TKG (Container SRG, K8'!A:A,1,FALSE), "CCI NOT FOUND IN STIG")</f>
        <v>CCI NOT FOUND IN STIG</v>
      </c>
      <c r="W97" s="28" t="str">
        <f>IFNA(VLOOKUP(D97,'Compliant TKG STIG CCIs'!A:A,1,FALSE), "Not A Compliant CCI Found In STIG")</f>
        <v>Not A Compliant CCI Found In STIG</v>
      </c>
      <c r="X97" s="26"/>
    </row>
    <row r="98" ht="197.25" customHeight="1">
      <c r="A98" s="19" t="s">
        <v>606</v>
      </c>
      <c r="B98" s="20" t="s">
        <v>607</v>
      </c>
      <c r="C98" s="19" t="s">
        <v>608</v>
      </c>
      <c r="D98" s="21" t="s">
        <v>609</v>
      </c>
      <c r="E98" s="19" t="s">
        <v>610</v>
      </c>
      <c r="F98" s="22" t="s">
        <v>611</v>
      </c>
      <c r="G98" s="19" t="s">
        <v>612</v>
      </c>
      <c r="H98" s="23" t="s">
        <v>7</v>
      </c>
      <c r="I98" s="29"/>
      <c r="J98" s="24" t="s">
        <v>422</v>
      </c>
      <c r="K98" s="25" t="s">
        <v>605</v>
      </c>
      <c r="L98" s="19"/>
      <c r="M98" s="19"/>
      <c r="N98" s="31" t="s">
        <v>47</v>
      </c>
      <c r="O98" s="19"/>
      <c r="P98" s="19"/>
      <c r="Q98" s="26"/>
      <c r="R98" s="26"/>
      <c r="S98" s="26"/>
      <c r="T98" s="27" t="s">
        <v>48</v>
      </c>
      <c r="U98" s="26" t="s">
        <v>7</v>
      </c>
      <c r="V98" s="28" t="str">
        <f>IFNA(VLOOKUP(D98,'STIG CCI TKG (Container SRG, K8'!A:A,1,FALSE), "CCI NOT FOUND IN STIG")</f>
        <v>CCI NOT FOUND IN STIG</v>
      </c>
      <c r="W98" s="28" t="str">
        <f>IFNA(VLOOKUP(D98,'Compliant TKG STIG CCIs'!A:A,1,FALSE), "Not A Compliant CCI Found In STIG")</f>
        <v>Not A Compliant CCI Found In STIG</v>
      </c>
      <c r="X98" s="26"/>
    </row>
    <row r="99" ht="197.25" customHeight="1">
      <c r="A99" s="19" t="s">
        <v>606</v>
      </c>
      <c r="B99" s="20" t="s">
        <v>607</v>
      </c>
      <c r="C99" s="19" t="s">
        <v>613</v>
      </c>
      <c r="D99" s="21" t="s">
        <v>614</v>
      </c>
      <c r="E99" s="19" t="s">
        <v>615</v>
      </c>
      <c r="F99" s="22" t="s">
        <v>616</v>
      </c>
      <c r="G99" s="19" t="s">
        <v>617</v>
      </c>
      <c r="H99" s="23" t="s">
        <v>7</v>
      </c>
      <c r="I99" s="29"/>
      <c r="J99" s="24" t="s">
        <v>422</v>
      </c>
      <c r="K99" s="25" t="s">
        <v>605</v>
      </c>
      <c r="L99" s="19"/>
      <c r="M99" s="19"/>
      <c r="N99" s="31" t="s">
        <v>47</v>
      </c>
      <c r="O99" s="19"/>
      <c r="P99" s="19"/>
      <c r="Q99" s="26"/>
      <c r="R99" s="26"/>
      <c r="S99" s="26"/>
      <c r="T99" s="27" t="s">
        <v>48</v>
      </c>
      <c r="U99" s="26" t="s">
        <v>7</v>
      </c>
      <c r="V99" s="28" t="str">
        <f>IFNA(VLOOKUP(D99,'STIG CCI TKG (Container SRG, K8'!A:A,1,FALSE), "CCI NOT FOUND IN STIG")</f>
        <v>CCI NOT FOUND IN STIG</v>
      </c>
      <c r="W99" s="28" t="str">
        <f>IFNA(VLOOKUP(D99,'Compliant TKG STIG CCIs'!A:A,1,FALSE), "Not A Compliant CCI Found In STIG")</f>
        <v>Not A Compliant CCI Found In STIG</v>
      </c>
      <c r="X99" s="26"/>
    </row>
    <row r="100" ht="197.25" customHeight="1">
      <c r="A100" s="19" t="s">
        <v>618</v>
      </c>
      <c r="B100" s="20" t="s">
        <v>619</v>
      </c>
      <c r="C100" s="19" t="s">
        <v>620</v>
      </c>
      <c r="D100" s="21" t="s">
        <v>621</v>
      </c>
      <c r="E100" s="19" t="s">
        <v>622</v>
      </c>
      <c r="F100" s="22" t="s">
        <v>623</v>
      </c>
      <c r="G100" s="19" t="s">
        <v>624</v>
      </c>
      <c r="H100" s="23" t="s">
        <v>7</v>
      </c>
      <c r="I100" s="29"/>
      <c r="J100" s="24"/>
      <c r="K100" s="25" t="s">
        <v>69</v>
      </c>
      <c r="L100" s="19"/>
      <c r="M100" s="19"/>
      <c r="N100" s="19" t="s">
        <v>47</v>
      </c>
      <c r="O100" s="19"/>
      <c r="P100" s="19"/>
      <c r="Q100" s="26"/>
      <c r="R100" s="26"/>
      <c r="S100" s="26"/>
      <c r="T100" s="27" t="s">
        <v>48</v>
      </c>
      <c r="U100" s="26" t="s">
        <v>7</v>
      </c>
      <c r="V100" s="28" t="str">
        <f>IFNA(VLOOKUP(D100,'STIG CCI TKG (Container SRG, K8'!A:A,1,FALSE), "CCI NOT FOUND IN STIG")</f>
        <v>CCI NOT FOUND IN STIG</v>
      </c>
      <c r="W100" s="28" t="str">
        <f>IFNA(VLOOKUP(D100,'Compliant TKG STIG CCIs'!A:A,1,FALSE), "Not A Compliant CCI Found In STIG")</f>
        <v>Not A Compliant CCI Found In STIG</v>
      </c>
      <c r="X100" s="26"/>
    </row>
    <row r="101" ht="197.25" customHeight="1">
      <c r="A101" s="19" t="s">
        <v>618</v>
      </c>
      <c r="B101" s="20" t="s">
        <v>619</v>
      </c>
      <c r="C101" s="19" t="s">
        <v>625</v>
      </c>
      <c r="D101" s="21" t="s">
        <v>626</v>
      </c>
      <c r="E101" s="19" t="s">
        <v>627</v>
      </c>
      <c r="F101" s="22" t="s">
        <v>628</v>
      </c>
      <c r="G101" s="19" t="s">
        <v>629</v>
      </c>
      <c r="H101" s="23" t="s">
        <v>7</v>
      </c>
      <c r="I101" s="29"/>
      <c r="J101" s="24"/>
      <c r="K101" s="25" t="s">
        <v>69</v>
      </c>
      <c r="L101" s="19"/>
      <c r="M101" s="19"/>
      <c r="N101" s="19" t="s">
        <v>47</v>
      </c>
      <c r="O101" s="19"/>
      <c r="P101" s="19"/>
      <c r="Q101" s="26"/>
      <c r="R101" s="26"/>
      <c r="S101" s="26"/>
      <c r="T101" s="27" t="s">
        <v>48</v>
      </c>
      <c r="U101" s="26" t="s">
        <v>7</v>
      </c>
      <c r="V101" s="28" t="str">
        <f>IFNA(VLOOKUP(D101,'STIG CCI TKG (Container SRG, K8'!A:A,1,FALSE), "CCI NOT FOUND IN STIG")</f>
        <v>CCI NOT FOUND IN STIG</v>
      </c>
      <c r="W101" s="28" t="str">
        <f>IFNA(VLOOKUP(D101,'Compliant TKG STIG CCIs'!A:A,1,FALSE), "Not A Compliant CCI Found In STIG")</f>
        <v>Not A Compliant CCI Found In STIG</v>
      </c>
      <c r="X101" s="26"/>
    </row>
    <row r="102" ht="197.25" customHeight="1">
      <c r="A102" s="19" t="s">
        <v>618</v>
      </c>
      <c r="B102" s="20" t="s">
        <v>619</v>
      </c>
      <c r="C102" s="19" t="s">
        <v>630</v>
      </c>
      <c r="D102" s="21" t="s">
        <v>631</v>
      </c>
      <c r="E102" s="19" t="s">
        <v>632</v>
      </c>
      <c r="F102" s="22" t="s">
        <v>633</v>
      </c>
      <c r="G102" s="19" t="s">
        <v>634</v>
      </c>
      <c r="H102" s="23" t="s">
        <v>7</v>
      </c>
      <c r="I102" s="29"/>
      <c r="J102" s="24"/>
      <c r="K102" s="25" t="s">
        <v>69</v>
      </c>
      <c r="L102" s="19"/>
      <c r="M102" s="19"/>
      <c r="N102" s="19" t="s">
        <v>47</v>
      </c>
      <c r="O102" s="19"/>
      <c r="P102" s="19"/>
      <c r="Q102" s="26"/>
      <c r="R102" s="26"/>
      <c r="S102" s="26"/>
      <c r="T102" s="27" t="s">
        <v>48</v>
      </c>
      <c r="U102" s="26" t="s">
        <v>7</v>
      </c>
      <c r="V102" s="28" t="str">
        <f>IFNA(VLOOKUP(D102,'STIG CCI TKG (Container SRG, K8'!A:A,1,FALSE), "CCI NOT FOUND IN STIG")</f>
        <v>CCI NOT FOUND IN STIG</v>
      </c>
      <c r="W102" s="28" t="str">
        <f>IFNA(VLOOKUP(D102,'Compliant TKG STIG CCIs'!A:A,1,FALSE), "Not A Compliant CCI Found In STIG")</f>
        <v>Not A Compliant CCI Found In STIG</v>
      </c>
      <c r="X102" s="26"/>
    </row>
    <row r="103" ht="197.25" customHeight="1">
      <c r="A103" s="19" t="s">
        <v>618</v>
      </c>
      <c r="B103" s="20" t="s">
        <v>619</v>
      </c>
      <c r="C103" s="19" t="s">
        <v>635</v>
      </c>
      <c r="D103" s="21" t="s">
        <v>636</v>
      </c>
      <c r="E103" s="19" t="s">
        <v>637</v>
      </c>
      <c r="F103" s="22" t="s">
        <v>638</v>
      </c>
      <c r="G103" s="19" t="s">
        <v>639</v>
      </c>
      <c r="H103" s="23" t="s">
        <v>7</v>
      </c>
      <c r="I103" s="29"/>
      <c r="J103" s="24"/>
      <c r="K103" s="25" t="s">
        <v>69</v>
      </c>
      <c r="L103" s="19"/>
      <c r="M103" s="19"/>
      <c r="N103" s="19" t="s">
        <v>47</v>
      </c>
      <c r="O103" s="19"/>
      <c r="P103" s="19"/>
      <c r="Q103" s="26"/>
      <c r="R103" s="26"/>
      <c r="S103" s="26"/>
      <c r="T103" s="27" t="s">
        <v>48</v>
      </c>
      <c r="U103" s="26" t="s">
        <v>7</v>
      </c>
      <c r="V103" s="28" t="str">
        <f>IFNA(VLOOKUP(D103,'STIG CCI TKG (Container SRG, K8'!A:A,1,FALSE), "CCI NOT FOUND IN STIG")</f>
        <v>CCI NOT FOUND IN STIG</v>
      </c>
      <c r="W103" s="28" t="str">
        <f>IFNA(VLOOKUP(D103,'Compliant TKG STIG CCIs'!A:A,1,FALSE), "Not A Compliant CCI Found In STIG")</f>
        <v>Not A Compliant CCI Found In STIG</v>
      </c>
      <c r="X103" s="26"/>
    </row>
    <row r="104" ht="197.25" customHeight="1">
      <c r="A104" s="19" t="s">
        <v>640</v>
      </c>
      <c r="B104" s="20" t="s">
        <v>641</v>
      </c>
      <c r="C104" s="19" t="s">
        <v>642</v>
      </c>
      <c r="D104" s="21" t="s">
        <v>643</v>
      </c>
      <c r="E104" s="19" t="s">
        <v>644</v>
      </c>
      <c r="F104" s="22" t="s">
        <v>645</v>
      </c>
      <c r="G104" s="19" t="s">
        <v>646</v>
      </c>
      <c r="H104" s="23" t="s">
        <v>7</v>
      </c>
      <c r="I104" s="29"/>
      <c r="J104" s="24"/>
      <c r="K104" s="25" t="s">
        <v>647</v>
      </c>
      <c r="L104" s="19"/>
      <c r="M104" s="19"/>
      <c r="N104" s="31" t="s">
        <v>47</v>
      </c>
      <c r="O104" s="19"/>
      <c r="P104" s="19"/>
      <c r="Q104" s="26"/>
      <c r="R104" s="26"/>
      <c r="S104" s="26"/>
      <c r="T104" s="27" t="s">
        <v>48</v>
      </c>
      <c r="U104" s="26" t="s">
        <v>7</v>
      </c>
      <c r="V104" s="28" t="str">
        <f>IFNA(VLOOKUP(D104,'STIG CCI TKG (Container SRG, K8'!A:A,1,FALSE), "CCI NOT FOUND IN STIG")</f>
        <v>CCI NOT FOUND IN STIG</v>
      </c>
      <c r="W104" s="28" t="str">
        <f>IFNA(VLOOKUP(D104,'Compliant TKG STIG CCIs'!A:A,1,FALSE), "Not A Compliant CCI Found In STIG")</f>
        <v>Not A Compliant CCI Found In STIG</v>
      </c>
      <c r="X104" s="26"/>
    </row>
    <row r="105" ht="197.25" customHeight="1">
      <c r="A105" s="19" t="s">
        <v>648</v>
      </c>
      <c r="B105" s="20" t="s">
        <v>649</v>
      </c>
      <c r="C105" s="19" t="s">
        <v>650</v>
      </c>
      <c r="D105" s="21" t="s">
        <v>651</v>
      </c>
      <c r="E105" s="19" t="s">
        <v>652</v>
      </c>
      <c r="F105" s="22" t="s">
        <v>653</v>
      </c>
      <c r="G105" s="19" t="s">
        <v>654</v>
      </c>
      <c r="H105" s="23" t="s">
        <v>10</v>
      </c>
      <c r="I105" s="24" t="s">
        <v>5</v>
      </c>
      <c r="J105" s="24" t="s">
        <v>45</v>
      </c>
      <c r="K105" s="25" t="s">
        <v>655</v>
      </c>
      <c r="L105" s="19" t="s">
        <v>47</v>
      </c>
      <c r="M105" s="19"/>
      <c r="N105" s="19"/>
      <c r="O105" s="19"/>
      <c r="P105" s="19"/>
      <c r="Q105" s="26"/>
      <c r="R105" s="26"/>
      <c r="S105" s="26"/>
      <c r="T105" s="27" t="s">
        <v>48</v>
      </c>
      <c r="U105" s="26" t="s">
        <v>10</v>
      </c>
      <c r="V105" s="28" t="str">
        <f>IFNA(VLOOKUP(D105,'STIG CCI TKG (Container SRG, K8'!A:A,1,FALSE), "CCI NOT FOUND IN STIG")</f>
        <v>CCI NOT FOUND IN STIG</v>
      </c>
      <c r="W105" s="28" t="str">
        <f>IFNA(VLOOKUP(D105,'Compliant TKG STIG CCIs'!A:A,1,FALSE), "Not A Compliant CCI Found In STIG")</f>
        <v>Not A Compliant CCI Found In STIG</v>
      </c>
      <c r="X105" s="26"/>
    </row>
    <row r="106" ht="197.25" customHeight="1">
      <c r="A106" s="19" t="s">
        <v>648</v>
      </c>
      <c r="B106" s="20" t="s">
        <v>649</v>
      </c>
      <c r="C106" s="19" t="s">
        <v>656</v>
      </c>
      <c r="D106" s="21" t="s">
        <v>657</v>
      </c>
      <c r="E106" s="19" t="s">
        <v>658</v>
      </c>
      <c r="F106" s="22" t="s">
        <v>659</v>
      </c>
      <c r="G106" s="19" t="s">
        <v>660</v>
      </c>
      <c r="H106" s="23" t="s">
        <v>10</v>
      </c>
      <c r="I106" s="24" t="s">
        <v>5</v>
      </c>
      <c r="J106" s="24" t="s">
        <v>45</v>
      </c>
      <c r="K106" s="25" t="s">
        <v>661</v>
      </c>
      <c r="L106" s="19" t="s">
        <v>47</v>
      </c>
      <c r="M106" s="19"/>
      <c r="N106" s="19"/>
      <c r="O106" s="19"/>
      <c r="P106" s="19"/>
      <c r="Q106" s="26"/>
      <c r="R106" s="26"/>
      <c r="S106" s="26"/>
      <c r="T106" s="27" t="s">
        <v>48</v>
      </c>
      <c r="U106" s="26" t="s">
        <v>10</v>
      </c>
      <c r="V106" s="28" t="str">
        <f>IFNA(VLOOKUP(D106,'STIG CCI TKG (Container SRG, K8'!A:A,1,FALSE), "CCI NOT FOUND IN STIG")</f>
        <v>CCI NOT FOUND IN STIG</v>
      </c>
      <c r="W106" s="28" t="str">
        <f>IFNA(VLOOKUP(D106,'Compliant TKG STIG CCIs'!A:A,1,FALSE), "Not A Compliant CCI Found In STIG")</f>
        <v>Not A Compliant CCI Found In STIG</v>
      </c>
      <c r="X106" s="26"/>
    </row>
    <row r="107" ht="197.25" customHeight="1">
      <c r="A107" s="19" t="s">
        <v>648</v>
      </c>
      <c r="B107" s="20" t="s">
        <v>649</v>
      </c>
      <c r="C107" s="19" t="s">
        <v>662</v>
      </c>
      <c r="D107" s="21" t="s">
        <v>663</v>
      </c>
      <c r="E107" s="19" t="s">
        <v>664</v>
      </c>
      <c r="F107" s="22" t="s">
        <v>665</v>
      </c>
      <c r="G107" s="19" t="s">
        <v>666</v>
      </c>
      <c r="H107" s="23" t="s">
        <v>10</v>
      </c>
      <c r="I107" s="29"/>
      <c r="J107" s="24"/>
      <c r="K107" s="25" t="s">
        <v>667</v>
      </c>
      <c r="L107" s="19"/>
      <c r="M107" s="19"/>
      <c r="N107" s="19" t="s">
        <v>47</v>
      </c>
      <c r="O107" s="19"/>
      <c r="P107" s="19"/>
      <c r="Q107" s="26"/>
      <c r="R107" s="26"/>
      <c r="S107" s="26"/>
      <c r="T107" s="27" t="s">
        <v>48</v>
      </c>
      <c r="U107" s="26" t="s">
        <v>10</v>
      </c>
      <c r="V107" s="28" t="str">
        <f>IFNA(VLOOKUP(D107,'STIG CCI TKG (Container SRG, K8'!A:A,1,FALSE), "CCI NOT FOUND IN STIG")</f>
        <v>CCI NOT FOUND IN STIG</v>
      </c>
      <c r="W107" s="28" t="str">
        <f>IFNA(VLOOKUP(D107,'Compliant TKG STIG CCIs'!A:A,1,FALSE), "Not A Compliant CCI Found In STIG")</f>
        <v>Not A Compliant CCI Found In STIG</v>
      </c>
      <c r="X107" s="26"/>
    </row>
    <row r="108" ht="197.25" customHeight="1">
      <c r="A108" s="19" t="s">
        <v>648</v>
      </c>
      <c r="B108" s="20" t="s">
        <v>649</v>
      </c>
      <c r="C108" s="19" t="s">
        <v>668</v>
      </c>
      <c r="D108" s="21" t="s">
        <v>669</v>
      </c>
      <c r="E108" s="19" t="s">
        <v>670</v>
      </c>
      <c r="F108" s="22" t="s">
        <v>671</v>
      </c>
      <c r="G108" s="19" t="s">
        <v>672</v>
      </c>
      <c r="H108" s="23" t="s">
        <v>10</v>
      </c>
      <c r="I108" s="29"/>
      <c r="J108" s="24"/>
      <c r="K108" s="25" t="s">
        <v>673</v>
      </c>
      <c r="L108" s="19"/>
      <c r="M108" s="19"/>
      <c r="N108" s="19" t="s">
        <v>47</v>
      </c>
      <c r="O108" s="19"/>
      <c r="P108" s="19"/>
      <c r="Q108" s="26"/>
      <c r="R108" s="26"/>
      <c r="S108" s="26"/>
      <c r="T108" s="27" t="s">
        <v>48</v>
      </c>
      <c r="U108" s="26" t="s">
        <v>10</v>
      </c>
      <c r="V108" s="28" t="str">
        <f>IFNA(VLOOKUP(D108,'STIG CCI TKG (Container SRG, K8'!A:A,1,FALSE), "CCI NOT FOUND IN STIG")</f>
        <v>CCI NOT FOUND IN STIG</v>
      </c>
      <c r="W108" s="28" t="str">
        <f>IFNA(VLOOKUP(D108,'Compliant TKG STIG CCIs'!A:A,1,FALSE), "Not A Compliant CCI Found In STIG")</f>
        <v>Not A Compliant CCI Found In STIG</v>
      </c>
      <c r="X108" s="26"/>
    </row>
    <row r="109" ht="197.25" customHeight="1">
      <c r="A109" s="19" t="s">
        <v>674</v>
      </c>
      <c r="B109" s="20" t="s">
        <v>675</v>
      </c>
      <c r="C109" s="19" t="s">
        <v>676</v>
      </c>
      <c r="D109" s="21" t="s">
        <v>677</v>
      </c>
      <c r="E109" s="19" t="s">
        <v>678</v>
      </c>
      <c r="F109" s="22" t="s">
        <v>679</v>
      </c>
      <c r="G109" s="19" t="s">
        <v>680</v>
      </c>
      <c r="H109" s="23" t="s">
        <v>10</v>
      </c>
      <c r="I109" s="29"/>
      <c r="J109" s="24"/>
      <c r="K109" s="25" t="s">
        <v>69</v>
      </c>
      <c r="L109" s="19"/>
      <c r="M109" s="19"/>
      <c r="N109" s="19" t="s">
        <v>47</v>
      </c>
      <c r="O109" s="19"/>
      <c r="P109" s="19"/>
      <c r="Q109" s="26"/>
      <c r="R109" s="26"/>
      <c r="S109" s="26"/>
      <c r="T109" s="27" t="s">
        <v>48</v>
      </c>
      <c r="U109" s="26" t="s">
        <v>10</v>
      </c>
      <c r="V109" s="28" t="str">
        <f>IFNA(VLOOKUP(D109,'STIG CCI TKG (Container SRG, K8'!A:A,1,FALSE), "CCI NOT FOUND IN STIG")</f>
        <v>CCI NOT FOUND IN STIG</v>
      </c>
      <c r="W109" s="28" t="str">
        <f>IFNA(VLOOKUP(D109,'Compliant TKG STIG CCIs'!A:A,1,FALSE), "Not A Compliant CCI Found In STIG")</f>
        <v>Not A Compliant CCI Found In STIG</v>
      </c>
      <c r="X109" s="26"/>
    </row>
    <row r="110" ht="197.25" customHeight="1">
      <c r="A110" s="19" t="s">
        <v>674</v>
      </c>
      <c r="B110" s="20" t="s">
        <v>675</v>
      </c>
      <c r="C110" s="19" t="s">
        <v>681</v>
      </c>
      <c r="D110" s="21" t="s">
        <v>682</v>
      </c>
      <c r="E110" s="19" t="s">
        <v>683</v>
      </c>
      <c r="F110" s="22" t="s">
        <v>684</v>
      </c>
      <c r="G110" s="19" t="s">
        <v>685</v>
      </c>
      <c r="H110" s="23" t="s">
        <v>10</v>
      </c>
      <c r="I110" s="24" t="s">
        <v>5</v>
      </c>
      <c r="J110" s="24" t="s">
        <v>45</v>
      </c>
      <c r="K110" s="25" t="s">
        <v>686</v>
      </c>
      <c r="L110" s="19" t="s">
        <v>47</v>
      </c>
      <c r="M110" s="19"/>
      <c r="N110" s="19"/>
      <c r="O110" s="19"/>
      <c r="P110" s="19"/>
      <c r="Q110" s="26"/>
      <c r="R110" s="26"/>
      <c r="S110" s="26"/>
      <c r="T110" s="27" t="s">
        <v>48</v>
      </c>
      <c r="U110" s="26" t="s">
        <v>10</v>
      </c>
      <c r="V110" s="28" t="str">
        <f>IFNA(VLOOKUP(D110,'STIG CCI TKG (Container SRG, K8'!A:A,1,FALSE), "CCI NOT FOUND IN STIG")</f>
        <v>CCI NOT FOUND IN STIG</v>
      </c>
      <c r="W110" s="28" t="str">
        <f>IFNA(VLOOKUP(D110,'Compliant TKG STIG CCIs'!A:A,1,FALSE), "Not A Compliant CCI Found In STIG")</f>
        <v>Not A Compliant CCI Found In STIG</v>
      </c>
      <c r="X110" s="26"/>
    </row>
    <row r="111" ht="197.25" customHeight="1">
      <c r="A111" s="19" t="s">
        <v>687</v>
      </c>
      <c r="B111" s="20" t="s">
        <v>688</v>
      </c>
      <c r="C111" s="19" t="s">
        <v>689</v>
      </c>
      <c r="D111" s="21" t="s">
        <v>690</v>
      </c>
      <c r="E111" s="19" t="s">
        <v>691</v>
      </c>
      <c r="F111" s="22" t="s">
        <v>692</v>
      </c>
      <c r="G111" s="19" t="s">
        <v>693</v>
      </c>
      <c r="H111" s="23" t="s">
        <v>10</v>
      </c>
      <c r="I111" s="29"/>
      <c r="J111" s="24" t="s">
        <v>422</v>
      </c>
      <c r="K111" s="25" t="s">
        <v>694</v>
      </c>
      <c r="L111" s="19"/>
      <c r="M111" s="19"/>
      <c r="N111" s="31" t="s">
        <v>47</v>
      </c>
      <c r="O111" s="19"/>
      <c r="P111" s="19"/>
      <c r="Q111" s="26"/>
      <c r="R111" s="26"/>
      <c r="S111" s="26"/>
      <c r="T111" s="27" t="s">
        <v>48</v>
      </c>
      <c r="U111" s="26" t="s">
        <v>10</v>
      </c>
      <c r="V111" s="28" t="str">
        <f>IFNA(VLOOKUP(D111,'STIG CCI TKG (Container SRG, K8'!A:A,1,FALSE), "CCI NOT FOUND IN STIG")</f>
        <v>CCI NOT FOUND IN STIG</v>
      </c>
      <c r="W111" s="28" t="str">
        <f>IFNA(VLOOKUP(D111,'Compliant TKG STIG CCIs'!A:A,1,FALSE), "Not A Compliant CCI Found In STIG")</f>
        <v>Not A Compliant CCI Found In STIG</v>
      </c>
      <c r="X111" s="26"/>
    </row>
    <row r="112" ht="197.25" customHeight="1">
      <c r="A112" s="19" t="s">
        <v>687</v>
      </c>
      <c r="B112" s="20" t="s">
        <v>688</v>
      </c>
      <c r="C112" s="19" t="s">
        <v>695</v>
      </c>
      <c r="D112" s="21" t="s">
        <v>696</v>
      </c>
      <c r="E112" s="19" t="s">
        <v>697</v>
      </c>
      <c r="F112" s="22" t="s">
        <v>698</v>
      </c>
      <c r="G112" s="19" t="s">
        <v>699</v>
      </c>
      <c r="H112" s="23" t="s">
        <v>10</v>
      </c>
      <c r="I112" s="29"/>
      <c r="J112" s="24" t="s">
        <v>422</v>
      </c>
      <c r="K112" s="25" t="s">
        <v>694</v>
      </c>
      <c r="L112" s="19"/>
      <c r="M112" s="19"/>
      <c r="N112" s="31" t="s">
        <v>47</v>
      </c>
      <c r="O112" s="19"/>
      <c r="P112" s="19"/>
      <c r="Q112" s="26"/>
      <c r="R112" s="26"/>
      <c r="S112" s="26"/>
      <c r="T112" s="27" t="s">
        <v>48</v>
      </c>
      <c r="U112" s="26" t="s">
        <v>10</v>
      </c>
      <c r="V112" s="28" t="str">
        <f>IFNA(VLOOKUP(D112,'STIG CCI TKG (Container SRG, K8'!A:A,1,FALSE), "CCI NOT FOUND IN STIG")</f>
        <v>CCI NOT FOUND IN STIG</v>
      </c>
      <c r="W112" s="28" t="str">
        <f>IFNA(VLOOKUP(D112,'Compliant TKG STIG CCIs'!A:A,1,FALSE), "Not A Compliant CCI Found In STIG")</f>
        <v>Not A Compliant CCI Found In STIG</v>
      </c>
      <c r="X112" s="26"/>
    </row>
    <row r="113" ht="197.25" customHeight="1">
      <c r="A113" s="19" t="s">
        <v>687</v>
      </c>
      <c r="B113" s="20" t="s">
        <v>688</v>
      </c>
      <c r="C113" s="19" t="s">
        <v>700</v>
      </c>
      <c r="D113" s="21" t="s">
        <v>701</v>
      </c>
      <c r="E113" s="19" t="s">
        <v>702</v>
      </c>
      <c r="F113" s="22" t="s">
        <v>703</v>
      </c>
      <c r="G113" s="19" t="s">
        <v>704</v>
      </c>
      <c r="H113" s="23" t="s">
        <v>10</v>
      </c>
      <c r="I113" s="29"/>
      <c r="J113" s="24"/>
      <c r="K113" s="25" t="s">
        <v>694</v>
      </c>
      <c r="L113" s="19"/>
      <c r="M113" s="19"/>
      <c r="N113" s="19" t="s">
        <v>47</v>
      </c>
      <c r="O113" s="19"/>
      <c r="P113" s="19"/>
      <c r="Q113" s="26"/>
      <c r="R113" s="26"/>
      <c r="S113" s="26"/>
      <c r="T113" s="27" t="s">
        <v>48</v>
      </c>
      <c r="U113" s="26" t="s">
        <v>10</v>
      </c>
      <c r="V113" s="28" t="str">
        <f>IFNA(VLOOKUP(D113,'STIG CCI TKG (Container SRG, K8'!A:A,1,FALSE), "CCI NOT FOUND IN STIG")</f>
        <v>CCI NOT FOUND IN STIG</v>
      </c>
      <c r="W113" s="28" t="str">
        <f>IFNA(VLOOKUP(D113,'Compliant TKG STIG CCIs'!A:A,1,FALSE), "Not A Compliant CCI Found In STIG")</f>
        <v>Not A Compliant CCI Found In STIG</v>
      </c>
      <c r="X113" s="26"/>
    </row>
    <row r="114" ht="197.25" customHeight="1">
      <c r="A114" s="19" t="s">
        <v>687</v>
      </c>
      <c r="B114" s="20" t="s">
        <v>688</v>
      </c>
      <c r="C114" s="19" t="s">
        <v>705</v>
      </c>
      <c r="D114" s="21" t="s">
        <v>706</v>
      </c>
      <c r="E114" s="19" t="s">
        <v>707</v>
      </c>
      <c r="F114" s="22" t="s">
        <v>708</v>
      </c>
      <c r="G114" s="19" t="s">
        <v>709</v>
      </c>
      <c r="H114" s="23" t="s">
        <v>10</v>
      </c>
      <c r="I114" s="29"/>
      <c r="J114" s="24"/>
      <c r="K114" s="25" t="s">
        <v>694</v>
      </c>
      <c r="L114" s="19"/>
      <c r="M114" s="19"/>
      <c r="N114" s="19" t="s">
        <v>47</v>
      </c>
      <c r="O114" s="19"/>
      <c r="P114" s="19"/>
      <c r="Q114" s="26"/>
      <c r="R114" s="26"/>
      <c r="S114" s="26"/>
      <c r="T114" s="27" t="s">
        <v>48</v>
      </c>
      <c r="U114" s="26" t="s">
        <v>10</v>
      </c>
      <c r="V114" s="28" t="str">
        <f>IFNA(VLOOKUP(D114,'STIG CCI TKG (Container SRG, K8'!A:A,1,FALSE), "CCI NOT FOUND IN STIG")</f>
        <v>CCI NOT FOUND IN STIG</v>
      </c>
      <c r="W114" s="28" t="str">
        <f>IFNA(VLOOKUP(D114,'Compliant TKG STIG CCIs'!A:A,1,FALSE), "Not A Compliant CCI Found In STIG")</f>
        <v>Not A Compliant CCI Found In STIG</v>
      </c>
      <c r="X114" s="26"/>
    </row>
    <row r="115" ht="197.25" customHeight="1">
      <c r="A115" s="19" t="s">
        <v>710</v>
      </c>
      <c r="B115" s="20" t="s">
        <v>711</v>
      </c>
      <c r="C115" s="19" t="s">
        <v>712</v>
      </c>
      <c r="D115" s="21" t="s">
        <v>713</v>
      </c>
      <c r="E115" s="19" t="s">
        <v>714</v>
      </c>
      <c r="F115" s="22" t="s">
        <v>715</v>
      </c>
      <c r="G115" s="19" t="s">
        <v>716</v>
      </c>
      <c r="H115" s="23" t="s">
        <v>10</v>
      </c>
      <c r="I115" s="29"/>
      <c r="J115" s="24"/>
      <c r="K115" s="25" t="s">
        <v>69</v>
      </c>
      <c r="L115" s="19"/>
      <c r="M115" s="19"/>
      <c r="N115" s="19" t="s">
        <v>47</v>
      </c>
      <c r="O115" s="19"/>
      <c r="P115" s="19"/>
      <c r="Q115" s="26"/>
      <c r="R115" s="26"/>
      <c r="S115" s="26"/>
      <c r="T115" s="27" t="s">
        <v>48</v>
      </c>
      <c r="U115" s="26" t="s">
        <v>10</v>
      </c>
      <c r="V115" s="28" t="str">
        <f>IFNA(VLOOKUP(D115,'STIG CCI TKG (Container SRG, K8'!A:A,1,FALSE), "CCI NOT FOUND IN STIG")</f>
        <v>CCI NOT FOUND IN STIG</v>
      </c>
      <c r="W115" s="28" t="str">
        <f>IFNA(VLOOKUP(D115,'Compliant TKG STIG CCIs'!A:A,1,FALSE), "Not A Compliant CCI Found In STIG")</f>
        <v>Not A Compliant CCI Found In STIG</v>
      </c>
      <c r="X115" s="26"/>
    </row>
    <row r="116" ht="197.25" customHeight="1">
      <c r="A116" s="19" t="s">
        <v>710</v>
      </c>
      <c r="B116" s="20" t="s">
        <v>711</v>
      </c>
      <c r="C116" s="19" t="s">
        <v>717</v>
      </c>
      <c r="D116" s="21" t="s">
        <v>718</v>
      </c>
      <c r="E116" s="19" t="s">
        <v>719</v>
      </c>
      <c r="F116" s="22" t="s">
        <v>720</v>
      </c>
      <c r="G116" s="19" t="s">
        <v>721</v>
      </c>
      <c r="H116" s="23" t="s">
        <v>10</v>
      </c>
      <c r="I116" s="29"/>
      <c r="J116" s="24"/>
      <c r="K116" s="25" t="s">
        <v>69</v>
      </c>
      <c r="L116" s="19"/>
      <c r="M116" s="19"/>
      <c r="N116" s="31" t="s">
        <v>47</v>
      </c>
      <c r="O116" s="19"/>
      <c r="P116" s="19"/>
      <c r="Q116" s="26"/>
      <c r="R116" s="26"/>
      <c r="S116" s="26"/>
      <c r="T116" s="27" t="s">
        <v>48</v>
      </c>
      <c r="U116" s="26" t="s">
        <v>10</v>
      </c>
      <c r="V116" s="28" t="str">
        <f>IFNA(VLOOKUP(D116,'STIG CCI TKG (Container SRG, K8'!A:A,1,FALSE), "CCI NOT FOUND IN STIG")</f>
        <v>CCI NOT FOUND IN STIG</v>
      </c>
      <c r="W116" s="28" t="str">
        <f>IFNA(VLOOKUP(D116,'Compliant TKG STIG CCIs'!A:A,1,FALSE), "Not A Compliant CCI Found In STIG")</f>
        <v>Not A Compliant CCI Found In STIG</v>
      </c>
      <c r="X116" s="26"/>
    </row>
    <row r="117" ht="197.25" customHeight="1">
      <c r="A117" s="19" t="s">
        <v>722</v>
      </c>
      <c r="B117" s="20" t="s">
        <v>723</v>
      </c>
      <c r="C117" s="19" t="s">
        <v>724</v>
      </c>
      <c r="D117" s="21" t="s">
        <v>725</v>
      </c>
      <c r="E117" s="19" t="s">
        <v>726</v>
      </c>
      <c r="F117" s="22" t="s">
        <v>215</v>
      </c>
      <c r="G117" s="19" t="s">
        <v>216</v>
      </c>
      <c r="H117" s="23" t="s">
        <v>10</v>
      </c>
      <c r="I117" s="24" t="s">
        <v>5</v>
      </c>
      <c r="J117" s="24" t="s">
        <v>45</v>
      </c>
      <c r="K117" s="25" t="s">
        <v>217</v>
      </c>
      <c r="L117" s="19" t="s">
        <v>47</v>
      </c>
      <c r="M117" s="19"/>
      <c r="N117" s="19"/>
      <c r="O117" s="19"/>
      <c r="P117" s="19"/>
      <c r="Q117" s="26"/>
      <c r="R117" s="26"/>
      <c r="S117" s="26"/>
      <c r="T117" s="27" t="s">
        <v>48</v>
      </c>
      <c r="U117" s="26" t="s">
        <v>10</v>
      </c>
      <c r="V117" s="28" t="str">
        <f>IFNA(VLOOKUP(D117,'STIG CCI TKG (Container SRG, K8'!A:A,1,FALSE), "CCI NOT FOUND IN STIG")</f>
        <v>CCI NOT FOUND IN STIG</v>
      </c>
      <c r="W117" s="28" t="str">
        <f>IFNA(VLOOKUP(D117,'Compliant TKG STIG CCIs'!A:A,1,FALSE), "Not A Compliant CCI Found In STIG")</f>
        <v>Not A Compliant CCI Found In STIG</v>
      </c>
      <c r="X117" s="26"/>
    </row>
    <row r="118" ht="197.25" customHeight="1">
      <c r="A118" s="19" t="s">
        <v>722</v>
      </c>
      <c r="B118" s="20" t="s">
        <v>723</v>
      </c>
      <c r="C118" s="19" t="s">
        <v>727</v>
      </c>
      <c r="D118" s="21" t="s">
        <v>728</v>
      </c>
      <c r="E118" s="19" t="s">
        <v>729</v>
      </c>
      <c r="F118" s="22" t="s">
        <v>730</v>
      </c>
      <c r="G118" s="19" t="s">
        <v>731</v>
      </c>
      <c r="H118" s="23" t="s">
        <v>10</v>
      </c>
      <c r="I118" s="24" t="s">
        <v>5</v>
      </c>
      <c r="J118" s="24" t="s">
        <v>45</v>
      </c>
      <c r="K118" s="25" t="s">
        <v>732</v>
      </c>
      <c r="L118" s="19" t="s">
        <v>47</v>
      </c>
      <c r="M118" s="19"/>
      <c r="N118" s="19"/>
      <c r="O118" s="19"/>
      <c r="P118" s="19"/>
      <c r="Q118" s="26"/>
      <c r="R118" s="26"/>
      <c r="S118" s="26"/>
      <c r="T118" s="27" t="s">
        <v>48</v>
      </c>
      <c r="U118" s="26" t="s">
        <v>10</v>
      </c>
      <c r="V118" s="28" t="str">
        <f>IFNA(VLOOKUP(D118,'STIG CCI TKG (Container SRG, K8'!A:A,1,FALSE), "CCI NOT FOUND IN STIG")</f>
        <v>CCI NOT FOUND IN STIG</v>
      </c>
      <c r="W118" s="28" t="str">
        <f>IFNA(VLOOKUP(D118,'Compliant TKG STIG CCIs'!A:A,1,FALSE), "Not A Compliant CCI Found In STIG")</f>
        <v>Not A Compliant CCI Found In STIG</v>
      </c>
      <c r="X118" s="26"/>
    </row>
    <row r="119" ht="197.25" customHeight="1">
      <c r="A119" s="19" t="s">
        <v>722</v>
      </c>
      <c r="B119" s="20" t="s">
        <v>723</v>
      </c>
      <c r="C119" s="19" t="s">
        <v>733</v>
      </c>
      <c r="D119" s="21" t="s">
        <v>734</v>
      </c>
      <c r="E119" s="19" t="s">
        <v>735</v>
      </c>
      <c r="F119" s="22" t="s">
        <v>736</v>
      </c>
      <c r="G119" s="19" t="s">
        <v>737</v>
      </c>
      <c r="H119" s="23" t="s">
        <v>10</v>
      </c>
      <c r="I119" s="29"/>
      <c r="J119" s="24"/>
      <c r="K119" s="25" t="s">
        <v>69</v>
      </c>
      <c r="L119" s="19"/>
      <c r="M119" s="19"/>
      <c r="N119" s="31" t="s">
        <v>47</v>
      </c>
      <c r="O119" s="19"/>
      <c r="P119" s="19"/>
      <c r="Q119" s="26"/>
      <c r="R119" s="26" t="s">
        <v>47</v>
      </c>
      <c r="S119" s="26"/>
      <c r="T119" s="27" t="s">
        <v>48</v>
      </c>
      <c r="U119" s="26" t="s">
        <v>10</v>
      </c>
      <c r="V119" s="28" t="str">
        <f>IFNA(VLOOKUP(D119,'STIG CCI TKG (Container SRG, K8'!A:A,1,FALSE), "CCI NOT FOUND IN STIG")</f>
        <v>CCI NOT FOUND IN STIG</v>
      </c>
      <c r="W119" s="28" t="str">
        <f>IFNA(VLOOKUP(D119,'Compliant TKG STIG CCIs'!A:A,1,FALSE), "Not A Compliant CCI Found In STIG")</f>
        <v>Not A Compliant CCI Found In STIG</v>
      </c>
      <c r="X119" s="26"/>
    </row>
    <row r="120" ht="197.25" customHeight="1">
      <c r="A120" s="19" t="s">
        <v>722</v>
      </c>
      <c r="B120" s="20" t="s">
        <v>723</v>
      </c>
      <c r="C120" s="19" t="s">
        <v>738</v>
      </c>
      <c r="D120" s="21" t="s">
        <v>739</v>
      </c>
      <c r="E120" s="19" t="s">
        <v>740</v>
      </c>
      <c r="F120" s="22" t="s">
        <v>741</v>
      </c>
      <c r="G120" s="19" t="s">
        <v>742</v>
      </c>
      <c r="H120" s="23" t="s">
        <v>10</v>
      </c>
      <c r="I120" s="29"/>
      <c r="J120" s="24"/>
      <c r="K120" s="25" t="s">
        <v>69</v>
      </c>
      <c r="L120" s="19"/>
      <c r="M120" s="19"/>
      <c r="N120" s="31" t="s">
        <v>47</v>
      </c>
      <c r="O120" s="19"/>
      <c r="P120" s="19"/>
      <c r="Q120" s="26"/>
      <c r="R120" s="26"/>
      <c r="S120" s="26"/>
      <c r="T120" s="27" t="s">
        <v>48</v>
      </c>
      <c r="U120" s="26" t="s">
        <v>10</v>
      </c>
      <c r="V120" s="28" t="str">
        <f>IFNA(VLOOKUP(D120,'STIG CCI TKG (Container SRG, K8'!A:A,1,FALSE), "CCI NOT FOUND IN STIG")</f>
        <v>CCI NOT FOUND IN STIG</v>
      </c>
      <c r="W120" s="28" t="str">
        <f>IFNA(VLOOKUP(D120,'Compliant TKG STIG CCIs'!A:A,1,FALSE), "Not A Compliant CCI Found In STIG")</f>
        <v>Not A Compliant CCI Found In STIG</v>
      </c>
      <c r="X120" s="26"/>
    </row>
    <row r="121" ht="197.25" customHeight="1">
      <c r="A121" s="19" t="s">
        <v>743</v>
      </c>
      <c r="B121" s="20" t="s">
        <v>744</v>
      </c>
      <c r="C121" s="19" t="s">
        <v>745</v>
      </c>
      <c r="D121" s="21" t="s">
        <v>746</v>
      </c>
      <c r="E121" s="19" t="s">
        <v>747</v>
      </c>
      <c r="F121" s="22" t="s">
        <v>748</v>
      </c>
      <c r="G121" s="19" t="s">
        <v>749</v>
      </c>
      <c r="H121" s="23" t="s">
        <v>10</v>
      </c>
      <c r="I121" s="24" t="s">
        <v>5</v>
      </c>
      <c r="J121" s="24" t="s">
        <v>45</v>
      </c>
      <c r="K121" s="25" t="s">
        <v>750</v>
      </c>
      <c r="L121" s="19" t="s">
        <v>47</v>
      </c>
      <c r="M121" s="19"/>
      <c r="N121" s="19"/>
      <c r="O121" s="19"/>
      <c r="P121" s="19"/>
      <c r="Q121" s="26"/>
      <c r="R121" s="26"/>
      <c r="S121" s="26"/>
      <c r="T121" s="27" t="s">
        <v>48</v>
      </c>
      <c r="U121" s="26" t="s">
        <v>10</v>
      </c>
      <c r="V121" s="28" t="str">
        <f>IFNA(VLOOKUP(D121,'STIG CCI TKG (Container SRG, K8'!A:A,1,FALSE), "CCI NOT FOUND IN STIG")</f>
        <v>CCI NOT FOUND IN STIG</v>
      </c>
      <c r="W121" s="28" t="str">
        <f>IFNA(VLOOKUP(D121,'Compliant TKG STIG CCIs'!A:A,1,FALSE), "Not A Compliant CCI Found In STIG")</f>
        <v>Not A Compliant CCI Found In STIG</v>
      </c>
      <c r="X121" s="26"/>
    </row>
    <row r="122" ht="197.25" customHeight="1">
      <c r="A122" s="33" t="s">
        <v>743</v>
      </c>
      <c r="B122" s="34" t="s">
        <v>744</v>
      </c>
      <c r="C122" s="33" t="s">
        <v>751</v>
      </c>
      <c r="D122" s="35" t="s">
        <v>752</v>
      </c>
      <c r="E122" s="33" t="s">
        <v>753</v>
      </c>
      <c r="F122" s="36" t="s">
        <v>754</v>
      </c>
      <c r="G122" s="33" t="s">
        <v>755</v>
      </c>
      <c r="H122" s="23" t="s">
        <v>10</v>
      </c>
      <c r="I122" s="33"/>
      <c r="J122" s="38"/>
      <c r="K122" s="38" t="s">
        <v>756</v>
      </c>
      <c r="L122" s="33"/>
      <c r="M122" s="33"/>
      <c r="N122" s="33"/>
      <c r="O122" s="33" t="s">
        <v>47</v>
      </c>
      <c r="P122" s="33" t="s">
        <v>47</v>
      </c>
      <c r="Q122" s="26"/>
      <c r="R122" s="26"/>
      <c r="S122" s="26" t="s">
        <v>47</v>
      </c>
      <c r="T122" s="32" t="s">
        <v>47</v>
      </c>
      <c r="U122" s="26" t="s">
        <v>10</v>
      </c>
      <c r="V122" s="28" t="str">
        <f>IFNA(VLOOKUP(D122,'STIG CCI TKG (Container SRG, K8'!A:A,1,FALSE), "CCI NOT FOUND IN STIG")</f>
        <v>002233</v>
      </c>
      <c r="W122" s="28" t="str">
        <f>IFNA(VLOOKUP(D122,'Compliant TKG STIG CCIs'!A:A,1,FALSE), "Not A Compliant CCI Found In STIG")</f>
        <v>Not A Compliant CCI Found In STIG</v>
      </c>
      <c r="X122" s="26"/>
    </row>
    <row r="123" ht="197.25" customHeight="1">
      <c r="A123" s="33" t="s">
        <v>757</v>
      </c>
      <c r="B123" s="34" t="s">
        <v>758</v>
      </c>
      <c r="C123" s="33" t="s">
        <v>759</v>
      </c>
      <c r="D123" s="35" t="s">
        <v>760</v>
      </c>
      <c r="E123" s="33" t="s">
        <v>761</v>
      </c>
      <c r="F123" s="36" t="s">
        <v>762</v>
      </c>
      <c r="G123" s="33" t="s">
        <v>763</v>
      </c>
      <c r="H123" s="23" t="s">
        <v>7</v>
      </c>
      <c r="I123" s="40" t="s">
        <v>8</v>
      </c>
      <c r="J123" s="37" t="s">
        <v>764</v>
      </c>
      <c r="K123" s="37" t="s">
        <v>764</v>
      </c>
      <c r="L123" s="33"/>
      <c r="M123" s="33"/>
      <c r="N123" s="33"/>
      <c r="O123" s="33" t="s">
        <v>47</v>
      </c>
      <c r="P123" s="33" t="s">
        <v>47</v>
      </c>
      <c r="Q123" s="26"/>
      <c r="R123" s="26" t="s">
        <v>47</v>
      </c>
      <c r="S123" s="26" t="s">
        <v>47</v>
      </c>
      <c r="T123" s="32" t="s">
        <v>47</v>
      </c>
      <c r="U123" s="26" t="s">
        <v>7</v>
      </c>
      <c r="V123" s="28" t="str">
        <f>IFNA(VLOOKUP(D123,'STIG CCI TKG (Container SRG, K8'!A:A,1,FALSE), "CCI NOT FOUND IN STIG")</f>
        <v>002234</v>
      </c>
      <c r="W123" s="28" t="str">
        <f>IFNA(VLOOKUP(D123,'Compliant TKG STIG CCIs'!A:A,1,FALSE), "Not A Compliant CCI Found In STIG")</f>
        <v>Not A Compliant CCI Found In STIG</v>
      </c>
      <c r="X123" s="26"/>
    </row>
    <row r="124" ht="197.25" customHeight="1">
      <c r="A124" s="33" t="s">
        <v>765</v>
      </c>
      <c r="B124" s="34" t="s">
        <v>766</v>
      </c>
      <c r="C124" s="33" t="s">
        <v>767</v>
      </c>
      <c r="D124" s="35" t="s">
        <v>768</v>
      </c>
      <c r="E124" s="33" t="s">
        <v>769</v>
      </c>
      <c r="F124" s="36" t="s">
        <v>770</v>
      </c>
      <c r="G124" s="33" t="s">
        <v>771</v>
      </c>
      <c r="H124" s="23" t="s">
        <v>10</v>
      </c>
      <c r="I124" s="33"/>
      <c r="J124" s="37"/>
      <c r="K124" s="37" t="s">
        <v>230</v>
      </c>
      <c r="L124" s="33"/>
      <c r="M124" s="33"/>
      <c r="N124" s="33"/>
      <c r="O124" s="33" t="s">
        <v>47</v>
      </c>
      <c r="P124" s="33" t="s">
        <v>47</v>
      </c>
      <c r="Q124" s="26"/>
      <c r="R124" s="26"/>
      <c r="S124" s="26" t="s">
        <v>47</v>
      </c>
      <c r="T124" s="32" t="s">
        <v>47</v>
      </c>
      <c r="U124" s="26" t="s">
        <v>10</v>
      </c>
      <c r="V124" s="28" t="str">
        <f>IFNA(VLOOKUP(D124,'STIG CCI TKG (Container SRG, K8'!A:A,1,FALSE), "CCI NOT FOUND IN STIG")</f>
        <v>002235</v>
      </c>
      <c r="W124" s="28" t="str">
        <f>IFNA(VLOOKUP(D124,'Compliant TKG STIG CCIs'!A:A,1,FALSE), "Not A Compliant CCI Found In STIG")</f>
        <v>002235</v>
      </c>
      <c r="X124" s="26"/>
    </row>
    <row r="125" ht="197.25" customHeight="1">
      <c r="A125" s="19" t="s">
        <v>772</v>
      </c>
      <c r="B125" s="20" t="s">
        <v>773</v>
      </c>
      <c r="C125" s="19" t="s">
        <v>774</v>
      </c>
      <c r="D125" s="21" t="s">
        <v>775</v>
      </c>
      <c r="E125" s="19" t="s">
        <v>776</v>
      </c>
      <c r="F125" s="22" t="s">
        <v>777</v>
      </c>
      <c r="G125" s="19" t="s">
        <v>778</v>
      </c>
      <c r="H125" s="23" t="s">
        <v>10</v>
      </c>
      <c r="I125" s="24" t="s">
        <v>5</v>
      </c>
      <c r="J125" s="24" t="s">
        <v>45</v>
      </c>
      <c r="K125" s="25" t="s">
        <v>779</v>
      </c>
      <c r="L125" s="19" t="s">
        <v>47</v>
      </c>
      <c r="M125" s="19"/>
      <c r="N125" s="19"/>
      <c r="O125" s="19"/>
      <c r="P125" s="19"/>
      <c r="Q125" s="26"/>
      <c r="R125" s="26"/>
      <c r="S125" s="26"/>
      <c r="T125" s="27" t="s">
        <v>48</v>
      </c>
      <c r="U125" s="26" t="s">
        <v>10</v>
      </c>
      <c r="V125" s="28" t="str">
        <f>IFNA(VLOOKUP(D125,'STIG CCI TKG (Container SRG, K8'!A:A,1,FALSE), "CCI NOT FOUND IN STIG")</f>
        <v>CCI NOT FOUND IN STIG</v>
      </c>
      <c r="W125" s="28" t="str">
        <f>IFNA(VLOOKUP(D125,'Compliant TKG STIG CCIs'!A:A,1,FALSE), "Not A Compliant CCI Found In STIG")</f>
        <v>Not A Compliant CCI Found In STIG</v>
      </c>
      <c r="X125" s="26"/>
    </row>
    <row r="126" ht="197.25" customHeight="1">
      <c r="A126" s="33" t="s">
        <v>772</v>
      </c>
      <c r="B126" s="34" t="s">
        <v>773</v>
      </c>
      <c r="C126" s="33" t="s">
        <v>780</v>
      </c>
      <c r="D126" s="35" t="s">
        <v>781</v>
      </c>
      <c r="E126" s="33" t="s">
        <v>782</v>
      </c>
      <c r="F126" s="36" t="s">
        <v>783</v>
      </c>
      <c r="G126" s="33" t="s">
        <v>784</v>
      </c>
      <c r="H126" s="23" t="s">
        <v>10</v>
      </c>
      <c r="I126" s="33"/>
      <c r="J126" s="38"/>
      <c r="K126" s="38" t="s">
        <v>785</v>
      </c>
      <c r="L126" s="33"/>
      <c r="M126" s="33"/>
      <c r="N126" s="33"/>
      <c r="O126" s="33" t="s">
        <v>47</v>
      </c>
      <c r="P126" s="33" t="s">
        <v>47</v>
      </c>
      <c r="Q126" s="26"/>
      <c r="R126" s="26"/>
      <c r="S126" s="26" t="s">
        <v>47</v>
      </c>
      <c r="T126" s="32" t="s">
        <v>47</v>
      </c>
      <c r="U126" s="26" t="s">
        <v>10</v>
      </c>
      <c r="V126" s="28" t="str">
        <f>IFNA(VLOOKUP(D126,'STIG CCI TKG (Container SRG, K8'!A:A,1,FALSE), "CCI NOT FOUND IN STIG")</f>
        <v>000044</v>
      </c>
      <c r="W126" s="28" t="str">
        <f>IFNA(VLOOKUP(D126,'Compliant TKG STIG CCIs'!A:A,1,FALSE), "Not A Compliant CCI Found In STIG")</f>
        <v>Not A Compliant CCI Found In STIG</v>
      </c>
      <c r="X126" s="26"/>
    </row>
    <row r="127" ht="197.25" customHeight="1">
      <c r="A127" s="19" t="s">
        <v>772</v>
      </c>
      <c r="B127" s="20" t="s">
        <v>773</v>
      </c>
      <c r="C127" s="19" t="s">
        <v>786</v>
      </c>
      <c r="D127" s="21" t="s">
        <v>787</v>
      </c>
      <c r="E127" s="19" t="s">
        <v>788</v>
      </c>
      <c r="F127" s="22" t="s">
        <v>789</v>
      </c>
      <c r="G127" s="19" t="s">
        <v>790</v>
      </c>
      <c r="H127" s="23" t="s">
        <v>10</v>
      </c>
      <c r="I127" s="24" t="s">
        <v>5</v>
      </c>
      <c r="J127" s="24" t="s">
        <v>45</v>
      </c>
      <c r="K127" s="25" t="s">
        <v>791</v>
      </c>
      <c r="L127" s="19" t="s">
        <v>47</v>
      </c>
      <c r="M127" s="19"/>
      <c r="N127" s="19"/>
      <c r="O127" s="19"/>
      <c r="P127" s="19"/>
      <c r="Q127" s="26"/>
      <c r="R127" s="26"/>
      <c r="S127" s="26"/>
      <c r="T127" s="27" t="s">
        <v>48</v>
      </c>
      <c r="U127" s="26" t="s">
        <v>10</v>
      </c>
      <c r="V127" s="28" t="str">
        <f>IFNA(VLOOKUP(D127,'STIG CCI TKG (Container SRG, K8'!A:A,1,FALSE), "CCI NOT FOUND IN STIG")</f>
        <v>CCI NOT FOUND IN STIG</v>
      </c>
      <c r="W127" s="28" t="str">
        <f>IFNA(VLOOKUP(D127,'Compliant TKG STIG CCIs'!A:A,1,FALSE), "Not A Compliant CCI Found In STIG")</f>
        <v>Not A Compliant CCI Found In STIG</v>
      </c>
      <c r="X127" s="26"/>
    </row>
    <row r="128" ht="197.25" customHeight="1">
      <c r="A128" s="19" t="s">
        <v>772</v>
      </c>
      <c r="B128" s="20" t="s">
        <v>773</v>
      </c>
      <c r="C128" s="19" t="s">
        <v>792</v>
      </c>
      <c r="D128" s="21" t="s">
        <v>793</v>
      </c>
      <c r="E128" s="19" t="s">
        <v>794</v>
      </c>
      <c r="F128" s="22" t="s">
        <v>795</v>
      </c>
      <c r="G128" s="19" t="s">
        <v>796</v>
      </c>
      <c r="H128" s="23" t="s">
        <v>10</v>
      </c>
      <c r="I128" s="24" t="s">
        <v>5</v>
      </c>
      <c r="J128" s="24" t="s">
        <v>45</v>
      </c>
      <c r="K128" s="25" t="s">
        <v>797</v>
      </c>
      <c r="L128" s="19" t="s">
        <v>47</v>
      </c>
      <c r="M128" s="19"/>
      <c r="N128" s="19"/>
      <c r="O128" s="19"/>
      <c r="P128" s="19"/>
      <c r="Q128" s="26"/>
      <c r="R128" s="26"/>
      <c r="S128" s="26"/>
      <c r="T128" s="27" t="s">
        <v>48</v>
      </c>
      <c r="U128" s="26" t="s">
        <v>10</v>
      </c>
      <c r="V128" s="28" t="str">
        <f>IFNA(VLOOKUP(D128,'STIG CCI TKG (Container SRG, K8'!A:A,1,FALSE), "CCI NOT FOUND IN STIG")</f>
        <v>CCI NOT FOUND IN STIG</v>
      </c>
      <c r="W128" s="28" t="str">
        <f>IFNA(VLOOKUP(D128,'Compliant TKG STIG CCIs'!A:A,1,FALSE), "Not A Compliant CCI Found In STIG")</f>
        <v>Not A Compliant CCI Found In STIG</v>
      </c>
      <c r="X128" s="26"/>
    </row>
    <row r="129" ht="197.25" customHeight="1">
      <c r="A129" s="19" t="s">
        <v>772</v>
      </c>
      <c r="B129" s="20" t="s">
        <v>773</v>
      </c>
      <c r="C129" s="19" t="s">
        <v>798</v>
      </c>
      <c r="D129" s="21" t="s">
        <v>799</v>
      </c>
      <c r="E129" s="19" t="s">
        <v>800</v>
      </c>
      <c r="F129" s="22" t="s">
        <v>801</v>
      </c>
      <c r="G129" s="19" t="s">
        <v>802</v>
      </c>
      <c r="H129" s="23" t="s">
        <v>10</v>
      </c>
      <c r="I129" s="24" t="s">
        <v>5</v>
      </c>
      <c r="J129" s="24" t="s">
        <v>45</v>
      </c>
      <c r="K129" s="25" t="s">
        <v>803</v>
      </c>
      <c r="L129" s="19" t="s">
        <v>47</v>
      </c>
      <c r="M129" s="19"/>
      <c r="N129" s="19"/>
      <c r="O129" s="19"/>
      <c r="P129" s="19"/>
      <c r="Q129" s="26"/>
      <c r="R129" s="26"/>
      <c r="S129" s="26"/>
      <c r="T129" s="27" t="s">
        <v>48</v>
      </c>
      <c r="U129" s="26" t="s">
        <v>10</v>
      </c>
      <c r="V129" s="28" t="str">
        <f>IFNA(VLOOKUP(D129,'STIG CCI TKG (Container SRG, K8'!A:A,1,FALSE), "CCI NOT FOUND IN STIG")</f>
        <v>CCI NOT FOUND IN STIG</v>
      </c>
      <c r="W129" s="28" t="str">
        <f>IFNA(VLOOKUP(D129,'Compliant TKG STIG CCIs'!A:A,1,FALSE), "Not A Compliant CCI Found In STIG")</f>
        <v>Not A Compliant CCI Found In STIG</v>
      </c>
      <c r="X129" s="26"/>
    </row>
    <row r="130" ht="197.25" customHeight="1">
      <c r="A130" s="33" t="s">
        <v>772</v>
      </c>
      <c r="B130" s="34" t="s">
        <v>773</v>
      </c>
      <c r="C130" s="33" t="s">
        <v>804</v>
      </c>
      <c r="D130" s="35" t="s">
        <v>805</v>
      </c>
      <c r="E130" s="33" t="s">
        <v>806</v>
      </c>
      <c r="F130" s="36" t="s">
        <v>807</v>
      </c>
      <c r="G130" s="33" t="s">
        <v>808</v>
      </c>
      <c r="H130" s="23" t="s">
        <v>10</v>
      </c>
      <c r="I130" s="40" t="s">
        <v>8</v>
      </c>
      <c r="J130" s="37" t="s">
        <v>809</v>
      </c>
      <c r="K130" s="37" t="s">
        <v>809</v>
      </c>
      <c r="L130" s="33"/>
      <c r="M130" s="33"/>
      <c r="N130" s="33"/>
      <c r="O130" s="33" t="s">
        <v>47</v>
      </c>
      <c r="P130" s="33" t="s">
        <v>47</v>
      </c>
      <c r="Q130" s="26"/>
      <c r="R130" s="26"/>
      <c r="S130" s="26" t="s">
        <v>47</v>
      </c>
      <c r="T130" s="32" t="s">
        <v>47</v>
      </c>
      <c r="U130" s="26" t="s">
        <v>10</v>
      </c>
      <c r="V130" s="28" t="str">
        <f>IFNA(VLOOKUP(D130,'STIG CCI TKG (Container SRG, K8'!A:A,1,FALSE), "CCI NOT FOUND IN STIG")</f>
        <v>002238</v>
      </c>
      <c r="W130" s="28" t="str">
        <f>IFNA(VLOOKUP(D130,'Compliant TKG STIG CCIs'!A:A,1,FALSE), "Not A Compliant CCI Found In STIG")</f>
        <v>Not A Compliant CCI Found In STIG</v>
      </c>
      <c r="X130" s="26"/>
    </row>
    <row r="131" ht="197.25" customHeight="1">
      <c r="A131" s="33" t="s">
        <v>810</v>
      </c>
      <c r="B131" s="34" t="s">
        <v>811</v>
      </c>
      <c r="C131" s="33" t="s">
        <v>812</v>
      </c>
      <c r="D131" s="35" t="s">
        <v>813</v>
      </c>
      <c r="E131" s="33" t="s">
        <v>814</v>
      </c>
      <c r="F131" s="36" t="s">
        <v>815</v>
      </c>
      <c r="G131" s="33" t="s">
        <v>816</v>
      </c>
      <c r="H131" s="23" t="s">
        <v>7</v>
      </c>
      <c r="I131" s="33"/>
      <c r="J131" s="38"/>
      <c r="K131" s="38" t="s">
        <v>817</v>
      </c>
      <c r="L131" s="33"/>
      <c r="M131" s="33"/>
      <c r="N131" s="33"/>
      <c r="O131" s="33" t="s">
        <v>47</v>
      </c>
      <c r="P131" s="33" t="s">
        <v>47</v>
      </c>
      <c r="Q131" s="26"/>
      <c r="R131" s="26"/>
      <c r="S131" s="26" t="s">
        <v>47</v>
      </c>
      <c r="T131" s="32" t="s">
        <v>47</v>
      </c>
      <c r="U131" s="26" t="s">
        <v>7</v>
      </c>
      <c r="V131" s="28" t="str">
        <f>IFNA(VLOOKUP(D131,'STIG CCI TKG (Container SRG, K8'!A:A,1,FALSE), "CCI NOT FOUND IN STIG")</f>
        <v>000048</v>
      </c>
      <c r="W131" s="28" t="str">
        <f>IFNA(VLOOKUP(D131,'Compliant TKG STIG CCIs'!A:A,1,FALSE), "Not A Compliant CCI Found In STIG")</f>
        <v>Not A Compliant CCI Found In STIG</v>
      </c>
      <c r="X131" s="26"/>
    </row>
    <row r="132" ht="197.25" customHeight="1">
      <c r="A132" s="19" t="s">
        <v>810</v>
      </c>
      <c r="B132" s="20" t="s">
        <v>811</v>
      </c>
      <c r="C132" s="19" t="s">
        <v>818</v>
      </c>
      <c r="D132" s="21" t="s">
        <v>819</v>
      </c>
      <c r="E132" s="19" t="s">
        <v>820</v>
      </c>
      <c r="F132" s="22" t="s">
        <v>821</v>
      </c>
      <c r="G132" s="19" t="s">
        <v>822</v>
      </c>
      <c r="H132" s="23" t="s">
        <v>7</v>
      </c>
      <c r="I132" s="24" t="s">
        <v>5</v>
      </c>
      <c r="J132" s="24" t="s">
        <v>45</v>
      </c>
      <c r="K132" s="25" t="s">
        <v>823</v>
      </c>
      <c r="L132" s="19" t="s">
        <v>47</v>
      </c>
      <c r="M132" s="19"/>
      <c r="N132" s="19"/>
      <c r="O132" s="19"/>
      <c r="P132" s="19"/>
      <c r="Q132" s="26"/>
      <c r="R132" s="26"/>
      <c r="S132" s="26"/>
      <c r="T132" s="27" t="s">
        <v>48</v>
      </c>
      <c r="U132" s="26" t="s">
        <v>7</v>
      </c>
      <c r="V132" s="28" t="str">
        <f>IFNA(VLOOKUP(D132,'STIG CCI TKG (Container SRG, K8'!A:A,1,FALSE), "CCI NOT FOUND IN STIG")</f>
        <v>CCI NOT FOUND IN STIG</v>
      </c>
      <c r="W132" s="28" t="str">
        <f>IFNA(VLOOKUP(D132,'Compliant TKG STIG CCIs'!A:A,1,FALSE), "Not A Compliant CCI Found In STIG")</f>
        <v>Not A Compliant CCI Found In STIG</v>
      </c>
      <c r="X132" s="26"/>
    </row>
    <row r="133" ht="197.25" customHeight="1">
      <c r="A133" s="19" t="s">
        <v>810</v>
      </c>
      <c r="B133" s="20" t="s">
        <v>811</v>
      </c>
      <c r="C133" s="19" t="s">
        <v>824</v>
      </c>
      <c r="D133" s="21" t="s">
        <v>825</v>
      </c>
      <c r="E133" s="19" t="s">
        <v>826</v>
      </c>
      <c r="F133" s="22" t="s">
        <v>827</v>
      </c>
      <c r="G133" s="19" t="s">
        <v>828</v>
      </c>
      <c r="H133" s="23" t="s">
        <v>7</v>
      </c>
      <c r="I133" s="24" t="s">
        <v>5</v>
      </c>
      <c r="J133" s="24" t="s">
        <v>45</v>
      </c>
      <c r="K133" s="25" t="s">
        <v>829</v>
      </c>
      <c r="L133" s="19" t="s">
        <v>47</v>
      </c>
      <c r="M133" s="19"/>
      <c r="N133" s="19"/>
      <c r="O133" s="19"/>
      <c r="P133" s="19"/>
      <c r="Q133" s="26"/>
      <c r="R133" s="26"/>
      <c r="S133" s="26"/>
      <c r="T133" s="27" t="s">
        <v>48</v>
      </c>
      <c r="U133" s="26" t="s">
        <v>7</v>
      </c>
      <c r="V133" s="28" t="str">
        <f>IFNA(VLOOKUP(D133,'STIG CCI TKG (Container SRG, K8'!A:A,1,FALSE), "CCI NOT FOUND IN STIG")</f>
        <v>CCI NOT FOUND IN STIG</v>
      </c>
      <c r="W133" s="28" t="str">
        <f>IFNA(VLOOKUP(D133,'Compliant TKG STIG CCIs'!A:A,1,FALSE), "Not A Compliant CCI Found In STIG")</f>
        <v>Not A Compliant CCI Found In STIG</v>
      </c>
      <c r="X133" s="26"/>
    </row>
    <row r="134" ht="197.25" customHeight="1">
      <c r="A134" s="19" t="s">
        <v>810</v>
      </c>
      <c r="B134" s="20" t="s">
        <v>811</v>
      </c>
      <c r="C134" s="19" t="s">
        <v>830</v>
      </c>
      <c r="D134" s="21" t="s">
        <v>831</v>
      </c>
      <c r="E134" s="19" t="s">
        <v>832</v>
      </c>
      <c r="F134" s="22" t="s">
        <v>827</v>
      </c>
      <c r="G134" s="19" t="s">
        <v>828</v>
      </c>
      <c r="H134" s="23" t="s">
        <v>7</v>
      </c>
      <c r="I134" s="24" t="s">
        <v>5</v>
      </c>
      <c r="J134" s="24" t="s">
        <v>45</v>
      </c>
      <c r="K134" s="25" t="s">
        <v>833</v>
      </c>
      <c r="L134" s="19" t="s">
        <v>47</v>
      </c>
      <c r="M134" s="19"/>
      <c r="N134" s="19"/>
      <c r="O134" s="19"/>
      <c r="P134" s="19"/>
      <c r="Q134" s="26"/>
      <c r="R134" s="26"/>
      <c r="S134" s="26"/>
      <c r="T134" s="27" t="s">
        <v>48</v>
      </c>
      <c r="U134" s="26" t="s">
        <v>7</v>
      </c>
      <c r="V134" s="28" t="str">
        <f>IFNA(VLOOKUP(D134,'STIG CCI TKG (Container SRG, K8'!A:A,1,FALSE), "CCI NOT FOUND IN STIG")</f>
        <v>CCI NOT FOUND IN STIG</v>
      </c>
      <c r="W134" s="28" t="str">
        <f>IFNA(VLOOKUP(D134,'Compliant TKG STIG CCIs'!A:A,1,FALSE), "Not A Compliant CCI Found In STIG")</f>
        <v>Not A Compliant CCI Found In STIG</v>
      </c>
      <c r="X134" s="26"/>
    </row>
    <row r="135" ht="197.25" customHeight="1">
      <c r="A135" s="19" t="s">
        <v>810</v>
      </c>
      <c r="B135" s="20" t="s">
        <v>811</v>
      </c>
      <c r="C135" s="19" t="s">
        <v>834</v>
      </c>
      <c r="D135" s="21" t="s">
        <v>835</v>
      </c>
      <c r="E135" s="19" t="s">
        <v>836</v>
      </c>
      <c r="F135" s="22" t="s">
        <v>827</v>
      </c>
      <c r="G135" s="19" t="s">
        <v>828</v>
      </c>
      <c r="H135" s="23" t="s">
        <v>7</v>
      </c>
      <c r="I135" s="24" t="s">
        <v>5</v>
      </c>
      <c r="J135" s="24" t="s">
        <v>45</v>
      </c>
      <c r="K135" s="25" t="s">
        <v>829</v>
      </c>
      <c r="L135" s="19" t="s">
        <v>47</v>
      </c>
      <c r="M135" s="19"/>
      <c r="N135" s="19"/>
      <c r="O135" s="19"/>
      <c r="P135" s="19"/>
      <c r="Q135" s="26"/>
      <c r="R135" s="26"/>
      <c r="S135" s="26"/>
      <c r="T135" s="27" t="s">
        <v>48</v>
      </c>
      <c r="U135" s="26" t="s">
        <v>7</v>
      </c>
      <c r="V135" s="28" t="str">
        <f>IFNA(VLOOKUP(D135,'STIG CCI TKG (Container SRG, K8'!A:A,1,FALSE), "CCI NOT FOUND IN STIG")</f>
        <v>CCI NOT FOUND IN STIG</v>
      </c>
      <c r="W135" s="28" t="str">
        <f>IFNA(VLOOKUP(D135,'Compliant TKG STIG CCIs'!A:A,1,FALSE), "Not A Compliant CCI Found In STIG")</f>
        <v>Not A Compliant CCI Found In STIG</v>
      </c>
      <c r="X135" s="26"/>
    </row>
    <row r="136" ht="197.25" customHeight="1">
      <c r="A136" s="19" t="s">
        <v>810</v>
      </c>
      <c r="B136" s="20" t="s">
        <v>811</v>
      </c>
      <c r="C136" s="19" t="s">
        <v>837</v>
      </c>
      <c r="D136" s="21" t="s">
        <v>838</v>
      </c>
      <c r="E136" s="19" t="s">
        <v>839</v>
      </c>
      <c r="F136" s="22" t="s">
        <v>827</v>
      </c>
      <c r="G136" s="19" t="s">
        <v>828</v>
      </c>
      <c r="H136" s="23" t="s">
        <v>7</v>
      </c>
      <c r="I136" s="24" t="s">
        <v>5</v>
      </c>
      <c r="J136" s="24" t="s">
        <v>45</v>
      </c>
      <c r="K136" s="25" t="s">
        <v>829</v>
      </c>
      <c r="L136" s="19" t="s">
        <v>47</v>
      </c>
      <c r="M136" s="19"/>
      <c r="N136" s="19"/>
      <c r="O136" s="19"/>
      <c r="P136" s="19"/>
      <c r="Q136" s="26"/>
      <c r="R136" s="26"/>
      <c r="S136" s="26"/>
      <c r="T136" s="27" t="s">
        <v>48</v>
      </c>
      <c r="U136" s="26" t="s">
        <v>7</v>
      </c>
      <c r="V136" s="28" t="str">
        <f>IFNA(VLOOKUP(D136,'STIG CCI TKG (Container SRG, K8'!A:A,1,FALSE), "CCI NOT FOUND IN STIG")</f>
        <v>CCI NOT FOUND IN STIG</v>
      </c>
      <c r="W136" s="28" t="str">
        <f>IFNA(VLOOKUP(D136,'Compliant TKG STIG CCIs'!A:A,1,FALSE), "Not A Compliant CCI Found In STIG")</f>
        <v>Not A Compliant CCI Found In STIG</v>
      </c>
      <c r="X136" s="26"/>
    </row>
    <row r="137" ht="197.25" customHeight="1">
      <c r="A137" s="33" t="s">
        <v>810</v>
      </c>
      <c r="B137" s="34" t="s">
        <v>811</v>
      </c>
      <c r="C137" s="33" t="s">
        <v>840</v>
      </c>
      <c r="D137" s="35" t="s">
        <v>841</v>
      </c>
      <c r="E137" s="33" t="s">
        <v>842</v>
      </c>
      <c r="F137" s="36" t="s">
        <v>843</v>
      </c>
      <c r="G137" s="33" t="s">
        <v>844</v>
      </c>
      <c r="H137" s="23" t="s">
        <v>7</v>
      </c>
      <c r="I137" s="33"/>
      <c r="J137" s="38"/>
      <c r="K137" s="38" t="s">
        <v>845</v>
      </c>
      <c r="L137" s="33"/>
      <c r="M137" s="33"/>
      <c r="N137" s="33"/>
      <c r="O137" s="33" t="s">
        <v>47</v>
      </c>
      <c r="P137" s="33" t="s">
        <v>47</v>
      </c>
      <c r="Q137" s="26"/>
      <c r="R137" s="26"/>
      <c r="S137" s="26" t="s">
        <v>47</v>
      </c>
      <c r="T137" s="32" t="s">
        <v>47</v>
      </c>
      <c r="U137" s="26" t="s">
        <v>7</v>
      </c>
      <c r="V137" s="28" t="str">
        <f>IFNA(VLOOKUP(D137,'STIG CCI TKG (Container SRG, K8'!A:A,1,FALSE), "CCI NOT FOUND IN STIG")</f>
        <v>000050</v>
      </c>
      <c r="W137" s="28" t="str">
        <f>IFNA(VLOOKUP(D137,'Compliant TKG STIG CCIs'!A:A,1,FALSE), "Not A Compliant CCI Found In STIG")</f>
        <v>Not A Compliant CCI Found In STIG</v>
      </c>
      <c r="X137" s="26"/>
    </row>
    <row r="138" ht="197.25" customHeight="1">
      <c r="A138" s="19" t="s">
        <v>810</v>
      </c>
      <c r="B138" s="20" t="s">
        <v>811</v>
      </c>
      <c r="C138" s="19" t="s">
        <v>846</v>
      </c>
      <c r="D138" s="21" t="s">
        <v>847</v>
      </c>
      <c r="E138" s="19" t="s">
        <v>848</v>
      </c>
      <c r="F138" s="22" t="s">
        <v>849</v>
      </c>
      <c r="G138" s="19" t="s">
        <v>850</v>
      </c>
      <c r="H138" s="23" t="s">
        <v>7</v>
      </c>
      <c r="I138" s="29"/>
      <c r="J138" s="24"/>
      <c r="K138" s="24" t="s">
        <v>851</v>
      </c>
      <c r="L138" s="19"/>
      <c r="M138" s="19"/>
      <c r="N138" s="31" t="s">
        <v>47</v>
      </c>
      <c r="O138" s="19"/>
      <c r="P138" s="19"/>
      <c r="Q138" s="26"/>
      <c r="R138" s="26"/>
      <c r="S138" s="26"/>
      <c r="T138" s="32" t="s">
        <v>47</v>
      </c>
      <c r="U138" s="26" t="s">
        <v>7</v>
      </c>
      <c r="V138" s="28" t="str">
        <f>IFNA(VLOOKUP(D138,'STIG CCI TKG (Container SRG, K8'!A:A,1,FALSE), "CCI NOT FOUND IN STIG")</f>
        <v>CCI NOT FOUND IN STIG</v>
      </c>
      <c r="W138" s="28" t="str">
        <f>IFNA(VLOOKUP(D138,'Compliant TKG STIG CCIs'!A:A,1,FALSE), "Not A Compliant CCI Found In STIG")</f>
        <v>Not A Compliant CCI Found In STIG</v>
      </c>
      <c r="X138" s="26"/>
    </row>
    <row r="139" ht="197.25" customHeight="1">
      <c r="A139" s="19" t="s">
        <v>810</v>
      </c>
      <c r="B139" s="20" t="s">
        <v>811</v>
      </c>
      <c r="C139" s="19" t="s">
        <v>852</v>
      </c>
      <c r="D139" s="21" t="s">
        <v>853</v>
      </c>
      <c r="E139" s="19" t="s">
        <v>854</v>
      </c>
      <c r="F139" s="22" t="s">
        <v>855</v>
      </c>
      <c r="G139" s="19" t="s">
        <v>856</v>
      </c>
      <c r="H139" s="23" t="s">
        <v>7</v>
      </c>
      <c r="I139" s="24" t="s">
        <v>5</v>
      </c>
      <c r="J139" s="24" t="s">
        <v>45</v>
      </c>
      <c r="K139" s="25" t="s">
        <v>857</v>
      </c>
      <c r="L139" s="19" t="s">
        <v>47</v>
      </c>
      <c r="M139" s="19"/>
      <c r="N139" s="19"/>
      <c r="O139" s="19"/>
      <c r="P139" s="19"/>
      <c r="Q139" s="26"/>
      <c r="R139" s="26"/>
      <c r="S139" s="26"/>
      <c r="T139" s="27" t="s">
        <v>48</v>
      </c>
      <c r="U139" s="26" t="s">
        <v>7</v>
      </c>
      <c r="V139" s="28" t="str">
        <f>IFNA(VLOOKUP(D139,'STIG CCI TKG (Container SRG, K8'!A:A,1,FALSE), "CCI NOT FOUND IN STIG")</f>
        <v>CCI NOT FOUND IN STIG</v>
      </c>
      <c r="W139" s="28" t="str">
        <f>IFNA(VLOOKUP(D139,'Compliant TKG STIG CCIs'!A:A,1,FALSE), "Not A Compliant CCI Found In STIG")</f>
        <v>Not A Compliant CCI Found In STIG</v>
      </c>
      <c r="X139" s="26"/>
    </row>
    <row r="140" ht="197.25" customHeight="1">
      <c r="A140" s="19" t="s">
        <v>810</v>
      </c>
      <c r="B140" s="20" t="s">
        <v>811</v>
      </c>
      <c r="C140" s="19" t="s">
        <v>858</v>
      </c>
      <c r="D140" s="21" t="s">
        <v>859</v>
      </c>
      <c r="E140" s="19" t="s">
        <v>860</v>
      </c>
      <c r="F140" s="22" t="s">
        <v>861</v>
      </c>
      <c r="G140" s="19" t="s">
        <v>862</v>
      </c>
      <c r="H140" s="23" t="s">
        <v>7</v>
      </c>
      <c r="I140" s="29"/>
      <c r="J140" s="24" t="s">
        <v>863</v>
      </c>
      <c r="K140" s="25" t="s">
        <v>69</v>
      </c>
      <c r="L140" s="19"/>
      <c r="M140" s="19"/>
      <c r="N140" s="31" t="s">
        <v>47</v>
      </c>
      <c r="O140" s="19"/>
      <c r="P140" s="19"/>
      <c r="Q140" s="26"/>
      <c r="R140" s="26"/>
      <c r="S140" s="26"/>
      <c r="T140" s="27" t="s">
        <v>48</v>
      </c>
      <c r="U140" s="26" t="s">
        <v>7</v>
      </c>
      <c r="V140" s="28" t="str">
        <f>IFNA(VLOOKUP(D140,'STIG CCI TKG (Container SRG, K8'!A:A,1,FALSE), "CCI NOT FOUND IN STIG")</f>
        <v>CCI NOT FOUND IN STIG</v>
      </c>
      <c r="W140" s="28" t="str">
        <f>IFNA(VLOOKUP(D140,'Compliant TKG STIG CCIs'!A:A,1,FALSE), "Not A Compliant CCI Found In STIG")</f>
        <v>Not A Compliant CCI Found In STIG</v>
      </c>
      <c r="X140" s="26"/>
    </row>
    <row r="141" ht="197.25" customHeight="1">
      <c r="A141" s="19" t="s">
        <v>810</v>
      </c>
      <c r="B141" s="20" t="s">
        <v>811</v>
      </c>
      <c r="C141" s="19" t="s">
        <v>864</v>
      </c>
      <c r="D141" s="21" t="s">
        <v>865</v>
      </c>
      <c r="E141" s="19" t="s">
        <v>866</v>
      </c>
      <c r="F141" s="22" t="s">
        <v>867</v>
      </c>
      <c r="G141" s="19" t="s">
        <v>868</v>
      </c>
      <c r="H141" s="23" t="s">
        <v>7</v>
      </c>
      <c r="I141" s="29"/>
      <c r="J141" s="24" t="s">
        <v>863</v>
      </c>
      <c r="K141" s="25" t="s">
        <v>69</v>
      </c>
      <c r="L141" s="19"/>
      <c r="M141" s="19"/>
      <c r="N141" s="31" t="s">
        <v>47</v>
      </c>
      <c r="O141" s="19"/>
      <c r="P141" s="19"/>
      <c r="Q141" s="26"/>
      <c r="R141" s="26"/>
      <c r="S141" s="26"/>
      <c r="T141" s="27" t="s">
        <v>48</v>
      </c>
      <c r="U141" s="26" t="s">
        <v>7</v>
      </c>
      <c r="V141" s="28" t="str">
        <f>IFNA(VLOOKUP(D141,'STIG CCI TKG (Container SRG, K8'!A:A,1,FALSE), "CCI NOT FOUND IN STIG")</f>
        <v>CCI NOT FOUND IN STIG</v>
      </c>
      <c r="W141" s="28" t="str">
        <f>IFNA(VLOOKUP(D141,'Compliant TKG STIG CCIs'!A:A,1,FALSE), "Not A Compliant CCI Found In STIG")</f>
        <v>Not A Compliant CCI Found In STIG</v>
      </c>
      <c r="X141" s="26"/>
    </row>
    <row r="142" ht="197.25" customHeight="1">
      <c r="A142" s="19" t="s">
        <v>810</v>
      </c>
      <c r="B142" s="20" t="s">
        <v>811</v>
      </c>
      <c r="C142" s="19" t="s">
        <v>869</v>
      </c>
      <c r="D142" s="21" t="s">
        <v>870</v>
      </c>
      <c r="E142" s="19" t="s">
        <v>871</v>
      </c>
      <c r="F142" s="22" t="s">
        <v>872</v>
      </c>
      <c r="G142" s="19" t="s">
        <v>873</v>
      </c>
      <c r="H142" s="23" t="s">
        <v>7</v>
      </c>
      <c r="I142" s="29"/>
      <c r="J142" s="24" t="s">
        <v>863</v>
      </c>
      <c r="K142" s="25" t="s">
        <v>69</v>
      </c>
      <c r="L142" s="19"/>
      <c r="M142" s="19"/>
      <c r="N142" s="31" t="s">
        <v>47</v>
      </c>
      <c r="O142" s="19"/>
      <c r="P142" s="19"/>
      <c r="Q142" s="26"/>
      <c r="R142" s="26" t="s">
        <v>47</v>
      </c>
      <c r="S142" s="26"/>
      <c r="T142" s="27" t="s">
        <v>48</v>
      </c>
      <c r="U142" s="26" t="s">
        <v>7</v>
      </c>
      <c r="V142" s="28" t="str">
        <f>IFNA(VLOOKUP(D142,'STIG CCI TKG (Container SRG, K8'!A:A,1,FALSE), "CCI NOT FOUND IN STIG")</f>
        <v>CCI NOT FOUND IN STIG</v>
      </c>
      <c r="W142" s="28" t="str">
        <f>IFNA(VLOOKUP(D142,'Compliant TKG STIG CCIs'!A:A,1,FALSE), "Not A Compliant CCI Found In STIG")</f>
        <v>Not A Compliant CCI Found In STIG</v>
      </c>
      <c r="X142" s="26"/>
    </row>
    <row r="143" ht="197.25" customHeight="1">
      <c r="A143" s="33" t="s">
        <v>810</v>
      </c>
      <c r="B143" s="34" t="s">
        <v>811</v>
      </c>
      <c r="C143" s="33" t="s">
        <v>874</v>
      </c>
      <c r="D143" s="35" t="s">
        <v>875</v>
      </c>
      <c r="E143" s="33" t="s">
        <v>876</v>
      </c>
      <c r="F143" s="36" t="s">
        <v>877</v>
      </c>
      <c r="G143" s="33" t="s">
        <v>878</v>
      </c>
      <c r="H143" s="23" t="s">
        <v>7</v>
      </c>
      <c r="I143" s="33"/>
      <c r="J143" s="38" t="s">
        <v>863</v>
      </c>
      <c r="K143" s="39" t="s">
        <v>69</v>
      </c>
      <c r="L143" s="33"/>
      <c r="M143" s="33"/>
      <c r="N143" s="33"/>
      <c r="O143" s="33"/>
      <c r="P143" s="33"/>
      <c r="Q143" s="26"/>
      <c r="R143" s="26"/>
      <c r="S143" s="26" t="s">
        <v>47</v>
      </c>
      <c r="T143" s="27" t="s">
        <v>48</v>
      </c>
      <c r="U143" s="26" t="s">
        <v>7</v>
      </c>
      <c r="V143" s="28" t="str">
        <f>IFNA(VLOOKUP(D143,'STIG CCI TKG (Container SRG, K8'!A:A,1,FALSE), "CCI NOT FOUND IN STIG")</f>
        <v>001388</v>
      </c>
      <c r="W143" s="28" t="str">
        <f>IFNA(VLOOKUP(D143,'Compliant TKG STIG CCIs'!A:A,1,FALSE), "Not A Compliant CCI Found In STIG")</f>
        <v>001388</v>
      </c>
      <c r="X143" s="26"/>
    </row>
    <row r="144" ht="197.25" customHeight="1">
      <c r="A144" s="33" t="s">
        <v>879</v>
      </c>
      <c r="B144" s="34" t="s">
        <v>880</v>
      </c>
      <c r="C144" s="33" t="s">
        <v>881</v>
      </c>
      <c r="D144" s="35" t="s">
        <v>882</v>
      </c>
      <c r="E144" s="33" t="s">
        <v>883</v>
      </c>
      <c r="F144" s="36" t="s">
        <v>884</v>
      </c>
      <c r="G144" s="33" t="s">
        <v>885</v>
      </c>
      <c r="H144" s="23" t="s">
        <v>7</v>
      </c>
      <c r="I144" s="33"/>
      <c r="J144" s="37"/>
      <c r="K144" s="37" t="s">
        <v>230</v>
      </c>
      <c r="L144" s="33"/>
      <c r="M144" s="33"/>
      <c r="N144" s="33"/>
      <c r="O144" s="33"/>
      <c r="P144" s="33"/>
      <c r="Q144" s="26"/>
      <c r="R144" s="26"/>
      <c r="S144" s="26" t="s">
        <v>47</v>
      </c>
      <c r="T144" s="32" t="s">
        <v>47</v>
      </c>
      <c r="U144" s="26" t="s">
        <v>7</v>
      </c>
      <c r="V144" s="28" t="str">
        <f>IFNA(VLOOKUP(D144,'STIG CCI TKG (Container SRG, K8'!A:A,1,FALSE), "CCI NOT FOUND IN STIG")</f>
        <v>000054</v>
      </c>
      <c r="W144" s="28" t="str">
        <f>IFNA(VLOOKUP(D144,'Compliant TKG STIG CCIs'!A:A,1,FALSE), "Not A Compliant CCI Found In STIG")</f>
        <v>000054</v>
      </c>
      <c r="X144" s="26"/>
    </row>
    <row r="145" ht="197.25" customHeight="1">
      <c r="A145" s="19" t="s">
        <v>879</v>
      </c>
      <c r="B145" s="20" t="s">
        <v>880</v>
      </c>
      <c r="C145" s="19" t="s">
        <v>886</v>
      </c>
      <c r="D145" s="21" t="s">
        <v>887</v>
      </c>
      <c r="E145" s="19" t="s">
        <v>888</v>
      </c>
      <c r="F145" s="22" t="s">
        <v>889</v>
      </c>
      <c r="G145" s="19" t="s">
        <v>890</v>
      </c>
      <c r="H145" s="23" t="s">
        <v>7</v>
      </c>
      <c r="I145" s="29"/>
      <c r="J145" s="24"/>
      <c r="K145" s="25" t="s">
        <v>69</v>
      </c>
      <c r="L145" s="19"/>
      <c r="M145" s="19"/>
      <c r="N145" s="19" t="s">
        <v>47</v>
      </c>
      <c r="O145" s="19"/>
      <c r="P145" s="19"/>
      <c r="Q145" s="26"/>
      <c r="R145" s="26"/>
      <c r="S145" s="26"/>
      <c r="T145" s="27" t="s">
        <v>48</v>
      </c>
      <c r="U145" s="26" t="s">
        <v>7</v>
      </c>
      <c r="V145" s="28" t="str">
        <f>IFNA(VLOOKUP(D145,'STIG CCI TKG (Container SRG, K8'!A:A,1,FALSE), "CCI NOT FOUND IN STIG")</f>
        <v>CCI NOT FOUND IN STIG</v>
      </c>
      <c r="W145" s="28" t="str">
        <f>IFNA(VLOOKUP(D145,'Compliant TKG STIG CCIs'!A:A,1,FALSE), "Not A Compliant CCI Found In STIG")</f>
        <v>Not A Compliant CCI Found In STIG</v>
      </c>
      <c r="X145" s="26"/>
    </row>
    <row r="146" ht="197.25" customHeight="1">
      <c r="A146" s="19" t="s">
        <v>879</v>
      </c>
      <c r="B146" s="20" t="s">
        <v>880</v>
      </c>
      <c r="C146" s="19" t="s">
        <v>891</v>
      </c>
      <c r="D146" s="21" t="s">
        <v>892</v>
      </c>
      <c r="E146" s="19" t="s">
        <v>893</v>
      </c>
      <c r="F146" s="22" t="s">
        <v>894</v>
      </c>
      <c r="G146" s="19" t="s">
        <v>895</v>
      </c>
      <c r="H146" s="23" t="s">
        <v>7</v>
      </c>
      <c r="I146" s="24" t="s">
        <v>5</v>
      </c>
      <c r="J146" s="24" t="s">
        <v>45</v>
      </c>
      <c r="K146" s="25" t="s">
        <v>896</v>
      </c>
      <c r="L146" s="19" t="s">
        <v>47</v>
      </c>
      <c r="M146" s="19"/>
      <c r="N146" s="19"/>
      <c r="O146" s="19"/>
      <c r="P146" s="19"/>
      <c r="Q146" s="26"/>
      <c r="R146" s="26"/>
      <c r="S146" s="26"/>
      <c r="T146" s="27" t="s">
        <v>48</v>
      </c>
      <c r="U146" s="26" t="s">
        <v>7</v>
      </c>
      <c r="V146" s="28" t="str">
        <f>IFNA(VLOOKUP(D146,'STIG CCI TKG (Container SRG, K8'!A:A,1,FALSE), "CCI NOT FOUND IN STIG")</f>
        <v>CCI NOT FOUND IN STIG</v>
      </c>
      <c r="W146" s="28" t="str">
        <f>IFNA(VLOOKUP(D146,'Compliant TKG STIG CCIs'!A:A,1,FALSE), "Not A Compliant CCI Found In STIG")</f>
        <v>Not A Compliant CCI Found In STIG</v>
      </c>
      <c r="X146" s="26"/>
    </row>
    <row r="147" ht="197.25" customHeight="1">
      <c r="A147" s="19" t="s">
        <v>897</v>
      </c>
      <c r="B147" s="20" t="s">
        <v>898</v>
      </c>
      <c r="C147" s="19" t="s">
        <v>899</v>
      </c>
      <c r="D147" s="21" t="s">
        <v>900</v>
      </c>
      <c r="E147" s="19" t="s">
        <v>901</v>
      </c>
      <c r="F147" s="22" t="s">
        <v>902</v>
      </c>
      <c r="G147" s="19" t="s">
        <v>903</v>
      </c>
      <c r="H147" s="23" t="s">
        <v>7</v>
      </c>
      <c r="I147" s="29"/>
      <c r="J147" s="24" t="s">
        <v>904</v>
      </c>
      <c r="K147" s="25" t="s">
        <v>69</v>
      </c>
      <c r="L147" s="19"/>
      <c r="M147" s="19"/>
      <c r="N147" s="31" t="s">
        <v>47</v>
      </c>
      <c r="O147" s="19"/>
      <c r="P147" s="19"/>
      <c r="Q147" s="26"/>
      <c r="R147" s="26"/>
      <c r="S147" s="26"/>
      <c r="T147" s="27" t="s">
        <v>48</v>
      </c>
      <c r="U147" s="26" t="s">
        <v>7</v>
      </c>
      <c r="V147" s="28" t="str">
        <f>IFNA(VLOOKUP(D147,'STIG CCI TKG (Container SRG, K8'!A:A,1,FALSE), "CCI NOT FOUND IN STIG")</f>
        <v>CCI NOT FOUND IN STIG</v>
      </c>
      <c r="W147" s="28" t="str">
        <f>IFNA(VLOOKUP(D147,'Compliant TKG STIG CCIs'!A:A,1,FALSE), "Not A Compliant CCI Found In STIG")</f>
        <v>Not A Compliant CCI Found In STIG</v>
      </c>
      <c r="X147" s="26"/>
    </row>
    <row r="148" ht="197.25" customHeight="1">
      <c r="A148" s="19" t="s">
        <v>897</v>
      </c>
      <c r="B148" s="20" t="s">
        <v>898</v>
      </c>
      <c r="C148" s="19" t="s">
        <v>905</v>
      </c>
      <c r="D148" s="21" t="s">
        <v>906</v>
      </c>
      <c r="E148" s="19" t="s">
        <v>907</v>
      </c>
      <c r="F148" s="22" t="s">
        <v>789</v>
      </c>
      <c r="G148" s="19" t="s">
        <v>908</v>
      </c>
      <c r="H148" s="23" t="s">
        <v>7</v>
      </c>
      <c r="I148" s="24" t="s">
        <v>5</v>
      </c>
      <c r="J148" s="24" t="s">
        <v>45</v>
      </c>
      <c r="K148" s="25" t="s">
        <v>791</v>
      </c>
      <c r="L148" s="19" t="s">
        <v>47</v>
      </c>
      <c r="M148" s="19"/>
      <c r="N148" s="19"/>
      <c r="O148" s="19"/>
      <c r="P148" s="19"/>
      <c r="Q148" s="26"/>
      <c r="R148" s="26"/>
      <c r="S148" s="26"/>
      <c r="T148" s="27" t="s">
        <v>48</v>
      </c>
      <c r="U148" s="26" t="s">
        <v>7</v>
      </c>
      <c r="V148" s="28" t="str">
        <f>IFNA(VLOOKUP(D148,'STIG CCI TKG (Container SRG, K8'!A:A,1,FALSE), "CCI NOT FOUND IN STIG")</f>
        <v>CCI NOT FOUND IN STIG</v>
      </c>
      <c r="W148" s="28" t="str">
        <f>IFNA(VLOOKUP(D148,'Compliant TKG STIG CCIs'!A:A,1,FALSE), "Not A Compliant CCI Found In STIG")</f>
        <v>Not A Compliant CCI Found In STIG</v>
      </c>
      <c r="X148" s="26"/>
    </row>
    <row r="149" ht="197.25" customHeight="1">
      <c r="A149" s="19" t="s">
        <v>897</v>
      </c>
      <c r="B149" s="20" t="s">
        <v>898</v>
      </c>
      <c r="C149" s="19" t="s">
        <v>909</v>
      </c>
      <c r="D149" s="21" t="s">
        <v>910</v>
      </c>
      <c r="E149" s="19" t="s">
        <v>911</v>
      </c>
      <c r="F149" s="22" t="s">
        <v>912</v>
      </c>
      <c r="G149" s="19" t="s">
        <v>913</v>
      </c>
      <c r="H149" s="23" t="s">
        <v>7</v>
      </c>
      <c r="I149" s="29"/>
      <c r="J149" s="24" t="s">
        <v>914</v>
      </c>
      <c r="K149" s="25" t="s">
        <v>69</v>
      </c>
      <c r="L149" s="19"/>
      <c r="M149" s="19"/>
      <c r="N149" s="31" t="s">
        <v>47</v>
      </c>
      <c r="O149" s="19"/>
      <c r="P149" s="19"/>
      <c r="Q149" s="26"/>
      <c r="R149" s="26"/>
      <c r="S149" s="26"/>
      <c r="T149" s="27" t="s">
        <v>48</v>
      </c>
      <c r="U149" s="26" t="s">
        <v>7</v>
      </c>
      <c r="V149" s="28" t="str">
        <f>IFNA(VLOOKUP(D149,'STIG CCI TKG (Container SRG, K8'!A:A,1,FALSE), "CCI NOT FOUND IN STIG")</f>
        <v>CCI NOT FOUND IN STIG</v>
      </c>
      <c r="W149" s="28" t="str">
        <f>IFNA(VLOOKUP(D149,'Compliant TKG STIG CCIs'!A:A,1,FALSE), "Not A Compliant CCI Found In STIG")</f>
        <v>Not A Compliant CCI Found In STIG</v>
      </c>
      <c r="X149" s="26"/>
    </row>
    <row r="150" ht="197.25" customHeight="1">
      <c r="A150" s="33" t="s">
        <v>897</v>
      </c>
      <c r="B150" s="34" t="s">
        <v>898</v>
      </c>
      <c r="C150" s="33" t="s">
        <v>915</v>
      </c>
      <c r="D150" s="35" t="s">
        <v>916</v>
      </c>
      <c r="E150" s="33" t="s">
        <v>917</v>
      </c>
      <c r="F150" s="36" t="s">
        <v>918</v>
      </c>
      <c r="G150" s="33" t="s">
        <v>919</v>
      </c>
      <c r="H150" s="23" t="s">
        <v>7</v>
      </c>
      <c r="I150" s="33"/>
      <c r="J150" s="38" t="s">
        <v>920</v>
      </c>
      <c r="K150" s="39" t="s">
        <v>69</v>
      </c>
      <c r="L150" s="33"/>
      <c r="M150" s="33"/>
      <c r="N150" s="33"/>
      <c r="O150" s="33"/>
      <c r="P150" s="33"/>
      <c r="Q150" s="26"/>
      <c r="R150" s="26"/>
      <c r="S150" s="26" t="s">
        <v>47</v>
      </c>
      <c r="T150" s="27" t="s">
        <v>48</v>
      </c>
      <c r="U150" s="26" t="s">
        <v>7</v>
      </c>
      <c r="V150" s="28" t="str">
        <f>IFNA(VLOOKUP(D150,'STIG CCI TKG (Container SRG, K8'!A:A,1,FALSE), "CCI NOT FOUND IN STIG")</f>
        <v>000057</v>
      </c>
      <c r="W150" s="28" t="str">
        <f>IFNA(VLOOKUP(D150,'Compliant TKG STIG CCIs'!A:A,1,FALSE), "Not A Compliant CCI Found In STIG")</f>
        <v>Not A Compliant CCI Found In STIG</v>
      </c>
      <c r="X150" s="26"/>
    </row>
    <row r="151" ht="197.25" customHeight="1">
      <c r="A151" s="33" t="s">
        <v>921</v>
      </c>
      <c r="B151" s="34" t="s">
        <v>922</v>
      </c>
      <c r="C151" s="33" t="s">
        <v>923</v>
      </c>
      <c r="D151" s="35" t="s">
        <v>924</v>
      </c>
      <c r="E151" s="33" t="s">
        <v>925</v>
      </c>
      <c r="F151" s="36" t="s">
        <v>926</v>
      </c>
      <c r="G151" s="33" t="s">
        <v>927</v>
      </c>
      <c r="H151" s="23" t="s">
        <v>7</v>
      </c>
      <c r="I151" s="33"/>
      <c r="J151" s="38" t="s">
        <v>928</v>
      </c>
      <c r="K151" s="39" t="s">
        <v>69</v>
      </c>
      <c r="L151" s="33"/>
      <c r="M151" s="33"/>
      <c r="N151" s="33"/>
      <c r="O151" s="33"/>
      <c r="P151" s="33"/>
      <c r="Q151" s="26"/>
      <c r="R151" s="26"/>
      <c r="S151" s="26" t="s">
        <v>47</v>
      </c>
      <c r="T151" s="27" t="s">
        <v>48</v>
      </c>
      <c r="U151" s="26" t="s">
        <v>7</v>
      </c>
      <c r="V151" s="28" t="str">
        <f>IFNA(VLOOKUP(D151,'STIG CCI TKG (Container SRG, K8'!A:A,1,FALSE), "CCI NOT FOUND IN STIG")</f>
        <v>000060</v>
      </c>
      <c r="W151" s="28" t="str">
        <f>IFNA(VLOOKUP(D151,'Compliant TKG STIG CCIs'!A:A,1,FALSE), "Not A Compliant CCI Found In STIG")</f>
        <v>000060</v>
      </c>
      <c r="X151" s="26"/>
    </row>
    <row r="152" ht="197.25" customHeight="1">
      <c r="A152" s="19" t="s">
        <v>929</v>
      </c>
      <c r="B152" s="20" t="s">
        <v>930</v>
      </c>
      <c r="C152" s="19" t="s">
        <v>931</v>
      </c>
      <c r="D152" s="21" t="s">
        <v>932</v>
      </c>
      <c r="E152" s="19" t="s">
        <v>933</v>
      </c>
      <c r="F152" s="22" t="s">
        <v>934</v>
      </c>
      <c r="G152" s="19" t="s">
        <v>935</v>
      </c>
      <c r="H152" s="23" t="s">
        <v>10</v>
      </c>
      <c r="I152" s="29"/>
      <c r="J152" s="24"/>
      <c r="K152" s="25" t="s">
        <v>69</v>
      </c>
      <c r="L152" s="19"/>
      <c r="M152" s="19"/>
      <c r="N152" s="31" t="s">
        <v>47</v>
      </c>
      <c r="O152" s="19"/>
      <c r="P152" s="19"/>
      <c r="Q152" s="26"/>
      <c r="R152" s="26"/>
      <c r="S152" s="26"/>
      <c r="T152" s="27" t="s">
        <v>48</v>
      </c>
      <c r="U152" s="26" t="s">
        <v>10</v>
      </c>
      <c r="V152" s="28" t="str">
        <f>IFNA(VLOOKUP(D152,'STIG CCI TKG (Container SRG, K8'!A:A,1,FALSE), "CCI NOT FOUND IN STIG")</f>
        <v>CCI NOT FOUND IN STIG</v>
      </c>
      <c r="W152" s="28" t="str">
        <f>IFNA(VLOOKUP(D152,'Compliant TKG STIG CCIs'!A:A,1,FALSE), "Not A Compliant CCI Found In STIG")</f>
        <v>Not A Compliant CCI Found In STIG</v>
      </c>
      <c r="X152" s="26"/>
    </row>
    <row r="153" ht="197.25" customHeight="1">
      <c r="A153" s="33" t="s">
        <v>929</v>
      </c>
      <c r="B153" s="34" t="s">
        <v>930</v>
      </c>
      <c r="C153" s="33" t="s">
        <v>936</v>
      </c>
      <c r="D153" s="35" t="s">
        <v>937</v>
      </c>
      <c r="E153" s="33" t="s">
        <v>938</v>
      </c>
      <c r="F153" s="36" t="s">
        <v>939</v>
      </c>
      <c r="G153" s="33" t="s">
        <v>940</v>
      </c>
      <c r="H153" s="23" t="s">
        <v>10</v>
      </c>
      <c r="I153" s="33"/>
      <c r="J153" s="37"/>
      <c r="K153" s="37" t="s">
        <v>230</v>
      </c>
      <c r="L153" s="33"/>
      <c r="M153" s="33"/>
      <c r="N153" s="33"/>
      <c r="O153" s="33"/>
      <c r="P153" s="33"/>
      <c r="Q153" s="26"/>
      <c r="R153" s="26"/>
      <c r="S153" s="26" t="s">
        <v>47</v>
      </c>
      <c r="T153" s="32" t="s">
        <v>47</v>
      </c>
      <c r="U153" s="26" t="s">
        <v>10</v>
      </c>
      <c r="V153" s="28" t="str">
        <f>IFNA(VLOOKUP(D153,'STIG CCI TKG (Container SRG, K8'!A:A,1,FALSE), "CCI NOT FOUND IN STIG")</f>
        <v>002361</v>
      </c>
      <c r="W153" s="28" t="str">
        <f>IFNA(VLOOKUP(D153,'Compliant TKG STIG CCIs'!A:A,1,FALSE), "Not A Compliant CCI Found In STIG")</f>
        <v>002361</v>
      </c>
      <c r="X153" s="26"/>
    </row>
    <row r="154" ht="197.25" customHeight="1">
      <c r="A154" s="19" t="s">
        <v>941</v>
      </c>
      <c r="B154" s="20" t="s">
        <v>942</v>
      </c>
      <c r="C154" s="19" t="s">
        <v>943</v>
      </c>
      <c r="D154" s="21" t="s">
        <v>944</v>
      </c>
      <c r="E154" s="19" t="s">
        <v>945</v>
      </c>
      <c r="F154" s="22" t="s">
        <v>946</v>
      </c>
      <c r="G154" s="19" t="s">
        <v>947</v>
      </c>
      <c r="H154" s="23" t="s">
        <v>10</v>
      </c>
      <c r="I154" s="24" t="s">
        <v>5</v>
      </c>
      <c r="J154" s="24" t="s">
        <v>45</v>
      </c>
      <c r="K154" s="25" t="s">
        <v>948</v>
      </c>
      <c r="L154" s="19" t="s">
        <v>47</v>
      </c>
      <c r="M154" s="19"/>
      <c r="N154" s="19"/>
      <c r="O154" s="19"/>
      <c r="P154" s="19"/>
      <c r="Q154" s="26"/>
      <c r="R154" s="26"/>
      <c r="S154" s="26"/>
      <c r="T154" s="27" t="s">
        <v>48</v>
      </c>
      <c r="U154" s="26" t="s">
        <v>10</v>
      </c>
      <c r="V154" s="28" t="str">
        <f>IFNA(VLOOKUP(D154,'STIG CCI TKG (Container SRG, K8'!A:A,1,FALSE), "CCI NOT FOUND IN STIG")</f>
        <v>CCI NOT FOUND IN STIG</v>
      </c>
      <c r="W154" s="28" t="str">
        <f>IFNA(VLOOKUP(D154,'Compliant TKG STIG CCIs'!A:A,1,FALSE), "Not A Compliant CCI Found In STIG")</f>
        <v>Not A Compliant CCI Found In STIG</v>
      </c>
      <c r="X154" s="26"/>
    </row>
    <row r="155" ht="197.25" customHeight="1">
      <c r="A155" s="19" t="s">
        <v>941</v>
      </c>
      <c r="B155" s="20" t="s">
        <v>942</v>
      </c>
      <c r="C155" s="19" t="s">
        <v>949</v>
      </c>
      <c r="D155" s="21" t="s">
        <v>950</v>
      </c>
      <c r="E155" s="19" t="s">
        <v>951</v>
      </c>
      <c r="F155" s="22" t="s">
        <v>952</v>
      </c>
      <c r="G155" s="19" t="s">
        <v>953</v>
      </c>
      <c r="H155" s="23" t="s">
        <v>10</v>
      </c>
      <c r="I155" s="29"/>
      <c r="J155" s="24"/>
      <c r="K155" s="24" t="s">
        <v>954</v>
      </c>
      <c r="L155" s="19"/>
      <c r="M155" s="19"/>
      <c r="N155" s="31" t="s">
        <v>47</v>
      </c>
      <c r="O155" s="19"/>
      <c r="P155" s="19"/>
      <c r="Q155" s="26"/>
      <c r="R155" s="26"/>
      <c r="S155" s="26"/>
      <c r="T155" s="32" t="s">
        <v>47</v>
      </c>
      <c r="U155" s="26" t="s">
        <v>10</v>
      </c>
      <c r="V155" s="28" t="str">
        <f>IFNA(VLOOKUP(D155,'STIG CCI TKG (Container SRG, K8'!A:A,1,FALSE), "CCI NOT FOUND IN STIG")</f>
        <v>CCI NOT FOUND IN STIG</v>
      </c>
      <c r="W155" s="28" t="str">
        <f>IFNA(VLOOKUP(D155,'Compliant TKG STIG CCIs'!A:A,1,FALSE), "Not A Compliant CCI Found In STIG")</f>
        <v>Not A Compliant CCI Found In STIG</v>
      </c>
      <c r="X155" s="26"/>
    </row>
    <row r="156" ht="197.25" customHeight="1">
      <c r="A156" s="33" t="s">
        <v>941</v>
      </c>
      <c r="B156" s="34" t="s">
        <v>942</v>
      </c>
      <c r="C156" s="33" t="s">
        <v>955</v>
      </c>
      <c r="D156" s="35" t="s">
        <v>956</v>
      </c>
      <c r="E156" s="33" t="s">
        <v>957</v>
      </c>
      <c r="F156" s="36" t="s">
        <v>958</v>
      </c>
      <c r="G156" s="33" t="s">
        <v>959</v>
      </c>
      <c r="H156" s="23" t="s">
        <v>10</v>
      </c>
      <c r="I156" s="33"/>
      <c r="J156" s="38"/>
      <c r="K156" s="38" t="s">
        <v>960</v>
      </c>
      <c r="L156" s="33"/>
      <c r="M156" s="33"/>
      <c r="N156" s="33"/>
      <c r="O156" s="33" t="s">
        <v>47</v>
      </c>
      <c r="P156" s="33" t="s">
        <v>47</v>
      </c>
      <c r="Q156" s="26"/>
      <c r="R156" s="26"/>
      <c r="S156" s="26" t="s">
        <v>47</v>
      </c>
      <c r="T156" s="32" t="s">
        <v>47</v>
      </c>
      <c r="U156" s="26" t="s">
        <v>10</v>
      </c>
      <c r="V156" s="28" t="str">
        <f>IFNA(VLOOKUP(D156,'STIG CCI TKG (Container SRG, K8'!A:A,1,FALSE), "CCI NOT FOUND IN STIG")</f>
        <v>002364</v>
      </c>
      <c r="W156" s="28" t="str">
        <f>IFNA(VLOOKUP(D156,'Compliant TKG STIG CCIs'!A:A,1,FALSE), "Not A Compliant CCI Found In STIG")</f>
        <v>Not A Compliant CCI Found In STIG</v>
      </c>
      <c r="X156" s="26"/>
    </row>
    <row r="157" ht="197.25" customHeight="1">
      <c r="A157" s="19" t="s">
        <v>961</v>
      </c>
      <c r="B157" s="20" t="s">
        <v>962</v>
      </c>
      <c r="C157" s="19" t="s">
        <v>963</v>
      </c>
      <c r="D157" s="21" t="s">
        <v>964</v>
      </c>
      <c r="E157" s="19" t="s">
        <v>965</v>
      </c>
      <c r="F157" s="22" t="s">
        <v>966</v>
      </c>
      <c r="G157" s="19" t="s">
        <v>967</v>
      </c>
      <c r="H157" s="23" t="s">
        <v>7</v>
      </c>
      <c r="I157" s="29"/>
      <c r="J157" s="24"/>
      <c r="K157" s="25" t="s">
        <v>69</v>
      </c>
      <c r="L157" s="19"/>
      <c r="M157" s="19"/>
      <c r="N157" s="31" t="s">
        <v>47</v>
      </c>
      <c r="O157" s="19"/>
      <c r="P157" s="19"/>
      <c r="Q157" s="26"/>
      <c r="R157" s="26"/>
      <c r="S157" s="26"/>
      <c r="T157" s="27" t="s">
        <v>48</v>
      </c>
      <c r="U157" s="26" t="s">
        <v>7</v>
      </c>
      <c r="V157" s="28" t="str">
        <f>IFNA(VLOOKUP(D157,'STIG CCI TKG (Container SRG, K8'!A:A,1,FALSE), "CCI NOT FOUND IN STIG")</f>
        <v>CCI NOT FOUND IN STIG</v>
      </c>
      <c r="W157" s="28" t="str">
        <f>IFNA(VLOOKUP(D157,'Compliant TKG STIG CCIs'!A:A,1,FALSE), "Not A Compliant CCI Found In STIG")</f>
        <v>Not A Compliant CCI Found In STIG</v>
      </c>
      <c r="X157" s="26"/>
    </row>
    <row r="158" ht="197.25" customHeight="1">
      <c r="A158" s="19" t="s">
        <v>961</v>
      </c>
      <c r="B158" s="20" t="s">
        <v>962</v>
      </c>
      <c r="C158" s="19" t="s">
        <v>968</v>
      </c>
      <c r="D158" s="21" t="s">
        <v>969</v>
      </c>
      <c r="E158" s="19" t="s">
        <v>970</v>
      </c>
      <c r="F158" s="22" t="s">
        <v>971</v>
      </c>
      <c r="G158" s="19" t="s">
        <v>972</v>
      </c>
      <c r="H158" s="23" t="s">
        <v>7</v>
      </c>
      <c r="I158" s="29"/>
      <c r="J158" s="24"/>
      <c r="K158" s="25" t="s">
        <v>69</v>
      </c>
      <c r="L158" s="19"/>
      <c r="M158" s="19"/>
      <c r="N158" s="19" t="s">
        <v>47</v>
      </c>
      <c r="O158" s="19"/>
      <c r="P158" s="19"/>
      <c r="Q158" s="26"/>
      <c r="R158" s="26"/>
      <c r="S158" s="26"/>
      <c r="T158" s="27" t="s">
        <v>48</v>
      </c>
      <c r="U158" s="26" t="s">
        <v>7</v>
      </c>
      <c r="V158" s="28" t="str">
        <f>IFNA(VLOOKUP(D158,'STIG CCI TKG (Container SRG, K8'!A:A,1,FALSE), "CCI NOT FOUND IN STIG")</f>
        <v>CCI NOT FOUND IN STIG</v>
      </c>
      <c r="W158" s="28" t="str">
        <f>IFNA(VLOOKUP(D158,'Compliant TKG STIG CCIs'!A:A,1,FALSE), "Not A Compliant CCI Found In STIG")</f>
        <v>Not A Compliant CCI Found In STIG</v>
      </c>
      <c r="X158" s="26"/>
    </row>
    <row r="159" ht="197.25" customHeight="1">
      <c r="A159" s="19" t="s">
        <v>973</v>
      </c>
      <c r="B159" s="20" t="s">
        <v>974</v>
      </c>
      <c r="C159" s="19" t="s">
        <v>975</v>
      </c>
      <c r="D159" s="21" t="s">
        <v>976</v>
      </c>
      <c r="E159" s="19" t="s">
        <v>977</v>
      </c>
      <c r="F159" s="22" t="s">
        <v>978</v>
      </c>
      <c r="G159" s="19" t="s">
        <v>979</v>
      </c>
      <c r="H159" s="23" t="s">
        <v>7</v>
      </c>
      <c r="I159" s="29"/>
      <c r="J159" s="24"/>
      <c r="K159" s="25" t="s">
        <v>69</v>
      </c>
      <c r="L159" s="19"/>
      <c r="M159" s="19"/>
      <c r="N159" s="19" t="s">
        <v>47</v>
      </c>
      <c r="O159" s="19"/>
      <c r="P159" s="19"/>
      <c r="Q159" s="26"/>
      <c r="R159" s="26"/>
      <c r="S159" s="26"/>
      <c r="T159" s="27" t="s">
        <v>48</v>
      </c>
      <c r="U159" s="26" t="s">
        <v>7</v>
      </c>
      <c r="V159" s="28" t="str">
        <f>IFNA(VLOOKUP(D159,'STIG CCI TKG (Container SRG, K8'!A:A,1,FALSE), "CCI NOT FOUND IN STIG")</f>
        <v>CCI NOT FOUND IN STIG</v>
      </c>
      <c r="W159" s="28" t="str">
        <f>IFNA(VLOOKUP(D159,'Compliant TKG STIG CCIs'!A:A,1,FALSE), "Not A Compliant CCI Found In STIG")</f>
        <v>Not A Compliant CCI Found In STIG</v>
      </c>
      <c r="X159" s="26"/>
    </row>
    <row r="160" ht="197.25" customHeight="1">
      <c r="A160" s="19" t="s">
        <v>973</v>
      </c>
      <c r="B160" s="20" t="s">
        <v>974</v>
      </c>
      <c r="C160" s="19" t="s">
        <v>980</v>
      </c>
      <c r="D160" s="21" t="s">
        <v>981</v>
      </c>
      <c r="E160" s="19" t="s">
        <v>982</v>
      </c>
      <c r="F160" s="22" t="s">
        <v>983</v>
      </c>
      <c r="G160" s="19" t="s">
        <v>984</v>
      </c>
      <c r="H160" s="23" t="s">
        <v>7</v>
      </c>
      <c r="I160" s="29"/>
      <c r="J160" s="24"/>
      <c r="K160" s="25" t="s">
        <v>69</v>
      </c>
      <c r="L160" s="19"/>
      <c r="M160" s="19"/>
      <c r="N160" s="19" t="s">
        <v>47</v>
      </c>
      <c r="O160" s="19"/>
      <c r="P160" s="19"/>
      <c r="Q160" s="26"/>
      <c r="R160" s="26"/>
      <c r="S160" s="26"/>
      <c r="T160" s="27" t="s">
        <v>48</v>
      </c>
      <c r="U160" s="26" t="s">
        <v>7</v>
      </c>
      <c r="V160" s="28" t="str">
        <f>IFNA(VLOOKUP(D160,'STIG CCI TKG (Container SRG, K8'!A:A,1,FALSE), "CCI NOT FOUND IN STIG")</f>
        <v>CCI NOT FOUND IN STIG</v>
      </c>
      <c r="W160" s="28" t="str">
        <f>IFNA(VLOOKUP(D160,'Compliant TKG STIG CCIs'!A:A,1,FALSE), "Not A Compliant CCI Found In STIG")</f>
        <v>Not A Compliant CCI Found In STIG</v>
      </c>
      <c r="X160" s="26"/>
    </row>
    <row r="161" ht="197.25" customHeight="1">
      <c r="A161" s="19" t="s">
        <v>973</v>
      </c>
      <c r="B161" s="20" t="s">
        <v>974</v>
      </c>
      <c r="C161" s="19" t="s">
        <v>985</v>
      </c>
      <c r="D161" s="21" t="s">
        <v>986</v>
      </c>
      <c r="E161" s="19" t="s">
        <v>987</v>
      </c>
      <c r="F161" s="22" t="s">
        <v>988</v>
      </c>
      <c r="G161" s="19" t="s">
        <v>989</v>
      </c>
      <c r="H161" s="23" t="s">
        <v>7</v>
      </c>
      <c r="I161" s="29"/>
      <c r="J161" s="24"/>
      <c r="K161" s="25" t="s">
        <v>69</v>
      </c>
      <c r="L161" s="19"/>
      <c r="M161" s="19"/>
      <c r="N161" s="19" t="s">
        <v>47</v>
      </c>
      <c r="O161" s="19"/>
      <c r="P161" s="19"/>
      <c r="Q161" s="26"/>
      <c r="R161" s="26"/>
      <c r="S161" s="26"/>
      <c r="T161" s="27" t="s">
        <v>48</v>
      </c>
      <c r="U161" s="26" t="s">
        <v>7</v>
      </c>
      <c r="V161" s="28" t="str">
        <f>IFNA(VLOOKUP(D161,'STIG CCI TKG (Container SRG, K8'!A:A,1,FALSE), "CCI NOT FOUND IN STIG")</f>
        <v>CCI NOT FOUND IN STIG</v>
      </c>
      <c r="W161" s="28" t="str">
        <f>IFNA(VLOOKUP(D161,'Compliant TKG STIG CCIs'!A:A,1,FALSE), "Not A Compliant CCI Found In STIG")</f>
        <v>Not A Compliant CCI Found In STIG</v>
      </c>
      <c r="X161" s="26"/>
    </row>
    <row r="162" ht="197.25" customHeight="1">
      <c r="A162" s="19" t="s">
        <v>973</v>
      </c>
      <c r="B162" s="20" t="s">
        <v>974</v>
      </c>
      <c r="C162" s="19" t="s">
        <v>990</v>
      </c>
      <c r="D162" s="21" t="s">
        <v>991</v>
      </c>
      <c r="E162" s="19" t="s">
        <v>992</v>
      </c>
      <c r="F162" s="22" t="s">
        <v>993</v>
      </c>
      <c r="G162" s="19" t="s">
        <v>994</v>
      </c>
      <c r="H162" s="23" t="s">
        <v>7</v>
      </c>
      <c r="I162" s="29"/>
      <c r="J162" s="24"/>
      <c r="K162" s="25" t="s">
        <v>69</v>
      </c>
      <c r="L162" s="19"/>
      <c r="M162" s="19"/>
      <c r="N162" s="19" t="s">
        <v>47</v>
      </c>
      <c r="O162" s="19"/>
      <c r="P162" s="19"/>
      <c r="Q162" s="26"/>
      <c r="R162" s="26"/>
      <c r="S162" s="26"/>
      <c r="T162" s="27" t="s">
        <v>48</v>
      </c>
      <c r="U162" s="26" t="s">
        <v>7</v>
      </c>
      <c r="V162" s="28" t="str">
        <f>IFNA(VLOOKUP(D162,'STIG CCI TKG (Container SRG, K8'!A:A,1,FALSE), "CCI NOT FOUND IN STIG")</f>
        <v>CCI NOT FOUND IN STIG</v>
      </c>
      <c r="W162" s="28" t="str">
        <f>IFNA(VLOOKUP(D162,'Compliant TKG STIG CCIs'!A:A,1,FALSE), "Not A Compliant CCI Found In STIG")</f>
        <v>Not A Compliant CCI Found In STIG</v>
      </c>
      <c r="X162" s="26"/>
    </row>
    <row r="163" ht="197.25" customHeight="1">
      <c r="A163" s="19" t="s">
        <v>973</v>
      </c>
      <c r="B163" s="20" t="s">
        <v>974</v>
      </c>
      <c r="C163" s="19" t="s">
        <v>995</v>
      </c>
      <c r="D163" s="21" t="s">
        <v>996</v>
      </c>
      <c r="E163" s="19" t="s">
        <v>997</v>
      </c>
      <c r="F163" s="22" t="s">
        <v>998</v>
      </c>
      <c r="G163" s="19" t="s">
        <v>999</v>
      </c>
      <c r="H163" s="23" t="s">
        <v>7</v>
      </c>
      <c r="I163" s="29"/>
      <c r="J163" s="24"/>
      <c r="K163" s="25" t="s">
        <v>69</v>
      </c>
      <c r="L163" s="19"/>
      <c r="M163" s="19"/>
      <c r="N163" s="19" t="s">
        <v>47</v>
      </c>
      <c r="O163" s="19"/>
      <c r="P163" s="19"/>
      <c r="Q163" s="26"/>
      <c r="R163" s="26"/>
      <c r="S163" s="26"/>
      <c r="T163" s="27" t="s">
        <v>48</v>
      </c>
      <c r="U163" s="26" t="s">
        <v>7</v>
      </c>
      <c r="V163" s="28" t="str">
        <f>IFNA(VLOOKUP(D163,'STIG CCI TKG (Container SRG, K8'!A:A,1,FALSE), "CCI NOT FOUND IN STIG")</f>
        <v>CCI NOT FOUND IN STIG</v>
      </c>
      <c r="W163" s="28" t="str">
        <f>IFNA(VLOOKUP(D163,'Compliant TKG STIG CCIs'!A:A,1,FALSE), "Not A Compliant CCI Found In STIG")</f>
        <v>Not A Compliant CCI Found In STIG</v>
      </c>
      <c r="X163" s="26"/>
    </row>
    <row r="164" ht="197.25" customHeight="1">
      <c r="A164" s="19" t="s">
        <v>973</v>
      </c>
      <c r="B164" s="20" t="s">
        <v>974</v>
      </c>
      <c r="C164" s="19" t="s">
        <v>1000</v>
      </c>
      <c r="D164" s="21" t="s">
        <v>1001</v>
      </c>
      <c r="E164" s="19" t="s">
        <v>1002</v>
      </c>
      <c r="F164" s="22" t="s">
        <v>1003</v>
      </c>
      <c r="G164" s="19" t="s">
        <v>1004</v>
      </c>
      <c r="H164" s="23" t="s">
        <v>7</v>
      </c>
      <c r="I164" s="29"/>
      <c r="J164" s="24"/>
      <c r="K164" s="25" t="s">
        <v>69</v>
      </c>
      <c r="L164" s="19"/>
      <c r="M164" s="19"/>
      <c r="N164" s="19" t="s">
        <v>47</v>
      </c>
      <c r="O164" s="19"/>
      <c r="P164" s="19"/>
      <c r="Q164" s="26"/>
      <c r="R164" s="26"/>
      <c r="S164" s="26"/>
      <c r="T164" s="27" t="s">
        <v>48</v>
      </c>
      <c r="U164" s="26" t="s">
        <v>7</v>
      </c>
      <c r="V164" s="28" t="str">
        <f>IFNA(VLOOKUP(D164,'STIG CCI TKG (Container SRG, K8'!A:A,1,FALSE), "CCI NOT FOUND IN STIG")</f>
        <v>CCI NOT FOUND IN STIG</v>
      </c>
      <c r="W164" s="28" t="str">
        <f>IFNA(VLOOKUP(D164,'Compliant TKG STIG CCIs'!A:A,1,FALSE), "Not A Compliant CCI Found In STIG")</f>
        <v>Not A Compliant CCI Found In STIG</v>
      </c>
      <c r="X164" s="26"/>
    </row>
    <row r="165" ht="197.25" customHeight="1">
      <c r="A165" s="19" t="s">
        <v>973</v>
      </c>
      <c r="B165" s="20" t="s">
        <v>974</v>
      </c>
      <c r="C165" s="19" t="s">
        <v>1005</v>
      </c>
      <c r="D165" s="21" t="s">
        <v>1006</v>
      </c>
      <c r="E165" s="19" t="s">
        <v>1007</v>
      </c>
      <c r="F165" s="22" t="s">
        <v>1008</v>
      </c>
      <c r="G165" s="19" t="s">
        <v>1009</v>
      </c>
      <c r="H165" s="23" t="s">
        <v>7</v>
      </c>
      <c r="I165" s="29"/>
      <c r="J165" s="24"/>
      <c r="K165" s="24" t="s">
        <v>1010</v>
      </c>
      <c r="L165" s="19"/>
      <c r="M165" s="19"/>
      <c r="N165" s="31" t="s">
        <v>47</v>
      </c>
      <c r="O165" s="19"/>
      <c r="P165" s="19"/>
      <c r="Q165" s="26"/>
      <c r="R165" s="26"/>
      <c r="S165" s="26"/>
      <c r="T165" s="32" t="s">
        <v>47</v>
      </c>
      <c r="U165" s="26" t="s">
        <v>7</v>
      </c>
      <c r="V165" s="28" t="str">
        <f>IFNA(VLOOKUP(D165,'STIG CCI TKG (Container SRG, K8'!A:A,1,FALSE), "CCI NOT FOUND IN STIG")</f>
        <v>CCI NOT FOUND IN STIG</v>
      </c>
      <c r="W165" s="28" t="str">
        <f>IFNA(VLOOKUP(D165,'Compliant TKG STIG CCIs'!A:A,1,FALSE), "Not A Compliant CCI Found In STIG")</f>
        <v>Not A Compliant CCI Found In STIG</v>
      </c>
      <c r="X165" s="26"/>
    </row>
    <row r="166" ht="197.25" customHeight="1">
      <c r="A166" s="19" t="s">
        <v>973</v>
      </c>
      <c r="B166" s="20" t="s">
        <v>974</v>
      </c>
      <c r="C166" s="19" t="s">
        <v>1011</v>
      </c>
      <c r="D166" s="21" t="s">
        <v>1012</v>
      </c>
      <c r="E166" s="19" t="s">
        <v>1013</v>
      </c>
      <c r="F166" s="22" t="s">
        <v>1014</v>
      </c>
      <c r="G166" s="19" t="s">
        <v>1015</v>
      </c>
      <c r="H166" s="23" t="s">
        <v>7</v>
      </c>
      <c r="I166" s="30" t="s">
        <v>8</v>
      </c>
      <c r="J166" s="43" t="s">
        <v>1016</v>
      </c>
      <c r="K166" s="43" t="s">
        <v>1016</v>
      </c>
      <c r="L166" s="19"/>
      <c r="M166" s="19"/>
      <c r="N166" s="31" t="s">
        <v>47</v>
      </c>
      <c r="O166" s="19"/>
      <c r="P166" s="19"/>
      <c r="Q166" s="26"/>
      <c r="R166" s="26"/>
      <c r="S166" s="26"/>
      <c r="T166" s="32" t="s">
        <v>47</v>
      </c>
      <c r="U166" s="26" t="s">
        <v>7</v>
      </c>
      <c r="V166" s="28" t="str">
        <f>IFNA(VLOOKUP(D166,'STIG CCI TKG (Container SRG, K8'!A:A,1,FALSE), "CCI NOT FOUND IN STIG")</f>
        <v>CCI NOT FOUND IN STIG</v>
      </c>
      <c r="W166" s="28" t="str">
        <f>IFNA(VLOOKUP(D166,'Compliant TKG STIG CCIs'!A:A,1,FALSE), "Not A Compliant CCI Found In STIG")</f>
        <v>Not A Compliant CCI Found In STIG</v>
      </c>
      <c r="X166" s="26"/>
    </row>
    <row r="167" ht="197.25" customHeight="1">
      <c r="A167" s="19" t="s">
        <v>973</v>
      </c>
      <c r="B167" s="20" t="s">
        <v>974</v>
      </c>
      <c r="C167" s="19" t="s">
        <v>1017</v>
      </c>
      <c r="D167" s="21" t="s">
        <v>1018</v>
      </c>
      <c r="E167" s="19" t="s">
        <v>1019</v>
      </c>
      <c r="F167" s="22" t="s">
        <v>1020</v>
      </c>
      <c r="G167" s="19" t="s">
        <v>1021</v>
      </c>
      <c r="H167" s="23" t="s">
        <v>7</v>
      </c>
      <c r="I167" s="29"/>
      <c r="J167" s="37"/>
      <c r="K167" s="37" t="s">
        <v>230</v>
      </c>
      <c r="L167" s="19"/>
      <c r="M167" s="19"/>
      <c r="N167" s="31" t="s">
        <v>47</v>
      </c>
      <c r="O167" s="19"/>
      <c r="P167" s="19"/>
      <c r="Q167" s="26"/>
      <c r="R167" s="26"/>
      <c r="S167" s="26"/>
      <c r="T167" s="32" t="s">
        <v>47</v>
      </c>
      <c r="U167" s="26" t="s">
        <v>7</v>
      </c>
      <c r="V167" s="28" t="str">
        <f>IFNA(VLOOKUP(D167,'STIG CCI TKG (Container SRG, K8'!A:A,1,FALSE), "CCI NOT FOUND IN STIG")</f>
        <v>CCI NOT FOUND IN STIG</v>
      </c>
      <c r="W167" s="28" t="str">
        <f>IFNA(VLOOKUP(D167,'Compliant TKG STIG CCIs'!A:A,1,FALSE), "Not A Compliant CCI Found In STIG")</f>
        <v>002264</v>
      </c>
      <c r="X167" s="26"/>
    </row>
    <row r="168" ht="197.25" customHeight="1">
      <c r="A168" s="19" t="s">
        <v>973</v>
      </c>
      <c r="B168" s="20" t="s">
        <v>974</v>
      </c>
      <c r="C168" s="19" t="s">
        <v>1022</v>
      </c>
      <c r="D168" s="21" t="s">
        <v>1023</v>
      </c>
      <c r="E168" s="19" t="s">
        <v>1024</v>
      </c>
      <c r="F168" s="22" t="s">
        <v>1025</v>
      </c>
      <c r="G168" s="19" t="s">
        <v>1026</v>
      </c>
      <c r="H168" s="23" t="s">
        <v>7</v>
      </c>
      <c r="I168" s="29"/>
      <c r="J168" s="37"/>
      <c r="K168" s="37" t="s">
        <v>230</v>
      </c>
      <c r="L168" s="19"/>
      <c r="M168" s="19"/>
      <c r="N168" s="19" t="s">
        <v>47</v>
      </c>
      <c r="O168" s="19"/>
      <c r="P168" s="19"/>
      <c r="Q168" s="26"/>
      <c r="R168" s="26"/>
      <c r="S168" s="26"/>
      <c r="T168" s="27" t="s">
        <v>48</v>
      </c>
      <c r="U168" s="26" t="s">
        <v>7</v>
      </c>
      <c r="V168" s="28" t="str">
        <f>IFNA(VLOOKUP(D168,'STIG CCI TKG (Container SRG, K8'!A:A,1,FALSE), "CCI NOT FOUND IN STIG")</f>
        <v>CCI NOT FOUND IN STIG</v>
      </c>
      <c r="W168" s="28" t="str">
        <f>IFNA(VLOOKUP(D168,'Compliant TKG STIG CCIs'!A:A,1,FALSE), "Not A Compliant CCI Found In STIG")</f>
        <v>002265</v>
      </c>
      <c r="X168" s="26"/>
    </row>
    <row r="169" ht="197.25" customHeight="1">
      <c r="A169" s="19" t="s">
        <v>973</v>
      </c>
      <c r="B169" s="20" t="s">
        <v>974</v>
      </c>
      <c r="C169" s="19" t="s">
        <v>1027</v>
      </c>
      <c r="D169" s="21" t="s">
        <v>1028</v>
      </c>
      <c r="E169" s="19" t="s">
        <v>1029</v>
      </c>
      <c r="F169" s="22" t="s">
        <v>1030</v>
      </c>
      <c r="G169" s="19" t="s">
        <v>1031</v>
      </c>
      <c r="H169" s="23" t="s">
        <v>7</v>
      </c>
      <c r="I169" s="29"/>
      <c r="J169" s="24"/>
      <c r="K169" s="25" t="s">
        <v>1032</v>
      </c>
      <c r="L169" s="19"/>
      <c r="M169" s="19"/>
      <c r="N169" s="19" t="s">
        <v>47</v>
      </c>
      <c r="O169" s="19"/>
      <c r="P169" s="19"/>
      <c r="Q169" s="26"/>
      <c r="R169" s="26"/>
      <c r="S169" s="26"/>
      <c r="T169" s="27" t="s">
        <v>48</v>
      </c>
      <c r="U169" s="26" t="s">
        <v>7</v>
      </c>
      <c r="V169" s="28" t="str">
        <f>IFNA(VLOOKUP(D169,'STIG CCI TKG (Container SRG, K8'!A:A,1,FALSE), "CCI NOT FOUND IN STIG")</f>
        <v>CCI NOT FOUND IN STIG</v>
      </c>
      <c r="W169" s="28" t="str">
        <f>IFNA(VLOOKUP(D169,'Compliant TKG STIG CCIs'!A:A,1,FALSE), "Not A Compliant CCI Found In STIG")</f>
        <v>Not A Compliant CCI Found In STIG</v>
      </c>
      <c r="X169" s="26"/>
    </row>
    <row r="170" ht="197.25" customHeight="1">
      <c r="A170" s="19" t="s">
        <v>973</v>
      </c>
      <c r="B170" s="20" t="s">
        <v>974</v>
      </c>
      <c r="C170" s="19" t="s">
        <v>1033</v>
      </c>
      <c r="D170" s="21" t="s">
        <v>1034</v>
      </c>
      <c r="E170" s="19" t="s">
        <v>1035</v>
      </c>
      <c r="F170" s="22" t="s">
        <v>1036</v>
      </c>
      <c r="G170" s="19" t="s">
        <v>1037</v>
      </c>
      <c r="H170" s="23" t="s">
        <v>7</v>
      </c>
      <c r="I170" s="24" t="s">
        <v>5</v>
      </c>
      <c r="J170" s="24" t="s">
        <v>45</v>
      </c>
      <c r="K170" s="25" t="s">
        <v>1038</v>
      </c>
      <c r="L170" s="19" t="s">
        <v>47</v>
      </c>
      <c r="M170" s="19"/>
      <c r="N170" s="19"/>
      <c r="O170" s="19"/>
      <c r="P170" s="19"/>
      <c r="Q170" s="26"/>
      <c r="R170" s="26"/>
      <c r="S170" s="26"/>
      <c r="T170" s="27" t="s">
        <v>48</v>
      </c>
      <c r="U170" s="26" t="s">
        <v>7</v>
      </c>
      <c r="V170" s="28" t="str">
        <f>IFNA(VLOOKUP(D170,'STIG CCI TKG (Container SRG, K8'!A:A,1,FALSE), "CCI NOT FOUND IN STIG")</f>
        <v>CCI NOT FOUND IN STIG</v>
      </c>
      <c r="W170" s="28" t="str">
        <f>IFNA(VLOOKUP(D170,'Compliant TKG STIG CCIs'!A:A,1,FALSE), "Not A Compliant CCI Found In STIG")</f>
        <v>Not A Compliant CCI Found In STIG</v>
      </c>
      <c r="X170" s="26"/>
    </row>
    <row r="171" ht="197.25" customHeight="1">
      <c r="A171" s="19" t="s">
        <v>973</v>
      </c>
      <c r="B171" s="20" t="s">
        <v>974</v>
      </c>
      <c r="C171" s="19" t="s">
        <v>1039</v>
      </c>
      <c r="D171" s="21" t="s">
        <v>1040</v>
      </c>
      <c r="E171" s="19" t="s">
        <v>1041</v>
      </c>
      <c r="F171" s="22" t="s">
        <v>1042</v>
      </c>
      <c r="G171" s="19" t="s">
        <v>1043</v>
      </c>
      <c r="H171" s="23" t="s">
        <v>7</v>
      </c>
      <c r="I171" s="24" t="s">
        <v>5</v>
      </c>
      <c r="J171" s="24" t="s">
        <v>45</v>
      </c>
      <c r="K171" s="25" t="s">
        <v>1044</v>
      </c>
      <c r="L171" s="19" t="s">
        <v>47</v>
      </c>
      <c r="M171" s="19"/>
      <c r="N171" s="19"/>
      <c r="O171" s="19"/>
      <c r="P171" s="19"/>
      <c r="Q171" s="26"/>
      <c r="R171" s="26"/>
      <c r="S171" s="26"/>
      <c r="T171" s="27" t="s">
        <v>48</v>
      </c>
      <c r="U171" s="26" t="s">
        <v>7</v>
      </c>
      <c r="V171" s="28" t="str">
        <f>IFNA(VLOOKUP(D171,'STIG CCI TKG (Container SRG, K8'!A:A,1,FALSE), "CCI NOT FOUND IN STIG")</f>
        <v>CCI NOT FOUND IN STIG</v>
      </c>
      <c r="W171" s="28" t="str">
        <f>IFNA(VLOOKUP(D171,'Compliant TKG STIG CCIs'!A:A,1,FALSE), "Not A Compliant CCI Found In STIG")</f>
        <v>Not A Compliant CCI Found In STIG</v>
      </c>
      <c r="X171" s="26"/>
    </row>
    <row r="172" ht="197.25" customHeight="1">
      <c r="A172" s="19" t="s">
        <v>973</v>
      </c>
      <c r="B172" s="20" t="s">
        <v>974</v>
      </c>
      <c r="C172" s="19" t="s">
        <v>1045</v>
      </c>
      <c r="D172" s="21" t="s">
        <v>1046</v>
      </c>
      <c r="E172" s="19" t="s">
        <v>1047</v>
      </c>
      <c r="F172" s="22" t="s">
        <v>1048</v>
      </c>
      <c r="G172" s="19" t="s">
        <v>1049</v>
      </c>
      <c r="H172" s="23" t="s">
        <v>7</v>
      </c>
      <c r="I172" s="29"/>
      <c r="J172" s="24"/>
      <c r="K172" s="25" t="s">
        <v>1032</v>
      </c>
      <c r="L172" s="19"/>
      <c r="M172" s="19"/>
      <c r="N172" s="19" t="s">
        <v>47</v>
      </c>
      <c r="O172" s="19"/>
      <c r="P172" s="19"/>
      <c r="Q172" s="26"/>
      <c r="R172" s="26"/>
      <c r="S172" s="26"/>
      <c r="T172" s="27" t="s">
        <v>48</v>
      </c>
      <c r="U172" s="26" t="s">
        <v>7</v>
      </c>
      <c r="V172" s="28" t="str">
        <f>IFNA(VLOOKUP(D172,'STIG CCI TKG (Container SRG, K8'!A:A,1,FALSE), "CCI NOT FOUND IN STIG")</f>
        <v>CCI NOT FOUND IN STIG</v>
      </c>
      <c r="W172" s="28" t="str">
        <f>IFNA(VLOOKUP(D172,'Compliant TKG STIG CCIs'!A:A,1,FALSE), "Not A Compliant CCI Found In STIG")</f>
        <v>Not A Compliant CCI Found In STIG</v>
      </c>
      <c r="X172" s="26"/>
    </row>
    <row r="173" ht="197.25" customHeight="1">
      <c r="A173" s="19" t="s">
        <v>973</v>
      </c>
      <c r="B173" s="20" t="s">
        <v>974</v>
      </c>
      <c r="C173" s="19" t="s">
        <v>1050</v>
      </c>
      <c r="D173" s="21" t="s">
        <v>1051</v>
      </c>
      <c r="E173" s="19" t="s">
        <v>1052</v>
      </c>
      <c r="F173" s="22" t="s">
        <v>1053</v>
      </c>
      <c r="G173" s="19" t="s">
        <v>1054</v>
      </c>
      <c r="H173" s="23" t="s">
        <v>7</v>
      </c>
      <c r="I173" s="24" t="s">
        <v>5</v>
      </c>
      <c r="J173" s="24" t="s">
        <v>45</v>
      </c>
      <c r="K173" s="25" t="s">
        <v>1055</v>
      </c>
      <c r="L173" s="19" t="s">
        <v>47</v>
      </c>
      <c r="M173" s="19"/>
      <c r="N173" s="19"/>
      <c r="O173" s="19"/>
      <c r="P173" s="19"/>
      <c r="Q173" s="26"/>
      <c r="R173" s="26"/>
      <c r="S173" s="26"/>
      <c r="T173" s="27" t="s">
        <v>48</v>
      </c>
      <c r="U173" s="26" t="s">
        <v>7</v>
      </c>
      <c r="V173" s="28" t="str">
        <f>IFNA(VLOOKUP(D173,'STIG CCI TKG (Container SRG, K8'!A:A,1,FALSE), "CCI NOT FOUND IN STIG")</f>
        <v>CCI NOT FOUND IN STIG</v>
      </c>
      <c r="W173" s="28" t="str">
        <f>IFNA(VLOOKUP(D173,'Compliant TKG STIG CCIs'!A:A,1,FALSE), "Not A Compliant CCI Found In STIG")</f>
        <v>Not A Compliant CCI Found In STIG</v>
      </c>
      <c r="X173" s="26"/>
    </row>
    <row r="174" ht="197.25" customHeight="1">
      <c r="A174" s="19" t="s">
        <v>973</v>
      </c>
      <c r="B174" s="20" t="s">
        <v>974</v>
      </c>
      <c r="C174" s="19" t="s">
        <v>1056</v>
      </c>
      <c r="D174" s="21" t="s">
        <v>1057</v>
      </c>
      <c r="E174" s="19" t="s">
        <v>1058</v>
      </c>
      <c r="F174" s="22" t="s">
        <v>1059</v>
      </c>
      <c r="G174" s="19" t="s">
        <v>1060</v>
      </c>
      <c r="H174" s="23" t="s">
        <v>7</v>
      </c>
      <c r="I174" s="29"/>
      <c r="J174" s="24"/>
      <c r="K174" s="25" t="s">
        <v>1032</v>
      </c>
      <c r="L174" s="19"/>
      <c r="M174" s="19"/>
      <c r="N174" s="19" t="s">
        <v>47</v>
      </c>
      <c r="O174" s="19"/>
      <c r="P174" s="19"/>
      <c r="Q174" s="26"/>
      <c r="R174" s="26"/>
      <c r="S174" s="26"/>
      <c r="T174" s="27" t="s">
        <v>48</v>
      </c>
      <c r="U174" s="26" t="s">
        <v>7</v>
      </c>
      <c r="V174" s="28" t="str">
        <f>IFNA(VLOOKUP(D174,'STIG CCI TKG (Container SRG, K8'!A:A,1,FALSE), "CCI NOT FOUND IN STIG")</f>
        <v>CCI NOT FOUND IN STIG</v>
      </c>
      <c r="W174" s="28" t="str">
        <f>IFNA(VLOOKUP(D174,'Compliant TKG STIG CCIs'!A:A,1,FALSE), "Not A Compliant CCI Found In STIG")</f>
        <v>Not A Compliant CCI Found In STIG</v>
      </c>
      <c r="X174" s="26"/>
    </row>
    <row r="175" ht="197.25" customHeight="1">
      <c r="A175" s="19" t="s">
        <v>1061</v>
      </c>
      <c r="B175" s="20" t="s">
        <v>1062</v>
      </c>
      <c r="C175" s="19" t="s">
        <v>1063</v>
      </c>
      <c r="D175" s="21" t="s">
        <v>1064</v>
      </c>
      <c r="E175" s="19" t="s">
        <v>1065</v>
      </c>
      <c r="F175" s="22" t="s">
        <v>1066</v>
      </c>
      <c r="G175" s="19" t="s">
        <v>1067</v>
      </c>
      <c r="H175" s="23" t="s">
        <v>7</v>
      </c>
      <c r="I175" s="29"/>
      <c r="J175" s="24" t="s">
        <v>422</v>
      </c>
      <c r="K175" s="25" t="s">
        <v>1068</v>
      </c>
      <c r="L175" s="19"/>
      <c r="M175" s="19"/>
      <c r="N175" s="31" t="s">
        <v>47</v>
      </c>
      <c r="O175" s="19"/>
      <c r="P175" s="19"/>
      <c r="Q175" s="26"/>
      <c r="R175" s="26"/>
      <c r="S175" s="26"/>
      <c r="T175" s="27" t="s">
        <v>48</v>
      </c>
      <c r="U175" s="26" t="s">
        <v>7</v>
      </c>
      <c r="V175" s="28" t="str">
        <f>IFNA(VLOOKUP(D175,'STIG CCI TKG (Container SRG, K8'!A:A,1,FALSE), "CCI NOT FOUND IN STIG")</f>
        <v>CCI NOT FOUND IN STIG</v>
      </c>
      <c r="W175" s="28" t="str">
        <f>IFNA(VLOOKUP(D175,'Compliant TKG STIG CCIs'!A:A,1,FALSE), "Not A Compliant CCI Found In STIG")</f>
        <v>Not A Compliant CCI Found In STIG</v>
      </c>
      <c r="X175" s="26"/>
    </row>
    <row r="176" ht="197.25" customHeight="1">
      <c r="A176" s="19" t="s">
        <v>1061</v>
      </c>
      <c r="B176" s="20" t="s">
        <v>1062</v>
      </c>
      <c r="C176" s="19" t="s">
        <v>1069</v>
      </c>
      <c r="D176" s="21" t="s">
        <v>1070</v>
      </c>
      <c r="E176" s="19" t="s">
        <v>1071</v>
      </c>
      <c r="F176" s="22" t="s">
        <v>1072</v>
      </c>
      <c r="G176" s="19" t="s">
        <v>1073</v>
      </c>
      <c r="H176" s="23" t="s">
        <v>7</v>
      </c>
      <c r="I176" s="29"/>
      <c r="J176" s="24" t="s">
        <v>422</v>
      </c>
      <c r="K176" s="25" t="s">
        <v>1068</v>
      </c>
      <c r="L176" s="19"/>
      <c r="M176" s="19"/>
      <c r="N176" s="31" t="s">
        <v>47</v>
      </c>
      <c r="O176" s="19"/>
      <c r="P176" s="19"/>
      <c r="Q176" s="26"/>
      <c r="R176" s="26"/>
      <c r="S176" s="26"/>
      <c r="T176" s="27" t="s">
        <v>48</v>
      </c>
      <c r="U176" s="26" t="s">
        <v>7</v>
      </c>
      <c r="V176" s="28" t="str">
        <f>IFNA(VLOOKUP(D176,'STIG CCI TKG (Container SRG, K8'!A:A,1,FALSE), "CCI NOT FOUND IN STIG")</f>
        <v>CCI NOT FOUND IN STIG</v>
      </c>
      <c r="W176" s="28" t="str">
        <f>IFNA(VLOOKUP(D176,'Compliant TKG STIG CCIs'!A:A,1,FALSE), "Not A Compliant CCI Found In STIG")</f>
        <v>Not A Compliant CCI Found In STIG</v>
      </c>
      <c r="X176" s="26"/>
    </row>
    <row r="177" ht="197.25" customHeight="1">
      <c r="A177" s="19" t="s">
        <v>1061</v>
      </c>
      <c r="B177" s="20" t="s">
        <v>1062</v>
      </c>
      <c r="C177" s="19" t="s">
        <v>1074</v>
      </c>
      <c r="D177" s="21" t="s">
        <v>1075</v>
      </c>
      <c r="E177" s="19" t="s">
        <v>1076</v>
      </c>
      <c r="F177" s="22" t="s">
        <v>1077</v>
      </c>
      <c r="G177" s="19" t="s">
        <v>1078</v>
      </c>
      <c r="H177" s="23" t="s">
        <v>7</v>
      </c>
      <c r="I177" s="29"/>
      <c r="J177" s="24" t="s">
        <v>422</v>
      </c>
      <c r="K177" s="25" t="s">
        <v>576</v>
      </c>
      <c r="L177" s="19"/>
      <c r="M177" s="19"/>
      <c r="N177" s="31" t="s">
        <v>47</v>
      </c>
      <c r="O177" s="19"/>
      <c r="P177" s="19"/>
      <c r="Q177" s="26"/>
      <c r="R177" s="26"/>
      <c r="S177" s="26"/>
      <c r="T177" s="27" t="s">
        <v>48</v>
      </c>
      <c r="U177" s="26" t="s">
        <v>7</v>
      </c>
      <c r="V177" s="28" t="str">
        <f>IFNA(VLOOKUP(D177,'STIG CCI TKG (Container SRG, K8'!A:A,1,FALSE), "CCI NOT FOUND IN STIG")</f>
        <v>CCI NOT FOUND IN STIG</v>
      </c>
      <c r="W177" s="28" t="str">
        <f>IFNA(VLOOKUP(D177,'Compliant TKG STIG CCIs'!A:A,1,FALSE), "Not A Compliant CCI Found In STIG")</f>
        <v>Not A Compliant CCI Found In STIG</v>
      </c>
      <c r="X177" s="26"/>
    </row>
    <row r="178" ht="197.25" customHeight="1">
      <c r="A178" s="19" t="s">
        <v>1061</v>
      </c>
      <c r="B178" s="20" t="s">
        <v>1062</v>
      </c>
      <c r="C178" s="19" t="s">
        <v>1079</v>
      </c>
      <c r="D178" s="21" t="s">
        <v>1080</v>
      </c>
      <c r="E178" s="19" t="s">
        <v>1081</v>
      </c>
      <c r="F178" s="22" t="s">
        <v>1082</v>
      </c>
      <c r="G178" s="19" t="s">
        <v>1083</v>
      </c>
      <c r="H178" s="23" t="s">
        <v>7</v>
      </c>
      <c r="I178" s="29"/>
      <c r="J178" s="24" t="s">
        <v>422</v>
      </c>
      <c r="K178" s="25" t="s">
        <v>576</v>
      </c>
      <c r="L178" s="19"/>
      <c r="M178" s="19"/>
      <c r="N178" s="31" t="s">
        <v>47</v>
      </c>
      <c r="O178" s="19"/>
      <c r="P178" s="19"/>
      <c r="Q178" s="26"/>
      <c r="R178" s="26"/>
      <c r="S178" s="26"/>
      <c r="T178" s="27" t="s">
        <v>48</v>
      </c>
      <c r="U178" s="26" t="s">
        <v>7</v>
      </c>
      <c r="V178" s="28" t="str">
        <f>IFNA(VLOOKUP(D178,'STIG CCI TKG (Container SRG, K8'!A:A,1,FALSE), "CCI NOT FOUND IN STIG")</f>
        <v>CCI NOT FOUND IN STIG</v>
      </c>
      <c r="W178" s="28" t="str">
        <f>IFNA(VLOOKUP(D178,'Compliant TKG STIG CCIs'!A:A,1,FALSE), "Not A Compliant CCI Found In STIG")</f>
        <v>Not A Compliant CCI Found In STIG</v>
      </c>
      <c r="X178" s="26"/>
    </row>
    <row r="179" ht="197.25" customHeight="1">
      <c r="A179" s="19" t="s">
        <v>1061</v>
      </c>
      <c r="B179" s="20" t="s">
        <v>1062</v>
      </c>
      <c r="C179" s="19" t="s">
        <v>1084</v>
      </c>
      <c r="D179" s="21" t="s">
        <v>1085</v>
      </c>
      <c r="E179" s="19" t="s">
        <v>1086</v>
      </c>
      <c r="F179" s="22" t="s">
        <v>1087</v>
      </c>
      <c r="G179" s="19" t="s">
        <v>1088</v>
      </c>
      <c r="H179" s="23" t="s">
        <v>7</v>
      </c>
      <c r="I179" s="29"/>
      <c r="J179" s="24" t="s">
        <v>422</v>
      </c>
      <c r="K179" s="25" t="s">
        <v>576</v>
      </c>
      <c r="L179" s="19"/>
      <c r="M179" s="19"/>
      <c r="N179" s="31" t="s">
        <v>47</v>
      </c>
      <c r="O179" s="19"/>
      <c r="P179" s="19"/>
      <c r="Q179" s="26"/>
      <c r="R179" s="26"/>
      <c r="S179" s="26"/>
      <c r="T179" s="27" t="s">
        <v>48</v>
      </c>
      <c r="U179" s="26" t="s">
        <v>7</v>
      </c>
      <c r="V179" s="28" t="str">
        <f>IFNA(VLOOKUP(D179,'STIG CCI TKG (Container SRG, K8'!A:A,1,FALSE), "CCI NOT FOUND IN STIG")</f>
        <v>CCI NOT FOUND IN STIG</v>
      </c>
      <c r="W179" s="28" t="str">
        <f>IFNA(VLOOKUP(D179,'Compliant TKG STIG CCIs'!A:A,1,FALSE), "Not A Compliant CCI Found In STIG")</f>
        <v>Not A Compliant CCI Found In STIG</v>
      </c>
      <c r="X179" s="26"/>
    </row>
    <row r="180" ht="197.25" customHeight="1">
      <c r="A180" s="19" t="s">
        <v>1061</v>
      </c>
      <c r="B180" s="20" t="s">
        <v>1062</v>
      </c>
      <c r="C180" s="19" t="s">
        <v>1089</v>
      </c>
      <c r="D180" s="21" t="s">
        <v>1090</v>
      </c>
      <c r="E180" s="19" t="s">
        <v>1091</v>
      </c>
      <c r="F180" s="22" t="s">
        <v>1092</v>
      </c>
      <c r="G180" s="19" t="s">
        <v>1093</v>
      </c>
      <c r="H180" s="23" t="s">
        <v>7</v>
      </c>
      <c r="I180" s="29"/>
      <c r="J180" s="24" t="s">
        <v>422</v>
      </c>
      <c r="K180" s="25" t="s">
        <v>576</v>
      </c>
      <c r="L180" s="19"/>
      <c r="M180" s="19"/>
      <c r="N180" s="31" t="s">
        <v>47</v>
      </c>
      <c r="O180" s="19"/>
      <c r="P180" s="19"/>
      <c r="Q180" s="26"/>
      <c r="R180" s="26"/>
      <c r="S180" s="26"/>
      <c r="T180" s="27" t="s">
        <v>48</v>
      </c>
      <c r="U180" s="26" t="s">
        <v>7</v>
      </c>
      <c r="V180" s="28" t="str">
        <f>IFNA(VLOOKUP(D180,'STIG CCI TKG (Container SRG, K8'!A:A,1,FALSE), "CCI NOT FOUND IN STIG")</f>
        <v>CCI NOT FOUND IN STIG</v>
      </c>
      <c r="W180" s="28" t="str">
        <f>IFNA(VLOOKUP(D180,'Compliant TKG STIG CCIs'!A:A,1,FALSE), "Not A Compliant CCI Found In STIG")</f>
        <v>Not A Compliant CCI Found In STIG</v>
      </c>
      <c r="X180" s="26"/>
    </row>
    <row r="181" ht="197.25" customHeight="1">
      <c r="A181" s="19" t="s">
        <v>1061</v>
      </c>
      <c r="B181" s="20" t="s">
        <v>1062</v>
      </c>
      <c r="C181" s="19" t="s">
        <v>1094</v>
      </c>
      <c r="D181" s="21" t="s">
        <v>1095</v>
      </c>
      <c r="E181" s="19" t="s">
        <v>1096</v>
      </c>
      <c r="F181" s="22" t="s">
        <v>1097</v>
      </c>
      <c r="G181" s="19" t="s">
        <v>1098</v>
      </c>
      <c r="H181" s="23" t="s">
        <v>7</v>
      </c>
      <c r="I181" s="29"/>
      <c r="J181" s="24" t="s">
        <v>422</v>
      </c>
      <c r="K181" s="25" t="s">
        <v>576</v>
      </c>
      <c r="L181" s="19"/>
      <c r="M181" s="19"/>
      <c r="N181" s="31" t="s">
        <v>47</v>
      </c>
      <c r="O181" s="19"/>
      <c r="P181" s="19"/>
      <c r="Q181" s="26"/>
      <c r="R181" s="26"/>
      <c r="S181" s="26"/>
      <c r="T181" s="27" t="s">
        <v>48</v>
      </c>
      <c r="U181" s="26" t="s">
        <v>7</v>
      </c>
      <c r="V181" s="28" t="str">
        <f>IFNA(VLOOKUP(D181,'STIG CCI TKG (Container SRG, K8'!A:A,1,FALSE), "CCI NOT FOUND IN STIG")</f>
        <v>CCI NOT FOUND IN STIG</v>
      </c>
      <c r="W181" s="28" t="str">
        <f>IFNA(VLOOKUP(D181,'Compliant TKG STIG CCIs'!A:A,1,FALSE), "Not A Compliant CCI Found In STIG")</f>
        <v>Not A Compliant CCI Found In STIG</v>
      </c>
      <c r="X181" s="26"/>
    </row>
    <row r="182" ht="197.25" customHeight="1">
      <c r="A182" s="19" t="s">
        <v>1099</v>
      </c>
      <c r="B182" s="20" t="s">
        <v>1100</v>
      </c>
      <c r="C182" s="19" t="s">
        <v>1101</v>
      </c>
      <c r="D182" s="21" t="s">
        <v>1102</v>
      </c>
      <c r="E182" s="19" t="s">
        <v>1103</v>
      </c>
      <c r="F182" s="22" t="s">
        <v>1104</v>
      </c>
      <c r="G182" s="19" t="s">
        <v>1105</v>
      </c>
      <c r="H182" s="23" t="s">
        <v>7</v>
      </c>
      <c r="I182" s="29"/>
      <c r="J182" s="24"/>
      <c r="K182" s="25" t="s">
        <v>1106</v>
      </c>
      <c r="L182" s="19"/>
      <c r="M182" s="19"/>
      <c r="N182" s="19" t="s">
        <v>47</v>
      </c>
      <c r="O182" s="19"/>
      <c r="P182" s="19"/>
      <c r="Q182" s="26"/>
      <c r="R182" s="26"/>
      <c r="S182" s="26"/>
      <c r="T182" s="27" t="s">
        <v>48</v>
      </c>
      <c r="U182" s="26" t="s">
        <v>7</v>
      </c>
      <c r="V182" s="28" t="str">
        <f>IFNA(VLOOKUP(D182,'STIG CCI TKG (Container SRG, K8'!A:A,1,FALSE), "CCI NOT FOUND IN STIG")</f>
        <v>CCI NOT FOUND IN STIG</v>
      </c>
      <c r="W182" s="28" t="str">
        <f>IFNA(VLOOKUP(D182,'Compliant TKG STIG CCIs'!A:A,1,FALSE), "Not A Compliant CCI Found In STIG")</f>
        <v>Not A Compliant CCI Found In STIG</v>
      </c>
      <c r="X182" s="26"/>
    </row>
    <row r="183" ht="197.25" customHeight="1">
      <c r="A183" s="19" t="s">
        <v>1099</v>
      </c>
      <c r="B183" s="20" t="s">
        <v>1100</v>
      </c>
      <c r="C183" s="19" t="s">
        <v>1107</v>
      </c>
      <c r="D183" s="21" t="s">
        <v>1108</v>
      </c>
      <c r="E183" s="19" t="s">
        <v>1109</v>
      </c>
      <c r="F183" s="22" t="s">
        <v>1110</v>
      </c>
      <c r="G183" s="19" t="s">
        <v>1111</v>
      </c>
      <c r="H183" s="23" t="s">
        <v>7</v>
      </c>
      <c r="I183" s="29"/>
      <c r="J183" s="24"/>
      <c r="K183" s="25" t="s">
        <v>1106</v>
      </c>
      <c r="L183" s="19"/>
      <c r="M183" s="19"/>
      <c r="N183" s="19" t="s">
        <v>47</v>
      </c>
      <c r="O183" s="19"/>
      <c r="P183" s="19"/>
      <c r="Q183" s="26"/>
      <c r="R183" s="26"/>
      <c r="S183" s="26"/>
      <c r="T183" s="27" t="s">
        <v>48</v>
      </c>
      <c r="U183" s="26" t="s">
        <v>7</v>
      </c>
      <c r="V183" s="28" t="str">
        <f>IFNA(VLOOKUP(D183,'STIG CCI TKG (Container SRG, K8'!A:A,1,FALSE), "CCI NOT FOUND IN STIG")</f>
        <v>CCI NOT FOUND IN STIG</v>
      </c>
      <c r="W183" s="28" t="str">
        <f>IFNA(VLOOKUP(D183,'Compliant TKG STIG CCIs'!A:A,1,FALSE), "Not A Compliant CCI Found In STIG")</f>
        <v>Not A Compliant CCI Found In STIG</v>
      </c>
      <c r="X183" s="26"/>
    </row>
    <row r="184" ht="197.25" customHeight="1">
      <c r="A184" s="19" t="s">
        <v>1099</v>
      </c>
      <c r="B184" s="20" t="s">
        <v>1100</v>
      </c>
      <c r="C184" s="19" t="s">
        <v>1112</v>
      </c>
      <c r="D184" s="21" t="s">
        <v>1113</v>
      </c>
      <c r="E184" s="19" t="s">
        <v>1114</v>
      </c>
      <c r="F184" s="22" t="s">
        <v>1115</v>
      </c>
      <c r="G184" s="19" t="s">
        <v>1116</v>
      </c>
      <c r="H184" s="23" t="s">
        <v>7</v>
      </c>
      <c r="I184" s="29"/>
      <c r="J184" s="24"/>
      <c r="K184" s="25" t="s">
        <v>1106</v>
      </c>
      <c r="L184" s="19"/>
      <c r="M184" s="19"/>
      <c r="N184" s="19" t="s">
        <v>47</v>
      </c>
      <c r="O184" s="19"/>
      <c r="P184" s="19"/>
      <c r="Q184" s="26"/>
      <c r="R184" s="26"/>
      <c r="S184" s="26"/>
      <c r="T184" s="27" t="s">
        <v>48</v>
      </c>
      <c r="U184" s="26" t="s">
        <v>7</v>
      </c>
      <c r="V184" s="28" t="str">
        <f>IFNA(VLOOKUP(D184,'STIG CCI TKG (Container SRG, K8'!A:A,1,FALSE), "CCI NOT FOUND IN STIG")</f>
        <v>CCI NOT FOUND IN STIG</v>
      </c>
      <c r="W184" s="28" t="str">
        <f>IFNA(VLOOKUP(D184,'Compliant TKG STIG CCIs'!A:A,1,FALSE), "Not A Compliant CCI Found In STIG")</f>
        <v>Not A Compliant CCI Found In STIG</v>
      </c>
      <c r="X184" s="26"/>
    </row>
    <row r="185" ht="197.25" customHeight="1">
      <c r="A185" s="19" t="s">
        <v>1099</v>
      </c>
      <c r="B185" s="20" t="s">
        <v>1100</v>
      </c>
      <c r="C185" s="19" t="s">
        <v>1117</v>
      </c>
      <c r="D185" s="21" t="s">
        <v>1118</v>
      </c>
      <c r="E185" s="19" t="s">
        <v>1119</v>
      </c>
      <c r="F185" s="22" t="s">
        <v>1120</v>
      </c>
      <c r="G185" s="19" t="s">
        <v>1121</v>
      </c>
      <c r="H185" s="23" t="s">
        <v>7</v>
      </c>
      <c r="I185" s="29"/>
      <c r="J185" s="24"/>
      <c r="K185" s="25" t="s">
        <v>1106</v>
      </c>
      <c r="L185" s="19"/>
      <c r="M185" s="19"/>
      <c r="N185" s="19" t="s">
        <v>47</v>
      </c>
      <c r="O185" s="19"/>
      <c r="P185" s="19"/>
      <c r="Q185" s="26"/>
      <c r="R185" s="26"/>
      <c r="S185" s="26"/>
      <c r="T185" s="27" t="s">
        <v>48</v>
      </c>
      <c r="U185" s="26" t="s">
        <v>7</v>
      </c>
      <c r="V185" s="28" t="str">
        <f>IFNA(VLOOKUP(D185,'STIG CCI TKG (Container SRG, K8'!A:A,1,FALSE), "CCI NOT FOUND IN STIG")</f>
        <v>CCI NOT FOUND IN STIG</v>
      </c>
      <c r="W185" s="28" t="str">
        <f>IFNA(VLOOKUP(D185,'Compliant TKG STIG CCIs'!A:A,1,FALSE), "Not A Compliant CCI Found In STIG")</f>
        <v>Not A Compliant CCI Found In STIG</v>
      </c>
      <c r="X185" s="26"/>
    </row>
    <row r="186" ht="197.25" customHeight="1">
      <c r="A186" s="19" t="s">
        <v>1099</v>
      </c>
      <c r="B186" s="20" t="s">
        <v>1100</v>
      </c>
      <c r="C186" s="19" t="s">
        <v>1122</v>
      </c>
      <c r="D186" s="21" t="s">
        <v>1123</v>
      </c>
      <c r="E186" s="19" t="s">
        <v>1124</v>
      </c>
      <c r="F186" s="22" t="s">
        <v>1125</v>
      </c>
      <c r="G186" s="19" t="s">
        <v>1126</v>
      </c>
      <c r="H186" s="23" t="s">
        <v>7</v>
      </c>
      <c r="I186" s="29"/>
      <c r="J186" s="24"/>
      <c r="K186" s="25" t="s">
        <v>1106</v>
      </c>
      <c r="L186" s="19"/>
      <c r="M186" s="19"/>
      <c r="N186" s="19" t="s">
        <v>47</v>
      </c>
      <c r="O186" s="19"/>
      <c r="P186" s="19"/>
      <c r="Q186" s="26"/>
      <c r="R186" s="26"/>
      <c r="S186" s="26"/>
      <c r="T186" s="27" t="s">
        <v>48</v>
      </c>
      <c r="U186" s="26" t="s">
        <v>7</v>
      </c>
      <c r="V186" s="28" t="str">
        <f>IFNA(VLOOKUP(D186,'STIG CCI TKG (Container SRG, K8'!A:A,1,FALSE), "CCI NOT FOUND IN STIG")</f>
        <v>CCI NOT FOUND IN STIG</v>
      </c>
      <c r="W186" s="28" t="str">
        <f>IFNA(VLOOKUP(D186,'Compliant TKG STIG CCIs'!A:A,1,FALSE), "Not A Compliant CCI Found In STIG")</f>
        <v>Not A Compliant CCI Found In STIG</v>
      </c>
      <c r="X186" s="26"/>
    </row>
    <row r="187" ht="197.25" customHeight="1">
      <c r="A187" s="19" t="s">
        <v>1099</v>
      </c>
      <c r="B187" s="20" t="s">
        <v>1100</v>
      </c>
      <c r="C187" s="19" t="s">
        <v>1127</v>
      </c>
      <c r="D187" s="21" t="s">
        <v>1128</v>
      </c>
      <c r="E187" s="19" t="s">
        <v>1129</v>
      </c>
      <c r="F187" s="22" t="s">
        <v>1130</v>
      </c>
      <c r="G187" s="19" t="s">
        <v>1131</v>
      </c>
      <c r="H187" s="23" t="s">
        <v>7</v>
      </c>
      <c r="I187" s="29"/>
      <c r="J187" s="24"/>
      <c r="K187" s="25" t="s">
        <v>1106</v>
      </c>
      <c r="L187" s="19"/>
      <c r="M187" s="19"/>
      <c r="N187" s="19" t="s">
        <v>47</v>
      </c>
      <c r="O187" s="19"/>
      <c r="P187" s="19"/>
      <c r="Q187" s="26"/>
      <c r="R187" s="26"/>
      <c r="S187" s="26"/>
      <c r="T187" s="27" t="s">
        <v>48</v>
      </c>
      <c r="U187" s="26" t="s">
        <v>7</v>
      </c>
      <c r="V187" s="28" t="str">
        <f>IFNA(VLOOKUP(D187,'STIG CCI TKG (Container SRG, K8'!A:A,1,FALSE), "CCI NOT FOUND IN STIG")</f>
        <v>CCI NOT FOUND IN STIG</v>
      </c>
      <c r="W187" s="28" t="str">
        <f>IFNA(VLOOKUP(D187,'Compliant TKG STIG CCIs'!A:A,1,FALSE), "Not A Compliant CCI Found In STIG")</f>
        <v>Not A Compliant CCI Found In STIG</v>
      </c>
      <c r="X187" s="26"/>
    </row>
    <row r="188" ht="197.25" customHeight="1">
      <c r="A188" s="19" t="s">
        <v>1099</v>
      </c>
      <c r="B188" s="20" t="s">
        <v>1100</v>
      </c>
      <c r="C188" s="19" t="s">
        <v>1132</v>
      </c>
      <c r="D188" s="21" t="s">
        <v>1133</v>
      </c>
      <c r="E188" s="19" t="s">
        <v>1134</v>
      </c>
      <c r="F188" s="22" t="s">
        <v>1135</v>
      </c>
      <c r="G188" s="19" t="s">
        <v>1136</v>
      </c>
      <c r="H188" s="23" t="s">
        <v>7</v>
      </c>
      <c r="I188" s="29"/>
      <c r="J188" s="24"/>
      <c r="K188" s="25" t="s">
        <v>1106</v>
      </c>
      <c r="L188" s="19"/>
      <c r="M188" s="19"/>
      <c r="N188" s="19" t="s">
        <v>47</v>
      </c>
      <c r="O188" s="19"/>
      <c r="P188" s="19"/>
      <c r="Q188" s="26"/>
      <c r="R188" s="26"/>
      <c r="S188" s="26"/>
      <c r="T188" s="27" t="s">
        <v>48</v>
      </c>
      <c r="U188" s="26" t="s">
        <v>7</v>
      </c>
      <c r="V188" s="28" t="str">
        <f>IFNA(VLOOKUP(D188,'STIG CCI TKG (Container SRG, K8'!A:A,1,FALSE), "CCI NOT FOUND IN STIG")</f>
        <v>CCI NOT FOUND IN STIG</v>
      </c>
      <c r="W188" s="28" t="str">
        <f>IFNA(VLOOKUP(D188,'Compliant TKG STIG CCIs'!A:A,1,FALSE), "Not A Compliant CCI Found In STIG")</f>
        <v>Not A Compliant CCI Found In STIG</v>
      </c>
      <c r="X188" s="26"/>
    </row>
    <row r="189" ht="197.25" customHeight="1">
      <c r="A189" s="19" t="s">
        <v>1099</v>
      </c>
      <c r="B189" s="20" t="s">
        <v>1100</v>
      </c>
      <c r="C189" s="19" t="s">
        <v>1137</v>
      </c>
      <c r="D189" s="21" t="s">
        <v>1138</v>
      </c>
      <c r="E189" s="19" t="s">
        <v>1139</v>
      </c>
      <c r="F189" s="22" t="s">
        <v>1140</v>
      </c>
      <c r="G189" s="19" t="s">
        <v>1141</v>
      </c>
      <c r="H189" s="23" t="s">
        <v>7</v>
      </c>
      <c r="I189" s="29"/>
      <c r="J189" s="24"/>
      <c r="K189" s="25" t="s">
        <v>1106</v>
      </c>
      <c r="L189" s="19"/>
      <c r="M189" s="19"/>
      <c r="N189" s="19" t="s">
        <v>47</v>
      </c>
      <c r="O189" s="19"/>
      <c r="P189" s="19"/>
      <c r="Q189" s="26"/>
      <c r="R189" s="26"/>
      <c r="S189" s="26"/>
      <c r="T189" s="27" t="s">
        <v>48</v>
      </c>
      <c r="U189" s="26" t="s">
        <v>7</v>
      </c>
      <c r="V189" s="28" t="str">
        <f>IFNA(VLOOKUP(D189,'STIG CCI TKG (Container SRG, K8'!A:A,1,FALSE), "CCI NOT FOUND IN STIG")</f>
        <v>CCI NOT FOUND IN STIG</v>
      </c>
      <c r="W189" s="28" t="str">
        <f>IFNA(VLOOKUP(D189,'Compliant TKG STIG CCIs'!A:A,1,FALSE), "Not A Compliant CCI Found In STIG")</f>
        <v>Not A Compliant CCI Found In STIG</v>
      </c>
      <c r="X189" s="26"/>
    </row>
    <row r="190" ht="197.25" customHeight="1">
      <c r="A190" s="19" t="s">
        <v>1142</v>
      </c>
      <c r="B190" s="20" t="s">
        <v>1143</v>
      </c>
      <c r="C190" s="19" t="s">
        <v>1144</v>
      </c>
      <c r="D190" s="21" t="s">
        <v>1145</v>
      </c>
      <c r="E190" s="19" t="s">
        <v>1146</v>
      </c>
      <c r="F190" s="22" t="s">
        <v>1147</v>
      </c>
      <c r="G190" s="19" t="s">
        <v>1148</v>
      </c>
      <c r="H190" s="23" t="s">
        <v>7</v>
      </c>
      <c r="I190" s="29"/>
      <c r="J190" s="24"/>
      <c r="K190" s="25" t="s">
        <v>69</v>
      </c>
      <c r="L190" s="19"/>
      <c r="M190" s="19"/>
      <c r="N190" s="19" t="s">
        <v>47</v>
      </c>
      <c r="O190" s="19"/>
      <c r="P190" s="19"/>
      <c r="Q190" s="26"/>
      <c r="R190" s="26"/>
      <c r="S190" s="26"/>
      <c r="T190" s="27" t="s">
        <v>48</v>
      </c>
      <c r="U190" s="26" t="s">
        <v>7</v>
      </c>
      <c r="V190" s="28" t="str">
        <f>IFNA(VLOOKUP(D190,'STIG CCI TKG (Container SRG, K8'!A:A,1,FALSE), "CCI NOT FOUND IN STIG")</f>
        <v>CCI NOT FOUND IN STIG</v>
      </c>
      <c r="W190" s="28" t="str">
        <f>IFNA(VLOOKUP(D190,'Compliant TKG STIG CCIs'!A:A,1,FALSE), "Not A Compliant CCI Found In STIG")</f>
        <v>Not A Compliant CCI Found In STIG</v>
      </c>
      <c r="X190" s="26"/>
    </row>
    <row r="191" ht="197.25" customHeight="1">
      <c r="A191" s="19" t="s">
        <v>1142</v>
      </c>
      <c r="B191" s="20" t="s">
        <v>1143</v>
      </c>
      <c r="C191" s="19" t="s">
        <v>1149</v>
      </c>
      <c r="D191" s="21" t="s">
        <v>1150</v>
      </c>
      <c r="E191" s="19" t="s">
        <v>1151</v>
      </c>
      <c r="F191" s="22" t="s">
        <v>1152</v>
      </c>
      <c r="G191" s="19" t="s">
        <v>1153</v>
      </c>
      <c r="H191" s="23" t="s">
        <v>7</v>
      </c>
      <c r="I191" s="29"/>
      <c r="J191" s="24"/>
      <c r="K191" s="25" t="s">
        <v>69</v>
      </c>
      <c r="L191" s="19"/>
      <c r="M191" s="19"/>
      <c r="N191" s="19" t="s">
        <v>47</v>
      </c>
      <c r="O191" s="19"/>
      <c r="P191" s="19"/>
      <c r="Q191" s="26"/>
      <c r="R191" s="26"/>
      <c r="S191" s="26"/>
      <c r="T191" s="27" t="s">
        <v>48</v>
      </c>
      <c r="U191" s="26" t="s">
        <v>7</v>
      </c>
      <c r="V191" s="28" t="str">
        <f>IFNA(VLOOKUP(D191,'STIG CCI TKG (Container SRG, K8'!A:A,1,FALSE), "CCI NOT FOUND IN STIG")</f>
        <v>CCI NOT FOUND IN STIG</v>
      </c>
      <c r="W191" s="28" t="str">
        <f>IFNA(VLOOKUP(D191,'Compliant TKG STIG CCIs'!A:A,1,FALSE), "Not A Compliant CCI Found In STIG")</f>
        <v>Not A Compliant CCI Found In STIG</v>
      </c>
      <c r="X191" s="26"/>
    </row>
    <row r="192" ht="197.25" customHeight="1">
      <c r="A192" s="19" t="s">
        <v>1142</v>
      </c>
      <c r="B192" s="20" t="s">
        <v>1143</v>
      </c>
      <c r="C192" s="19" t="s">
        <v>1154</v>
      </c>
      <c r="D192" s="21" t="s">
        <v>1155</v>
      </c>
      <c r="E192" s="19" t="s">
        <v>1156</v>
      </c>
      <c r="F192" s="22" t="s">
        <v>1157</v>
      </c>
      <c r="G192" s="19" t="s">
        <v>1158</v>
      </c>
      <c r="H192" s="23" t="s">
        <v>7</v>
      </c>
      <c r="I192" s="29"/>
      <c r="J192" s="24"/>
      <c r="K192" s="25" t="s">
        <v>69</v>
      </c>
      <c r="L192" s="19"/>
      <c r="M192" s="19"/>
      <c r="N192" s="19" t="s">
        <v>47</v>
      </c>
      <c r="O192" s="19"/>
      <c r="P192" s="19"/>
      <c r="Q192" s="26"/>
      <c r="R192" s="26"/>
      <c r="S192" s="26"/>
      <c r="T192" s="27" t="s">
        <v>48</v>
      </c>
      <c r="U192" s="26" t="s">
        <v>7</v>
      </c>
      <c r="V192" s="28" t="str">
        <f>IFNA(VLOOKUP(D192,'STIG CCI TKG (Container SRG, K8'!A:A,1,FALSE), "CCI NOT FOUND IN STIG")</f>
        <v>CCI NOT FOUND IN STIG</v>
      </c>
      <c r="W192" s="28" t="str">
        <f>IFNA(VLOOKUP(D192,'Compliant TKG STIG CCIs'!A:A,1,FALSE), "Not A Compliant CCI Found In STIG")</f>
        <v>Not A Compliant CCI Found In STIG</v>
      </c>
      <c r="X192" s="26"/>
    </row>
    <row r="193" ht="197.25" customHeight="1">
      <c r="A193" s="19" t="s">
        <v>1142</v>
      </c>
      <c r="B193" s="20" t="s">
        <v>1143</v>
      </c>
      <c r="C193" s="19" t="s">
        <v>1159</v>
      </c>
      <c r="D193" s="21" t="s">
        <v>1160</v>
      </c>
      <c r="E193" s="19" t="s">
        <v>1161</v>
      </c>
      <c r="F193" s="22" t="s">
        <v>1162</v>
      </c>
      <c r="G193" s="19" t="s">
        <v>1163</v>
      </c>
      <c r="H193" s="23" t="s">
        <v>7</v>
      </c>
      <c r="I193" s="29"/>
      <c r="J193" s="24"/>
      <c r="K193" s="25" t="s">
        <v>69</v>
      </c>
      <c r="L193" s="19"/>
      <c r="M193" s="19"/>
      <c r="N193" s="19" t="s">
        <v>47</v>
      </c>
      <c r="O193" s="19"/>
      <c r="P193" s="19"/>
      <c r="Q193" s="26"/>
      <c r="R193" s="26"/>
      <c r="S193" s="26"/>
      <c r="T193" s="27" t="s">
        <v>48</v>
      </c>
      <c r="U193" s="26" t="s">
        <v>7</v>
      </c>
      <c r="V193" s="28" t="str">
        <f>IFNA(VLOOKUP(D193,'STIG CCI TKG (Container SRG, K8'!A:A,1,FALSE), "CCI NOT FOUND IN STIG")</f>
        <v>CCI NOT FOUND IN STIG</v>
      </c>
      <c r="W193" s="28" t="str">
        <f>IFNA(VLOOKUP(D193,'Compliant TKG STIG CCIs'!A:A,1,FALSE), "Not A Compliant CCI Found In STIG")</f>
        <v>Not A Compliant CCI Found In STIG</v>
      </c>
      <c r="X193" s="26"/>
    </row>
    <row r="194" ht="197.25" customHeight="1">
      <c r="A194" s="19" t="s">
        <v>1142</v>
      </c>
      <c r="B194" s="20" t="s">
        <v>1143</v>
      </c>
      <c r="C194" s="19" t="s">
        <v>1164</v>
      </c>
      <c r="D194" s="21" t="s">
        <v>1165</v>
      </c>
      <c r="E194" s="19" t="s">
        <v>1166</v>
      </c>
      <c r="F194" s="22" t="s">
        <v>1167</v>
      </c>
      <c r="G194" s="19" t="s">
        <v>1168</v>
      </c>
      <c r="H194" s="23" t="s">
        <v>7</v>
      </c>
      <c r="I194" s="29"/>
      <c r="J194" s="24"/>
      <c r="K194" s="25" t="s">
        <v>1169</v>
      </c>
      <c r="L194" s="19"/>
      <c r="M194" s="19"/>
      <c r="N194" s="31" t="s">
        <v>47</v>
      </c>
      <c r="O194" s="19"/>
      <c r="P194" s="19"/>
      <c r="Q194" s="26"/>
      <c r="R194" s="26" t="s">
        <v>47</v>
      </c>
      <c r="S194" s="26"/>
      <c r="T194" s="27" t="s">
        <v>48</v>
      </c>
      <c r="U194" s="26" t="s">
        <v>7</v>
      </c>
      <c r="V194" s="28" t="str">
        <f>IFNA(VLOOKUP(D194,'STIG CCI TKG (Container SRG, K8'!A:A,1,FALSE), "CCI NOT FOUND IN STIG")</f>
        <v>CCI NOT FOUND IN STIG</v>
      </c>
      <c r="W194" s="28" t="str">
        <f>IFNA(VLOOKUP(D194,'Compliant TKG STIG CCIs'!A:A,1,FALSE), "Not A Compliant CCI Found In STIG")</f>
        <v>Not A Compliant CCI Found In STIG</v>
      </c>
      <c r="X194" s="26"/>
    </row>
    <row r="195" ht="197.25" customHeight="1">
      <c r="A195" s="33" t="s">
        <v>1170</v>
      </c>
      <c r="B195" s="34" t="s">
        <v>1171</v>
      </c>
      <c r="C195" s="33" t="s">
        <v>1172</v>
      </c>
      <c r="D195" s="35" t="s">
        <v>1173</v>
      </c>
      <c r="E195" s="33" t="s">
        <v>1174</v>
      </c>
      <c r="F195" s="36" t="s">
        <v>1175</v>
      </c>
      <c r="G195" s="33" t="s">
        <v>1176</v>
      </c>
      <c r="H195" s="23" t="s">
        <v>10</v>
      </c>
      <c r="I195" s="40" t="s">
        <v>8</v>
      </c>
      <c r="J195" s="41" t="s">
        <v>1177</v>
      </c>
      <c r="K195" s="41" t="s">
        <v>1178</v>
      </c>
      <c r="L195" s="33"/>
      <c r="M195" s="33"/>
      <c r="N195" s="33"/>
      <c r="O195" s="33"/>
      <c r="P195" s="33"/>
      <c r="Q195" s="26"/>
      <c r="R195" s="26"/>
      <c r="S195" s="26" t="s">
        <v>47</v>
      </c>
      <c r="T195" s="27" t="s">
        <v>48</v>
      </c>
      <c r="U195" s="26" t="s">
        <v>10</v>
      </c>
      <c r="V195" s="28" t="str">
        <f>IFNA(VLOOKUP(D195,'STIG CCI TKG (Container SRG, K8'!A:A,1,FALSE), "CCI NOT FOUND IN STIG")</f>
        <v>000067</v>
      </c>
      <c r="W195" s="28" t="str">
        <f>IFNA(VLOOKUP(D195,'Compliant TKG STIG CCIs'!A:A,1,FALSE), "Not A Compliant CCI Found In STIG")</f>
        <v>Not A Compliant CCI Found In STIG</v>
      </c>
      <c r="X195" s="26"/>
    </row>
    <row r="196" ht="197.25" customHeight="1">
      <c r="A196" s="33" t="s">
        <v>1170</v>
      </c>
      <c r="B196" s="34" t="s">
        <v>1171</v>
      </c>
      <c r="C196" s="33" t="s">
        <v>1179</v>
      </c>
      <c r="D196" s="35" t="s">
        <v>1180</v>
      </c>
      <c r="E196" s="33" t="s">
        <v>1181</v>
      </c>
      <c r="F196" s="36" t="s">
        <v>1182</v>
      </c>
      <c r="G196" s="33" t="s">
        <v>1183</v>
      </c>
      <c r="H196" s="23" t="s">
        <v>10</v>
      </c>
      <c r="I196" s="33"/>
      <c r="J196" s="38" t="s">
        <v>1184</v>
      </c>
      <c r="K196" s="39" t="s">
        <v>1185</v>
      </c>
      <c r="L196" s="33"/>
      <c r="M196" s="33"/>
      <c r="N196" s="33"/>
      <c r="O196" s="33"/>
      <c r="P196" s="33"/>
      <c r="Q196" s="26"/>
      <c r="R196" s="26"/>
      <c r="S196" s="26" t="s">
        <v>47</v>
      </c>
      <c r="T196" s="27" t="s">
        <v>48</v>
      </c>
      <c r="U196" s="26" t="s">
        <v>10</v>
      </c>
      <c r="V196" s="28" t="str">
        <f>IFNA(VLOOKUP(D196,'STIG CCI TKG (Container SRG, K8'!A:A,1,FALSE), "CCI NOT FOUND IN STIG")</f>
        <v>002314</v>
      </c>
      <c r="W196" s="28" t="str">
        <f>IFNA(VLOOKUP(D196,'Compliant TKG STIG CCIs'!A:A,1,FALSE), "Not A Compliant CCI Found In STIG")</f>
        <v>002314</v>
      </c>
      <c r="X196" s="26"/>
    </row>
    <row r="197" ht="197.25" customHeight="1">
      <c r="A197" s="33" t="s">
        <v>1186</v>
      </c>
      <c r="B197" s="34" t="s">
        <v>1187</v>
      </c>
      <c r="C197" s="33" t="s">
        <v>1188</v>
      </c>
      <c r="D197" s="35" t="s">
        <v>1189</v>
      </c>
      <c r="E197" s="33" t="s">
        <v>1190</v>
      </c>
      <c r="F197" s="36" t="s">
        <v>1191</v>
      </c>
      <c r="G197" s="33" t="s">
        <v>1192</v>
      </c>
      <c r="H197" s="23" t="s">
        <v>10</v>
      </c>
      <c r="I197" s="33"/>
      <c r="J197" s="38" t="s">
        <v>1193</v>
      </c>
      <c r="K197" s="39" t="s">
        <v>1194</v>
      </c>
      <c r="L197" s="33"/>
      <c r="M197" s="33"/>
      <c r="N197" s="33"/>
      <c r="O197" s="33" t="s">
        <v>47</v>
      </c>
      <c r="P197" s="33" t="s">
        <v>47</v>
      </c>
      <c r="Q197" s="26"/>
      <c r="R197" s="26"/>
      <c r="S197" s="26" t="s">
        <v>47</v>
      </c>
      <c r="T197" s="27" t="s">
        <v>48</v>
      </c>
      <c r="U197" s="26" t="s">
        <v>10</v>
      </c>
      <c r="V197" s="28" t="str">
        <f>IFNA(VLOOKUP(D197,'STIG CCI TKG (Container SRG, K8'!A:A,1,FALSE), "CCI NOT FOUND IN STIG")</f>
        <v>000068</v>
      </c>
      <c r="W197" s="28" t="str">
        <f>IFNA(VLOOKUP(D197,'Compliant TKG STIG CCIs'!A:A,1,FALSE), "Not A Compliant CCI Found In STIG")</f>
        <v>000068</v>
      </c>
      <c r="X197" s="26"/>
    </row>
    <row r="198" ht="197.25" customHeight="1">
      <c r="A198" s="33" t="s">
        <v>1186</v>
      </c>
      <c r="B198" s="34" t="s">
        <v>1187</v>
      </c>
      <c r="C198" s="33" t="s">
        <v>1195</v>
      </c>
      <c r="D198" s="35" t="s">
        <v>1196</v>
      </c>
      <c r="E198" s="33" t="s">
        <v>1197</v>
      </c>
      <c r="F198" s="36" t="s">
        <v>1198</v>
      </c>
      <c r="G198" s="33" t="s">
        <v>1199</v>
      </c>
      <c r="H198" s="23" t="s">
        <v>10</v>
      </c>
      <c r="I198" s="33"/>
      <c r="J198" s="38" t="s">
        <v>1200</v>
      </c>
      <c r="K198" s="39" t="s">
        <v>1201</v>
      </c>
      <c r="L198" s="33"/>
      <c r="M198" s="33"/>
      <c r="N198" s="33"/>
      <c r="O198" s="33" t="s">
        <v>47</v>
      </c>
      <c r="P198" s="33" t="s">
        <v>47</v>
      </c>
      <c r="Q198" s="26"/>
      <c r="R198" s="26"/>
      <c r="S198" s="26" t="s">
        <v>47</v>
      </c>
      <c r="T198" s="27" t="s">
        <v>48</v>
      </c>
      <c r="U198" s="26" t="s">
        <v>10</v>
      </c>
      <c r="V198" s="28" t="str">
        <f>IFNA(VLOOKUP(D198,'STIG CCI TKG (Container SRG, K8'!A:A,1,FALSE), "CCI NOT FOUND IN STIG")</f>
        <v>001453</v>
      </c>
      <c r="W198" s="28" t="str">
        <f>IFNA(VLOOKUP(D198,'Compliant TKG STIG CCIs'!A:A,1,FALSE), "Not A Compliant CCI Found In STIG")</f>
        <v>001453</v>
      </c>
      <c r="X198" s="26"/>
    </row>
    <row r="199" ht="197.25" customHeight="1">
      <c r="A199" s="19" t="s">
        <v>1202</v>
      </c>
      <c r="B199" s="20" t="s">
        <v>1203</v>
      </c>
      <c r="C199" s="19" t="s">
        <v>1204</v>
      </c>
      <c r="D199" s="21" t="s">
        <v>1205</v>
      </c>
      <c r="E199" s="19" t="s">
        <v>1206</v>
      </c>
      <c r="F199" s="22" t="s">
        <v>1207</v>
      </c>
      <c r="G199" s="19" t="s">
        <v>1208</v>
      </c>
      <c r="H199" s="23" t="s">
        <v>10</v>
      </c>
      <c r="I199" s="29"/>
      <c r="J199" s="24" t="s">
        <v>1209</v>
      </c>
      <c r="K199" s="25" t="s">
        <v>69</v>
      </c>
      <c r="L199" s="19"/>
      <c r="M199" s="19"/>
      <c r="N199" s="31" t="s">
        <v>47</v>
      </c>
      <c r="O199" s="19"/>
      <c r="P199" s="19"/>
      <c r="Q199" s="26"/>
      <c r="R199" s="26"/>
      <c r="S199" s="26"/>
      <c r="T199" s="27" t="s">
        <v>48</v>
      </c>
      <c r="U199" s="26" t="s">
        <v>10</v>
      </c>
      <c r="V199" s="28" t="str">
        <f>IFNA(VLOOKUP(D199,'STIG CCI TKG (Container SRG, K8'!A:A,1,FALSE), "CCI NOT FOUND IN STIG")</f>
        <v>CCI NOT FOUND IN STIG</v>
      </c>
      <c r="W199" s="28" t="str">
        <f>IFNA(VLOOKUP(D199,'Compliant TKG STIG CCIs'!A:A,1,FALSE), "Not A Compliant CCI Found In STIG")</f>
        <v>Not A Compliant CCI Found In STIG</v>
      </c>
      <c r="X199" s="26"/>
    </row>
    <row r="200" ht="197.25" customHeight="1">
      <c r="A200" s="19" t="s">
        <v>1202</v>
      </c>
      <c r="B200" s="20" t="s">
        <v>1203</v>
      </c>
      <c r="C200" s="19" t="s">
        <v>1210</v>
      </c>
      <c r="D200" s="21" t="s">
        <v>1211</v>
      </c>
      <c r="E200" s="19" t="s">
        <v>1212</v>
      </c>
      <c r="F200" s="22" t="s">
        <v>1213</v>
      </c>
      <c r="G200" s="19" t="s">
        <v>1214</v>
      </c>
      <c r="H200" s="23" t="s">
        <v>10</v>
      </c>
      <c r="I200" s="29"/>
      <c r="J200" s="24"/>
      <c r="K200" s="25" t="s">
        <v>69</v>
      </c>
      <c r="L200" s="19"/>
      <c r="M200" s="19"/>
      <c r="N200" s="31" t="s">
        <v>47</v>
      </c>
      <c r="O200" s="19"/>
      <c r="P200" s="19"/>
      <c r="Q200" s="26"/>
      <c r="R200" s="26"/>
      <c r="S200" s="26"/>
      <c r="T200" s="27" t="s">
        <v>48</v>
      </c>
      <c r="U200" s="26" t="s">
        <v>10</v>
      </c>
      <c r="V200" s="28" t="str">
        <f>IFNA(VLOOKUP(D200,'STIG CCI TKG (Container SRG, K8'!A:A,1,FALSE), "CCI NOT FOUND IN STIG")</f>
        <v>CCI NOT FOUND IN STIG</v>
      </c>
      <c r="W200" s="28" t="str">
        <f>IFNA(VLOOKUP(D200,'Compliant TKG STIG CCIs'!A:A,1,FALSE), "Not A Compliant CCI Found In STIG")</f>
        <v>Not A Compliant CCI Found In STIG</v>
      </c>
      <c r="X200" s="26"/>
    </row>
    <row r="201" ht="197.25" customHeight="1">
      <c r="A201" s="19" t="s">
        <v>1202</v>
      </c>
      <c r="B201" s="20" t="s">
        <v>1203</v>
      </c>
      <c r="C201" s="19" t="s">
        <v>1215</v>
      </c>
      <c r="D201" s="21" t="s">
        <v>1216</v>
      </c>
      <c r="E201" s="19" t="s">
        <v>1217</v>
      </c>
      <c r="F201" s="22" t="s">
        <v>1218</v>
      </c>
      <c r="G201" s="19" t="s">
        <v>1219</v>
      </c>
      <c r="H201" s="23" t="s">
        <v>10</v>
      </c>
      <c r="I201" s="29"/>
      <c r="J201" s="24"/>
      <c r="K201" s="25" t="s">
        <v>69</v>
      </c>
      <c r="L201" s="19"/>
      <c r="M201" s="19"/>
      <c r="N201" s="31" t="s">
        <v>47</v>
      </c>
      <c r="O201" s="19"/>
      <c r="P201" s="19"/>
      <c r="Q201" s="26"/>
      <c r="R201" s="26"/>
      <c r="S201" s="26"/>
      <c r="T201" s="27" t="s">
        <v>48</v>
      </c>
      <c r="U201" s="26" t="s">
        <v>10</v>
      </c>
      <c r="V201" s="28" t="str">
        <f>IFNA(VLOOKUP(D201,'STIG CCI TKG (Container SRG, K8'!A:A,1,FALSE), "CCI NOT FOUND IN STIG")</f>
        <v>CCI NOT FOUND IN STIG</v>
      </c>
      <c r="W201" s="28" t="str">
        <f>IFNA(VLOOKUP(D201,'Compliant TKG STIG CCIs'!A:A,1,FALSE), "Not A Compliant CCI Found In STIG")</f>
        <v>Not A Compliant CCI Found In STIG</v>
      </c>
      <c r="X201" s="26"/>
    </row>
    <row r="202" ht="197.25" customHeight="1">
      <c r="A202" s="19" t="s">
        <v>1220</v>
      </c>
      <c r="B202" s="20" t="s">
        <v>1221</v>
      </c>
      <c r="C202" s="19" t="s">
        <v>1222</v>
      </c>
      <c r="D202" s="21" t="s">
        <v>1223</v>
      </c>
      <c r="E202" s="19" t="s">
        <v>1224</v>
      </c>
      <c r="F202" s="22" t="s">
        <v>1225</v>
      </c>
      <c r="G202" s="19" t="s">
        <v>1226</v>
      </c>
      <c r="H202" s="23" t="s">
        <v>10</v>
      </c>
      <c r="I202" s="29"/>
      <c r="J202" s="24"/>
      <c r="K202" s="25" t="s">
        <v>69</v>
      </c>
      <c r="L202" s="19"/>
      <c r="M202" s="19"/>
      <c r="N202" s="31" t="s">
        <v>47</v>
      </c>
      <c r="O202" s="19"/>
      <c r="P202" s="19"/>
      <c r="Q202" s="26"/>
      <c r="R202" s="26" t="s">
        <v>47</v>
      </c>
      <c r="S202" s="26"/>
      <c r="T202" s="27" t="s">
        <v>48</v>
      </c>
      <c r="U202" s="26" t="s">
        <v>10</v>
      </c>
      <c r="V202" s="28" t="str">
        <f>IFNA(VLOOKUP(D202,'STIG CCI TKG (Container SRG, K8'!A:A,1,FALSE), "CCI NOT FOUND IN STIG")</f>
        <v>CCI NOT FOUND IN STIG</v>
      </c>
      <c r="W202" s="28" t="str">
        <f>IFNA(VLOOKUP(D202,'Compliant TKG STIG CCIs'!A:A,1,FALSE), "Not A Compliant CCI Found In STIG")</f>
        <v>Not A Compliant CCI Found In STIG</v>
      </c>
      <c r="X202" s="26"/>
    </row>
    <row r="203" ht="197.25" customHeight="1">
      <c r="A203" s="19" t="s">
        <v>1220</v>
      </c>
      <c r="B203" s="20" t="s">
        <v>1221</v>
      </c>
      <c r="C203" s="19" t="s">
        <v>1227</v>
      </c>
      <c r="D203" s="21" t="s">
        <v>1228</v>
      </c>
      <c r="E203" s="19" t="s">
        <v>1229</v>
      </c>
      <c r="F203" s="22" t="s">
        <v>1230</v>
      </c>
      <c r="G203" s="19" t="s">
        <v>1231</v>
      </c>
      <c r="H203" s="23" t="s">
        <v>10</v>
      </c>
      <c r="I203" s="29"/>
      <c r="J203" s="24"/>
      <c r="K203" s="25" t="s">
        <v>69</v>
      </c>
      <c r="L203" s="19"/>
      <c r="M203" s="19"/>
      <c r="N203" s="31" t="s">
        <v>47</v>
      </c>
      <c r="O203" s="19"/>
      <c r="P203" s="19"/>
      <c r="Q203" s="26"/>
      <c r="R203" s="26" t="s">
        <v>47</v>
      </c>
      <c r="S203" s="26"/>
      <c r="T203" s="27" t="s">
        <v>48</v>
      </c>
      <c r="U203" s="26" t="s">
        <v>10</v>
      </c>
      <c r="V203" s="28" t="str">
        <f>IFNA(VLOOKUP(D203,'STIG CCI TKG (Container SRG, K8'!A:A,1,FALSE), "CCI NOT FOUND IN STIG")</f>
        <v>CCI NOT FOUND IN STIG</v>
      </c>
      <c r="W203" s="28" t="str">
        <f>IFNA(VLOOKUP(D203,'Compliant TKG STIG CCIs'!A:A,1,FALSE), "Not A Compliant CCI Found In STIG")</f>
        <v>Not A Compliant CCI Found In STIG</v>
      </c>
      <c r="X203" s="26"/>
    </row>
    <row r="204" ht="197.25" customHeight="1">
      <c r="A204" s="19" t="s">
        <v>1220</v>
      </c>
      <c r="B204" s="20" t="s">
        <v>1221</v>
      </c>
      <c r="C204" s="19" t="s">
        <v>1232</v>
      </c>
      <c r="D204" s="21" t="s">
        <v>1233</v>
      </c>
      <c r="E204" s="19" t="s">
        <v>1234</v>
      </c>
      <c r="F204" s="22" t="s">
        <v>1235</v>
      </c>
      <c r="G204" s="19" t="s">
        <v>1236</v>
      </c>
      <c r="H204" s="23" t="s">
        <v>10</v>
      </c>
      <c r="I204" s="29"/>
      <c r="J204" s="24"/>
      <c r="K204" s="25" t="s">
        <v>69</v>
      </c>
      <c r="L204" s="19"/>
      <c r="M204" s="19"/>
      <c r="N204" s="19" t="s">
        <v>47</v>
      </c>
      <c r="O204" s="19"/>
      <c r="P204" s="19"/>
      <c r="Q204" s="26"/>
      <c r="R204" s="26"/>
      <c r="S204" s="26"/>
      <c r="T204" s="27" t="s">
        <v>48</v>
      </c>
      <c r="U204" s="26" t="s">
        <v>10</v>
      </c>
      <c r="V204" s="28" t="str">
        <f>IFNA(VLOOKUP(D204,'STIG CCI TKG (Container SRG, K8'!A:A,1,FALSE), "CCI NOT FOUND IN STIG")</f>
        <v>CCI NOT FOUND IN STIG</v>
      </c>
      <c r="W204" s="28" t="str">
        <f>IFNA(VLOOKUP(D204,'Compliant TKG STIG CCIs'!A:A,1,FALSE), "Not A Compliant CCI Found In STIG")</f>
        <v>Not A Compliant CCI Found In STIG</v>
      </c>
      <c r="X204" s="26"/>
    </row>
    <row r="205" ht="197.25" customHeight="1">
      <c r="A205" s="19" t="s">
        <v>1220</v>
      </c>
      <c r="B205" s="20" t="s">
        <v>1221</v>
      </c>
      <c r="C205" s="19" t="s">
        <v>1237</v>
      </c>
      <c r="D205" s="21" t="s">
        <v>1238</v>
      </c>
      <c r="E205" s="19" t="s">
        <v>1239</v>
      </c>
      <c r="F205" s="22" t="s">
        <v>1240</v>
      </c>
      <c r="G205" s="19" t="s">
        <v>1241</v>
      </c>
      <c r="H205" s="23" t="s">
        <v>10</v>
      </c>
      <c r="I205" s="29"/>
      <c r="J205" s="24"/>
      <c r="K205" s="25" t="s">
        <v>69</v>
      </c>
      <c r="L205" s="19"/>
      <c r="M205" s="19"/>
      <c r="N205" s="19" t="s">
        <v>47</v>
      </c>
      <c r="O205" s="19"/>
      <c r="P205" s="19"/>
      <c r="Q205" s="26"/>
      <c r="R205" s="26"/>
      <c r="S205" s="26"/>
      <c r="T205" s="27" t="s">
        <v>48</v>
      </c>
      <c r="U205" s="26" t="s">
        <v>10</v>
      </c>
      <c r="V205" s="28" t="str">
        <f>IFNA(VLOOKUP(D205,'STIG CCI TKG (Container SRG, K8'!A:A,1,FALSE), "CCI NOT FOUND IN STIG")</f>
        <v>CCI NOT FOUND IN STIG</v>
      </c>
      <c r="W205" s="28" t="str">
        <f>IFNA(VLOOKUP(D205,'Compliant TKG STIG CCIs'!A:A,1,FALSE), "Not A Compliant CCI Found In STIG")</f>
        <v>Not A Compliant CCI Found In STIG</v>
      </c>
      <c r="X205" s="26"/>
    </row>
    <row r="206" ht="197.25" customHeight="1">
      <c r="A206" s="19" t="s">
        <v>1220</v>
      </c>
      <c r="B206" s="20" t="s">
        <v>1221</v>
      </c>
      <c r="C206" s="19" t="s">
        <v>1242</v>
      </c>
      <c r="D206" s="21" t="s">
        <v>1243</v>
      </c>
      <c r="E206" s="19" t="s">
        <v>1244</v>
      </c>
      <c r="F206" s="22" t="s">
        <v>1245</v>
      </c>
      <c r="G206" s="19" t="s">
        <v>1246</v>
      </c>
      <c r="H206" s="23" t="s">
        <v>10</v>
      </c>
      <c r="I206" s="29"/>
      <c r="J206" s="24"/>
      <c r="K206" s="25" t="s">
        <v>69</v>
      </c>
      <c r="L206" s="19"/>
      <c r="M206" s="19"/>
      <c r="N206" s="19" t="s">
        <v>47</v>
      </c>
      <c r="O206" s="19"/>
      <c r="P206" s="19"/>
      <c r="Q206" s="26"/>
      <c r="R206" s="26"/>
      <c r="S206" s="26"/>
      <c r="T206" s="27" t="s">
        <v>48</v>
      </c>
      <c r="U206" s="26" t="s">
        <v>10</v>
      </c>
      <c r="V206" s="28" t="str">
        <f>IFNA(VLOOKUP(D206,'STIG CCI TKG (Container SRG, K8'!A:A,1,FALSE), "CCI NOT FOUND IN STIG")</f>
        <v>CCI NOT FOUND IN STIG</v>
      </c>
      <c r="W206" s="28" t="str">
        <f>IFNA(VLOOKUP(D206,'Compliant TKG STIG CCIs'!A:A,1,FALSE), "Not A Compliant CCI Found In STIG")</f>
        <v>Not A Compliant CCI Found In STIG</v>
      </c>
      <c r="X206" s="26"/>
    </row>
    <row r="207" ht="197.25" customHeight="1">
      <c r="A207" s="19" t="s">
        <v>1220</v>
      </c>
      <c r="B207" s="20" t="s">
        <v>1221</v>
      </c>
      <c r="C207" s="19" t="s">
        <v>1247</v>
      </c>
      <c r="D207" s="21" t="s">
        <v>1248</v>
      </c>
      <c r="E207" s="19" t="s">
        <v>1249</v>
      </c>
      <c r="F207" s="22" t="s">
        <v>1250</v>
      </c>
      <c r="G207" s="19" t="s">
        <v>1251</v>
      </c>
      <c r="H207" s="23" t="s">
        <v>10</v>
      </c>
      <c r="I207" s="29"/>
      <c r="J207" s="24"/>
      <c r="K207" s="25" t="s">
        <v>69</v>
      </c>
      <c r="L207" s="19"/>
      <c r="M207" s="19"/>
      <c r="N207" s="19" t="s">
        <v>47</v>
      </c>
      <c r="O207" s="19"/>
      <c r="P207" s="19"/>
      <c r="Q207" s="26"/>
      <c r="R207" s="26"/>
      <c r="S207" s="26"/>
      <c r="T207" s="27" t="s">
        <v>48</v>
      </c>
      <c r="U207" s="26" t="s">
        <v>10</v>
      </c>
      <c r="V207" s="28" t="str">
        <f>IFNA(VLOOKUP(D207,'STIG CCI TKG (Container SRG, K8'!A:A,1,FALSE), "CCI NOT FOUND IN STIG")</f>
        <v>CCI NOT FOUND IN STIG</v>
      </c>
      <c r="W207" s="28" t="str">
        <f>IFNA(VLOOKUP(D207,'Compliant TKG STIG CCIs'!A:A,1,FALSE), "Not A Compliant CCI Found In STIG")</f>
        <v>Not A Compliant CCI Found In STIG</v>
      </c>
      <c r="X207" s="26"/>
    </row>
    <row r="208" ht="197.25" customHeight="1">
      <c r="A208" s="19" t="s">
        <v>1252</v>
      </c>
      <c r="B208" s="20" t="s">
        <v>1253</v>
      </c>
      <c r="C208" s="19" t="s">
        <v>1254</v>
      </c>
      <c r="D208" s="21" t="s">
        <v>1255</v>
      </c>
      <c r="E208" s="19" t="s">
        <v>1256</v>
      </c>
      <c r="F208" s="22" t="s">
        <v>1257</v>
      </c>
      <c r="G208" s="19" t="s">
        <v>1258</v>
      </c>
      <c r="H208" s="23" t="s">
        <v>10</v>
      </c>
      <c r="I208" s="29"/>
      <c r="J208" s="24"/>
      <c r="K208" s="25" t="s">
        <v>1259</v>
      </c>
      <c r="L208" s="19"/>
      <c r="M208" s="19"/>
      <c r="N208" s="19" t="s">
        <v>47</v>
      </c>
      <c r="O208" s="19"/>
      <c r="P208" s="19"/>
      <c r="Q208" s="26"/>
      <c r="R208" s="26"/>
      <c r="S208" s="26"/>
      <c r="T208" s="27" t="s">
        <v>48</v>
      </c>
      <c r="U208" s="26" t="s">
        <v>10</v>
      </c>
      <c r="V208" s="28" t="str">
        <f>IFNA(VLOOKUP(D208,'STIG CCI TKG (Container SRG, K8'!A:A,1,FALSE), "CCI NOT FOUND IN STIG")</f>
        <v>CCI NOT FOUND IN STIG</v>
      </c>
      <c r="W208" s="28" t="str">
        <f>IFNA(VLOOKUP(D208,'Compliant TKG STIG CCIs'!A:A,1,FALSE), "Not A Compliant CCI Found In STIG")</f>
        <v>Not A Compliant CCI Found In STIG</v>
      </c>
      <c r="X208" s="26"/>
    </row>
    <row r="209" ht="197.25" customHeight="1">
      <c r="A209" s="19" t="s">
        <v>1260</v>
      </c>
      <c r="B209" s="20" t="s">
        <v>1261</v>
      </c>
      <c r="C209" s="19" t="s">
        <v>1262</v>
      </c>
      <c r="D209" s="21" t="s">
        <v>1263</v>
      </c>
      <c r="E209" s="19" t="s">
        <v>1264</v>
      </c>
      <c r="F209" s="22" t="s">
        <v>1265</v>
      </c>
      <c r="G209" s="19" t="s">
        <v>1266</v>
      </c>
      <c r="H209" s="23" t="s">
        <v>7</v>
      </c>
      <c r="I209" s="24" t="s">
        <v>5</v>
      </c>
      <c r="J209" s="24" t="s">
        <v>45</v>
      </c>
      <c r="K209" s="25" t="s">
        <v>1267</v>
      </c>
      <c r="L209" s="19" t="s">
        <v>47</v>
      </c>
      <c r="M209" s="19"/>
      <c r="N209" s="19"/>
      <c r="O209" s="19"/>
      <c r="P209" s="19"/>
      <c r="Q209" s="26"/>
      <c r="R209" s="26"/>
      <c r="S209" s="26"/>
      <c r="T209" s="27" t="s">
        <v>48</v>
      </c>
      <c r="U209" s="26" t="s">
        <v>7</v>
      </c>
      <c r="V209" s="28" t="str">
        <f>IFNA(VLOOKUP(D209,'STIG CCI TKG (Container SRG, K8'!A:A,1,FALSE), "CCI NOT FOUND IN STIG")</f>
        <v>CCI NOT FOUND IN STIG</v>
      </c>
      <c r="W209" s="28" t="str">
        <f>IFNA(VLOOKUP(D209,'Compliant TKG STIG CCIs'!A:A,1,FALSE), "Not A Compliant CCI Found In STIG")</f>
        <v>Not A Compliant CCI Found In STIG</v>
      </c>
      <c r="X209" s="26"/>
    </row>
    <row r="210" ht="197.25" customHeight="1">
      <c r="A210" s="19" t="s">
        <v>1260</v>
      </c>
      <c r="B210" s="20" t="s">
        <v>1261</v>
      </c>
      <c r="C210" s="19" t="s">
        <v>1268</v>
      </c>
      <c r="D210" s="21" t="s">
        <v>1269</v>
      </c>
      <c r="E210" s="19" t="s">
        <v>1270</v>
      </c>
      <c r="F210" s="22" t="s">
        <v>1271</v>
      </c>
      <c r="G210" s="19" t="s">
        <v>1272</v>
      </c>
      <c r="H210" s="23" t="s">
        <v>7</v>
      </c>
      <c r="I210" s="29"/>
      <c r="J210" s="24" t="s">
        <v>1273</v>
      </c>
      <c r="K210" s="25" t="s">
        <v>69</v>
      </c>
      <c r="L210" s="19"/>
      <c r="M210" s="19"/>
      <c r="N210" s="31" t="s">
        <v>47</v>
      </c>
      <c r="O210" s="19"/>
      <c r="P210" s="19"/>
      <c r="Q210" s="26"/>
      <c r="R210" s="26"/>
      <c r="S210" s="26"/>
      <c r="T210" s="27" t="s">
        <v>48</v>
      </c>
      <c r="U210" s="26" t="s">
        <v>7</v>
      </c>
      <c r="V210" s="28" t="str">
        <f>IFNA(VLOOKUP(D210,'STIG CCI TKG (Container SRG, K8'!A:A,1,FALSE), "CCI NOT FOUND IN STIG")</f>
        <v>CCI NOT FOUND IN STIG</v>
      </c>
      <c r="W210" s="28" t="str">
        <f>IFNA(VLOOKUP(D210,'Compliant TKG STIG CCIs'!A:A,1,FALSE), "Not A Compliant CCI Found In STIG")</f>
        <v>Not A Compliant CCI Found In STIG</v>
      </c>
      <c r="X210" s="26"/>
    </row>
    <row r="211" ht="197.25" customHeight="1">
      <c r="A211" s="19" t="s">
        <v>1274</v>
      </c>
      <c r="B211" s="20" t="s">
        <v>1275</v>
      </c>
      <c r="C211" s="19" t="s">
        <v>1276</v>
      </c>
      <c r="D211" s="21" t="s">
        <v>1277</v>
      </c>
      <c r="E211" s="19" t="s">
        <v>1278</v>
      </c>
      <c r="F211" s="22" t="s">
        <v>1279</v>
      </c>
      <c r="G211" s="19" t="s">
        <v>1280</v>
      </c>
      <c r="H211" s="23" t="s">
        <v>7</v>
      </c>
      <c r="I211" s="29"/>
      <c r="J211" s="43" t="s">
        <v>1281</v>
      </c>
      <c r="K211" s="25" t="s">
        <v>1282</v>
      </c>
      <c r="L211" s="19"/>
      <c r="M211" s="19"/>
      <c r="N211" s="31" t="s">
        <v>47</v>
      </c>
      <c r="O211" s="19"/>
      <c r="P211" s="19"/>
      <c r="Q211" s="26"/>
      <c r="R211" s="26"/>
      <c r="S211" s="26"/>
      <c r="T211" s="27" t="s">
        <v>48</v>
      </c>
      <c r="U211" s="26" t="s">
        <v>7</v>
      </c>
      <c r="V211" s="28" t="str">
        <f>IFNA(VLOOKUP(D211,'STIG CCI TKG (Container SRG, K8'!A:A,1,FALSE), "CCI NOT FOUND IN STIG")</f>
        <v>CCI NOT FOUND IN STIG</v>
      </c>
      <c r="W211" s="28" t="str">
        <f>IFNA(VLOOKUP(D211,'Compliant TKG STIG CCIs'!A:A,1,FALSE), "Not A Compliant CCI Found In STIG")</f>
        <v>Not A Compliant CCI Found In STIG</v>
      </c>
      <c r="X211" s="26"/>
    </row>
    <row r="212" ht="197.25" customHeight="1">
      <c r="A212" s="19" t="s">
        <v>1274</v>
      </c>
      <c r="B212" s="20" t="s">
        <v>1275</v>
      </c>
      <c r="C212" s="19" t="s">
        <v>1283</v>
      </c>
      <c r="D212" s="21" t="s">
        <v>1284</v>
      </c>
      <c r="E212" s="19" t="s">
        <v>1285</v>
      </c>
      <c r="F212" s="22" t="s">
        <v>1286</v>
      </c>
      <c r="G212" s="19" t="s">
        <v>1287</v>
      </c>
      <c r="H212" s="23" t="s">
        <v>7</v>
      </c>
      <c r="I212" s="29"/>
      <c r="J212" s="43" t="s">
        <v>1281</v>
      </c>
      <c r="K212" s="25" t="s">
        <v>1282</v>
      </c>
      <c r="L212" s="19"/>
      <c r="M212" s="19"/>
      <c r="N212" s="31" t="s">
        <v>47</v>
      </c>
      <c r="O212" s="19"/>
      <c r="P212" s="19"/>
      <c r="Q212" s="26"/>
      <c r="R212" s="26"/>
      <c r="S212" s="26"/>
      <c r="T212" s="27" t="s">
        <v>48</v>
      </c>
      <c r="U212" s="26" t="s">
        <v>7</v>
      </c>
      <c r="V212" s="28" t="str">
        <f>IFNA(VLOOKUP(D212,'STIG CCI TKG (Container SRG, K8'!A:A,1,FALSE), "CCI NOT FOUND IN STIG")</f>
        <v>CCI NOT FOUND IN STIG</v>
      </c>
      <c r="W212" s="28" t="str">
        <f>IFNA(VLOOKUP(D212,'Compliant TKG STIG CCIs'!A:A,1,FALSE), "Not A Compliant CCI Found In STIG")</f>
        <v>Not A Compliant CCI Found In STIG</v>
      </c>
      <c r="X212" s="26"/>
    </row>
    <row r="213" ht="197.25" customHeight="1">
      <c r="A213" s="19" t="s">
        <v>1274</v>
      </c>
      <c r="B213" s="20" t="s">
        <v>1275</v>
      </c>
      <c r="C213" s="19" t="s">
        <v>1288</v>
      </c>
      <c r="D213" s="21" t="s">
        <v>1289</v>
      </c>
      <c r="E213" s="19" t="s">
        <v>1290</v>
      </c>
      <c r="F213" s="22" t="s">
        <v>1291</v>
      </c>
      <c r="G213" s="19" t="s">
        <v>1292</v>
      </c>
      <c r="H213" s="23" t="s">
        <v>7</v>
      </c>
      <c r="I213" s="29"/>
      <c r="J213" s="43" t="s">
        <v>1281</v>
      </c>
      <c r="K213" s="25" t="s">
        <v>1282</v>
      </c>
      <c r="L213" s="19"/>
      <c r="M213" s="19"/>
      <c r="N213" s="31" t="s">
        <v>47</v>
      </c>
      <c r="O213" s="19"/>
      <c r="P213" s="19"/>
      <c r="Q213" s="26"/>
      <c r="R213" s="26"/>
      <c r="S213" s="26"/>
      <c r="T213" s="27" t="s">
        <v>48</v>
      </c>
      <c r="U213" s="26" t="s">
        <v>7</v>
      </c>
      <c r="V213" s="28" t="str">
        <f>IFNA(VLOOKUP(D213,'STIG CCI TKG (Container SRG, K8'!A:A,1,FALSE), "CCI NOT FOUND IN STIG")</f>
        <v>CCI NOT FOUND IN STIG</v>
      </c>
      <c r="W213" s="28" t="str">
        <f>IFNA(VLOOKUP(D213,'Compliant TKG STIG CCIs'!A:A,1,FALSE), "Not A Compliant CCI Found In STIG")</f>
        <v>Not A Compliant CCI Found In STIG</v>
      </c>
      <c r="X213" s="26"/>
    </row>
    <row r="214" ht="197.25" customHeight="1">
      <c r="A214" s="19" t="s">
        <v>1274</v>
      </c>
      <c r="B214" s="20" t="s">
        <v>1275</v>
      </c>
      <c r="C214" s="19" t="s">
        <v>1293</v>
      </c>
      <c r="D214" s="21" t="s">
        <v>1294</v>
      </c>
      <c r="E214" s="19" t="s">
        <v>1295</v>
      </c>
      <c r="F214" s="22" t="s">
        <v>1296</v>
      </c>
      <c r="G214" s="19" t="s">
        <v>1297</v>
      </c>
      <c r="H214" s="23" t="s">
        <v>7</v>
      </c>
      <c r="I214" s="29"/>
      <c r="J214" s="43" t="s">
        <v>1281</v>
      </c>
      <c r="K214" s="25" t="s">
        <v>1282</v>
      </c>
      <c r="L214" s="19"/>
      <c r="M214" s="19"/>
      <c r="N214" s="31" t="s">
        <v>47</v>
      </c>
      <c r="O214" s="19"/>
      <c r="P214" s="19"/>
      <c r="Q214" s="26"/>
      <c r="R214" s="26" t="s">
        <v>47</v>
      </c>
      <c r="S214" s="26"/>
      <c r="T214" s="27" t="s">
        <v>48</v>
      </c>
      <c r="U214" s="26" t="s">
        <v>7</v>
      </c>
      <c r="V214" s="28" t="str">
        <f>IFNA(VLOOKUP(D214,'STIG CCI TKG (Container SRG, K8'!A:A,1,FALSE), "CCI NOT FOUND IN STIG")</f>
        <v>CCI NOT FOUND IN STIG</v>
      </c>
      <c r="W214" s="28" t="str">
        <f>IFNA(VLOOKUP(D214,'Compliant TKG STIG CCIs'!A:A,1,FALSE), "Not A Compliant CCI Found In STIG")</f>
        <v>Not A Compliant CCI Found In STIG</v>
      </c>
      <c r="X214" s="26"/>
    </row>
    <row r="215" ht="197.25" customHeight="1">
      <c r="A215" s="19" t="s">
        <v>1298</v>
      </c>
      <c r="B215" s="20" t="s">
        <v>1299</v>
      </c>
      <c r="C215" s="19" t="s">
        <v>1300</v>
      </c>
      <c r="D215" s="21" t="s">
        <v>1301</v>
      </c>
      <c r="E215" s="19" t="s">
        <v>1302</v>
      </c>
      <c r="F215" s="22" t="s">
        <v>1303</v>
      </c>
      <c r="G215" s="19" t="s">
        <v>1304</v>
      </c>
      <c r="H215" s="23" t="s">
        <v>10</v>
      </c>
      <c r="I215" s="29"/>
      <c r="J215" s="24"/>
      <c r="K215" s="25" t="s">
        <v>1305</v>
      </c>
      <c r="L215" s="19"/>
      <c r="M215" s="19"/>
      <c r="N215" s="31" t="s">
        <v>47</v>
      </c>
      <c r="O215" s="19"/>
      <c r="P215" s="19"/>
      <c r="Q215" s="26"/>
      <c r="R215" s="26"/>
      <c r="S215" s="26"/>
      <c r="T215" s="27" t="s">
        <v>48</v>
      </c>
      <c r="U215" s="26" t="s">
        <v>10</v>
      </c>
      <c r="V215" s="28" t="str">
        <f>IFNA(VLOOKUP(D215,'STIG CCI TKG (Container SRG, K8'!A:A,1,FALSE), "CCI NOT FOUND IN STIG")</f>
        <v>CCI NOT FOUND IN STIG</v>
      </c>
      <c r="W215" s="28" t="str">
        <f>IFNA(VLOOKUP(D215,'Compliant TKG STIG CCIs'!A:A,1,FALSE), "Not A Compliant CCI Found In STIG")</f>
        <v>Not A Compliant CCI Found In STIG</v>
      </c>
      <c r="X215" s="26"/>
    </row>
    <row r="216" ht="197.25" customHeight="1">
      <c r="A216" s="19" t="s">
        <v>1298</v>
      </c>
      <c r="B216" s="20" t="s">
        <v>1299</v>
      </c>
      <c r="C216" s="19" t="s">
        <v>1306</v>
      </c>
      <c r="D216" s="21" t="s">
        <v>1307</v>
      </c>
      <c r="E216" s="19" t="s">
        <v>1308</v>
      </c>
      <c r="F216" s="22" t="s">
        <v>1309</v>
      </c>
      <c r="G216" s="19" t="s">
        <v>1310</v>
      </c>
      <c r="H216" s="23" t="s">
        <v>10</v>
      </c>
      <c r="I216" s="29"/>
      <c r="J216" s="24"/>
      <c r="K216" s="25" t="s">
        <v>1311</v>
      </c>
      <c r="L216" s="19"/>
      <c r="M216" s="19"/>
      <c r="N216" s="31" t="s">
        <v>47</v>
      </c>
      <c r="O216" s="19"/>
      <c r="P216" s="19"/>
      <c r="Q216" s="26"/>
      <c r="R216" s="26"/>
      <c r="S216" s="26"/>
      <c r="T216" s="27" t="s">
        <v>48</v>
      </c>
      <c r="U216" s="26" t="s">
        <v>10</v>
      </c>
      <c r="V216" s="28" t="str">
        <f>IFNA(VLOOKUP(D216,'STIG CCI TKG (Container SRG, K8'!A:A,1,FALSE), "CCI NOT FOUND IN STIG")</f>
        <v>CCI NOT FOUND IN STIG</v>
      </c>
      <c r="W216" s="28" t="str">
        <f>IFNA(VLOOKUP(D216,'Compliant TKG STIG CCIs'!A:A,1,FALSE), "Not A Compliant CCI Found In STIG")</f>
        <v>Not A Compliant CCI Found In STIG</v>
      </c>
      <c r="X216" s="26"/>
    </row>
    <row r="217" ht="197.25" customHeight="1">
      <c r="A217" s="19" t="s">
        <v>1312</v>
      </c>
      <c r="B217" s="20" t="s">
        <v>1313</v>
      </c>
      <c r="C217" s="19" t="s">
        <v>1314</v>
      </c>
      <c r="D217" s="21" t="s">
        <v>1315</v>
      </c>
      <c r="E217" s="19" t="s">
        <v>1316</v>
      </c>
      <c r="F217" s="22" t="s">
        <v>1317</v>
      </c>
      <c r="G217" s="19" t="s">
        <v>1318</v>
      </c>
      <c r="H217" s="23" t="s">
        <v>10</v>
      </c>
      <c r="I217" s="29"/>
      <c r="J217" s="24"/>
      <c r="K217" s="25" t="s">
        <v>1319</v>
      </c>
      <c r="L217" s="19"/>
      <c r="M217" s="19"/>
      <c r="N217" s="19" t="s">
        <v>47</v>
      </c>
      <c r="O217" s="19"/>
      <c r="P217" s="19"/>
      <c r="Q217" s="26"/>
      <c r="R217" s="26"/>
      <c r="S217" s="26"/>
      <c r="T217" s="27" t="s">
        <v>48</v>
      </c>
      <c r="U217" s="26" t="s">
        <v>10</v>
      </c>
      <c r="V217" s="28" t="str">
        <f>IFNA(VLOOKUP(D217,'STIG CCI TKG (Container SRG, K8'!A:A,1,FALSE), "CCI NOT FOUND IN STIG")</f>
        <v>CCI NOT FOUND IN STIG</v>
      </c>
      <c r="W217" s="28" t="str">
        <f>IFNA(VLOOKUP(D217,'Compliant TKG STIG CCIs'!A:A,1,FALSE), "Not A Compliant CCI Found In STIG")</f>
        <v>Not A Compliant CCI Found In STIG</v>
      </c>
      <c r="X217" s="26"/>
    </row>
    <row r="218" ht="197.25" customHeight="1">
      <c r="A218" s="19" t="s">
        <v>1320</v>
      </c>
      <c r="B218" s="20" t="s">
        <v>1321</v>
      </c>
      <c r="C218" s="19" t="s">
        <v>1322</v>
      </c>
      <c r="D218" s="21" t="s">
        <v>1323</v>
      </c>
      <c r="E218" s="19" t="s">
        <v>1324</v>
      </c>
      <c r="F218" s="22" t="s">
        <v>1325</v>
      </c>
      <c r="G218" s="19" t="s">
        <v>1326</v>
      </c>
      <c r="H218" s="23" t="s">
        <v>10</v>
      </c>
      <c r="I218" s="29"/>
      <c r="J218" s="24"/>
      <c r="K218" s="25" t="s">
        <v>1327</v>
      </c>
      <c r="L218" s="19"/>
      <c r="M218" s="19"/>
      <c r="N218" s="31" t="s">
        <v>47</v>
      </c>
      <c r="O218" s="19"/>
      <c r="P218" s="19"/>
      <c r="Q218" s="26"/>
      <c r="R218" s="26" t="s">
        <v>47</v>
      </c>
      <c r="S218" s="26"/>
      <c r="T218" s="27" t="s">
        <v>48</v>
      </c>
      <c r="U218" s="26" t="s">
        <v>10</v>
      </c>
      <c r="V218" s="28" t="str">
        <f>IFNA(VLOOKUP(D218,'STIG CCI TKG (Container SRG, K8'!A:A,1,FALSE), "CCI NOT FOUND IN STIG")</f>
        <v>CCI NOT FOUND IN STIG</v>
      </c>
      <c r="W218" s="28" t="str">
        <f>IFNA(VLOOKUP(D218,'Compliant TKG STIG CCIs'!A:A,1,FALSE), "Not A Compliant CCI Found In STIG")</f>
        <v>Not A Compliant CCI Found In STIG</v>
      </c>
      <c r="X218" s="26"/>
    </row>
    <row r="219" ht="197.25" customHeight="1">
      <c r="A219" s="19" t="s">
        <v>1328</v>
      </c>
      <c r="B219" s="20" t="s">
        <v>1329</v>
      </c>
      <c r="C219" s="19" t="s">
        <v>1330</v>
      </c>
      <c r="D219" s="21" t="s">
        <v>1331</v>
      </c>
      <c r="E219" s="19" t="s">
        <v>1332</v>
      </c>
      <c r="F219" s="22" t="s">
        <v>1333</v>
      </c>
      <c r="G219" s="19" t="s">
        <v>1334</v>
      </c>
      <c r="H219" s="23" t="s">
        <v>10</v>
      </c>
      <c r="I219" s="29"/>
      <c r="J219" s="43"/>
      <c r="K219" s="25" t="s">
        <v>576</v>
      </c>
      <c r="L219" s="19"/>
      <c r="M219" s="19"/>
      <c r="N219" s="31" t="s">
        <v>47</v>
      </c>
      <c r="O219" s="19"/>
      <c r="P219" s="19"/>
      <c r="Q219" s="26"/>
      <c r="R219" s="26"/>
      <c r="S219" s="26"/>
      <c r="T219" s="27" t="s">
        <v>48</v>
      </c>
      <c r="U219" s="26" t="s">
        <v>10</v>
      </c>
      <c r="V219" s="28" t="str">
        <f>IFNA(VLOOKUP(D219,'STIG CCI TKG (Container SRG, K8'!A:A,1,FALSE), "CCI NOT FOUND IN STIG")</f>
        <v>CCI NOT FOUND IN STIG</v>
      </c>
      <c r="W219" s="28" t="str">
        <f>IFNA(VLOOKUP(D219,'Compliant TKG STIG CCIs'!A:A,1,FALSE), "Not A Compliant CCI Found In STIG")</f>
        <v>Not A Compliant CCI Found In STIG</v>
      </c>
      <c r="X219" s="26"/>
    </row>
    <row r="220" ht="197.25" customHeight="1">
      <c r="A220" s="19" t="s">
        <v>1335</v>
      </c>
      <c r="B220" s="20" t="s">
        <v>1336</v>
      </c>
      <c r="C220" s="19" t="s">
        <v>1337</v>
      </c>
      <c r="D220" s="21" t="s">
        <v>1338</v>
      </c>
      <c r="E220" s="19" t="s">
        <v>1339</v>
      </c>
      <c r="F220" s="22" t="s">
        <v>1340</v>
      </c>
      <c r="G220" s="19" t="s">
        <v>1341</v>
      </c>
      <c r="H220" s="23" t="s">
        <v>10</v>
      </c>
      <c r="I220" s="29"/>
      <c r="J220" s="24" t="s">
        <v>1342</v>
      </c>
      <c r="K220" s="25" t="s">
        <v>1343</v>
      </c>
      <c r="L220" s="19"/>
      <c r="M220" s="19"/>
      <c r="N220" s="31" t="s">
        <v>47</v>
      </c>
      <c r="O220" s="19"/>
      <c r="P220" s="19"/>
      <c r="Q220" s="26"/>
      <c r="R220" s="26"/>
      <c r="S220" s="26"/>
      <c r="T220" s="27" t="s">
        <v>48</v>
      </c>
      <c r="U220" s="26" t="s">
        <v>10</v>
      </c>
      <c r="V220" s="28" t="str">
        <f>IFNA(VLOOKUP(D220,'STIG CCI TKG (Container SRG, K8'!A:A,1,FALSE), "CCI NOT FOUND IN STIG")</f>
        <v>CCI NOT FOUND IN STIG</v>
      </c>
      <c r="W220" s="28" t="str">
        <f>IFNA(VLOOKUP(D220,'Compliant TKG STIG CCIs'!A:A,1,FALSE), "Not A Compliant CCI Found In STIG")</f>
        <v>Not A Compliant CCI Found In STIG</v>
      </c>
      <c r="X220" s="26"/>
    </row>
    <row r="221" ht="197.25" customHeight="1">
      <c r="A221" s="19" t="s">
        <v>1335</v>
      </c>
      <c r="B221" s="20" t="s">
        <v>1336</v>
      </c>
      <c r="C221" s="19" t="s">
        <v>1344</v>
      </c>
      <c r="D221" s="21" t="s">
        <v>1345</v>
      </c>
      <c r="E221" s="19" t="s">
        <v>1346</v>
      </c>
      <c r="F221" s="22" t="s">
        <v>1347</v>
      </c>
      <c r="G221" s="19" t="s">
        <v>1348</v>
      </c>
      <c r="H221" s="23" t="s">
        <v>10</v>
      </c>
      <c r="I221" s="29"/>
      <c r="J221" s="24" t="s">
        <v>1349</v>
      </c>
      <c r="K221" s="25" t="s">
        <v>1350</v>
      </c>
      <c r="L221" s="19"/>
      <c r="M221" s="19"/>
      <c r="N221" s="31" t="s">
        <v>47</v>
      </c>
      <c r="O221" s="19"/>
      <c r="P221" s="19"/>
      <c r="Q221" s="26"/>
      <c r="R221" s="26"/>
      <c r="S221" s="26"/>
      <c r="T221" s="27" t="s">
        <v>48</v>
      </c>
      <c r="U221" s="26" t="s">
        <v>10</v>
      </c>
      <c r="V221" s="28" t="str">
        <f>IFNA(VLOOKUP(D221,'STIG CCI TKG (Container SRG, K8'!A:A,1,FALSE), "CCI NOT FOUND IN STIG")</f>
        <v>CCI NOT FOUND IN STIG</v>
      </c>
      <c r="W221" s="28" t="str">
        <f>IFNA(VLOOKUP(D221,'Compliant TKG STIG CCIs'!A:A,1,FALSE), "Not A Compliant CCI Found In STIG")</f>
        <v>Not A Compliant CCI Found In STIG</v>
      </c>
      <c r="X221" s="26"/>
    </row>
    <row r="222" ht="197.25" customHeight="1">
      <c r="A222" s="19" t="s">
        <v>1335</v>
      </c>
      <c r="B222" s="20" t="s">
        <v>1336</v>
      </c>
      <c r="C222" s="19" t="s">
        <v>1351</v>
      </c>
      <c r="D222" s="21" t="s">
        <v>1352</v>
      </c>
      <c r="E222" s="19" t="s">
        <v>1353</v>
      </c>
      <c r="F222" s="22" t="s">
        <v>1354</v>
      </c>
      <c r="G222" s="19" t="s">
        <v>1355</v>
      </c>
      <c r="H222" s="23" t="s">
        <v>10</v>
      </c>
      <c r="I222" s="24" t="s">
        <v>5</v>
      </c>
      <c r="J222" s="24" t="s">
        <v>45</v>
      </c>
      <c r="K222" s="25" t="s">
        <v>1355</v>
      </c>
      <c r="L222" s="19" t="s">
        <v>47</v>
      </c>
      <c r="M222" s="19"/>
      <c r="N222" s="19"/>
      <c r="O222" s="19"/>
      <c r="P222" s="19"/>
      <c r="Q222" s="26"/>
      <c r="R222" s="26"/>
      <c r="S222" s="26"/>
      <c r="T222" s="27" t="s">
        <v>48</v>
      </c>
      <c r="U222" s="26" t="s">
        <v>10</v>
      </c>
      <c r="V222" s="28" t="str">
        <f>IFNA(VLOOKUP(D222,'STIG CCI TKG (Container SRG, K8'!A:A,1,FALSE), "CCI NOT FOUND IN STIG")</f>
        <v>CCI NOT FOUND IN STIG</v>
      </c>
      <c r="W222" s="28" t="str">
        <f>IFNA(VLOOKUP(D222,'Compliant TKG STIG CCIs'!A:A,1,FALSE), "Not A Compliant CCI Found In STIG")</f>
        <v>Not A Compliant CCI Found In STIG</v>
      </c>
      <c r="X222" s="26"/>
    </row>
    <row r="223" ht="197.25" customHeight="1">
      <c r="A223" s="19" t="s">
        <v>1335</v>
      </c>
      <c r="B223" s="20" t="s">
        <v>1336</v>
      </c>
      <c r="C223" s="19" t="s">
        <v>1356</v>
      </c>
      <c r="D223" s="21" t="s">
        <v>1357</v>
      </c>
      <c r="E223" s="19" t="s">
        <v>1358</v>
      </c>
      <c r="F223" s="22" t="s">
        <v>1359</v>
      </c>
      <c r="G223" s="19" t="s">
        <v>1360</v>
      </c>
      <c r="H223" s="23" t="s">
        <v>10</v>
      </c>
      <c r="I223" s="29"/>
      <c r="J223" s="24" t="s">
        <v>1361</v>
      </c>
      <c r="K223" s="25" t="s">
        <v>1282</v>
      </c>
      <c r="L223" s="19"/>
      <c r="M223" s="19"/>
      <c r="N223" s="31" t="s">
        <v>47</v>
      </c>
      <c r="O223" s="19"/>
      <c r="P223" s="19"/>
      <c r="Q223" s="26"/>
      <c r="R223" s="26"/>
      <c r="S223" s="26"/>
      <c r="T223" s="27" t="s">
        <v>48</v>
      </c>
      <c r="U223" s="26" t="s">
        <v>10</v>
      </c>
      <c r="V223" s="28" t="str">
        <f>IFNA(VLOOKUP(D223,'STIG CCI TKG (Container SRG, K8'!A:A,1,FALSE), "CCI NOT FOUND IN STIG")</f>
        <v>CCI NOT FOUND IN STIG</v>
      </c>
      <c r="W223" s="28" t="str">
        <f>IFNA(VLOOKUP(D223,'Compliant TKG STIG CCIs'!A:A,1,FALSE), "Not A Compliant CCI Found In STIG")</f>
        <v>Not A Compliant CCI Found In STIG</v>
      </c>
      <c r="X223" s="26"/>
    </row>
    <row r="224" ht="197.25" customHeight="1">
      <c r="A224" s="19" t="s">
        <v>1335</v>
      </c>
      <c r="B224" s="20" t="s">
        <v>1336</v>
      </c>
      <c r="C224" s="19" t="s">
        <v>1362</v>
      </c>
      <c r="D224" s="21" t="s">
        <v>1363</v>
      </c>
      <c r="E224" s="19" t="s">
        <v>1364</v>
      </c>
      <c r="F224" s="22" t="s">
        <v>1365</v>
      </c>
      <c r="G224" s="19" t="s">
        <v>1366</v>
      </c>
      <c r="H224" s="23" t="s">
        <v>10</v>
      </c>
      <c r="I224" s="29"/>
      <c r="J224" s="24" t="s">
        <v>1349</v>
      </c>
      <c r="K224" s="25" t="s">
        <v>1350</v>
      </c>
      <c r="L224" s="19"/>
      <c r="M224" s="19"/>
      <c r="N224" s="31" t="s">
        <v>47</v>
      </c>
      <c r="O224" s="19"/>
      <c r="P224" s="19"/>
      <c r="Q224" s="26"/>
      <c r="R224" s="26" t="s">
        <v>47</v>
      </c>
      <c r="S224" s="26"/>
      <c r="T224" s="27" t="s">
        <v>48</v>
      </c>
      <c r="U224" s="26" t="s">
        <v>10</v>
      </c>
      <c r="V224" s="28" t="str">
        <f>IFNA(VLOOKUP(D224,'STIG CCI TKG (Container SRG, K8'!A:A,1,FALSE), "CCI NOT FOUND IN STIG")</f>
        <v>CCI NOT FOUND IN STIG</v>
      </c>
      <c r="W224" s="28" t="str">
        <f>IFNA(VLOOKUP(D224,'Compliant TKG STIG CCIs'!A:A,1,FALSE), "Not A Compliant CCI Found In STIG")</f>
        <v>Not A Compliant CCI Found In STIG</v>
      </c>
      <c r="X224" s="26"/>
    </row>
    <row r="225" ht="197.25" customHeight="1">
      <c r="A225" s="19" t="s">
        <v>1367</v>
      </c>
      <c r="B225" s="20" t="s">
        <v>1368</v>
      </c>
      <c r="C225" s="19" t="s">
        <v>1369</v>
      </c>
      <c r="D225" s="21" t="s">
        <v>1370</v>
      </c>
      <c r="E225" s="19" t="s">
        <v>1371</v>
      </c>
      <c r="F225" s="22" t="s">
        <v>1372</v>
      </c>
      <c r="G225" s="19" t="s">
        <v>1373</v>
      </c>
      <c r="H225" s="23" t="s">
        <v>10</v>
      </c>
      <c r="I225" s="29"/>
      <c r="J225" s="24" t="s">
        <v>1349</v>
      </c>
      <c r="K225" s="25" t="s">
        <v>1282</v>
      </c>
      <c r="L225" s="19"/>
      <c r="M225" s="19"/>
      <c r="N225" s="31" t="s">
        <v>47</v>
      </c>
      <c r="O225" s="19"/>
      <c r="P225" s="19"/>
      <c r="Q225" s="26"/>
      <c r="R225" s="26"/>
      <c r="S225" s="26"/>
      <c r="T225" s="27" t="s">
        <v>48</v>
      </c>
      <c r="U225" s="26" t="s">
        <v>10</v>
      </c>
      <c r="V225" s="28" t="str">
        <f>IFNA(VLOOKUP(D225,'STIG CCI TKG (Container SRG, K8'!A:A,1,FALSE), "CCI NOT FOUND IN STIG")</f>
        <v>CCI NOT FOUND IN STIG</v>
      </c>
      <c r="W225" s="28" t="str">
        <f>IFNA(VLOOKUP(D225,'Compliant TKG STIG CCIs'!A:A,1,FALSE), "Not A Compliant CCI Found In STIG")</f>
        <v>Not A Compliant CCI Found In STIG</v>
      </c>
      <c r="X225" s="26"/>
    </row>
    <row r="226" ht="197.25" customHeight="1">
      <c r="A226" s="19" t="s">
        <v>1367</v>
      </c>
      <c r="B226" s="20" t="s">
        <v>1368</v>
      </c>
      <c r="C226" s="19" t="s">
        <v>1374</v>
      </c>
      <c r="D226" s="21" t="s">
        <v>1375</v>
      </c>
      <c r="E226" s="19" t="s">
        <v>1376</v>
      </c>
      <c r="F226" s="22" t="s">
        <v>1377</v>
      </c>
      <c r="G226" s="19" t="s">
        <v>1378</v>
      </c>
      <c r="H226" s="23" t="s">
        <v>10</v>
      </c>
      <c r="I226" s="29"/>
      <c r="J226" s="24" t="s">
        <v>1349</v>
      </c>
      <c r="K226" s="25" t="s">
        <v>1282</v>
      </c>
      <c r="L226" s="19"/>
      <c r="M226" s="19"/>
      <c r="N226" s="31" t="s">
        <v>47</v>
      </c>
      <c r="O226" s="19"/>
      <c r="P226" s="19"/>
      <c r="Q226" s="26"/>
      <c r="R226" s="26"/>
      <c r="S226" s="26"/>
      <c r="T226" s="27" t="s">
        <v>48</v>
      </c>
      <c r="U226" s="26" t="s">
        <v>10</v>
      </c>
      <c r="V226" s="28" t="str">
        <f>IFNA(VLOOKUP(D226,'STIG CCI TKG (Container SRG, K8'!A:A,1,FALSE), "CCI NOT FOUND IN STIG")</f>
        <v>CCI NOT FOUND IN STIG</v>
      </c>
      <c r="W226" s="28" t="str">
        <f>IFNA(VLOOKUP(D226,'Compliant TKG STIG CCIs'!A:A,1,FALSE), "Not A Compliant CCI Found In STIG")</f>
        <v>Not A Compliant CCI Found In STIG</v>
      </c>
      <c r="X226" s="26"/>
    </row>
    <row r="227" ht="197.25" customHeight="1">
      <c r="A227" s="19" t="s">
        <v>1367</v>
      </c>
      <c r="B227" s="20" t="s">
        <v>1368</v>
      </c>
      <c r="C227" s="19" t="s">
        <v>1379</v>
      </c>
      <c r="D227" s="21" t="s">
        <v>1380</v>
      </c>
      <c r="E227" s="19" t="s">
        <v>1381</v>
      </c>
      <c r="F227" s="22" t="s">
        <v>1382</v>
      </c>
      <c r="G227" s="19" t="s">
        <v>1383</v>
      </c>
      <c r="H227" s="23" t="s">
        <v>10</v>
      </c>
      <c r="I227" s="29"/>
      <c r="J227" s="24" t="s">
        <v>1349</v>
      </c>
      <c r="K227" s="25" t="s">
        <v>1282</v>
      </c>
      <c r="L227" s="19"/>
      <c r="M227" s="19"/>
      <c r="N227" s="31" t="s">
        <v>47</v>
      </c>
      <c r="O227" s="19"/>
      <c r="P227" s="19"/>
      <c r="Q227" s="26"/>
      <c r="R227" s="26"/>
      <c r="S227" s="26"/>
      <c r="T227" s="27" t="s">
        <v>48</v>
      </c>
      <c r="U227" s="26" t="s">
        <v>10</v>
      </c>
      <c r="V227" s="28" t="str">
        <f>IFNA(VLOOKUP(D227,'STIG CCI TKG (Container SRG, K8'!A:A,1,FALSE), "CCI NOT FOUND IN STIG")</f>
        <v>CCI NOT FOUND IN STIG</v>
      </c>
      <c r="W227" s="28" t="str">
        <f>IFNA(VLOOKUP(D227,'Compliant TKG STIG CCIs'!A:A,1,FALSE), "Not A Compliant CCI Found In STIG")</f>
        <v>Not A Compliant CCI Found In STIG</v>
      </c>
      <c r="X227" s="26"/>
    </row>
    <row r="228" ht="197.25" customHeight="1">
      <c r="A228" s="19" t="s">
        <v>1384</v>
      </c>
      <c r="B228" s="20" t="s">
        <v>1385</v>
      </c>
      <c r="C228" s="19" t="s">
        <v>1386</v>
      </c>
      <c r="D228" s="21" t="s">
        <v>1387</v>
      </c>
      <c r="E228" s="19" t="s">
        <v>1388</v>
      </c>
      <c r="F228" s="22" t="s">
        <v>1389</v>
      </c>
      <c r="G228" s="19" t="s">
        <v>1390</v>
      </c>
      <c r="H228" s="23" t="s">
        <v>7</v>
      </c>
      <c r="I228" s="29"/>
      <c r="J228" s="24"/>
      <c r="K228" s="25" t="s">
        <v>69</v>
      </c>
      <c r="L228" s="19"/>
      <c r="M228" s="19"/>
      <c r="N228" s="19" t="s">
        <v>47</v>
      </c>
      <c r="O228" s="19"/>
      <c r="P228" s="19"/>
      <c r="Q228" s="26"/>
      <c r="R228" s="26"/>
      <c r="S228" s="26"/>
      <c r="T228" s="27" t="s">
        <v>48</v>
      </c>
      <c r="U228" s="26" t="s">
        <v>7</v>
      </c>
      <c r="V228" s="28" t="str">
        <f>IFNA(VLOOKUP(D228,'STIG CCI TKG (Container SRG, K8'!A:A,1,FALSE), "CCI NOT FOUND IN STIG")</f>
        <v>CCI NOT FOUND IN STIG</v>
      </c>
      <c r="W228" s="28" t="str">
        <f>IFNA(VLOOKUP(D228,'Compliant TKG STIG CCIs'!A:A,1,FALSE), "Not A Compliant CCI Found In STIG")</f>
        <v>Not A Compliant CCI Found In STIG</v>
      </c>
      <c r="X228" s="26"/>
    </row>
    <row r="229" ht="197.25" customHeight="1">
      <c r="A229" s="19" t="s">
        <v>1384</v>
      </c>
      <c r="B229" s="20" t="s">
        <v>1385</v>
      </c>
      <c r="C229" s="19" t="s">
        <v>1391</v>
      </c>
      <c r="D229" s="21" t="s">
        <v>1392</v>
      </c>
      <c r="E229" s="19" t="s">
        <v>1393</v>
      </c>
      <c r="F229" s="22" t="s">
        <v>1394</v>
      </c>
      <c r="G229" s="19" t="s">
        <v>1395</v>
      </c>
      <c r="H229" s="23" t="s">
        <v>7</v>
      </c>
      <c r="I229" s="29"/>
      <c r="J229" s="24"/>
      <c r="K229" s="25" t="s">
        <v>69</v>
      </c>
      <c r="L229" s="19"/>
      <c r="M229" s="19"/>
      <c r="N229" s="19" t="s">
        <v>47</v>
      </c>
      <c r="O229" s="19"/>
      <c r="P229" s="19"/>
      <c r="Q229" s="26"/>
      <c r="R229" s="26"/>
      <c r="S229" s="26"/>
      <c r="T229" s="27" t="s">
        <v>48</v>
      </c>
      <c r="U229" s="26" t="s">
        <v>7</v>
      </c>
      <c r="V229" s="28" t="str">
        <f>IFNA(VLOOKUP(D229,'STIG CCI TKG (Container SRG, K8'!A:A,1,FALSE), "CCI NOT FOUND IN STIG")</f>
        <v>CCI NOT FOUND IN STIG</v>
      </c>
      <c r="W229" s="28" t="str">
        <f>IFNA(VLOOKUP(D229,'Compliant TKG STIG CCIs'!A:A,1,FALSE), "Not A Compliant CCI Found In STIG")</f>
        <v>Not A Compliant CCI Found In STIG</v>
      </c>
      <c r="X229" s="26"/>
    </row>
    <row r="230" ht="197.25" customHeight="1">
      <c r="A230" s="19" t="s">
        <v>1396</v>
      </c>
      <c r="B230" s="20" t="s">
        <v>1397</v>
      </c>
      <c r="C230" s="19" t="s">
        <v>1398</v>
      </c>
      <c r="D230" s="21" t="s">
        <v>1399</v>
      </c>
      <c r="E230" s="19" t="s">
        <v>1400</v>
      </c>
      <c r="F230" s="22" t="s">
        <v>1401</v>
      </c>
      <c r="G230" s="19" t="s">
        <v>1402</v>
      </c>
      <c r="H230" s="23" t="s">
        <v>7</v>
      </c>
      <c r="I230" s="29"/>
      <c r="J230" s="24"/>
      <c r="K230" s="25" t="s">
        <v>1403</v>
      </c>
      <c r="L230" s="19"/>
      <c r="M230" s="19"/>
      <c r="N230" s="19" t="s">
        <v>47</v>
      </c>
      <c r="O230" s="19"/>
      <c r="P230" s="19"/>
      <c r="Q230" s="26"/>
      <c r="R230" s="26"/>
      <c r="S230" s="26"/>
      <c r="T230" s="27" t="s">
        <v>48</v>
      </c>
      <c r="U230" s="26" t="s">
        <v>7</v>
      </c>
      <c r="V230" s="28" t="str">
        <f>IFNA(VLOOKUP(D230,'STIG CCI TKG (Container SRG, K8'!A:A,1,FALSE), "CCI NOT FOUND IN STIG")</f>
        <v>CCI NOT FOUND IN STIG</v>
      </c>
      <c r="W230" s="28" t="str">
        <f>IFNA(VLOOKUP(D230,'Compliant TKG STIG CCIs'!A:A,1,FALSE), "Not A Compliant CCI Found In STIG")</f>
        <v>Not A Compliant CCI Found In STIG</v>
      </c>
      <c r="X230" s="26"/>
    </row>
    <row r="231" ht="197.25" customHeight="1">
      <c r="A231" s="19" t="s">
        <v>1396</v>
      </c>
      <c r="B231" s="20" t="s">
        <v>1397</v>
      </c>
      <c r="C231" s="19" t="s">
        <v>1404</v>
      </c>
      <c r="D231" s="21" t="s">
        <v>1405</v>
      </c>
      <c r="E231" s="19" t="s">
        <v>1406</v>
      </c>
      <c r="F231" s="22" t="s">
        <v>1407</v>
      </c>
      <c r="G231" s="19" t="s">
        <v>1408</v>
      </c>
      <c r="H231" s="23" t="s">
        <v>7</v>
      </c>
      <c r="I231" s="29"/>
      <c r="J231" s="24"/>
      <c r="K231" s="25" t="s">
        <v>69</v>
      </c>
      <c r="L231" s="19"/>
      <c r="M231" s="19"/>
      <c r="N231" s="19" t="s">
        <v>47</v>
      </c>
      <c r="O231" s="19"/>
      <c r="P231" s="19"/>
      <c r="Q231" s="26"/>
      <c r="R231" s="26"/>
      <c r="S231" s="26"/>
      <c r="T231" s="27" t="s">
        <v>48</v>
      </c>
      <c r="U231" s="26" t="s">
        <v>7</v>
      </c>
      <c r="V231" s="28" t="str">
        <f>IFNA(VLOOKUP(D231,'STIG CCI TKG (Container SRG, K8'!A:A,1,FALSE), "CCI NOT FOUND IN STIG")</f>
        <v>CCI NOT FOUND IN STIG</v>
      </c>
      <c r="W231" s="28" t="str">
        <f>IFNA(VLOOKUP(D231,'Compliant TKG STIG CCIs'!A:A,1,FALSE), "Not A Compliant CCI Found In STIG")</f>
        <v>Not A Compliant CCI Found In STIG</v>
      </c>
      <c r="X231" s="26"/>
    </row>
    <row r="232" ht="197.25" customHeight="1">
      <c r="A232" s="19" t="s">
        <v>1396</v>
      </c>
      <c r="B232" s="20" t="s">
        <v>1397</v>
      </c>
      <c r="C232" s="19" t="s">
        <v>1409</v>
      </c>
      <c r="D232" s="21" t="s">
        <v>1410</v>
      </c>
      <c r="E232" s="19" t="s">
        <v>1411</v>
      </c>
      <c r="F232" s="22" t="s">
        <v>1412</v>
      </c>
      <c r="G232" s="19" t="s">
        <v>1413</v>
      </c>
      <c r="H232" s="23" t="s">
        <v>7</v>
      </c>
      <c r="I232" s="29"/>
      <c r="J232" s="24"/>
      <c r="K232" s="25" t="s">
        <v>69</v>
      </c>
      <c r="L232" s="19"/>
      <c r="M232" s="19"/>
      <c r="N232" s="19" t="s">
        <v>47</v>
      </c>
      <c r="O232" s="19"/>
      <c r="P232" s="19"/>
      <c r="Q232" s="26"/>
      <c r="R232" s="26"/>
      <c r="S232" s="26"/>
      <c r="T232" s="27" t="s">
        <v>48</v>
      </c>
      <c r="U232" s="26" t="s">
        <v>7</v>
      </c>
      <c r="V232" s="28" t="str">
        <f>IFNA(VLOOKUP(D232,'STIG CCI TKG (Container SRG, K8'!A:A,1,FALSE), "CCI NOT FOUND IN STIG")</f>
        <v>CCI NOT FOUND IN STIG</v>
      </c>
      <c r="W232" s="28" t="str">
        <f>IFNA(VLOOKUP(D232,'Compliant TKG STIG CCIs'!A:A,1,FALSE), "Not A Compliant CCI Found In STIG")</f>
        <v>Not A Compliant CCI Found In STIG</v>
      </c>
      <c r="X232" s="26"/>
    </row>
    <row r="233" ht="197.25" customHeight="1">
      <c r="A233" s="19" t="s">
        <v>1396</v>
      </c>
      <c r="B233" s="20" t="s">
        <v>1397</v>
      </c>
      <c r="C233" s="19" t="s">
        <v>1414</v>
      </c>
      <c r="D233" s="21" t="s">
        <v>1415</v>
      </c>
      <c r="E233" s="19" t="s">
        <v>1416</v>
      </c>
      <c r="F233" s="22" t="s">
        <v>1417</v>
      </c>
      <c r="G233" s="19" t="s">
        <v>1418</v>
      </c>
      <c r="H233" s="23" t="s">
        <v>7</v>
      </c>
      <c r="I233" s="29"/>
      <c r="J233" s="24"/>
      <c r="K233" s="25" t="s">
        <v>69</v>
      </c>
      <c r="L233" s="19"/>
      <c r="M233" s="19"/>
      <c r="N233" s="19" t="s">
        <v>47</v>
      </c>
      <c r="O233" s="19"/>
      <c r="P233" s="19"/>
      <c r="Q233" s="26"/>
      <c r="R233" s="26"/>
      <c r="S233" s="26"/>
      <c r="T233" s="27" t="s">
        <v>48</v>
      </c>
      <c r="U233" s="26" t="s">
        <v>7</v>
      </c>
      <c r="V233" s="28" t="str">
        <f>IFNA(VLOOKUP(D233,'STIG CCI TKG (Container SRG, K8'!A:A,1,FALSE), "CCI NOT FOUND IN STIG")</f>
        <v>CCI NOT FOUND IN STIG</v>
      </c>
      <c r="W233" s="28" t="str">
        <f>IFNA(VLOOKUP(D233,'Compliant TKG STIG CCIs'!A:A,1,FALSE), "Not A Compliant CCI Found In STIG")</f>
        <v>Not A Compliant CCI Found In STIG</v>
      </c>
      <c r="X233" s="26"/>
    </row>
    <row r="234" ht="197.25" customHeight="1">
      <c r="A234" s="19" t="s">
        <v>1396</v>
      </c>
      <c r="B234" s="20" t="s">
        <v>1397</v>
      </c>
      <c r="C234" s="19" t="s">
        <v>1419</v>
      </c>
      <c r="D234" s="21" t="s">
        <v>1420</v>
      </c>
      <c r="E234" s="19" t="s">
        <v>1421</v>
      </c>
      <c r="F234" s="22" t="s">
        <v>1422</v>
      </c>
      <c r="G234" s="19" t="s">
        <v>1423</v>
      </c>
      <c r="H234" s="23" t="s">
        <v>7</v>
      </c>
      <c r="I234" s="29"/>
      <c r="J234" s="24"/>
      <c r="K234" s="25" t="s">
        <v>69</v>
      </c>
      <c r="L234" s="19"/>
      <c r="M234" s="19"/>
      <c r="N234" s="19" t="s">
        <v>47</v>
      </c>
      <c r="O234" s="19"/>
      <c r="P234" s="19"/>
      <c r="Q234" s="26"/>
      <c r="R234" s="26"/>
      <c r="S234" s="26"/>
      <c r="T234" s="27" t="s">
        <v>48</v>
      </c>
      <c r="U234" s="26" t="s">
        <v>7</v>
      </c>
      <c r="V234" s="28" t="str">
        <f>IFNA(VLOOKUP(D234,'STIG CCI TKG (Container SRG, K8'!A:A,1,FALSE), "CCI NOT FOUND IN STIG")</f>
        <v>CCI NOT FOUND IN STIG</v>
      </c>
      <c r="W234" s="28" t="str">
        <f>IFNA(VLOOKUP(D234,'Compliant TKG STIG CCIs'!A:A,1,FALSE), "Not A Compliant CCI Found In STIG")</f>
        <v>Not A Compliant CCI Found In STIG</v>
      </c>
      <c r="X234" s="26"/>
    </row>
    <row r="235" ht="197.25" customHeight="1">
      <c r="A235" s="19" t="s">
        <v>1424</v>
      </c>
      <c r="B235" s="20" t="s">
        <v>1425</v>
      </c>
      <c r="C235" s="19" t="s">
        <v>1426</v>
      </c>
      <c r="D235" s="21" t="s">
        <v>1427</v>
      </c>
      <c r="E235" s="19" t="s">
        <v>1428</v>
      </c>
      <c r="F235" s="22" t="s">
        <v>1429</v>
      </c>
      <c r="G235" s="19" t="s">
        <v>1430</v>
      </c>
      <c r="H235" s="23" t="s">
        <v>7</v>
      </c>
      <c r="I235" s="29"/>
      <c r="J235" s="24" t="s">
        <v>1431</v>
      </c>
      <c r="K235" s="25" t="s">
        <v>1282</v>
      </c>
      <c r="L235" s="19"/>
      <c r="M235" s="19"/>
      <c r="N235" s="31" t="s">
        <v>47</v>
      </c>
      <c r="O235" s="19"/>
      <c r="P235" s="19"/>
      <c r="Q235" s="26"/>
      <c r="R235" s="26"/>
      <c r="S235" s="26"/>
      <c r="T235" s="27" t="s">
        <v>48</v>
      </c>
      <c r="U235" s="26" t="s">
        <v>7</v>
      </c>
      <c r="V235" s="28" t="str">
        <f>IFNA(VLOOKUP(D235,'STIG CCI TKG (Container SRG, K8'!A:A,1,FALSE), "CCI NOT FOUND IN STIG")</f>
        <v>CCI NOT FOUND IN STIG</v>
      </c>
      <c r="W235" s="28" t="str">
        <f>IFNA(VLOOKUP(D235,'Compliant TKG STIG CCIs'!A:A,1,FALSE), "Not A Compliant CCI Found In STIG")</f>
        <v>Not A Compliant CCI Found In STIG</v>
      </c>
      <c r="X235" s="26"/>
    </row>
    <row r="236" ht="197.25" customHeight="1">
      <c r="A236" s="19" t="s">
        <v>1432</v>
      </c>
      <c r="B236" s="20" t="s">
        <v>1433</v>
      </c>
      <c r="C236" s="19" t="s">
        <v>1434</v>
      </c>
      <c r="D236" s="21" t="s">
        <v>1435</v>
      </c>
      <c r="E236" s="19" t="s">
        <v>1436</v>
      </c>
      <c r="F236" s="22" t="s">
        <v>1437</v>
      </c>
      <c r="G236" s="19" t="s">
        <v>1438</v>
      </c>
      <c r="H236" s="23" t="s">
        <v>7</v>
      </c>
      <c r="I236" s="29"/>
      <c r="J236" s="24"/>
      <c r="K236" s="25" t="s">
        <v>69</v>
      </c>
      <c r="L236" s="19"/>
      <c r="M236" s="19"/>
      <c r="N236" s="19" t="s">
        <v>47</v>
      </c>
      <c r="O236" s="19"/>
      <c r="P236" s="19"/>
      <c r="Q236" s="26"/>
      <c r="R236" s="26"/>
      <c r="S236" s="26"/>
      <c r="T236" s="27" t="s">
        <v>48</v>
      </c>
      <c r="U236" s="26" t="s">
        <v>7</v>
      </c>
      <c r="V236" s="28" t="str">
        <f>IFNA(VLOOKUP(D236,'STIG CCI TKG (Container SRG, K8'!A:A,1,FALSE), "CCI NOT FOUND IN STIG")</f>
        <v>CCI NOT FOUND IN STIG</v>
      </c>
      <c r="W236" s="28" t="str">
        <f>IFNA(VLOOKUP(D236,'Compliant TKG STIG CCIs'!A:A,1,FALSE), "Not A Compliant CCI Found In STIG")</f>
        <v>Not A Compliant CCI Found In STIG</v>
      </c>
      <c r="X236" s="26"/>
    </row>
    <row r="237" ht="197.25" customHeight="1">
      <c r="A237" s="19" t="s">
        <v>1439</v>
      </c>
      <c r="B237" s="20" t="s">
        <v>1440</v>
      </c>
      <c r="C237" s="19" t="s">
        <v>1441</v>
      </c>
      <c r="D237" s="21" t="s">
        <v>1442</v>
      </c>
      <c r="E237" s="19" t="s">
        <v>1443</v>
      </c>
      <c r="F237" s="22" t="s">
        <v>1444</v>
      </c>
      <c r="G237" s="19" t="s">
        <v>1445</v>
      </c>
      <c r="H237" s="23" t="s">
        <v>7</v>
      </c>
      <c r="I237" s="29"/>
      <c r="J237" s="24"/>
      <c r="K237" s="25" t="s">
        <v>69</v>
      </c>
      <c r="L237" s="19"/>
      <c r="M237" s="19"/>
      <c r="N237" s="19" t="s">
        <v>47</v>
      </c>
      <c r="O237" s="19"/>
      <c r="P237" s="19"/>
      <c r="Q237" s="26"/>
      <c r="R237" s="26"/>
      <c r="S237" s="26"/>
      <c r="T237" s="27" t="s">
        <v>48</v>
      </c>
      <c r="U237" s="26" t="s">
        <v>7</v>
      </c>
      <c r="V237" s="28" t="str">
        <f>IFNA(VLOOKUP(D237,'STIG CCI TKG (Container SRG, K8'!A:A,1,FALSE), "CCI NOT FOUND IN STIG")</f>
        <v>CCI NOT FOUND IN STIG</v>
      </c>
      <c r="W237" s="28" t="str">
        <f>IFNA(VLOOKUP(D237,'Compliant TKG STIG CCIs'!A:A,1,FALSE), "Not A Compliant CCI Found In STIG")</f>
        <v>Not A Compliant CCI Found In STIG</v>
      </c>
      <c r="X237" s="26"/>
    </row>
    <row r="238" ht="197.25" customHeight="1">
      <c r="A238" s="19" t="s">
        <v>1439</v>
      </c>
      <c r="B238" s="20" t="s">
        <v>1440</v>
      </c>
      <c r="C238" s="19" t="s">
        <v>1446</v>
      </c>
      <c r="D238" s="21" t="s">
        <v>1447</v>
      </c>
      <c r="E238" s="19" t="s">
        <v>1448</v>
      </c>
      <c r="F238" s="22" t="s">
        <v>1449</v>
      </c>
      <c r="G238" s="19" t="s">
        <v>1450</v>
      </c>
      <c r="H238" s="23" t="s">
        <v>7</v>
      </c>
      <c r="I238" s="29"/>
      <c r="J238" s="24"/>
      <c r="K238" s="25" t="s">
        <v>69</v>
      </c>
      <c r="L238" s="19"/>
      <c r="M238" s="19"/>
      <c r="N238" s="19" t="s">
        <v>47</v>
      </c>
      <c r="O238" s="19"/>
      <c r="P238" s="19"/>
      <c r="Q238" s="26"/>
      <c r="R238" s="26"/>
      <c r="S238" s="26"/>
      <c r="T238" s="27" t="s">
        <v>48</v>
      </c>
      <c r="U238" s="26" t="s">
        <v>7</v>
      </c>
      <c r="V238" s="28" t="str">
        <f>IFNA(VLOOKUP(D238,'STIG CCI TKG (Container SRG, K8'!A:A,1,FALSE), "CCI NOT FOUND IN STIG")</f>
        <v>CCI NOT FOUND IN STIG</v>
      </c>
      <c r="W238" s="28" t="str">
        <f>IFNA(VLOOKUP(D238,'Compliant TKG STIG CCIs'!A:A,1,FALSE), "Not A Compliant CCI Found In STIG")</f>
        <v>Not A Compliant CCI Found In STIG</v>
      </c>
      <c r="X238" s="26"/>
    </row>
    <row r="239" ht="197.25" customHeight="1">
      <c r="A239" s="19" t="s">
        <v>1439</v>
      </c>
      <c r="B239" s="20" t="s">
        <v>1440</v>
      </c>
      <c r="C239" s="19" t="s">
        <v>1451</v>
      </c>
      <c r="D239" s="21" t="s">
        <v>1452</v>
      </c>
      <c r="E239" s="19" t="s">
        <v>1453</v>
      </c>
      <c r="F239" s="22" t="s">
        <v>1454</v>
      </c>
      <c r="G239" s="19" t="s">
        <v>1455</v>
      </c>
      <c r="H239" s="23" t="s">
        <v>7</v>
      </c>
      <c r="I239" s="29"/>
      <c r="J239" s="24"/>
      <c r="K239" s="25" t="s">
        <v>69</v>
      </c>
      <c r="L239" s="19"/>
      <c r="M239" s="19"/>
      <c r="N239" s="19" t="s">
        <v>47</v>
      </c>
      <c r="O239" s="19"/>
      <c r="P239" s="19"/>
      <c r="Q239" s="26"/>
      <c r="R239" s="26"/>
      <c r="S239" s="26"/>
      <c r="T239" s="27" t="s">
        <v>48</v>
      </c>
      <c r="U239" s="26" t="s">
        <v>7</v>
      </c>
      <c r="V239" s="28" t="str">
        <f>IFNA(VLOOKUP(D239,'STIG CCI TKG (Container SRG, K8'!A:A,1,FALSE), "CCI NOT FOUND IN STIG")</f>
        <v>CCI NOT FOUND IN STIG</v>
      </c>
      <c r="W239" s="28" t="str">
        <f>IFNA(VLOOKUP(D239,'Compliant TKG STIG CCIs'!A:A,1,FALSE), "Not A Compliant CCI Found In STIG")</f>
        <v>Not A Compliant CCI Found In STIG</v>
      </c>
      <c r="X239" s="26"/>
    </row>
    <row r="240" ht="197.25" customHeight="1">
      <c r="A240" s="19" t="s">
        <v>1439</v>
      </c>
      <c r="B240" s="20" t="s">
        <v>1440</v>
      </c>
      <c r="C240" s="19" t="s">
        <v>1456</v>
      </c>
      <c r="D240" s="21" t="s">
        <v>1457</v>
      </c>
      <c r="E240" s="19" t="s">
        <v>1458</v>
      </c>
      <c r="F240" s="22" t="s">
        <v>1459</v>
      </c>
      <c r="G240" s="19" t="s">
        <v>1460</v>
      </c>
      <c r="H240" s="23" t="s">
        <v>7</v>
      </c>
      <c r="I240" s="29"/>
      <c r="J240" s="24"/>
      <c r="K240" s="25" t="s">
        <v>69</v>
      </c>
      <c r="L240" s="19"/>
      <c r="M240" s="19"/>
      <c r="N240" s="19" t="s">
        <v>47</v>
      </c>
      <c r="O240" s="19"/>
      <c r="P240" s="19"/>
      <c r="Q240" s="26"/>
      <c r="R240" s="26"/>
      <c r="S240" s="26"/>
      <c r="T240" s="27" t="s">
        <v>48</v>
      </c>
      <c r="U240" s="26" t="s">
        <v>7</v>
      </c>
      <c r="V240" s="28" t="str">
        <f>IFNA(VLOOKUP(D240,'STIG CCI TKG (Container SRG, K8'!A:A,1,FALSE), "CCI NOT FOUND IN STIG")</f>
        <v>CCI NOT FOUND IN STIG</v>
      </c>
      <c r="W240" s="28" t="str">
        <f>IFNA(VLOOKUP(D240,'Compliant TKG STIG CCIs'!A:A,1,FALSE), "Not A Compliant CCI Found In STIG")</f>
        <v>Not A Compliant CCI Found In STIG</v>
      </c>
      <c r="X240" s="26"/>
    </row>
    <row r="241" ht="197.25" customHeight="1">
      <c r="A241" s="19" t="s">
        <v>1461</v>
      </c>
      <c r="B241" s="20" t="s">
        <v>1462</v>
      </c>
      <c r="C241" s="19" t="s">
        <v>1463</v>
      </c>
      <c r="D241" s="21" t="s">
        <v>1464</v>
      </c>
      <c r="E241" s="19" t="s">
        <v>1465</v>
      </c>
      <c r="F241" s="22" t="s">
        <v>1466</v>
      </c>
      <c r="G241" s="19" t="s">
        <v>1467</v>
      </c>
      <c r="H241" s="23" t="s">
        <v>7</v>
      </c>
      <c r="I241" s="29"/>
      <c r="J241" s="24"/>
      <c r="K241" s="25" t="s">
        <v>69</v>
      </c>
      <c r="L241" s="19"/>
      <c r="M241" s="19"/>
      <c r="N241" s="19" t="s">
        <v>47</v>
      </c>
      <c r="O241" s="19"/>
      <c r="P241" s="19"/>
      <c r="Q241" s="26"/>
      <c r="R241" s="26"/>
      <c r="S241" s="26"/>
      <c r="T241" s="27" t="s">
        <v>48</v>
      </c>
      <c r="U241" s="26" t="s">
        <v>7</v>
      </c>
      <c r="V241" s="28" t="str">
        <f>IFNA(VLOOKUP(D241,'STIG CCI TKG (Container SRG, K8'!A:A,1,FALSE), "CCI NOT FOUND IN STIG")</f>
        <v>CCI NOT FOUND IN STIG</v>
      </c>
      <c r="W241" s="28" t="str">
        <f>IFNA(VLOOKUP(D241,'Compliant TKG STIG CCIs'!A:A,1,FALSE), "Not A Compliant CCI Found In STIG")</f>
        <v>Not A Compliant CCI Found In STIG</v>
      </c>
      <c r="X241" s="26"/>
    </row>
    <row r="242" ht="197.25" customHeight="1">
      <c r="A242" s="19" t="s">
        <v>1461</v>
      </c>
      <c r="B242" s="20" t="s">
        <v>1462</v>
      </c>
      <c r="C242" s="19" t="s">
        <v>1468</v>
      </c>
      <c r="D242" s="21" t="s">
        <v>1469</v>
      </c>
      <c r="E242" s="19" t="s">
        <v>1470</v>
      </c>
      <c r="F242" s="22" t="s">
        <v>1471</v>
      </c>
      <c r="G242" s="19" t="s">
        <v>1472</v>
      </c>
      <c r="H242" s="23" t="s">
        <v>7</v>
      </c>
      <c r="I242" s="29"/>
      <c r="J242" s="24"/>
      <c r="K242" s="25" t="s">
        <v>69</v>
      </c>
      <c r="L242" s="19"/>
      <c r="M242" s="19"/>
      <c r="N242" s="31" t="s">
        <v>47</v>
      </c>
      <c r="O242" s="19"/>
      <c r="P242" s="19"/>
      <c r="Q242" s="26"/>
      <c r="R242" s="26" t="s">
        <v>47</v>
      </c>
      <c r="S242" s="26"/>
      <c r="T242" s="27" t="s">
        <v>48</v>
      </c>
      <c r="U242" s="26" t="s">
        <v>7</v>
      </c>
      <c r="V242" s="28" t="str">
        <f>IFNA(VLOOKUP(D242,'STIG CCI TKG (Container SRG, K8'!A:A,1,FALSE), "CCI NOT FOUND IN STIG")</f>
        <v>CCI NOT FOUND IN STIG</v>
      </c>
      <c r="W242" s="28" t="str">
        <f>IFNA(VLOOKUP(D242,'Compliant TKG STIG CCIs'!A:A,1,FALSE), "Not A Compliant CCI Found In STIG")</f>
        <v>Not A Compliant CCI Found In STIG</v>
      </c>
      <c r="X242" s="26"/>
    </row>
    <row r="243" ht="197.25" customHeight="1">
      <c r="A243" s="19" t="s">
        <v>1461</v>
      </c>
      <c r="B243" s="20" t="s">
        <v>1462</v>
      </c>
      <c r="C243" s="19" t="s">
        <v>1473</v>
      </c>
      <c r="D243" s="21" t="s">
        <v>1474</v>
      </c>
      <c r="E243" s="19" t="s">
        <v>1475</v>
      </c>
      <c r="F243" s="22" t="s">
        <v>1476</v>
      </c>
      <c r="G243" s="19" t="s">
        <v>1477</v>
      </c>
      <c r="H243" s="23" t="s">
        <v>7</v>
      </c>
      <c r="I243" s="29"/>
      <c r="J243" s="24"/>
      <c r="K243" s="25" t="s">
        <v>69</v>
      </c>
      <c r="L243" s="19"/>
      <c r="M243" s="19"/>
      <c r="N243" s="19" t="s">
        <v>47</v>
      </c>
      <c r="O243" s="19"/>
      <c r="P243" s="19"/>
      <c r="Q243" s="26"/>
      <c r="R243" s="26"/>
      <c r="S243" s="26"/>
      <c r="T243" s="27" t="s">
        <v>48</v>
      </c>
      <c r="U243" s="26" t="s">
        <v>7</v>
      </c>
      <c r="V243" s="28" t="str">
        <f>IFNA(VLOOKUP(D243,'STIG CCI TKG (Container SRG, K8'!A:A,1,FALSE), "CCI NOT FOUND IN STIG")</f>
        <v>CCI NOT FOUND IN STIG</v>
      </c>
      <c r="W243" s="28" t="str">
        <f>IFNA(VLOOKUP(D243,'Compliant TKG STIG CCIs'!A:A,1,FALSE), "Not A Compliant CCI Found In STIG")</f>
        <v>Not A Compliant CCI Found In STIG</v>
      </c>
      <c r="X243" s="26"/>
    </row>
    <row r="244" ht="197.25" customHeight="1">
      <c r="A244" s="19" t="s">
        <v>1461</v>
      </c>
      <c r="B244" s="20" t="s">
        <v>1462</v>
      </c>
      <c r="C244" s="19" t="s">
        <v>1478</v>
      </c>
      <c r="D244" s="21" t="s">
        <v>1479</v>
      </c>
      <c r="E244" s="19" t="s">
        <v>1480</v>
      </c>
      <c r="F244" s="22" t="s">
        <v>1481</v>
      </c>
      <c r="G244" s="19" t="s">
        <v>1482</v>
      </c>
      <c r="H244" s="23" t="s">
        <v>7</v>
      </c>
      <c r="I244" s="29"/>
      <c r="J244" s="24"/>
      <c r="K244" s="25" t="s">
        <v>1483</v>
      </c>
      <c r="L244" s="19"/>
      <c r="M244" s="19"/>
      <c r="N244" s="31" t="s">
        <v>47</v>
      </c>
      <c r="O244" s="19"/>
      <c r="P244" s="19"/>
      <c r="Q244" s="26"/>
      <c r="R244" s="26" t="s">
        <v>47</v>
      </c>
      <c r="S244" s="26"/>
      <c r="T244" s="27" t="s">
        <v>48</v>
      </c>
      <c r="U244" s="26" t="s">
        <v>7</v>
      </c>
      <c r="V244" s="28" t="str">
        <f>IFNA(VLOOKUP(D244,'STIG CCI TKG (Container SRG, K8'!A:A,1,FALSE), "CCI NOT FOUND IN STIG")</f>
        <v>CCI NOT FOUND IN STIG</v>
      </c>
      <c r="W244" s="28" t="str">
        <f>IFNA(VLOOKUP(D244,'Compliant TKG STIG CCIs'!A:A,1,FALSE), "Not A Compliant CCI Found In STIG")</f>
        <v>Not A Compliant CCI Found In STIG</v>
      </c>
      <c r="X244" s="26"/>
    </row>
    <row r="245" ht="197.25" customHeight="1">
      <c r="A245" s="19" t="s">
        <v>1461</v>
      </c>
      <c r="B245" s="20" t="s">
        <v>1462</v>
      </c>
      <c r="C245" s="19" t="s">
        <v>1484</v>
      </c>
      <c r="D245" s="21" t="s">
        <v>1485</v>
      </c>
      <c r="E245" s="19" t="s">
        <v>1486</v>
      </c>
      <c r="F245" s="22" t="s">
        <v>1487</v>
      </c>
      <c r="G245" s="19" t="s">
        <v>1488</v>
      </c>
      <c r="H245" s="23" t="s">
        <v>7</v>
      </c>
      <c r="I245" s="24" t="s">
        <v>5</v>
      </c>
      <c r="J245" s="24" t="s">
        <v>45</v>
      </c>
      <c r="K245" s="25" t="s">
        <v>1489</v>
      </c>
      <c r="L245" s="19" t="s">
        <v>47</v>
      </c>
      <c r="M245" s="19"/>
      <c r="N245" s="19"/>
      <c r="O245" s="19"/>
      <c r="P245" s="19"/>
      <c r="Q245" s="26"/>
      <c r="R245" s="26"/>
      <c r="S245" s="26"/>
      <c r="T245" s="27" t="s">
        <v>48</v>
      </c>
      <c r="U245" s="26" t="s">
        <v>7</v>
      </c>
      <c r="V245" s="28" t="str">
        <f>IFNA(VLOOKUP(D245,'STIG CCI TKG (Container SRG, K8'!A:A,1,FALSE), "CCI NOT FOUND IN STIG")</f>
        <v>CCI NOT FOUND IN STIG</v>
      </c>
      <c r="W245" s="28" t="str">
        <f>IFNA(VLOOKUP(D245,'Compliant TKG STIG CCIs'!A:A,1,FALSE), "Not A Compliant CCI Found In STIG")</f>
        <v>Not A Compliant CCI Found In STIG</v>
      </c>
      <c r="X245" s="26"/>
    </row>
    <row r="246" ht="197.25" customHeight="1">
      <c r="A246" s="19" t="s">
        <v>1461</v>
      </c>
      <c r="B246" s="20" t="s">
        <v>1462</v>
      </c>
      <c r="C246" s="19" t="s">
        <v>1490</v>
      </c>
      <c r="D246" s="21" t="s">
        <v>1491</v>
      </c>
      <c r="E246" s="19" t="s">
        <v>1492</v>
      </c>
      <c r="F246" s="22" t="s">
        <v>1493</v>
      </c>
      <c r="G246" s="19" t="s">
        <v>1494</v>
      </c>
      <c r="H246" s="23" t="s">
        <v>7</v>
      </c>
      <c r="I246" s="29"/>
      <c r="J246" s="24"/>
      <c r="K246" s="25" t="s">
        <v>1483</v>
      </c>
      <c r="L246" s="19"/>
      <c r="M246" s="19"/>
      <c r="N246" s="19" t="s">
        <v>47</v>
      </c>
      <c r="O246" s="19"/>
      <c r="P246" s="19"/>
      <c r="Q246" s="26"/>
      <c r="R246" s="26"/>
      <c r="S246" s="26"/>
      <c r="T246" s="27" t="s">
        <v>48</v>
      </c>
      <c r="U246" s="26" t="s">
        <v>7</v>
      </c>
      <c r="V246" s="28" t="str">
        <f>IFNA(VLOOKUP(D246,'STIG CCI TKG (Container SRG, K8'!A:A,1,FALSE), "CCI NOT FOUND IN STIG")</f>
        <v>CCI NOT FOUND IN STIG</v>
      </c>
      <c r="W246" s="28" t="str">
        <f>IFNA(VLOOKUP(D246,'Compliant TKG STIG CCIs'!A:A,1,FALSE), "Not A Compliant CCI Found In STIG")</f>
        <v>Not A Compliant CCI Found In STIG</v>
      </c>
      <c r="X246" s="26"/>
    </row>
    <row r="247" ht="197.25" customHeight="1">
      <c r="A247" s="19" t="s">
        <v>1495</v>
      </c>
      <c r="B247" s="20" t="s">
        <v>1496</v>
      </c>
      <c r="C247" s="19" t="s">
        <v>1497</v>
      </c>
      <c r="D247" s="21" t="s">
        <v>1498</v>
      </c>
      <c r="E247" s="19" t="s">
        <v>1499</v>
      </c>
      <c r="F247" s="22" t="s">
        <v>1500</v>
      </c>
      <c r="G247" s="19" t="s">
        <v>1501</v>
      </c>
      <c r="H247" s="23" t="s">
        <v>7</v>
      </c>
      <c r="I247" s="29"/>
      <c r="J247" s="24"/>
      <c r="K247" s="25" t="s">
        <v>1502</v>
      </c>
      <c r="L247" s="19"/>
      <c r="M247" s="19"/>
      <c r="N247" s="19" t="s">
        <v>47</v>
      </c>
      <c r="O247" s="19"/>
      <c r="P247" s="19"/>
      <c r="Q247" s="26"/>
      <c r="R247" s="26"/>
      <c r="S247" s="26"/>
      <c r="T247" s="27" t="s">
        <v>48</v>
      </c>
      <c r="U247" s="26" t="s">
        <v>7</v>
      </c>
      <c r="V247" s="28" t="str">
        <f>IFNA(VLOOKUP(D247,'STIG CCI TKG (Container SRG, K8'!A:A,1,FALSE), "CCI NOT FOUND IN STIG")</f>
        <v>CCI NOT FOUND IN STIG</v>
      </c>
      <c r="W247" s="28" t="str">
        <f>IFNA(VLOOKUP(D247,'Compliant TKG STIG CCIs'!A:A,1,FALSE), "Not A Compliant CCI Found In STIG")</f>
        <v>Not A Compliant CCI Found In STIG</v>
      </c>
      <c r="X247" s="26"/>
    </row>
    <row r="248" ht="197.25" customHeight="1">
      <c r="A248" s="19" t="s">
        <v>1495</v>
      </c>
      <c r="B248" s="20" t="s">
        <v>1496</v>
      </c>
      <c r="C248" s="19" t="s">
        <v>1503</v>
      </c>
      <c r="D248" s="21" t="s">
        <v>1504</v>
      </c>
      <c r="E248" s="19" t="s">
        <v>1505</v>
      </c>
      <c r="F248" s="22" t="s">
        <v>1506</v>
      </c>
      <c r="G248" s="19" t="s">
        <v>1507</v>
      </c>
      <c r="H248" s="23" t="s">
        <v>7</v>
      </c>
      <c r="I248" s="29"/>
      <c r="J248" s="24"/>
      <c r="K248" s="25" t="s">
        <v>1502</v>
      </c>
      <c r="L248" s="19"/>
      <c r="M248" s="19"/>
      <c r="N248" s="19" t="s">
        <v>47</v>
      </c>
      <c r="O248" s="19"/>
      <c r="P248" s="19"/>
      <c r="Q248" s="26"/>
      <c r="R248" s="26"/>
      <c r="S248" s="26"/>
      <c r="T248" s="27" t="s">
        <v>48</v>
      </c>
      <c r="U248" s="26" t="s">
        <v>7</v>
      </c>
      <c r="V248" s="28" t="str">
        <f>IFNA(VLOOKUP(D248,'STIG CCI TKG (Container SRG, K8'!A:A,1,FALSE), "CCI NOT FOUND IN STIG")</f>
        <v>CCI NOT FOUND IN STIG</v>
      </c>
      <c r="W248" s="28" t="str">
        <f>IFNA(VLOOKUP(D248,'Compliant TKG STIG CCIs'!A:A,1,FALSE), "Not A Compliant CCI Found In STIG")</f>
        <v>Not A Compliant CCI Found In STIG</v>
      </c>
      <c r="X248" s="26"/>
    </row>
    <row r="249" ht="197.25" customHeight="1">
      <c r="A249" s="19" t="s">
        <v>1495</v>
      </c>
      <c r="B249" s="20" t="s">
        <v>1496</v>
      </c>
      <c r="C249" s="19" t="s">
        <v>1508</v>
      </c>
      <c r="D249" s="21" t="s">
        <v>1509</v>
      </c>
      <c r="E249" s="19" t="s">
        <v>1510</v>
      </c>
      <c r="F249" s="22" t="s">
        <v>1511</v>
      </c>
      <c r="G249" s="19" t="s">
        <v>1512</v>
      </c>
      <c r="H249" s="23" t="s">
        <v>7</v>
      </c>
      <c r="I249" s="29"/>
      <c r="J249" s="24"/>
      <c r="K249" s="25" t="s">
        <v>1502</v>
      </c>
      <c r="L249" s="19"/>
      <c r="M249" s="19"/>
      <c r="N249" s="19" t="s">
        <v>47</v>
      </c>
      <c r="O249" s="19"/>
      <c r="P249" s="19"/>
      <c r="Q249" s="26"/>
      <c r="R249" s="26"/>
      <c r="S249" s="26"/>
      <c r="T249" s="27" t="s">
        <v>48</v>
      </c>
      <c r="U249" s="26" t="s">
        <v>7</v>
      </c>
      <c r="V249" s="28" t="str">
        <f>IFNA(VLOOKUP(D249,'STIG CCI TKG (Container SRG, K8'!A:A,1,FALSE), "CCI NOT FOUND IN STIG")</f>
        <v>CCI NOT FOUND IN STIG</v>
      </c>
      <c r="W249" s="28" t="str">
        <f>IFNA(VLOOKUP(D249,'Compliant TKG STIG CCIs'!A:A,1,FALSE), "Not A Compliant CCI Found In STIG")</f>
        <v>Not A Compliant CCI Found In STIG</v>
      </c>
      <c r="X249" s="26"/>
    </row>
    <row r="250" ht="197.25" customHeight="1">
      <c r="A250" s="19" t="s">
        <v>1495</v>
      </c>
      <c r="B250" s="20" t="s">
        <v>1496</v>
      </c>
      <c r="C250" s="19" t="s">
        <v>1513</v>
      </c>
      <c r="D250" s="21" t="s">
        <v>1514</v>
      </c>
      <c r="E250" s="19" t="s">
        <v>1515</v>
      </c>
      <c r="F250" s="22" t="s">
        <v>1516</v>
      </c>
      <c r="G250" s="19" t="s">
        <v>1517</v>
      </c>
      <c r="H250" s="23" t="s">
        <v>7</v>
      </c>
      <c r="I250" s="29"/>
      <c r="J250" s="24"/>
      <c r="K250" s="25" t="s">
        <v>1502</v>
      </c>
      <c r="L250" s="19"/>
      <c r="M250" s="19"/>
      <c r="N250" s="31" t="s">
        <v>47</v>
      </c>
      <c r="O250" s="19"/>
      <c r="P250" s="19"/>
      <c r="Q250" s="26"/>
      <c r="R250" s="26"/>
      <c r="S250" s="26"/>
      <c r="T250" s="27" t="s">
        <v>48</v>
      </c>
      <c r="U250" s="26" t="s">
        <v>7</v>
      </c>
      <c r="V250" s="28" t="str">
        <f>IFNA(VLOOKUP(D250,'STIG CCI TKG (Container SRG, K8'!A:A,1,FALSE), "CCI NOT FOUND IN STIG")</f>
        <v>CCI NOT FOUND IN STIG</v>
      </c>
      <c r="W250" s="28" t="str">
        <f>IFNA(VLOOKUP(D250,'Compliant TKG STIG CCIs'!A:A,1,FALSE), "Not A Compliant CCI Found In STIG")</f>
        <v>Not A Compliant CCI Found In STIG</v>
      </c>
      <c r="X250" s="26"/>
    </row>
    <row r="251" ht="197.25" customHeight="1">
      <c r="A251" s="19" t="s">
        <v>1495</v>
      </c>
      <c r="B251" s="20" t="s">
        <v>1496</v>
      </c>
      <c r="C251" s="19" t="s">
        <v>1518</v>
      </c>
      <c r="D251" s="21" t="s">
        <v>1519</v>
      </c>
      <c r="E251" s="19" t="s">
        <v>1520</v>
      </c>
      <c r="F251" s="22" t="s">
        <v>1521</v>
      </c>
      <c r="G251" s="19" t="s">
        <v>1522</v>
      </c>
      <c r="H251" s="23" t="s">
        <v>7</v>
      </c>
      <c r="I251" s="29"/>
      <c r="J251" s="24" t="s">
        <v>1523</v>
      </c>
      <c r="K251" s="25" t="s">
        <v>1502</v>
      </c>
      <c r="L251" s="19"/>
      <c r="M251" s="19"/>
      <c r="N251" s="31" t="s">
        <v>47</v>
      </c>
      <c r="O251" s="19"/>
      <c r="P251" s="19"/>
      <c r="Q251" s="26"/>
      <c r="R251" s="26"/>
      <c r="S251" s="26"/>
      <c r="T251" s="27" t="s">
        <v>48</v>
      </c>
      <c r="U251" s="26" t="s">
        <v>7</v>
      </c>
      <c r="V251" s="28" t="str">
        <f>IFNA(VLOOKUP(D251,'STIG CCI TKG (Container SRG, K8'!A:A,1,FALSE), "CCI NOT FOUND IN STIG")</f>
        <v>CCI NOT FOUND IN STIG</v>
      </c>
      <c r="W251" s="28" t="str">
        <f>IFNA(VLOOKUP(D251,'Compliant TKG STIG CCIs'!A:A,1,FALSE), "Not A Compliant CCI Found In STIG")</f>
        <v>Not A Compliant CCI Found In STIG</v>
      </c>
      <c r="X251" s="26"/>
    </row>
    <row r="252" ht="197.25" customHeight="1">
      <c r="A252" s="19" t="s">
        <v>1524</v>
      </c>
      <c r="B252" s="20" t="s">
        <v>1525</v>
      </c>
      <c r="C252" s="19" t="s">
        <v>1526</v>
      </c>
      <c r="D252" s="21" t="s">
        <v>1527</v>
      </c>
      <c r="E252" s="19" t="s">
        <v>1528</v>
      </c>
      <c r="F252" s="22" t="s">
        <v>1529</v>
      </c>
      <c r="G252" s="19" t="s">
        <v>1530</v>
      </c>
      <c r="H252" s="23" t="s">
        <v>7</v>
      </c>
      <c r="I252" s="29"/>
      <c r="J252" s="24"/>
      <c r="K252" s="25" t="s">
        <v>1531</v>
      </c>
      <c r="L252" s="19"/>
      <c r="M252" s="19"/>
      <c r="N252" s="31" t="s">
        <v>47</v>
      </c>
      <c r="O252" s="19"/>
      <c r="P252" s="19"/>
      <c r="Q252" s="26" t="s">
        <v>47</v>
      </c>
      <c r="R252" s="26"/>
      <c r="S252" s="26"/>
      <c r="T252" s="27" t="s">
        <v>48</v>
      </c>
      <c r="U252" s="26" t="s">
        <v>7</v>
      </c>
      <c r="V252" s="28" t="str">
        <f>IFNA(VLOOKUP(D252,'STIG CCI TKG (Container SRG, K8'!A:A,1,FALSE), "CCI NOT FOUND IN STIG")</f>
        <v>CCI NOT FOUND IN STIG</v>
      </c>
      <c r="W252" s="28" t="str">
        <f>IFNA(VLOOKUP(D252,'Compliant TKG STIG CCIs'!A:A,1,FALSE), "Not A Compliant CCI Found In STIG")</f>
        <v>Not A Compliant CCI Found In STIG</v>
      </c>
      <c r="X252" s="26"/>
    </row>
    <row r="253" ht="197.25" customHeight="1">
      <c r="A253" s="19" t="s">
        <v>1524</v>
      </c>
      <c r="B253" s="20" t="s">
        <v>1525</v>
      </c>
      <c r="C253" s="19" t="s">
        <v>1532</v>
      </c>
      <c r="D253" s="21" t="s">
        <v>1533</v>
      </c>
      <c r="E253" s="19" t="s">
        <v>1534</v>
      </c>
      <c r="F253" s="22" t="s">
        <v>1535</v>
      </c>
      <c r="G253" s="19" t="s">
        <v>1536</v>
      </c>
      <c r="H253" s="23" t="s">
        <v>7</v>
      </c>
      <c r="I253" s="29"/>
      <c r="J253" s="24"/>
      <c r="K253" s="25" t="s">
        <v>1531</v>
      </c>
      <c r="L253" s="19"/>
      <c r="M253" s="19"/>
      <c r="N253" s="31" t="s">
        <v>47</v>
      </c>
      <c r="O253" s="19"/>
      <c r="P253" s="19"/>
      <c r="Q253" s="26" t="s">
        <v>47</v>
      </c>
      <c r="R253" s="26"/>
      <c r="S253" s="26"/>
      <c r="T253" s="27" t="s">
        <v>48</v>
      </c>
      <c r="U253" s="26" t="s">
        <v>7</v>
      </c>
      <c r="V253" s="28" t="str">
        <f>IFNA(VLOOKUP(D253,'STIG CCI TKG (Container SRG, K8'!A:A,1,FALSE), "CCI NOT FOUND IN STIG")</f>
        <v>CCI NOT FOUND IN STIG</v>
      </c>
      <c r="W253" s="28" t="str">
        <f>IFNA(VLOOKUP(D253,'Compliant TKG STIG CCIs'!A:A,1,FALSE), "Not A Compliant CCI Found In STIG")</f>
        <v>Not A Compliant CCI Found In STIG</v>
      </c>
      <c r="X253" s="26"/>
    </row>
    <row r="254" ht="197.25" customHeight="1">
      <c r="A254" s="19" t="s">
        <v>1524</v>
      </c>
      <c r="B254" s="20" t="s">
        <v>1525</v>
      </c>
      <c r="C254" s="19" t="s">
        <v>1537</v>
      </c>
      <c r="D254" s="21" t="s">
        <v>1538</v>
      </c>
      <c r="E254" s="19" t="s">
        <v>1539</v>
      </c>
      <c r="F254" s="22" t="s">
        <v>1540</v>
      </c>
      <c r="G254" s="19" t="s">
        <v>1541</v>
      </c>
      <c r="H254" s="23" t="s">
        <v>7</v>
      </c>
      <c r="I254" s="29"/>
      <c r="J254" s="24"/>
      <c r="K254" s="25" t="s">
        <v>1531</v>
      </c>
      <c r="L254" s="19"/>
      <c r="M254" s="19"/>
      <c r="N254" s="31" t="s">
        <v>47</v>
      </c>
      <c r="O254" s="19"/>
      <c r="P254" s="19"/>
      <c r="Q254" s="26" t="s">
        <v>47</v>
      </c>
      <c r="R254" s="26"/>
      <c r="S254" s="26"/>
      <c r="T254" s="27" t="s">
        <v>48</v>
      </c>
      <c r="U254" s="26" t="s">
        <v>7</v>
      </c>
      <c r="V254" s="28" t="str">
        <f>IFNA(VLOOKUP(D254,'STIG CCI TKG (Container SRG, K8'!A:A,1,FALSE), "CCI NOT FOUND IN STIG")</f>
        <v>CCI NOT FOUND IN STIG</v>
      </c>
      <c r="W254" s="28" t="str">
        <f>IFNA(VLOOKUP(D254,'Compliant TKG STIG CCIs'!A:A,1,FALSE), "Not A Compliant CCI Found In STIG")</f>
        <v>Not A Compliant CCI Found In STIG</v>
      </c>
      <c r="X254" s="26"/>
    </row>
    <row r="255" ht="197.25" customHeight="1">
      <c r="A255" s="19" t="s">
        <v>1524</v>
      </c>
      <c r="B255" s="20" t="s">
        <v>1525</v>
      </c>
      <c r="C255" s="19" t="s">
        <v>1542</v>
      </c>
      <c r="D255" s="21" t="s">
        <v>1543</v>
      </c>
      <c r="E255" s="19" t="s">
        <v>1544</v>
      </c>
      <c r="F255" s="22" t="s">
        <v>1545</v>
      </c>
      <c r="G255" s="19" t="s">
        <v>1546</v>
      </c>
      <c r="H255" s="23" t="s">
        <v>7</v>
      </c>
      <c r="I255" s="29"/>
      <c r="J255" s="24"/>
      <c r="K255" s="25" t="s">
        <v>1531</v>
      </c>
      <c r="L255" s="19"/>
      <c r="M255" s="19"/>
      <c r="N255" s="31" t="s">
        <v>47</v>
      </c>
      <c r="O255" s="19"/>
      <c r="P255" s="19"/>
      <c r="Q255" s="26" t="s">
        <v>47</v>
      </c>
      <c r="R255" s="26"/>
      <c r="S255" s="26"/>
      <c r="T255" s="27" t="s">
        <v>48</v>
      </c>
      <c r="U255" s="26" t="s">
        <v>7</v>
      </c>
      <c r="V255" s="28" t="str">
        <f>IFNA(VLOOKUP(D255,'STIG CCI TKG (Container SRG, K8'!A:A,1,FALSE), "CCI NOT FOUND IN STIG")</f>
        <v>CCI NOT FOUND IN STIG</v>
      </c>
      <c r="W255" s="28" t="str">
        <f>IFNA(VLOOKUP(D255,'Compliant TKG STIG CCIs'!A:A,1,FALSE), "Not A Compliant CCI Found In STIG")</f>
        <v>Not A Compliant CCI Found In STIG</v>
      </c>
      <c r="X255" s="26"/>
    </row>
    <row r="256" ht="197.25" customHeight="1">
      <c r="A256" s="19" t="s">
        <v>1547</v>
      </c>
      <c r="B256" s="20" t="s">
        <v>1548</v>
      </c>
      <c r="C256" s="19" t="s">
        <v>1549</v>
      </c>
      <c r="D256" s="21" t="s">
        <v>1550</v>
      </c>
      <c r="E256" s="19" t="s">
        <v>1551</v>
      </c>
      <c r="F256" s="22" t="s">
        <v>1552</v>
      </c>
      <c r="G256" s="19" t="s">
        <v>1553</v>
      </c>
      <c r="H256" s="23" t="s">
        <v>7</v>
      </c>
      <c r="I256" s="29"/>
      <c r="J256" s="24"/>
      <c r="K256" s="25" t="s">
        <v>1554</v>
      </c>
      <c r="L256" s="19"/>
      <c r="M256" s="19"/>
      <c r="N256" s="31" t="s">
        <v>47</v>
      </c>
      <c r="O256" s="19"/>
      <c r="P256" s="19"/>
      <c r="Q256" s="26" t="s">
        <v>47</v>
      </c>
      <c r="R256" s="26"/>
      <c r="S256" s="26"/>
      <c r="T256" s="27" t="s">
        <v>48</v>
      </c>
      <c r="U256" s="26" t="s">
        <v>7</v>
      </c>
      <c r="V256" s="28" t="str">
        <f>IFNA(VLOOKUP(D256,'STIG CCI TKG (Container SRG, K8'!A:A,1,FALSE), "CCI NOT FOUND IN STIG")</f>
        <v>CCI NOT FOUND IN STIG</v>
      </c>
      <c r="W256" s="28" t="str">
        <f>IFNA(VLOOKUP(D256,'Compliant TKG STIG CCIs'!A:A,1,FALSE), "Not A Compliant CCI Found In STIG")</f>
        <v>Not A Compliant CCI Found In STIG</v>
      </c>
      <c r="X256" s="26"/>
    </row>
    <row r="257" ht="197.25" customHeight="1">
      <c r="A257" s="19" t="s">
        <v>1547</v>
      </c>
      <c r="B257" s="20" t="s">
        <v>1548</v>
      </c>
      <c r="C257" s="19" t="s">
        <v>1555</v>
      </c>
      <c r="D257" s="21" t="s">
        <v>1556</v>
      </c>
      <c r="E257" s="19" t="s">
        <v>1557</v>
      </c>
      <c r="F257" s="22" t="s">
        <v>1558</v>
      </c>
      <c r="G257" s="19" t="s">
        <v>1559</v>
      </c>
      <c r="H257" s="23" t="s">
        <v>7</v>
      </c>
      <c r="I257" s="29"/>
      <c r="J257" s="24"/>
      <c r="K257" s="25" t="s">
        <v>1554</v>
      </c>
      <c r="L257" s="19"/>
      <c r="M257" s="19"/>
      <c r="N257" s="31" t="s">
        <v>47</v>
      </c>
      <c r="O257" s="19"/>
      <c r="P257" s="19"/>
      <c r="Q257" s="26" t="s">
        <v>47</v>
      </c>
      <c r="R257" s="26"/>
      <c r="S257" s="26"/>
      <c r="T257" s="27" t="s">
        <v>48</v>
      </c>
      <c r="U257" s="26" t="s">
        <v>7</v>
      </c>
      <c r="V257" s="28" t="str">
        <f>IFNA(VLOOKUP(D257,'STIG CCI TKG (Container SRG, K8'!A:A,1,FALSE), "CCI NOT FOUND IN STIG")</f>
        <v>CCI NOT FOUND IN STIG</v>
      </c>
      <c r="W257" s="28" t="str">
        <f>IFNA(VLOOKUP(D257,'Compliant TKG STIG CCIs'!A:A,1,FALSE), "Not A Compliant CCI Found In STIG")</f>
        <v>Not A Compliant CCI Found In STIG</v>
      </c>
      <c r="X257" s="26"/>
    </row>
    <row r="258" ht="197.25" customHeight="1">
      <c r="A258" s="19" t="s">
        <v>1547</v>
      </c>
      <c r="B258" s="20" t="s">
        <v>1548</v>
      </c>
      <c r="C258" s="19" t="s">
        <v>1560</v>
      </c>
      <c r="D258" s="21" t="s">
        <v>1561</v>
      </c>
      <c r="E258" s="19" t="s">
        <v>1562</v>
      </c>
      <c r="F258" s="22" t="s">
        <v>1563</v>
      </c>
      <c r="G258" s="19" t="s">
        <v>1564</v>
      </c>
      <c r="H258" s="23" t="s">
        <v>7</v>
      </c>
      <c r="I258" s="29"/>
      <c r="J258" s="24"/>
      <c r="K258" s="25" t="s">
        <v>1554</v>
      </c>
      <c r="L258" s="19"/>
      <c r="M258" s="19"/>
      <c r="N258" s="31" t="s">
        <v>47</v>
      </c>
      <c r="O258" s="19"/>
      <c r="P258" s="19"/>
      <c r="Q258" s="26" t="s">
        <v>47</v>
      </c>
      <c r="R258" s="26"/>
      <c r="S258" s="26"/>
      <c r="T258" s="27" t="s">
        <v>48</v>
      </c>
      <c r="U258" s="26" t="s">
        <v>7</v>
      </c>
      <c r="V258" s="28" t="str">
        <f>IFNA(VLOOKUP(D258,'STIG CCI TKG (Container SRG, K8'!A:A,1,FALSE), "CCI NOT FOUND IN STIG")</f>
        <v>CCI NOT FOUND IN STIG</v>
      </c>
      <c r="W258" s="28" t="str">
        <f>IFNA(VLOOKUP(D258,'Compliant TKG STIG CCIs'!A:A,1,FALSE), "Not A Compliant CCI Found In STIG")</f>
        <v>Not A Compliant CCI Found In STIG</v>
      </c>
      <c r="X258" s="26"/>
    </row>
    <row r="259" ht="197.25" customHeight="1">
      <c r="A259" s="19" t="s">
        <v>1547</v>
      </c>
      <c r="B259" s="20" t="s">
        <v>1548</v>
      </c>
      <c r="C259" s="19" t="s">
        <v>1565</v>
      </c>
      <c r="D259" s="21" t="s">
        <v>1566</v>
      </c>
      <c r="E259" s="19" t="s">
        <v>1567</v>
      </c>
      <c r="F259" s="22" t="s">
        <v>1568</v>
      </c>
      <c r="G259" s="19" t="s">
        <v>1569</v>
      </c>
      <c r="H259" s="23" t="s">
        <v>7</v>
      </c>
      <c r="I259" s="29"/>
      <c r="J259" s="24"/>
      <c r="K259" s="25" t="s">
        <v>1554</v>
      </c>
      <c r="L259" s="19"/>
      <c r="M259" s="19"/>
      <c r="N259" s="31" t="s">
        <v>47</v>
      </c>
      <c r="O259" s="19"/>
      <c r="P259" s="19"/>
      <c r="Q259" s="26" t="s">
        <v>47</v>
      </c>
      <c r="R259" s="26"/>
      <c r="S259" s="26"/>
      <c r="T259" s="27" t="s">
        <v>48</v>
      </c>
      <c r="U259" s="26" t="s">
        <v>7</v>
      </c>
      <c r="V259" s="28" t="str">
        <f>IFNA(VLOOKUP(D259,'STIG CCI TKG (Container SRG, K8'!A:A,1,FALSE), "CCI NOT FOUND IN STIG")</f>
        <v>CCI NOT FOUND IN STIG</v>
      </c>
      <c r="W259" s="28" t="str">
        <f>IFNA(VLOOKUP(D259,'Compliant TKG STIG CCIs'!A:A,1,FALSE), "Not A Compliant CCI Found In STIG")</f>
        <v>Not A Compliant CCI Found In STIG</v>
      </c>
      <c r="X259" s="26"/>
    </row>
    <row r="260" ht="197.25" customHeight="1">
      <c r="A260" s="19" t="s">
        <v>1570</v>
      </c>
      <c r="B260" s="20" t="s">
        <v>1571</v>
      </c>
      <c r="C260" s="19" t="s">
        <v>1572</v>
      </c>
      <c r="D260" s="21" t="s">
        <v>1573</v>
      </c>
      <c r="E260" s="19" t="s">
        <v>1574</v>
      </c>
      <c r="F260" s="22" t="s">
        <v>1575</v>
      </c>
      <c r="G260" s="19" t="s">
        <v>1576</v>
      </c>
      <c r="H260" s="23" t="s">
        <v>7</v>
      </c>
      <c r="I260" s="29"/>
      <c r="J260" s="24"/>
      <c r="K260" s="25" t="s">
        <v>1577</v>
      </c>
      <c r="L260" s="19"/>
      <c r="M260" s="19"/>
      <c r="N260" s="31" t="s">
        <v>47</v>
      </c>
      <c r="O260" s="19"/>
      <c r="P260" s="19"/>
      <c r="Q260" s="26" t="s">
        <v>47</v>
      </c>
      <c r="R260" s="26"/>
      <c r="S260" s="26"/>
      <c r="T260" s="27" t="s">
        <v>48</v>
      </c>
      <c r="U260" s="26" t="s">
        <v>7</v>
      </c>
      <c r="V260" s="28" t="str">
        <f>IFNA(VLOOKUP(D260,'STIG CCI TKG (Container SRG, K8'!A:A,1,FALSE), "CCI NOT FOUND IN STIG")</f>
        <v>CCI NOT FOUND IN STIG</v>
      </c>
      <c r="W260" s="28" t="str">
        <f>IFNA(VLOOKUP(D260,'Compliant TKG STIG CCIs'!A:A,1,FALSE), "Not A Compliant CCI Found In STIG")</f>
        <v>Not A Compliant CCI Found In STIG</v>
      </c>
      <c r="X260" s="26"/>
    </row>
    <row r="261" ht="197.25" customHeight="1">
      <c r="A261" s="19" t="s">
        <v>1570</v>
      </c>
      <c r="B261" s="20" t="s">
        <v>1571</v>
      </c>
      <c r="C261" s="19" t="s">
        <v>1578</v>
      </c>
      <c r="D261" s="21" t="s">
        <v>1579</v>
      </c>
      <c r="E261" s="19" t="s">
        <v>1580</v>
      </c>
      <c r="F261" s="22" t="s">
        <v>1581</v>
      </c>
      <c r="G261" s="19" t="s">
        <v>1582</v>
      </c>
      <c r="H261" s="23" t="s">
        <v>7</v>
      </c>
      <c r="I261" s="29"/>
      <c r="J261" s="24"/>
      <c r="K261" s="25" t="s">
        <v>1583</v>
      </c>
      <c r="L261" s="19"/>
      <c r="M261" s="19"/>
      <c r="N261" s="31" t="s">
        <v>47</v>
      </c>
      <c r="O261" s="19"/>
      <c r="P261" s="19"/>
      <c r="Q261" s="26" t="s">
        <v>47</v>
      </c>
      <c r="R261" s="26"/>
      <c r="S261" s="26"/>
      <c r="T261" s="27" t="s">
        <v>48</v>
      </c>
      <c r="U261" s="26" t="s">
        <v>7</v>
      </c>
      <c r="V261" s="28" t="str">
        <f>IFNA(VLOOKUP(D261,'STIG CCI TKG (Container SRG, K8'!A:A,1,FALSE), "CCI NOT FOUND IN STIG")</f>
        <v>CCI NOT FOUND IN STIG</v>
      </c>
      <c r="W261" s="28" t="str">
        <f>IFNA(VLOOKUP(D261,'Compliant TKG STIG CCIs'!A:A,1,FALSE), "Not A Compliant CCI Found In STIG")</f>
        <v>Not A Compliant CCI Found In STIG</v>
      </c>
      <c r="X261" s="26"/>
    </row>
    <row r="262" ht="197.25" customHeight="1">
      <c r="A262" s="19" t="s">
        <v>1570</v>
      </c>
      <c r="B262" s="20" t="s">
        <v>1571</v>
      </c>
      <c r="C262" s="19" t="s">
        <v>1584</v>
      </c>
      <c r="D262" s="21" t="s">
        <v>1585</v>
      </c>
      <c r="E262" s="19" t="s">
        <v>1586</v>
      </c>
      <c r="F262" s="22" t="s">
        <v>1587</v>
      </c>
      <c r="G262" s="19" t="s">
        <v>1588</v>
      </c>
      <c r="H262" s="23" t="s">
        <v>7</v>
      </c>
      <c r="I262" s="29"/>
      <c r="J262" s="24"/>
      <c r="K262" s="25" t="s">
        <v>1589</v>
      </c>
      <c r="L262" s="19"/>
      <c r="M262" s="19"/>
      <c r="N262" s="31" t="s">
        <v>47</v>
      </c>
      <c r="O262" s="19"/>
      <c r="P262" s="19"/>
      <c r="Q262" s="26" t="s">
        <v>47</v>
      </c>
      <c r="R262" s="26"/>
      <c r="S262" s="26"/>
      <c r="T262" s="27" t="s">
        <v>48</v>
      </c>
      <c r="U262" s="26" t="s">
        <v>7</v>
      </c>
      <c r="V262" s="28" t="str">
        <f>IFNA(VLOOKUP(D262,'STIG CCI TKG (Container SRG, K8'!A:A,1,FALSE), "CCI NOT FOUND IN STIG")</f>
        <v>CCI NOT FOUND IN STIG</v>
      </c>
      <c r="W262" s="28" t="str">
        <f>IFNA(VLOOKUP(D262,'Compliant TKG STIG CCIs'!A:A,1,FALSE), "Not A Compliant CCI Found In STIG")</f>
        <v>Not A Compliant CCI Found In STIG</v>
      </c>
      <c r="X262" s="26"/>
    </row>
    <row r="263" ht="197.25" customHeight="1">
      <c r="A263" s="19" t="s">
        <v>1570</v>
      </c>
      <c r="B263" s="20" t="s">
        <v>1571</v>
      </c>
      <c r="C263" s="19" t="s">
        <v>1590</v>
      </c>
      <c r="D263" s="21" t="s">
        <v>1591</v>
      </c>
      <c r="E263" s="19" t="s">
        <v>1592</v>
      </c>
      <c r="F263" s="22" t="s">
        <v>1593</v>
      </c>
      <c r="G263" s="19" t="s">
        <v>1594</v>
      </c>
      <c r="H263" s="23" t="s">
        <v>7</v>
      </c>
      <c r="I263" s="29"/>
      <c r="J263" s="24"/>
      <c r="K263" s="25" t="s">
        <v>1595</v>
      </c>
      <c r="L263" s="19"/>
      <c r="M263" s="19"/>
      <c r="N263" s="31" t="s">
        <v>47</v>
      </c>
      <c r="O263" s="19"/>
      <c r="P263" s="19"/>
      <c r="Q263" s="26" t="s">
        <v>47</v>
      </c>
      <c r="R263" s="26"/>
      <c r="S263" s="26"/>
      <c r="T263" s="27" t="s">
        <v>48</v>
      </c>
      <c r="U263" s="26" t="s">
        <v>7</v>
      </c>
      <c r="V263" s="28" t="str">
        <f>IFNA(VLOOKUP(D263,'STIG CCI TKG (Container SRG, K8'!A:A,1,FALSE), "CCI NOT FOUND IN STIG")</f>
        <v>CCI NOT FOUND IN STIG</v>
      </c>
      <c r="W263" s="28" t="str">
        <f>IFNA(VLOOKUP(D263,'Compliant TKG STIG CCIs'!A:A,1,FALSE), "Not A Compliant CCI Found In STIG")</f>
        <v>Not A Compliant CCI Found In STIG</v>
      </c>
      <c r="X263" s="26"/>
    </row>
    <row r="264" ht="197.25" customHeight="1">
      <c r="A264" s="19" t="s">
        <v>1570</v>
      </c>
      <c r="B264" s="20" t="s">
        <v>1571</v>
      </c>
      <c r="C264" s="19" t="s">
        <v>1596</v>
      </c>
      <c r="D264" s="21" t="s">
        <v>1597</v>
      </c>
      <c r="E264" s="19" t="s">
        <v>1598</v>
      </c>
      <c r="F264" s="22" t="s">
        <v>1599</v>
      </c>
      <c r="G264" s="19" t="s">
        <v>1600</v>
      </c>
      <c r="H264" s="23" t="s">
        <v>7</v>
      </c>
      <c r="I264" s="29"/>
      <c r="J264" s="24"/>
      <c r="K264" s="25" t="s">
        <v>1589</v>
      </c>
      <c r="L264" s="19"/>
      <c r="M264" s="19"/>
      <c r="N264" s="31" t="s">
        <v>47</v>
      </c>
      <c r="O264" s="19"/>
      <c r="P264" s="19"/>
      <c r="Q264" s="26" t="s">
        <v>47</v>
      </c>
      <c r="R264" s="26"/>
      <c r="S264" s="26"/>
      <c r="T264" s="27" t="s">
        <v>48</v>
      </c>
      <c r="U264" s="26" t="s">
        <v>7</v>
      </c>
      <c r="V264" s="28" t="str">
        <f>IFNA(VLOOKUP(D264,'STIG CCI TKG (Container SRG, K8'!A:A,1,FALSE), "CCI NOT FOUND IN STIG")</f>
        <v>CCI NOT FOUND IN STIG</v>
      </c>
      <c r="W264" s="28" t="str">
        <f>IFNA(VLOOKUP(D264,'Compliant TKG STIG CCIs'!A:A,1,FALSE), "Not A Compliant CCI Found In STIG")</f>
        <v>Not A Compliant CCI Found In STIG</v>
      </c>
      <c r="X264" s="26"/>
    </row>
    <row r="265" ht="197.25" customHeight="1">
      <c r="A265" s="19" t="s">
        <v>1570</v>
      </c>
      <c r="B265" s="20" t="s">
        <v>1571</v>
      </c>
      <c r="C265" s="19" t="s">
        <v>1601</v>
      </c>
      <c r="D265" s="21" t="s">
        <v>1602</v>
      </c>
      <c r="E265" s="19" t="s">
        <v>1603</v>
      </c>
      <c r="F265" s="22" t="s">
        <v>1604</v>
      </c>
      <c r="G265" s="19" t="s">
        <v>1605</v>
      </c>
      <c r="H265" s="23" t="s">
        <v>7</v>
      </c>
      <c r="I265" s="29"/>
      <c r="J265" s="24"/>
      <c r="K265" s="25" t="s">
        <v>1589</v>
      </c>
      <c r="L265" s="19"/>
      <c r="M265" s="19"/>
      <c r="N265" s="31" t="s">
        <v>47</v>
      </c>
      <c r="O265" s="19"/>
      <c r="P265" s="19"/>
      <c r="Q265" s="26" t="s">
        <v>47</v>
      </c>
      <c r="R265" s="26"/>
      <c r="S265" s="26"/>
      <c r="T265" s="27" t="s">
        <v>48</v>
      </c>
      <c r="U265" s="26" t="s">
        <v>7</v>
      </c>
      <c r="V265" s="28" t="str">
        <f>IFNA(VLOOKUP(D265,'STIG CCI TKG (Container SRG, K8'!A:A,1,FALSE), "CCI NOT FOUND IN STIG")</f>
        <v>CCI NOT FOUND IN STIG</v>
      </c>
      <c r="W265" s="28" t="str">
        <f>IFNA(VLOOKUP(D265,'Compliant TKG STIG CCIs'!A:A,1,FALSE), "Not A Compliant CCI Found In STIG")</f>
        <v>Not A Compliant CCI Found In STIG</v>
      </c>
      <c r="X265" s="26"/>
    </row>
    <row r="266" ht="197.25" customHeight="1">
      <c r="A266" s="19" t="s">
        <v>1570</v>
      </c>
      <c r="B266" s="20" t="s">
        <v>1571</v>
      </c>
      <c r="C266" s="19" t="s">
        <v>1606</v>
      </c>
      <c r="D266" s="21" t="s">
        <v>1607</v>
      </c>
      <c r="E266" s="19" t="s">
        <v>1608</v>
      </c>
      <c r="F266" s="22" t="s">
        <v>1609</v>
      </c>
      <c r="G266" s="19" t="s">
        <v>1610</v>
      </c>
      <c r="H266" s="23" t="s">
        <v>7</v>
      </c>
      <c r="I266" s="29"/>
      <c r="J266" s="24"/>
      <c r="K266" s="25" t="s">
        <v>1611</v>
      </c>
      <c r="L266" s="19"/>
      <c r="M266" s="19"/>
      <c r="N266" s="31" t="s">
        <v>47</v>
      </c>
      <c r="O266" s="19"/>
      <c r="P266" s="19"/>
      <c r="Q266" s="26" t="s">
        <v>47</v>
      </c>
      <c r="R266" s="26"/>
      <c r="S266" s="26"/>
      <c r="T266" s="27" t="s">
        <v>48</v>
      </c>
      <c r="U266" s="26" t="s">
        <v>7</v>
      </c>
      <c r="V266" s="28" t="str">
        <f>IFNA(VLOOKUP(D266,'STIG CCI TKG (Container SRG, K8'!A:A,1,FALSE), "CCI NOT FOUND IN STIG")</f>
        <v>CCI NOT FOUND IN STIG</v>
      </c>
      <c r="W266" s="28" t="str">
        <f>IFNA(VLOOKUP(D266,'Compliant TKG STIG CCIs'!A:A,1,FALSE), "Not A Compliant CCI Found In STIG")</f>
        <v>Not A Compliant CCI Found In STIG</v>
      </c>
      <c r="X266" s="26"/>
    </row>
    <row r="267" ht="197.25" customHeight="1">
      <c r="A267" s="19" t="s">
        <v>1570</v>
      </c>
      <c r="B267" s="20" t="s">
        <v>1571</v>
      </c>
      <c r="C267" s="19" t="s">
        <v>1612</v>
      </c>
      <c r="D267" s="21" t="s">
        <v>1613</v>
      </c>
      <c r="E267" s="19" t="s">
        <v>1614</v>
      </c>
      <c r="F267" s="22" t="s">
        <v>1615</v>
      </c>
      <c r="G267" s="19" t="s">
        <v>1616</v>
      </c>
      <c r="H267" s="23" t="s">
        <v>7</v>
      </c>
      <c r="I267" s="29"/>
      <c r="J267" s="24"/>
      <c r="K267" s="25" t="s">
        <v>1611</v>
      </c>
      <c r="L267" s="19"/>
      <c r="M267" s="19"/>
      <c r="N267" s="31" t="s">
        <v>47</v>
      </c>
      <c r="O267" s="19"/>
      <c r="P267" s="19"/>
      <c r="Q267" s="26" t="s">
        <v>47</v>
      </c>
      <c r="R267" s="26"/>
      <c r="S267" s="26"/>
      <c r="T267" s="27" t="s">
        <v>48</v>
      </c>
      <c r="U267" s="26" t="s">
        <v>7</v>
      </c>
      <c r="V267" s="28" t="str">
        <f>IFNA(VLOOKUP(D267,'STIG CCI TKG (Container SRG, K8'!A:A,1,FALSE), "CCI NOT FOUND IN STIG")</f>
        <v>CCI NOT FOUND IN STIG</v>
      </c>
      <c r="W267" s="28" t="str">
        <f>IFNA(VLOOKUP(D267,'Compliant TKG STIG CCIs'!A:A,1,FALSE), "Not A Compliant CCI Found In STIG")</f>
        <v>Not A Compliant CCI Found In STIG</v>
      </c>
      <c r="X267" s="26"/>
    </row>
    <row r="268" ht="197.25" customHeight="1">
      <c r="A268" s="19" t="s">
        <v>1570</v>
      </c>
      <c r="B268" s="20" t="s">
        <v>1571</v>
      </c>
      <c r="C268" s="19" t="s">
        <v>1617</v>
      </c>
      <c r="D268" s="21" t="s">
        <v>1618</v>
      </c>
      <c r="E268" s="19" t="s">
        <v>1619</v>
      </c>
      <c r="F268" s="22" t="s">
        <v>1620</v>
      </c>
      <c r="G268" s="19" t="s">
        <v>1621</v>
      </c>
      <c r="H268" s="23" t="s">
        <v>7</v>
      </c>
      <c r="I268" s="29"/>
      <c r="J268" s="24"/>
      <c r="K268" s="25" t="s">
        <v>1622</v>
      </c>
      <c r="L268" s="19"/>
      <c r="M268" s="19"/>
      <c r="N268" s="31" t="s">
        <v>47</v>
      </c>
      <c r="O268" s="19"/>
      <c r="P268" s="19"/>
      <c r="Q268" s="26" t="s">
        <v>47</v>
      </c>
      <c r="R268" s="26"/>
      <c r="S268" s="26"/>
      <c r="T268" s="27" t="s">
        <v>48</v>
      </c>
      <c r="U268" s="26" t="s">
        <v>7</v>
      </c>
      <c r="V268" s="28" t="str">
        <f>IFNA(VLOOKUP(D268,'STIG CCI TKG (Container SRG, K8'!A:A,1,FALSE), "CCI NOT FOUND IN STIG")</f>
        <v>CCI NOT FOUND IN STIG</v>
      </c>
      <c r="W268" s="28" t="str">
        <f>IFNA(VLOOKUP(D268,'Compliant TKG STIG CCIs'!A:A,1,FALSE), "Not A Compliant CCI Found In STIG")</f>
        <v>Not A Compliant CCI Found In STIG</v>
      </c>
      <c r="X268" s="26"/>
    </row>
    <row r="269" ht="197.25" customHeight="1">
      <c r="A269" s="19" t="s">
        <v>1570</v>
      </c>
      <c r="B269" s="20" t="s">
        <v>1571</v>
      </c>
      <c r="C269" s="19" t="s">
        <v>1623</v>
      </c>
      <c r="D269" s="21" t="s">
        <v>1624</v>
      </c>
      <c r="E269" s="19" t="s">
        <v>1625</v>
      </c>
      <c r="F269" s="22" t="s">
        <v>1626</v>
      </c>
      <c r="G269" s="19" t="s">
        <v>1627</v>
      </c>
      <c r="H269" s="23" t="s">
        <v>7</v>
      </c>
      <c r="I269" s="29"/>
      <c r="J269" s="24"/>
      <c r="K269" s="25" t="s">
        <v>1589</v>
      </c>
      <c r="L269" s="19"/>
      <c r="M269" s="19"/>
      <c r="N269" s="31" t="s">
        <v>47</v>
      </c>
      <c r="O269" s="19"/>
      <c r="P269" s="19"/>
      <c r="Q269" s="26" t="s">
        <v>47</v>
      </c>
      <c r="R269" s="26"/>
      <c r="S269" s="26"/>
      <c r="T269" s="27" t="s">
        <v>48</v>
      </c>
      <c r="U269" s="26" t="s">
        <v>7</v>
      </c>
      <c r="V269" s="28" t="str">
        <f>IFNA(VLOOKUP(D269,'STIG CCI TKG (Container SRG, K8'!A:A,1,FALSE), "CCI NOT FOUND IN STIG")</f>
        <v>CCI NOT FOUND IN STIG</v>
      </c>
      <c r="W269" s="28" t="str">
        <f>IFNA(VLOOKUP(D269,'Compliant TKG STIG CCIs'!A:A,1,FALSE), "Not A Compliant CCI Found In STIG")</f>
        <v>Not A Compliant CCI Found In STIG</v>
      </c>
      <c r="X269" s="26"/>
    </row>
    <row r="270" ht="197.25" customHeight="1">
      <c r="A270" s="19" t="s">
        <v>1570</v>
      </c>
      <c r="B270" s="20" t="s">
        <v>1571</v>
      </c>
      <c r="C270" s="19" t="s">
        <v>1628</v>
      </c>
      <c r="D270" s="21" t="s">
        <v>1629</v>
      </c>
      <c r="E270" s="19" t="s">
        <v>1630</v>
      </c>
      <c r="F270" s="22" t="s">
        <v>1631</v>
      </c>
      <c r="G270" s="19" t="s">
        <v>1632</v>
      </c>
      <c r="H270" s="23" t="s">
        <v>7</v>
      </c>
      <c r="I270" s="29"/>
      <c r="J270" s="24"/>
      <c r="K270" s="25" t="s">
        <v>1611</v>
      </c>
      <c r="L270" s="19"/>
      <c r="M270" s="19"/>
      <c r="N270" s="31" t="s">
        <v>47</v>
      </c>
      <c r="O270" s="19"/>
      <c r="P270" s="19"/>
      <c r="Q270" s="26" t="s">
        <v>47</v>
      </c>
      <c r="R270" s="26"/>
      <c r="S270" s="26"/>
      <c r="T270" s="27" t="s">
        <v>48</v>
      </c>
      <c r="U270" s="26" t="s">
        <v>7</v>
      </c>
      <c r="V270" s="28" t="str">
        <f>IFNA(VLOOKUP(D270,'STIG CCI TKG (Container SRG, K8'!A:A,1,FALSE), "CCI NOT FOUND IN STIG")</f>
        <v>CCI NOT FOUND IN STIG</v>
      </c>
      <c r="W270" s="28" t="str">
        <f>IFNA(VLOOKUP(D270,'Compliant TKG STIG CCIs'!A:A,1,FALSE), "Not A Compliant CCI Found In STIG")</f>
        <v>Not A Compliant CCI Found In STIG</v>
      </c>
      <c r="X270" s="26"/>
    </row>
    <row r="271" ht="197.25" customHeight="1">
      <c r="A271" s="19" t="s">
        <v>1570</v>
      </c>
      <c r="B271" s="20" t="s">
        <v>1571</v>
      </c>
      <c r="C271" s="19" t="s">
        <v>1633</v>
      </c>
      <c r="D271" s="21" t="s">
        <v>1634</v>
      </c>
      <c r="E271" s="19" t="s">
        <v>1635</v>
      </c>
      <c r="F271" s="22" t="s">
        <v>1636</v>
      </c>
      <c r="G271" s="19" t="s">
        <v>1637</v>
      </c>
      <c r="H271" s="23" t="s">
        <v>7</v>
      </c>
      <c r="I271" s="29"/>
      <c r="J271" s="24"/>
      <c r="K271" s="25" t="s">
        <v>1622</v>
      </c>
      <c r="L271" s="19"/>
      <c r="M271" s="19"/>
      <c r="N271" s="31" t="s">
        <v>47</v>
      </c>
      <c r="O271" s="19"/>
      <c r="P271" s="19"/>
      <c r="Q271" s="26" t="s">
        <v>47</v>
      </c>
      <c r="R271" s="26"/>
      <c r="S271" s="26"/>
      <c r="T271" s="27" t="s">
        <v>48</v>
      </c>
      <c r="U271" s="26" t="s">
        <v>7</v>
      </c>
      <c r="V271" s="28" t="str">
        <f>IFNA(VLOOKUP(D271,'STIG CCI TKG (Container SRG, K8'!A:A,1,FALSE), "CCI NOT FOUND IN STIG")</f>
        <v>CCI NOT FOUND IN STIG</v>
      </c>
      <c r="W271" s="28" t="str">
        <f>IFNA(VLOOKUP(D271,'Compliant TKG STIG CCIs'!A:A,1,FALSE), "Not A Compliant CCI Found In STIG")</f>
        <v>Not A Compliant CCI Found In STIG</v>
      </c>
      <c r="X271" s="26"/>
    </row>
    <row r="272" ht="197.25" customHeight="1">
      <c r="A272" s="19" t="s">
        <v>1570</v>
      </c>
      <c r="B272" s="20" t="s">
        <v>1571</v>
      </c>
      <c r="C272" s="19" t="s">
        <v>1638</v>
      </c>
      <c r="D272" s="21" t="s">
        <v>1639</v>
      </c>
      <c r="E272" s="19" t="s">
        <v>1640</v>
      </c>
      <c r="F272" s="22" t="s">
        <v>1641</v>
      </c>
      <c r="G272" s="19" t="s">
        <v>1642</v>
      </c>
      <c r="H272" s="23" t="s">
        <v>7</v>
      </c>
      <c r="I272" s="29"/>
      <c r="J272" s="24"/>
      <c r="K272" s="25" t="s">
        <v>1589</v>
      </c>
      <c r="L272" s="19"/>
      <c r="M272" s="19"/>
      <c r="N272" s="31" t="s">
        <v>47</v>
      </c>
      <c r="O272" s="19"/>
      <c r="P272" s="19"/>
      <c r="Q272" s="26" t="s">
        <v>47</v>
      </c>
      <c r="R272" s="26"/>
      <c r="S272" s="26"/>
      <c r="T272" s="27" t="s">
        <v>48</v>
      </c>
      <c r="U272" s="26" t="s">
        <v>7</v>
      </c>
      <c r="V272" s="28" t="str">
        <f>IFNA(VLOOKUP(D272,'STIG CCI TKG (Container SRG, K8'!A:A,1,FALSE), "CCI NOT FOUND IN STIG")</f>
        <v>CCI NOT FOUND IN STIG</v>
      </c>
      <c r="W272" s="28" t="str">
        <f>IFNA(VLOOKUP(D272,'Compliant TKG STIG CCIs'!A:A,1,FALSE), "Not A Compliant CCI Found In STIG")</f>
        <v>Not A Compliant CCI Found In STIG</v>
      </c>
      <c r="X272" s="26"/>
    </row>
    <row r="273" ht="197.25" customHeight="1">
      <c r="A273" s="19" t="s">
        <v>1570</v>
      </c>
      <c r="B273" s="20" t="s">
        <v>1571</v>
      </c>
      <c r="C273" s="19" t="s">
        <v>1643</v>
      </c>
      <c r="D273" s="21" t="s">
        <v>1644</v>
      </c>
      <c r="E273" s="19" t="s">
        <v>1645</v>
      </c>
      <c r="F273" s="22" t="s">
        <v>1646</v>
      </c>
      <c r="G273" s="19" t="s">
        <v>1647</v>
      </c>
      <c r="H273" s="23" t="s">
        <v>7</v>
      </c>
      <c r="I273" s="29" t="s">
        <v>5</v>
      </c>
      <c r="J273" s="24" t="s">
        <v>1648</v>
      </c>
      <c r="K273" s="25" t="s">
        <v>1649</v>
      </c>
      <c r="L273" s="19" t="s">
        <v>47</v>
      </c>
      <c r="M273" s="19"/>
      <c r="N273" s="19"/>
      <c r="O273" s="19"/>
      <c r="P273" s="19"/>
      <c r="Q273" s="26" t="s">
        <v>47</v>
      </c>
      <c r="R273" s="26"/>
      <c r="S273" s="26"/>
      <c r="T273" s="27" t="s">
        <v>48</v>
      </c>
      <c r="U273" s="26" t="s">
        <v>7</v>
      </c>
      <c r="V273" s="28" t="str">
        <f>IFNA(VLOOKUP(D273,'STIG CCI TKG (Container SRG, K8'!A:A,1,FALSE), "CCI NOT FOUND IN STIG")</f>
        <v>CCI NOT FOUND IN STIG</v>
      </c>
      <c r="W273" s="28" t="str">
        <f>IFNA(VLOOKUP(D273,'Compliant TKG STIG CCIs'!A:A,1,FALSE), "Not A Compliant CCI Found In STIG")</f>
        <v>Not A Compliant CCI Found In STIG</v>
      </c>
      <c r="X273" s="26"/>
    </row>
    <row r="274" ht="197.25" customHeight="1">
      <c r="A274" s="19" t="s">
        <v>1570</v>
      </c>
      <c r="B274" s="20" t="s">
        <v>1571</v>
      </c>
      <c r="C274" s="19" t="s">
        <v>1650</v>
      </c>
      <c r="D274" s="21" t="s">
        <v>1651</v>
      </c>
      <c r="E274" s="19" t="s">
        <v>1652</v>
      </c>
      <c r="F274" s="22" t="s">
        <v>1653</v>
      </c>
      <c r="G274" s="19" t="s">
        <v>1654</v>
      </c>
      <c r="H274" s="23" t="s">
        <v>7</v>
      </c>
      <c r="I274" s="29"/>
      <c r="J274" s="24"/>
      <c r="K274" s="25" t="s">
        <v>1589</v>
      </c>
      <c r="L274" s="19"/>
      <c r="M274" s="19"/>
      <c r="N274" s="31" t="s">
        <v>47</v>
      </c>
      <c r="O274" s="19"/>
      <c r="P274" s="19"/>
      <c r="Q274" s="26" t="s">
        <v>47</v>
      </c>
      <c r="R274" s="26"/>
      <c r="S274" s="26"/>
      <c r="T274" s="27" t="s">
        <v>48</v>
      </c>
      <c r="U274" s="26" t="s">
        <v>7</v>
      </c>
      <c r="V274" s="28" t="str">
        <f>IFNA(VLOOKUP(D274,'STIG CCI TKG (Container SRG, K8'!A:A,1,FALSE), "CCI NOT FOUND IN STIG")</f>
        <v>CCI NOT FOUND IN STIG</v>
      </c>
      <c r="W274" s="28" t="str">
        <f>IFNA(VLOOKUP(D274,'Compliant TKG STIG CCIs'!A:A,1,FALSE), "Not A Compliant CCI Found In STIG")</f>
        <v>Not A Compliant CCI Found In STIG</v>
      </c>
      <c r="X274" s="26"/>
    </row>
    <row r="275" ht="197.25" customHeight="1">
      <c r="A275" s="19" t="s">
        <v>1570</v>
      </c>
      <c r="B275" s="20" t="s">
        <v>1571</v>
      </c>
      <c r="C275" s="19" t="s">
        <v>1655</v>
      </c>
      <c r="D275" s="21" t="s">
        <v>1656</v>
      </c>
      <c r="E275" s="19" t="s">
        <v>1657</v>
      </c>
      <c r="F275" s="22" t="s">
        <v>1658</v>
      </c>
      <c r="G275" s="19" t="s">
        <v>1659</v>
      </c>
      <c r="H275" s="23" t="s">
        <v>7</v>
      </c>
      <c r="I275" s="29"/>
      <c r="J275" s="24"/>
      <c r="K275" s="25" t="s">
        <v>1660</v>
      </c>
      <c r="L275" s="19"/>
      <c r="M275" s="19"/>
      <c r="N275" s="31" t="s">
        <v>47</v>
      </c>
      <c r="O275" s="19"/>
      <c r="P275" s="19"/>
      <c r="Q275" s="26" t="s">
        <v>47</v>
      </c>
      <c r="R275" s="26"/>
      <c r="S275" s="26"/>
      <c r="T275" s="27" t="s">
        <v>48</v>
      </c>
      <c r="U275" s="26" t="s">
        <v>7</v>
      </c>
      <c r="V275" s="28" t="str">
        <f>IFNA(VLOOKUP(D275,'STIG CCI TKG (Container SRG, K8'!A:A,1,FALSE), "CCI NOT FOUND IN STIG")</f>
        <v>CCI NOT FOUND IN STIG</v>
      </c>
      <c r="W275" s="28" t="str">
        <f>IFNA(VLOOKUP(D275,'Compliant TKG STIG CCIs'!A:A,1,FALSE), "Not A Compliant CCI Found In STIG")</f>
        <v>Not A Compliant CCI Found In STIG</v>
      </c>
      <c r="X275" s="26"/>
    </row>
    <row r="276" ht="197.25" customHeight="1">
      <c r="A276" s="19" t="s">
        <v>1570</v>
      </c>
      <c r="B276" s="20" t="s">
        <v>1571</v>
      </c>
      <c r="C276" s="19" t="s">
        <v>1661</v>
      </c>
      <c r="D276" s="21" t="s">
        <v>1662</v>
      </c>
      <c r="E276" s="19" t="s">
        <v>1663</v>
      </c>
      <c r="F276" s="22" t="s">
        <v>1664</v>
      </c>
      <c r="G276" s="19" t="s">
        <v>1665</v>
      </c>
      <c r="H276" s="23" t="s">
        <v>7</v>
      </c>
      <c r="I276" s="29"/>
      <c r="J276" s="24"/>
      <c r="K276" s="25" t="s">
        <v>1666</v>
      </c>
      <c r="L276" s="19"/>
      <c r="M276" s="19"/>
      <c r="N276" s="31" t="s">
        <v>47</v>
      </c>
      <c r="O276" s="19"/>
      <c r="P276" s="19"/>
      <c r="Q276" s="26" t="s">
        <v>47</v>
      </c>
      <c r="R276" s="26"/>
      <c r="S276" s="26"/>
      <c r="T276" s="27" t="s">
        <v>48</v>
      </c>
      <c r="U276" s="26" t="s">
        <v>7</v>
      </c>
      <c r="V276" s="28" t="str">
        <f>IFNA(VLOOKUP(D276,'STIG CCI TKG (Container SRG, K8'!A:A,1,FALSE), "CCI NOT FOUND IN STIG")</f>
        <v>CCI NOT FOUND IN STIG</v>
      </c>
      <c r="W276" s="28" t="str">
        <f>IFNA(VLOOKUP(D276,'Compliant TKG STIG CCIs'!A:A,1,FALSE), "Not A Compliant CCI Found In STIG")</f>
        <v>Not A Compliant CCI Found In STIG</v>
      </c>
      <c r="X276" s="26"/>
    </row>
    <row r="277" ht="197.25" customHeight="1">
      <c r="A277" s="19" t="s">
        <v>1667</v>
      </c>
      <c r="B277" s="20" t="s">
        <v>1668</v>
      </c>
      <c r="C277" s="19" t="s">
        <v>1669</v>
      </c>
      <c r="D277" s="21" t="s">
        <v>1670</v>
      </c>
      <c r="E277" s="19" t="s">
        <v>1671</v>
      </c>
      <c r="F277" s="22" t="s">
        <v>1672</v>
      </c>
      <c r="G277" s="19" t="s">
        <v>1673</v>
      </c>
      <c r="H277" s="23" t="s">
        <v>7</v>
      </c>
      <c r="I277" s="29"/>
      <c r="J277" s="24"/>
      <c r="K277" s="25" t="s">
        <v>1674</v>
      </c>
      <c r="L277" s="19"/>
      <c r="M277" s="19"/>
      <c r="N277" s="31" t="s">
        <v>47</v>
      </c>
      <c r="O277" s="19"/>
      <c r="P277" s="19"/>
      <c r="Q277" s="26" t="s">
        <v>47</v>
      </c>
      <c r="R277" s="26"/>
      <c r="S277" s="26"/>
      <c r="T277" s="27" t="s">
        <v>48</v>
      </c>
      <c r="U277" s="26" t="s">
        <v>7</v>
      </c>
      <c r="V277" s="28" t="str">
        <f>IFNA(VLOOKUP(D277,'STIG CCI TKG (Container SRG, K8'!A:A,1,FALSE), "CCI NOT FOUND IN STIG")</f>
        <v>CCI NOT FOUND IN STIG</v>
      </c>
      <c r="W277" s="28" t="str">
        <f>IFNA(VLOOKUP(D277,'Compliant TKG STIG CCIs'!A:A,1,FALSE), "Not A Compliant CCI Found In STIG")</f>
        <v>Not A Compliant CCI Found In STIG</v>
      </c>
      <c r="X277" s="26"/>
    </row>
    <row r="278" ht="197.25" customHeight="1">
      <c r="A278" s="19" t="s">
        <v>1667</v>
      </c>
      <c r="B278" s="20" t="s">
        <v>1668</v>
      </c>
      <c r="C278" s="19" t="s">
        <v>1675</v>
      </c>
      <c r="D278" s="21" t="s">
        <v>1676</v>
      </c>
      <c r="E278" s="19" t="s">
        <v>1677</v>
      </c>
      <c r="F278" s="22" t="s">
        <v>1678</v>
      </c>
      <c r="G278" s="19" t="s">
        <v>1679</v>
      </c>
      <c r="H278" s="23" t="s">
        <v>7</v>
      </c>
      <c r="I278" s="29"/>
      <c r="J278" s="24"/>
      <c r="K278" s="25" t="s">
        <v>1674</v>
      </c>
      <c r="L278" s="19"/>
      <c r="M278" s="19"/>
      <c r="N278" s="31" t="s">
        <v>47</v>
      </c>
      <c r="O278" s="19"/>
      <c r="P278" s="19"/>
      <c r="Q278" s="26" t="s">
        <v>47</v>
      </c>
      <c r="R278" s="26"/>
      <c r="S278" s="26"/>
      <c r="T278" s="27" t="s">
        <v>48</v>
      </c>
      <c r="U278" s="26" t="s">
        <v>7</v>
      </c>
      <c r="V278" s="28" t="str">
        <f>IFNA(VLOOKUP(D278,'STIG CCI TKG (Container SRG, K8'!A:A,1,FALSE), "CCI NOT FOUND IN STIG")</f>
        <v>CCI NOT FOUND IN STIG</v>
      </c>
      <c r="W278" s="28" t="str">
        <f>IFNA(VLOOKUP(D278,'Compliant TKG STIG CCIs'!A:A,1,FALSE), "Not A Compliant CCI Found In STIG")</f>
        <v>Not A Compliant CCI Found In STIG</v>
      </c>
      <c r="X278" s="26"/>
    </row>
    <row r="279" ht="197.25" customHeight="1">
      <c r="A279" s="19" t="s">
        <v>1667</v>
      </c>
      <c r="B279" s="20" t="s">
        <v>1668</v>
      </c>
      <c r="C279" s="19" t="s">
        <v>1680</v>
      </c>
      <c r="D279" s="21" t="s">
        <v>1681</v>
      </c>
      <c r="E279" s="19" t="s">
        <v>1682</v>
      </c>
      <c r="F279" s="22" t="s">
        <v>1683</v>
      </c>
      <c r="G279" s="19" t="s">
        <v>1684</v>
      </c>
      <c r="H279" s="23" t="s">
        <v>7</v>
      </c>
      <c r="I279" s="29"/>
      <c r="J279" s="24"/>
      <c r="K279" s="25" t="s">
        <v>1674</v>
      </c>
      <c r="L279" s="19"/>
      <c r="M279" s="19"/>
      <c r="N279" s="31" t="s">
        <v>47</v>
      </c>
      <c r="O279" s="19"/>
      <c r="P279" s="19"/>
      <c r="Q279" s="26" t="s">
        <v>47</v>
      </c>
      <c r="R279" s="26"/>
      <c r="S279" s="26"/>
      <c r="T279" s="27" t="s">
        <v>48</v>
      </c>
      <c r="U279" s="26" t="s">
        <v>7</v>
      </c>
      <c r="V279" s="28" t="str">
        <f>IFNA(VLOOKUP(D279,'STIG CCI TKG (Container SRG, K8'!A:A,1,FALSE), "CCI NOT FOUND IN STIG")</f>
        <v>CCI NOT FOUND IN STIG</v>
      </c>
      <c r="W279" s="28" t="str">
        <f>IFNA(VLOOKUP(D279,'Compliant TKG STIG CCIs'!A:A,1,FALSE), "Not A Compliant CCI Found In STIG")</f>
        <v>Not A Compliant CCI Found In STIG</v>
      </c>
      <c r="X279" s="26"/>
    </row>
    <row r="280" ht="197.25" customHeight="1">
      <c r="A280" s="19" t="s">
        <v>1667</v>
      </c>
      <c r="B280" s="20" t="s">
        <v>1668</v>
      </c>
      <c r="C280" s="19" t="s">
        <v>1685</v>
      </c>
      <c r="D280" s="21" t="s">
        <v>1686</v>
      </c>
      <c r="E280" s="19" t="s">
        <v>1687</v>
      </c>
      <c r="F280" s="22" t="s">
        <v>1688</v>
      </c>
      <c r="G280" s="19" t="s">
        <v>1689</v>
      </c>
      <c r="H280" s="23" t="s">
        <v>7</v>
      </c>
      <c r="I280" s="29"/>
      <c r="J280" s="24"/>
      <c r="K280" s="25" t="s">
        <v>1674</v>
      </c>
      <c r="L280" s="19"/>
      <c r="M280" s="19"/>
      <c r="N280" s="31" t="s">
        <v>47</v>
      </c>
      <c r="O280" s="19"/>
      <c r="P280" s="19"/>
      <c r="Q280" s="26" t="s">
        <v>47</v>
      </c>
      <c r="R280" s="26"/>
      <c r="S280" s="26"/>
      <c r="T280" s="27" t="s">
        <v>48</v>
      </c>
      <c r="U280" s="26" t="s">
        <v>7</v>
      </c>
      <c r="V280" s="28" t="str">
        <f>IFNA(VLOOKUP(D280,'STIG CCI TKG (Container SRG, K8'!A:A,1,FALSE), "CCI NOT FOUND IN STIG")</f>
        <v>CCI NOT FOUND IN STIG</v>
      </c>
      <c r="W280" s="28" t="str">
        <f>IFNA(VLOOKUP(D280,'Compliant TKG STIG CCIs'!A:A,1,FALSE), "Not A Compliant CCI Found In STIG")</f>
        <v>Not A Compliant CCI Found In STIG</v>
      </c>
      <c r="X280" s="26"/>
    </row>
    <row r="281" ht="197.25" customHeight="1">
      <c r="A281" s="19" t="s">
        <v>1667</v>
      </c>
      <c r="B281" s="20" t="s">
        <v>1668</v>
      </c>
      <c r="C281" s="19" t="s">
        <v>1690</v>
      </c>
      <c r="D281" s="21" t="s">
        <v>1691</v>
      </c>
      <c r="E281" s="19" t="s">
        <v>1692</v>
      </c>
      <c r="F281" s="22" t="s">
        <v>1693</v>
      </c>
      <c r="G281" s="19" t="s">
        <v>1694</v>
      </c>
      <c r="H281" s="23" t="s">
        <v>7</v>
      </c>
      <c r="I281" s="29"/>
      <c r="J281" s="24"/>
      <c r="K281" s="25" t="s">
        <v>1674</v>
      </c>
      <c r="L281" s="19"/>
      <c r="M281" s="19"/>
      <c r="N281" s="31" t="s">
        <v>47</v>
      </c>
      <c r="O281" s="19"/>
      <c r="P281" s="19"/>
      <c r="Q281" s="26" t="s">
        <v>47</v>
      </c>
      <c r="R281" s="26"/>
      <c r="S281" s="26"/>
      <c r="T281" s="27" t="s">
        <v>48</v>
      </c>
      <c r="U281" s="26" t="s">
        <v>7</v>
      </c>
      <c r="V281" s="28" t="str">
        <f>IFNA(VLOOKUP(D281,'STIG CCI TKG (Container SRG, K8'!A:A,1,FALSE), "CCI NOT FOUND IN STIG")</f>
        <v>CCI NOT FOUND IN STIG</v>
      </c>
      <c r="W281" s="28" t="str">
        <f>IFNA(VLOOKUP(D281,'Compliant TKG STIG CCIs'!A:A,1,FALSE), "Not A Compliant CCI Found In STIG")</f>
        <v>Not A Compliant CCI Found In STIG</v>
      </c>
      <c r="X281" s="26"/>
    </row>
    <row r="282" ht="197.25" customHeight="1">
      <c r="A282" s="19" t="s">
        <v>1667</v>
      </c>
      <c r="B282" s="20" t="s">
        <v>1668</v>
      </c>
      <c r="C282" s="19" t="s">
        <v>1695</v>
      </c>
      <c r="D282" s="21" t="s">
        <v>1696</v>
      </c>
      <c r="E282" s="19" t="s">
        <v>1697</v>
      </c>
      <c r="F282" s="22" t="s">
        <v>1698</v>
      </c>
      <c r="G282" s="19" t="s">
        <v>1699</v>
      </c>
      <c r="H282" s="23" t="s">
        <v>7</v>
      </c>
      <c r="I282" s="29"/>
      <c r="J282" s="24"/>
      <c r="K282" s="25" t="s">
        <v>1674</v>
      </c>
      <c r="L282" s="19"/>
      <c r="M282" s="19"/>
      <c r="N282" s="31" t="s">
        <v>47</v>
      </c>
      <c r="O282" s="19"/>
      <c r="P282" s="19"/>
      <c r="Q282" s="26" t="s">
        <v>47</v>
      </c>
      <c r="R282" s="26"/>
      <c r="S282" s="26"/>
      <c r="T282" s="27" t="s">
        <v>48</v>
      </c>
      <c r="U282" s="26" t="s">
        <v>7</v>
      </c>
      <c r="V282" s="28" t="str">
        <f>IFNA(VLOOKUP(D282,'STIG CCI TKG (Container SRG, K8'!A:A,1,FALSE), "CCI NOT FOUND IN STIG")</f>
        <v>CCI NOT FOUND IN STIG</v>
      </c>
      <c r="W282" s="28" t="str">
        <f>IFNA(VLOOKUP(D282,'Compliant TKG STIG CCIs'!A:A,1,FALSE), "Not A Compliant CCI Found In STIG")</f>
        <v>Not A Compliant CCI Found In STIG</v>
      </c>
      <c r="X282" s="26"/>
    </row>
    <row r="283" ht="197.25" customHeight="1">
      <c r="A283" s="19" t="s">
        <v>1667</v>
      </c>
      <c r="B283" s="20" t="s">
        <v>1668</v>
      </c>
      <c r="C283" s="19" t="s">
        <v>1700</v>
      </c>
      <c r="D283" s="21" t="s">
        <v>1701</v>
      </c>
      <c r="E283" s="19" t="s">
        <v>1702</v>
      </c>
      <c r="F283" s="22" t="s">
        <v>1703</v>
      </c>
      <c r="G283" s="19" t="s">
        <v>1704</v>
      </c>
      <c r="H283" s="23" t="s">
        <v>7</v>
      </c>
      <c r="I283" s="29"/>
      <c r="J283" s="24"/>
      <c r="K283" s="25" t="s">
        <v>1674</v>
      </c>
      <c r="L283" s="19"/>
      <c r="M283" s="19"/>
      <c r="N283" s="31" t="s">
        <v>47</v>
      </c>
      <c r="O283" s="19"/>
      <c r="P283" s="19"/>
      <c r="Q283" s="26" t="s">
        <v>47</v>
      </c>
      <c r="R283" s="26"/>
      <c r="S283" s="26"/>
      <c r="T283" s="27" t="s">
        <v>48</v>
      </c>
      <c r="U283" s="26" t="s">
        <v>7</v>
      </c>
      <c r="V283" s="28" t="str">
        <f>IFNA(VLOOKUP(D283,'STIG CCI TKG (Container SRG, K8'!A:A,1,FALSE), "CCI NOT FOUND IN STIG")</f>
        <v>CCI NOT FOUND IN STIG</v>
      </c>
      <c r="W283" s="28" t="str">
        <f>IFNA(VLOOKUP(D283,'Compliant TKG STIG CCIs'!A:A,1,FALSE), "Not A Compliant CCI Found In STIG")</f>
        <v>Not A Compliant CCI Found In STIG</v>
      </c>
      <c r="X283" s="26"/>
    </row>
    <row r="284" ht="197.25" customHeight="1">
      <c r="A284" s="19" t="s">
        <v>1667</v>
      </c>
      <c r="B284" s="20" t="s">
        <v>1668</v>
      </c>
      <c r="C284" s="19" t="s">
        <v>1705</v>
      </c>
      <c r="D284" s="21" t="s">
        <v>1706</v>
      </c>
      <c r="E284" s="19" t="s">
        <v>1707</v>
      </c>
      <c r="F284" s="22" t="s">
        <v>1708</v>
      </c>
      <c r="G284" s="19" t="s">
        <v>1709</v>
      </c>
      <c r="H284" s="23" t="s">
        <v>7</v>
      </c>
      <c r="I284" s="29"/>
      <c r="J284" s="24"/>
      <c r="K284" s="25" t="s">
        <v>1674</v>
      </c>
      <c r="L284" s="19"/>
      <c r="M284" s="19"/>
      <c r="N284" s="31" t="s">
        <v>47</v>
      </c>
      <c r="O284" s="19"/>
      <c r="P284" s="19"/>
      <c r="Q284" s="26" t="s">
        <v>47</v>
      </c>
      <c r="R284" s="26"/>
      <c r="S284" s="26"/>
      <c r="T284" s="27" t="s">
        <v>48</v>
      </c>
      <c r="U284" s="26" t="s">
        <v>7</v>
      </c>
      <c r="V284" s="28" t="str">
        <f>IFNA(VLOOKUP(D284,'STIG CCI TKG (Container SRG, K8'!A:A,1,FALSE), "CCI NOT FOUND IN STIG")</f>
        <v>CCI NOT FOUND IN STIG</v>
      </c>
      <c r="W284" s="28" t="str">
        <f>IFNA(VLOOKUP(D284,'Compliant TKG STIG CCIs'!A:A,1,FALSE), "Not A Compliant CCI Found In STIG")</f>
        <v>Not A Compliant CCI Found In STIG</v>
      </c>
      <c r="X284" s="26"/>
    </row>
    <row r="285" ht="197.25" customHeight="1">
      <c r="A285" s="19" t="s">
        <v>1667</v>
      </c>
      <c r="B285" s="20" t="s">
        <v>1668</v>
      </c>
      <c r="C285" s="19" t="s">
        <v>1710</v>
      </c>
      <c r="D285" s="21" t="s">
        <v>1711</v>
      </c>
      <c r="E285" s="19" t="s">
        <v>1712</v>
      </c>
      <c r="F285" s="22" t="s">
        <v>1713</v>
      </c>
      <c r="G285" s="19" t="s">
        <v>1714</v>
      </c>
      <c r="H285" s="23" t="s">
        <v>7</v>
      </c>
      <c r="I285" s="29"/>
      <c r="J285" s="24"/>
      <c r="K285" s="25" t="s">
        <v>1715</v>
      </c>
      <c r="L285" s="19"/>
      <c r="M285" s="19"/>
      <c r="N285" s="31" t="s">
        <v>47</v>
      </c>
      <c r="O285" s="19"/>
      <c r="P285" s="19"/>
      <c r="Q285" s="26" t="s">
        <v>47</v>
      </c>
      <c r="R285" s="26"/>
      <c r="S285" s="26"/>
      <c r="T285" s="27" t="s">
        <v>48</v>
      </c>
      <c r="U285" s="26" t="s">
        <v>7</v>
      </c>
      <c r="V285" s="28" t="str">
        <f>IFNA(VLOOKUP(D285,'STIG CCI TKG (Container SRG, K8'!A:A,1,FALSE), "CCI NOT FOUND IN STIG")</f>
        <v>CCI NOT FOUND IN STIG</v>
      </c>
      <c r="W285" s="28" t="str">
        <f>IFNA(VLOOKUP(D285,'Compliant TKG STIG CCIs'!A:A,1,FALSE), "Not A Compliant CCI Found In STIG")</f>
        <v>Not A Compliant CCI Found In STIG</v>
      </c>
      <c r="X285" s="26"/>
    </row>
    <row r="286" ht="197.25" customHeight="1">
      <c r="A286" s="19" t="s">
        <v>1716</v>
      </c>
      <c r="B286" s="20" t="s">
        <v>1717</v>
      </c>
      <c r="C286" s="19" t="s">
        <v>1718</v>
      </c>
      <c r="D286" s="21" t="s">
        <v>1719</v>
      </c>
      <c r="E286" s="19" t="s">
        <v>1720</v>
      </c>
      <c r="F286" s="22" t="s">
        <v>1721</v>
      </c>
      <c r="G286" s="19" t="s">
        <v>1722</v>
      </c>
      <c r="H286" s="23" t="s">
        <v>7</v>
      </c>
      <c r="I286" s="29"/>
      <c r="J286" s="24"/>
      <c r="K286" s="25" t="s">
        <v>1723</v>
      </c>
      <c r="L286" s="19"/>
      <c r="M286" s="19"/>
      <c r="N286" s="31" t="s">
        <v>47</v>
      </c>
      <c r="O286" s="19"/>
      <c r="P286" s="19"/>
      <c r="Q286" s="26" t="s">
        <v>47</v>
      </c>
      <c r="R286" s="26"/>
      <c r="S286" s="26"/>
      <c r="T286" s="27" t="s">
        <v>48</v>
      </c>
      <c r="U286" s="26" t="s">
        <v>7</v>
      </c>
      <c r="V286" s="28" t="str">
        <f>IFNA(VLOOKUP(D286,'STIG CCI TKG (Container SRG, K8'!A:A,1,FALSE), "CCI NOT FOUND IN STIG")</f>
        <v>CCI NOT FOUND IN STIG</v>
      </c>
      <c r="W286" s="28" t="str">
        <f>IFNA(VLOOKUP(D286,'Compliant TKG STIG CCIs'!A:A,1,FALSE), "Not A Compliant CCI Found In STIG")</f>
        <v>Not A Compliant CCI Found In STIG</v>
      </c>
      <c r="X286" s="26"/>
    </row>
    <row r="287" ht="197.25" customHeight="1">
      <c r="A287" s="19" t="s">
        <v>1716</v>
      </c>
      <c r="B287" s="20" t="s">
        <v>1717</v>
      </c>
      <c r="C287" s="19" t="s">
        <v>1724</v>
      </c>
      <c r="D287" s="21" t="s">
        <v>1725</v>
      </c>
      <c r="E287" s="19" t="s">
        <v>1726</v>
      </c>
      <c r="F287" s="22" t="s">
        <v>1727</v>
      </c>
      <c r="G287" s="19" t="s">
        <v>1728</v>
      </c>
      <c r="H287" s="23" t="s">
        <v>7</v>
      </c>
      <c r="I287" s="29"/>
      <c r="J287" s="24"/>
      <c r="K287" s="25" t="s">
        <v>1729</v>
      </c>
      <c r="L287" s="19"/>
      <c r="M287" s="19"/>
      <c r="N287" s="31" t="s">
        <v>47</v>
      </c>
      <c r="O287" s="19"/>
      <c r="P287" s="19"/>
      <c r="Q287" s="26" t="s">
        <v>47</v>
      </c>
      <c r="R287" s="26"/>
      <c r="S287" s="26"/>
      <c r="T287" s="27" t="s">
        <v>48</v>
      </c>
      <c r="U287" s="26" t="s">
        <v>7</v>
      </c>
      <c r="V287" s="28" t="str">
        <f>IFNA(VLOOKUP(D287,'STIG CCI TKG (Container SRG, K8'!A:A,1,FALSE), "CCI NOT FOUND IN STIG")</f>
        <v>CCI NOT FOUND IN STIG</v>
      </c>
      <c r="W287" s="28" t="str">
        <f>IFNA(VLOOKUP(D287,'Compliant TKG STIG CCIs'!A:A,1,FALSE), "Not A Compliant CCI Found In STIG")</f>
        <v>Not A Compliant CCI Found In STIG</v>
      </c>
      <c r="X287" s="26"/>
    </row>
    <row r="288" ht="197.25" customHeight="1">
      <c r="A288" s="19" t="s">
        <v>1716</v>
      </c>
      <c r="B288" s="20" t="s">
        <v>1717</v>
      </c>
      <c r="C288" s="19" t="s">
        <v>1730</v>
      </c>
      <c r="D288" s="21" t="s">
        <v>1731</v>
      </c>
      <c r="E288" s="19" t="s">
        <v>1732</v>
      </c>
      <c r="F288" s="22" t="s">
        <v>1733</v>
      </c>
      <c r="G288" s="19" t="s">
        <v>1734</v>
      </c>
      <c r="H288" s="23" t="s">
        <v>7</v>
      </c>
      <c r="I288" s="29"/>
      <c r="J288" s="24"/>
      <c r="K288" s="25" t="s">
        <v>1735</v>
      </c>
      <c r="L288" s="19"/>
      <c r="M288" s="19"/>
      <c r="N288" s="31" t="s">
        <v>47</v>
      </c>
      <c r="O288" s="19"/>
      <c r="P288" s="19"/>
      <c r="Q288" s="26" t="s">
        <v>47</v>
      </c>
      <c r="R288" s="26"/>
      <c r="S288" s="26"/>
      <c r="T288" s="27" t="s">
        <v>48</v>
      </c>
      <c r="U288" s="26" t="s">
        <v>7</v>
      </c>
      <c r="V288" s="28" t="str">
        <f>IFNA(VLOOKUP(D288,'STIG CCI TKG (Container SRG, K8'!A:A,1,FALSE), "CCI NOT FOUND IN STIG")</f>
        <v>CCI NOT FOUND IN STIG</v>
      </c>
      <c r="W288" s="28" t="str">
        <f>IFNA(VLOOKUP(D288,'Compliant TKG STIG CCIs'!A:A,1,FALSE), "Not A Compliant CCI Found In STIG")</f>
        <v>Not A Compliant CCI Found In STIG</v>
      </c>
      <c r="X288" s="26"/>
    </row>
    <row r="289" ht="197.25" customHeight="1">
      <c r="A289" s="19" t="s">
        <v>1716</v>
      </c>
      <c r="B289" s="20" t="s">
        <v>1717</v>
      </c>
      <c r="C289" s="19" t="s">
        <v>1736</v>
      </c>
      <c r="D289" s="21" t="s">
        <v>1737</v>
      </c>
      <c r="E289" s="19" t="s">
        <v>1738</v>
      </c>
      <c r="F289" s="22" t="s">
        <v>1739</v>
      </c>
      <c r="G289" s="19" t="s">
        <v>1740</v>
      </c>
      <c r="H289" s="23" t="s">
        <v>7</v>
      </c>
      <c r="I289" s="29"/>
      <c r="J289" s="24"/>
      <c r="K289" s="25" t="s">
        <v>1741</v>
      </c>
      <c r="L289" s="19"/>
      <c r="M289" s="19"/>
      <c r="N289" s="31" t="s">
        <v>47</v>
      </c>
      <c r="O289" s="19"/>
      <c r="P289" s="19"/>
      <c r="Q289" s="26" t="s">
        <v>47</v>
      </c>
      <c r="R289" s="26"/>
      <c r="S289" s="26"/>
      <c r="T289" s="27" t="s">
        <v>48</v>
      </c>
      <c r="U289" s="26" t="s">
        <v>7</v>
      </c>
      <c r="V289" s="28" t="str">
        <f>IFNA(VLOOKUP(D289,'STIG CCI TKG (Container SRG, K8'!A:A,1,FALSE), "CCI NOT FOUND IN STIG")</f>
        <v>CCI NOT FOUND IN STIG</v>
      </c>
      <c r="W289" s="28" t="str">
        <f>IFNA(VLOOKUP(D289,'Compliant TKG STIG CCIs'!A:A,1,FALSE), "Not A Compliant CCI Found In STIG")</f>
        <v>Not A Compliant CCI Found In STIG</v>
      </c>
      <c r="X289" s="26"/>
    </row>
    <row r="290" ht="197.25" customHeight="1">
      <c r="A290" s="19" t="s">
        <v>1716</v>
      </c>
      <c r="B290" s="20" t="s">
        <v>1717</v>
      </c>
      <c r="C290" s="19" t="s">
        <v>1742</v>
      </c>
      <c r="D290" s="21" t="s">
        <v>1743</v>
      </c>
      <c r="E290" s="19" t="s">
        <v>1744</v>
      </c>
      <c r="F290" s="22" t="s">
        <v>1745</v>
      </c>
      <c r="G290" s="19" t="s">
        <v>1746</v>
      </c>
      <c r="H290" s="23" t="s">
        <v>7</v>
      </c>
      <c r="I290" s="29"/>
      <c r="J290" s="24"/>
      <c r="K290" s="25" t="s">
        <v>1741</v>
      </c>
      <c r="L290" s="19"/>
      <c r="M290" s="19"/>
      <c r="N290" s="31" t="s">
        <v>47</v>
      </c>
      <c r="O290" s="19"/>
      <c r="P290" s="19"/>
      <c r="Q290" s="26" t="s">
        <v>47</v>
      </c>
      <c r="R290" s="26"/>
      <c r="S290" s="26"/>
      <c r="T290" s="27" t="s">
        <v>48</v>
      </c>
      <c r="U290" s="26" t="s">
        <v>7</v>
      </c>
      <c r="V290" s="28" t="str">
        <f>IFNA(VLOOKUP(D290,'STIG CCI TKG (Container SRG, K8'!A:A,1,FALSE), "CCI NOT FOUND IN STIG")</f>
        <v>CCI NOT FOUND IN STIG</v>
      </c>
      <c r="W290" s="28" t="str">
        <f>IFNA(VLOOKUP(D290,'Compliant TKG STIG CCIs'!A:A,1,FALSE), "Not A Compliant CCI Found In STIG")</f>
        <v>Not A Compliant CCI Found In STIG</v>
      </c>
      <c r="X290" s="26"/>
    </row>
    <row r="291" ht="197.25" customHeight="1">
      <c r="A291" s="19" t="s">
        <v>1716</v>
      </c>
      <c r="B291" s="20" t="s">
        <v>1717</v>
      </c>
      <c r="C291" s="19" t="s">
        <v>1747</v>
      </c>
      <c r="D291" s="21" t="s">
        <v>1748</v>
      </c>
      <c r="E291" s="19" t="s">
        <v>1749</v>
      </c>
      <c r="F291" s="22" t="s">
        <v>1750</v>
      </c>
      <c r="G291" s="19" t="s">
        <v>1751</v>
      </c>
      <c r="H291" s="23" t="s">
        <v>7</v>
      </c>
      <c r="I291" s="29"/>
      <c r="J291" s="24"/>
      <c r="K291" s="25" t="s">
        <v>1752</v>
      </c>
      <c r="L291" s="19"/>
      <c r="M291" s="19"/>
      <c r="N291" s="31" t="s">
        <v>47</v>
      </c>
      <c r="O291" s="19"/>
      <c r="P291" s="19"/>
      <c r="Q291" s="26" t="s">
        <v>47</v>
      </c>
      <c r="R291" s="26"/>
      <c r="S291" s="26"/>
      <c r="T291" s="27" t="s">
        <v>48</v>
      </c>
      <c r="U291" s="26" t="s">
        <v>7</v>
      </c>
      <c r="V291" s="28" t="str">
        <f>IFNA(VLOOKUP(D291,'STIG CCI TKG (Container SRG, K8'!A:A,1,FALSE), "CCI NOT FOUND IN STIG")</f>
        <v>CCI NOT FOUND IN STIG</v>
      </c>
      <c r="W291" s="28" t="str">
        <f>IFNA(VLOOKUP(D291,'Compliant TKG STIG CCIs'!A:A,1,FALSE), "Not A Compliant CCI Found In STIG")</f>
        <v>Not A Compliant CCI Found In STIG</v>
      </c>
      <c r="X291" s="26"/>
    </row>
    <row r="292" ht="197.25" customHeight="1">
      <c r="A292" s="19" t="s">
        <v>1716</v>
      </c>
      <c r="B292" s="20" t="s">
        <v>1717</v>
      </c>
      <c r="C292" s="19" t="s">
        <v>1753</v>
      </c>
      <c r="D292" s="21" t="s">
        <v>1754</v>
      </c>
      <c r="E292" s="19" t="s">
        <v>1755</v>
      </c>
      <c r="F292" s="22" t="s">
        <v>1756</v>
      </c>
      <c r="G292" s="19" t="s">
        <v>1757</v>
      </c>
      <c r="H292" s="23" t="s">
        <v>7</v>
      </c>
      <c r="I292" s="29"/>
      <c r="J292" s="24"/>
      <c r="K292" s="25" t="s">
        <v>1741</v>
      </c>
      <c r="L292" s="19"/>
      <c r="M292" s="19"/>
      <c r="N292" s="31" t="s">
        <v>47</v>
      </c>
      <c r="O292" s="19"/>
      <c r="P292" s="19"/>
      <c r="Q292" s="26" t="s">
        <v>47</v>
      </c>
      <c r="R292" s="26"/>
      <c r="S292" s="26"/>
      <c r="T292" s="27" t="s">
        <v>48</v>
      </c>
      <c r="U292" s="26" t="s">
        <v>7</v>
      </c>
      <c r="V292" s="28" t="str">
        <f>IFNA(VLOOKUP(D292,'STIG CCI TKG (Container SRG, K8'!A:A,1,FALSE), "CCI NOT FOUND IN STIG")</f>
        <v>CCI NOT FOUND IN STIG</v>
      </c>
      <c r="W292" s="28" t="str">
        <f>IFNA(VLOOKUP(D292,'Compliant TKG STIG CCIs'!A:A,1,FALSE), "Not A Compliant CCI Found In STIG")</f>
        <v>Not A Compliant CCI Found In STIG</v>
      </c>
      <c r="X292" s="26"/>
    </row>
    <row r="293" ht="197.25" customHeight="1">
      <c r="A293" s="19" t="s">
        <v>1716</v>
      </c>
      <c r="B293" s="20" t="s">
        <v>1717</v>
      </c>
      <c r="C293" s="19" t="s">
        <v>1758</v>
      </c>
      <c r="D293" s="21" t="s">
        <v>1759</v>
      </c>
      <c r="E293" s="19" t="s">
        <v>1760</v>
      </c>
      <c r="F293" s="22" t="s">
        <v>1761</v>
      </c>
      <c r="G293" s="19" t="s">
        <v>1762</v>
      </c>
      <c r="H293" s="23" t="s">
        <v>7</v>
      </c>
      <c r="I293" s="29"/>
      <c r="J293" s="24"/>
      <c r="K293" s="25" t="s">
        <v>1741</v>
      </c>
      <c r="L293" s="19"/>
      <c r="M293" s="19"/>
      <c r="N293" s="31" t="s">
        <v>47</v>
      </c>
      <c r="O293" s="19"/>
      <c r="P293" s="19"/>
      <c r="Q293" s="26" t="s">
        <v>47</v>
      </c>
      <c r="R293" s="26"/>
      <c r="S293" s="26"/>
      <c r="T293" s="27" t="s">
        <v>48</v>
      </c>
      <c r="U293" s="26" t="s">
        <v>7</v>
      </c>
      <c r="V293" s="28" t="str">
        <f>IFNA(VLOOKUP(D293,'STIG CCI TKG (Container SRG, K8'!A:A,1,FALSE), "CCI NOT FOUND IN STIG")</f>
        <v>CCI NOT FOUND IN STIG</v>
      </c>
      <c r="W293" s="28" t="str">
        <f>IFNA(VLOOKUP(D293,'Compliant TKG STIG CCIs'!A:A,1,FALSE), "Not A Compliant CCI Found In STIG")</f>
        <v>Not A Compliant CCI Found In STIG</v>
      </c>
      <c r="X293" s="26"/>
    </row>
    <row r="294" ht="197.25" customHeight="1">
      <c r="A294" s="19" t="s">
        <v>1763</v>
      </c>
      <c r="B294" s="20" t="s">
        <v>1764</v>
      </c>
      <c r="C294" s="19" t="s">
        <v>1765</v>
      </c>
      <c r="D294" s="21" t="s">
        <v>1766</v>
      </c>
      <c r="E294" s="19" t="s">
        <v>1767</v>
      </c>
      <c r="F294" s="22" t="s">
        <v>1768</v>
      </c>
      <c r="G294" s="19" t="s">
        <v>1769</v>
      </c>
      <c r="H294" s="23" t="s">
        <v>7</v>
      </c>
      <c r="I294" s="24" t="s">
        <v>5</v>
      </c>
      <c r="J294" s="24" t="s">
        <v>1648</v>
      </c>
      <c r="K294" s="25" t="s">
        <v>1770</v>
      </c>
      <c r="L294" s="19" t="s">
        <v>47</v>
      </c>
      <c r="M294" s="19"/>
      <c r="N294" s="19"/>
      <c r="O294" s="19"/>
      <c r="P294" s="19"/>
      <c r="Q294" s="26" t="s">
        <v>47</v>
      </c>
      <c r="R294" s="26"/>
      <c r="S294" s="26"/>
      <c r="T294" s="27" t="s">
        <v>48</v>
      </c>
      <c r="U294" s="26" t="s">
        <v>7</v>
      </c>
      <c r="V294" s="28" t="str">
        <f>IFNA(VLOOKUP(D294,'STIG CCI TKG (Container SRG, K8'!A:A,1,FALSE), "CCI NOT FOUND IN STIG")</f>
        <v>CCI NOT FOUND IN STIG</v>
      </c>
      <c r="W294" s="28" t="str">
        <f>IFNA(VLOOKUP(D294,'Compliant TKG STIG CCIs'!A:A,1,FALSE), "Not A Compliant CCI Found In STIG")</f>
        <v>Not A Compliant CCI Found In STIG</v>
      </c>
      <c r="X294" s="26"/>
    </row>
    <row r="295" ht="197.25" customHeight="1">
      <c r="A295" s="19" t="s">
        <v>1763</v>
      </c>
      <c r="B295" s="20" t="s">
        <v>1764</v>
      </c>
      <c r="C295" s="19" t="s">
        <v>1771</v>
      </c>
      <c r="D295" s="21" t="s">
        <v>1772</v>
      </c>
      <c r="E295" s="19" t="s">
        <v>1773</v>
      </c>
      <c r="F295" s="22" t="s">
        <v>1774</v>
      </c>
      <c r="G295" s="19" t="s">
        <v>1775</v>
      </c>
      <c r="H295" s="23" t="s">
        <v>7</v>
      </c>
      <c r="I295" s="24" t="s">
        <v>5</v>
      </c>
      <c r="J295" s="24" t="s">
        <v>1776</v>
      </c>
      <c r="K295" s="25" t="s">
        <v>1777</v>
      </c>
      <c r="L295" s="19" t="s">
        <v>47</v>
      </c>
      <c r="M295" s="19"/>
      <c r="N295" s="19"/>
      <c r="O295" s="19"/>
      <c r="P295" s="19"/>
      <c r="Q295" s="26" t="s">
        <v>47</v>
      </c>
      <c r="R295" s="26"/>
      <c r="S295" s="26"/>
      <c r="T295" s="27" t="s">
        <v>48</v>
      </c>
      <c r="U295" s="26" t="s">
        <v>7</v>
      </c>
      <c r="V295" s="28" t="str">
        <f>IFNA(VLOOKUP(D295,'STIG CCI TKG (Container SRG, K8'!A:A,1,FALSE), "CCI NOT FOUND IN STIG")</f>
        <v>CCI NOT FOUND IN STIG</v>
      </c>
      <c r="W295" s="28" t="str">
        <f>IFNA(VLOOKUP(D295,'Compliant TKG STIG CCIs'!A:A,1,FALSE), "Not A Compliant CCI Found In STIG")</f>
        <v>Not A Compliant CCI Found In STIG</v>
      </c>
      <c r="X295" s="26"/>
    </row>
    <row r="296" ht="197.25" customHeight="1">
      <c r="A296" s="19" t="s">
        <v>1763</v>
      </c>
      <c r="B296" s="20" t="s">
        <v>1764</v>
      </c>
      <c r="C296" s="19" t="s">
        <v>1778</v>
      </c>
      <c r="D296" s="21" t="s">
        <v>1779</v>
      </c>
      <c r="E296" s="19" t="s">
        <v>1780</v>
      </c>
      <c r="F296" s="22" t="s">
        <v>1781</v>
      </c>
      <c r="G296" s="19" t="s">
        <v>1782</v>
      </c>
      <c r="H296" s="23" t="s">
        <v>7</v>
      </c>
      <c r="I296" s="29"/>
      <c r="J296" s="24"/>
      <c r="K296" s="25" t="s">
        <v>1783</v>
      </c>
      <c r="L296" s="19"/>
      <c r="M296" s="19"/>
      <c r="N296" s="31" t="s">
        <v>47</v>
      </c>
      <c r="O296" s="19"/>
      <c r="P296" s="19"/>
      <c r="Q296" s="26" t="s">
        <v>47</v>
      </c>
      <c r="R296" s="26"/>
      <c r="S296" s="26"/>
      <c r="T296" s="27" t="s">
        <v>48</v>
      </c>
      <c r="U296" s="26" t="s">
        <v>7</v>
      </c>
      <c r="V296" s="28" t="str">
        <f>IFNA(VLOOKUP(D296,'STIG CCI TKG (Container SRG, K8'!A:A,1,FALSE), "CCI NOT FOUND IN STIG")</f>
        <v>CCI NOT FOUND IN STIG</v>
      </c>
      <c r="W296" s="28" t="str">
        <f>IFNA(VLOOKUP(D296,'Compliant TKG STIG CCIs'!A:A,1,FALSE), "Not A Compliant CCI Found In STIG")</f>
        <v>Not A Compliant CCI Found In STIG</v>
      </c>
      <c r="X296" s="26"/>
    </row>
    <row r="297" ht="197.25" customHeight="1">
      <c r="A297" s="19" t="s">
        <v>1763</v>
      </c>
      <c r="B297" s="20" t="s">
        <v>1764</v>
      </c>
      <c r="C297" s="19" t="s">
        <v>1784</v>
      </c>
      <c r="D297" s="21" t="s">
        <v>1785</v>
      </c>
      <c r="E297" s="19" t="s">
        <v>1786</v>
      </c>
      <c r="F297" s="22" t="s">
        <v>1787</v>
      </c>
      <c r="G297" s="19" t="s">
        <v>1788</v>
      </c>
      <c r="H297" s="23" t="s">
        <v>7</v>
      </c>
      <c r="I297" s="29"/>
      <c r="J297" s="24"/>
      <c r="K297" s="25" t="s">
        <v>1783</v>
      </c>
      <c r="L297" s="19"/>
      <c r="M297" s="19"/>
      <c r="N297" s="31" t="s">
        <v>47</v>
      </c>
      <c r="O297" s="19"/>
      <c r="P297" s="19"/>
      <c r="Q297" s="26" t="s">
        <v>47</v>
      </c>
      <c r="R297" s="26"/>
      <c r="S297" s="26"/>
      <c r="T297" s="27" t="s">
        <v>48</v>
      </c>
      <c r="U297" s="26" t="s">
        <v>7</v>
      </c>
      <c r="V297" s="28" t="str">
        <f>IFNA(VLOOKUP(D297,'STIG CCI TKG (Container SRG, K8'!A:A,1,FALSE), "CCI NOT FOUND IN STIG")</f>
        <v>CCI NOT FOUND IN STIG</v>
      </c>
      <c r="W297" s="28" t="str">
        <f>IFNA(VLOOKUP(D297,'Compliant TKG STIG CCIs'!A:A,1,FALSE), "Not A Compliant CCI Found In STIG")</f>
        <v>Not A Compliant CCI Found In STIG</v>
      </c>
      <c r="X297" s="26"/>
    </row>
    <row r="298" ht="197.25" customHeight="1">
      <c r="A298" s="19" t="s">
        <v>1763</v>
      </c>
      <c r="B298" s="20" t="s">
        <v>1764</v>
      </c>
      <c r="C298" s="19" t="s">
        <v>1789</v>
      </c>
      <c r="D298" s="21" t="s">
        <v>1790</v>
      </c>
      <c r="E298" s="19" t="s">
        <v>1791</v>
      </c>
      <c r="F298" s="22" t="s">
        <v>1792</v>
      </c>
      <c r="G298" s="19" t="s">
        <v>1793</v>
      </c>
      <c r="H298" s="23" t="s">
        <v>7</v>
      </c>
      <c r="I298" s="29"/>
      <c r="J298" s="24"/>
      <c r="K298" s="25" t="s">
        <v>1783</v>
      </c>
      <c r="L298" s="19"/>
      <c r="M298" s="19"/>
      <c r="N298" s="31" t="s">
        <v>47</v>
      </c>
      <c r="O298" s="19"/>
      <c r="P298" s="19"/>
      <c r="Q298" s="26" t="s">
        <v>47</v>
      </c>
      <c r="R298" s="26" t="s">
        <v>47</v>
      </c>
      <c r="S298" s="26"/>
      <c r="T298" s="27" t="s">
        <v>48</v>
      </c>
      <c r="U298" s="26" t="s">
        <v>7</v>
      </c>
      <c r="V298" s="28" t="str">
        <f>IFNA(VLOOKUP(D298,'STIG CCI TKG (Container SRG, K8'!A:A,1,FALSE), "CCI NOT FOUND IN STIG")</f>
        <v>CCI NOT FOUND IN STIG</v>
      </c>
      <c r="W298" s="28" t="str">
        <f>IFNA(VLOOKUP(D298,'Compliant TKG STIG CCIs'!A:A,1,FALSE), "Not A Compliant CCI Found In STIG")</f>
        <v>Not A Compliant CCI Found In STIG</v>
      </c>
      <c r="X298" s="26"/>
    </row>
    <row r="299" ht="197.25" customHeight="1">
      <c r="A299" s="19" t="s">
        <v>1763</v>
      </c>
      <c r="B299" s="20" t="s">
        <v>1764</v>
      </c>
      <c r="C299" s="19" t="s">
        <v>1794</v>
      </c>
      <c r="D299" s="21" t="s">
        <v>1795</v>
      </c>
      <c r="E299" s="19" t="s">
        <v>1796</v>
      </c>
      <c r="F299" s="22" t="s">
        <v>1797</v>
      </c>
      <c r="G299" s="19" t="s">
        <v>1793</v>
      </c>
      <c r="H299" s="23" t="s">
        <v>7</v>
      </c>
      <c r="I299" s="29"/>
      <c r="J299" s="24"/>
      <c r="K299" s="25" t="s">
        <v>1783</v>
      </c>
      <c r="L299" s="19"/>
      <c r="M299" s="19"/>
      <c r="N299" s="31" t="s">
        <v>47</v>
      </c>
      <c r="O299" s="19"/>
      <c r="P299" s="19"/>
      <c r="Q299" s="26" t="s">
        <v>47</v>
      </c>
      <c r="R299" s="26" t="s">
        <v>47</v>
      </c>
      <c r="S299" s="26"/>
      <c r="T299" s="27" t="s">
        <v>48</v>
      </c>
      <c r="U299" s="26" t="s">
        <v>7</v>
      </c>
      <c r="V299" s="28" t="str">
        <f>IFNA(VLOOKUP(D299,'STIG CCI TKG (Container SRG, K8'!A:A,1,FALSE), "CCI NOT FOUND IN STIG")</f>
        <v>CCI NOT FOUND IN STIG</v>
      </c>
      <c r="W299" s="28" t="str">
        <f>IFNA(VLOOKUP(D299,'Compliant TKG STIG CCIs'!A:A,1,FALSE), "Not A Compliant CCI Found In STIG")</f>
        <v>Not A Compliant CCI Found In STIG</v>
      </c>
      <c r="X299" s="26"/>
    </row>
    <row r="300" ht="197.25" customHeight="1">
      <c r="A300" s="19" t="s">
        <v>1798</v>
      </c>
      <c r="B300" s="20" t="s">
        <v>1799</v>
      </c>
      <c r="C300" s="19" t="s">
        <v>1800</v>
      </c>
      <c r="D300" s="21" t="s">
        <v>1801</v>
      </c>
      <c r="E300" s="19" t="s">
        <v>1802</v>
      </c>
      <c r="F300" s="22" t="s">
        <v>1803</v>
      </c>
      <c r="G300" s="19" t="s">
        <v>1804</v>
      </c>
      <c r="H300" s="23" t="s">
        <v>7</v>
      </c>
      <c r="I300" s="29"/>
      <c r="J300" s="24"/>
      <c r="K300" s="25" t="s">
        <v>1805</v>
      </c>
      <c r="L300" s="19"/>
      <c r="M300" s="19"/>
      <c r="N300" s="31" t="s">
        <v>47</v>
      </c>
      <c r="O300" s="19"/>
      <c r="P300" s="19"/>
      <c r="Q300" s="26" t="s">
        <v>47</v>
      </c>
      <c r="R300" s="26"/>
      <c r="S300" s="26"/>
      <c r="T300" s="27" t="s">
        <v>48</v>
      </c>
      <c r="U300" s="26" t="s">
        <v>7</v>
      </c>
      <c r="V300" s="28" t="str">
        <f>IFNA(VLOOKUP(D300,'STIG CCI TKG (Container SRG, K8'!A:A,1,FALSE), "CCI NOT FOUND IN STIG")</f>
        <v>CCI NOT FOUND IN STIG</v>
      </c>
      <c r="W300" s="28" t="str">
        <f>IFNA(VLOOKUP(D300,'Compliant TKG STIG CCIs'!A:A,1,FALSE), "Not A Compliant CCI Found In STIG")</f>
        <v>Not A Compliant CCI Found In STIG</v>
      </c>
      <c r="X300" s="26"/>
    </row>
    <row r="301" ht="197.25" customHeight="1">
      <c r="A301" s="19" t="s">
        <v>1798</v>
      </c>
      <c r="B301" s="20" t="s">
        <v>1799</v>
      </c>
      <c r="C301" s="19" t="s">
        <v>1806</v>
      </c>
      <c r="D301" s="21" t="s">
        <v>1807</v>
      </c>
      <c r="E301" s="19" t="s">
        <v>1808</v>
      </c>
      <c r="F301" s="22" t="s">
        <v>1809</v>
      </c>
      <c r="G301" s="19" t="s">
        <v>1810</v>
      </c>
      <c r="H301" s="23" t="s">
        <v>7</v>
      </c>
      <c r="I301" s="29" t="s">
        <v>5</v>
      </c>
      <c r="J301" s="24" t="s">
        <v>1648</v>
      </c>
      <c r="K301" s="25" t="s">
        <v>1811</v>
      </c>
      <c r="L301" s="19" t="s">
        <v>47</v>
      </c>
      <c r="M301" s="19"/>
      <c r="N301" s="19"/>
      <c r="O301" s="19"/>
      <c r="P301" s="19"/>
      <c r="Q301" s="26" t="s">
        <v>47</v>
      </c>
      <c r="R301" s="26"/>
      <c r="S301" s="26"/>
      <c r="T301" s="27" t="s">
        <v>48</v>
      </c>
      <c r="U301" s="26" t="s">
        <v>7</v>
      </c>
      <c r="V301" s="28" t="str">
        <f>IFNA(VLOOKUP(D301,'STIG CCI TKG (Container SRG, K8'!A:A,1,FALSE), "CCI NOT FOUND IN STIG")</f>
        <v>CCI NOT FOUND IN STIG</v>
      </c>
      <c r="W301" s="28" t="str">
        <f>IFNA(VLOOKUP(D301,'Compliant TKG STIG CCIs'!A:A,1,FALSE), "Not A Compliant CCI Found In STIG")</f>
        <v>Not A Compliant CCI Found In STIG</v>
      </c>
      <c r="X301" s="26"/>
    </row>
    <row r="302" ht="197.25" customHeight="1">
      <c r="A302" s="19" t="s">
        <v>1798</v>
      </c>
      <c r="B302" s="20" t="s">
        <v>1799</v>
      </c>
      <c r="C302" s="19" t="s">
        <v>1812</v>
      </c>
      <c r="D302" s="21" t="s">
        <v>1813</v>
      </c>
      <c r="E302" s="19" t="s">
        <v>1814</v>
      </c>
      <c r="F302" s="22" t="s">
        <v>1815</v>
      </c>
      <c r="G302" s="19" t="s">
        <v>1816</v>
      </c>
      <c r="H302" s="23" t="s">
        <v>7</v>
      </c>
      <c r="I302" s="29" t="s">
        <v>5</v>
      </c>
      <c r="J302" s="24" t="s">
        <v>1648</v>
      </c>
      <c r="K302" s="25" t="s">
        <v>1817</v>
      </c>
      <c r="L302" s="19" t="s">
        <v>47</v>
      </c>
      <c r="M302" s="19"/>
      <c r="N302" s="19"/>
      <c r="O302" s="19"/>
      <c r="P302" s="19"/>
      <c r="Q302" s="26" t="s">
        <v>47</v>
      </c>
      <c r="R302" s="26"/>
      <c r="S302" s="26"/>
      <c r="T302" s="27" t="s">
        <v>48</v>
      </c>
      <c r="U302" s="26" t="s">
        <v>7</v>
      </c>
      <c r="V302" s="28" t="str">
        <f>IFNA(VLOOKUP(D302,'STIG CCI TKG (Container SRG, K8'!A:A,1,FALSE), "CCI NOT FOUND IN STIG")</f>
        <v>CCI NOT FOUND IN STIG</v>
      </c>
      <c r="W302" s="28" t="str">
        <f>IFNA(VLOOKUP(D302,'Compliant TKG STIG CCIs'!A:A,1,FALSE), "Not A Compliant CCI Found In STIG")</f>
        <v>Not A Compliant CCI Found In STIG</v>
      </c>
      <c r="X302" s="26"/>
    </row>
    <row r="303" ht="197.25" customHeight="1">
      <c r="A303" s="19" t="s">
        <v>1798</v>
      </c>
      <c r="B303" s="20" t="s">
        <v>1799</v>
      </c>
      <c r="C303" s="19" t="s">
        <v>1818</v>
      </c>
      <c r="D303" s="21" t="s">
        <v>1819</v>
      </c>
      <c r="E303" s="19" t="s">
        <v>1820</v>
      </c>
      <c r="F303" s="22" t="s">
        <v>1803</v>
      </c>
      <c r="G303" s="19" t="s">
        <v>1804</v>
      </c>
      <c r="H303" s="23" t="s">
        <v>7</v>
      </c>
      <c r="I303" s="29"/>
      <c r="J303" s="24"/>
      <c r="K303" s="25" t="s">
        <v>1821</v>
      </c>
      <c r="L303" s="19"/>
      <c r="M303" s="19"/>
      <c r="N303" s="31" t="s">
        <v>47</v>
      </c>
      <c r="O303" s="19"/>
      <c r="P303" s="19"/>
      <c r="Q303" s="26" t="s">
        <v>47</v>
      </c>
      <c r="R303" s="26"/>
      <c r="S303" s="26"/>
      <c r="T303" s="27" t="s">
        <v>48</v>
      </c>
      <c r="U303" s="26" t="s">
        <v>7</v>
      </c>
      <c r="V303" s="28" t="str">
        <f>IFNA(VLOOKUP(D303,'STIG CCI TKG (Container SRG, K8'!A:A,1,FALSE), "CCI NOT FOUND IN STIG")</f>
        <v>CCI NOT FOUND IN STIG</v>
      </c>
      <c r="W303" s="28" t="str">
        <f>IFNA(VLOOKUP(D303,'Compliant TKG STIG CCIs'!A:A,1,FALSE), "Not A Compliant CCI Found In STIG")</f>
        <v>Not A Compliant CCI Found In STIG</v>
      </c>
      <c r="X303" s="26"/>
    </row>
    <row r="304" ht="197.25" customHeight="1">
      <c r="A304" s="19" t="s">
        <v>1798</v>
      </c>
      <c r="B304" s="20" t="s">
        <v>1799</v>
      </c>
      <c r="C304" s="19" t="s">
        <v>1822</v>
      </c>
      <c r="D304" s="21" t="s">
        <v>1823</v>
      </c>
      <c r="E304" s="19" t="s">
        <v>1824</v>
      </c>
      <c r="F304" s="22" t="s">
        <v>1825</v>
      </c>
      <c r="G304" s="19" t="s">
        <v>1810</v>
      </c>
      <c r="H304" s="23" t="s">
        <v>7</v>
      </c>
      <c r="I304" s="29" t="s">
        <v>5</v>
      </c>
      <c r="J304" s="24" t="s">
        <v>1648</v>
      </c>
      <c r="K304" s="25" t="s">
        <v>1821</v>
      </c>
      <c r="L304" s="19" t="s">
        <v>47</v>
      </c>
      <c r="M304" s="19"/>
      <c r="N304" s="19"/>
      <c r="O304" s="19"/>
      <c r="P304" s="19"/>
      <c r="Q304" s="26" t="s">
        <v>47</v>
      </c>
      <c r="R304" s="26"/>
      <c r="S304" s="26"/>
      <c r="T304" s="27" t="s">
        <v>48</v>
      </c>
      <c r="U304" s="26" t="s">
        <v>7</v>
      </c>
      <c r="V304" s="28" t="str">
        <f>IFNA(VLOOKUP(D304,'STIG CCI TKG (Container SRG, K8'!A:A,1,FALSE), "CCI NOT FOUND IN STIG")</f>
        <v>CCI NOT FOUND IN STIG</v>
      </c>
      <c r="W304" s="28" t="str">
        <f>IFNA(VLOOKUP(D304,'Compliant TKG STIG CCIs'!A:A,1,FALSE), "Not A Compliant CCI Found In STIG")</f>
        <v>Not A Compliant CCI Found In STIG</v>
      </c>
      <c r="X304" s="26"/>
    </row>
    <row r="305" ht="197.25" customHeight="1">
      <c r="A305" s="19" t="s">
        <v>1798</v>
      </c>
      <c r="B305" s="20" t="s">
        <v>1799</v>
      </c>
      <c r="C305" s="19" t="s">
        <v>1826</v>
      </c>
      <c r="D305" s="21" t="s">
        <v>1827</v>
      </c>
      <c r="E305" s="19" t="s">
        <v>1828</v>
      </c>
      <c r="F305" s="22" t="s">
        <v>1829</v>
      </c>
      <c r="G305" s="19" t="s">
        <v>1816</v>
      </c>
      <c r="H305" s="23" t="s">
        <v>7</v>
      </c>
      <c r="I305" s="29" t="s">
        <v>5</v>
      </c>
      <c r="J305" s="24" t="s">
        <v>1648</v>
      </c>
      <c r="K305" s="25" t="s">
        <v>1830</v>
      </c>
      <c r="L305" s="19" t="s">
        <v>47</v>
      </c>
      <c r="M305" s="19"/>
      <c r="N305" s="19"/>
      <c r="O305" s="19"/>
      <c r="P305" s="19"/>
      <c r="Q305" s="26" t="s">
        <v>47</v>
      </c>
      <c r="R305" s="26"/>
      <c r="S305" s="26"/>
      <c r="T305" s="27" t="s">
        <v>48</v>
      </c>
      <c r="U305" s="26" t="s">
        <v>7</v>
      </c>
      <c r="V305" s="28" t="str">
        <f>IFNA(VLOOKUP(D305,'STIG CCI TKG (Container SRG, K8'!A:A,1,FALSE), "CCI NOT FOUND IN STIG")</f>
        <v>CCI NOT FOUND IN STIG</v>
      </c>
      <c r="W305" s="28" t="str">
        <f>IFNA(VLOOKUP(D305,'Compliant TKG STIG CCIs'!A:A,1,FALSE), "Not A Compliant CCI Found In STIG")</f>
        <v>Not A Compliant CCI Found In STIG</v>
      </c>
      <c r="X305" s="26"/>
    </row>
    <row r="306" ht="197.25" customHeight="1">
      <c r="A306" s="19" t="s">
        <v>1798</v>
      </c>
      <c r="B306" s="20" t="s">
        <v>1799</v>
      </c>
      <c r="C306" s="19" t="s">
        <v>1831</v>
      </c>
      <c r="D306" s="21" t="s">
        <v>1832</v>
      </c>
      <c r="E306" s="19" t="s">
        <v>1833</v>
      </c>
      <c r="F306" s="22" t="s">
        <v>1834</v>
      </c>
      <c r="G306" s="19" t="s">
        <v>1835</v>
      </c>
      <c r="H306" s="23" t="s">
        <v>7</v>
      </c>
      <c r="I306" s="29"/>
      <c r="J306" s="24"/>
      <c r="K306" s="25" t="s">
        <v>1830</v>
      </c>
      <c r="L306" s="19"/>
      <c r="M306" s="19"/>
      <c r="N306" s="31" t="s">
        <v>47</v>
      </c>
      <c r="O306" s="19"/>
      <c r="P306" s="19"/>
      <c r="Q306" s="26" t="s">
        <v>47</v>
      </c>
      <c r="R306" s="26"/>
      <c r="S306" s="26"/>
      <c r="T306" s="27" t="s">
        <v>48</v>
      </c>
      <c r="U306" s="26" t="s">
        <v>7</v>
      </c>
      <c r="V306" s="28" t="str">
        <f>IFNA(VLOOKUP(D306,'STIG CCI TKG (Container SRG, K8'!A:A,1,FALSE), "CCI NOT FOUND IN STIG")</f>
        <v>CCI NOT FOUND IN STIG</v>
      </c>
      <c r="W306" s="28" t="str">
        <f>IFNA(VLOOKUP(D306,'Compliant TKG STIG CCIs'!A:A,1,FALSE), "Not A Compliant CCI Found In STIG")</f>
        <v>Not A Compliant CCI Found In STIG</v>
      </c>
      <c r="X306" s="26"/>
    </row>
    <row r="307" ht="197.25" customHeight="1">
      <c r="A307" s="19" t="s">
        <v>1798</v>
      </c>
      <c r="B307" s="20" t="s">
        <v>1799</v>
      </c>
      <c r="C307" s="19" t="s">
        <v>1836</v>
      </c>
      <c r="D307" s="21" t="s">
        <v>1837</v>
      </c>
      <c r="E307" s="19" t="s">
        <v>1838</v>
      </c>
      <c r="F307" s="22" t="s">
        <v>1839</v>
      </c>
      <c r="G307" s="19" t="s">
        <v>1840</v>
      </c>
      <c r="H307" s="23" t="s">
        <v>7</v>
      </c>
      <c r="I307" s="24" t="s">
        <v>5</v>
      </c>
      <c r="J307" s="24" t="s">
        <v>1776</v>
      </c>
      <c r="K307" s="25" t="s">
        <v>86</v>
      </c>
      <c r="L307" s="19" t="s">
        <v>47</v>
      </c>
      <c r="M307" s="19"/>
      <c r="N307" s="19"/>
      <c r="O307" s="19"/>
      <c r="P307" s="19"/>
      <c r="Q307" s="26" t="s">
        <v>47</v>
      </c>
      <c r="R307" s="26"/>
      <c r="S307" s="26"/>
      <c r="T307" s="27" t="s">
        <v>48</v>
      </c>
      <c r="U307" s="26" t="s">
        <v>7</v>
      </c>
      <c r="V307" s="28" t="str">
        <f>IFNA(VLOOKUP(D307,'STIG CCI TKG (Container SRG, K8'!A:A,1,FALSE), "CCI NOT FOUND IN STIG")</f>
        <v>CCI NOT FOUND IN STIG</v>
      </c>
      <c r="W307" s="28" t="str">
        <f>IFNA(VLOOKUP(D307,'Compliant TKG STIG CCIs'!A:A,1,FALSE), "Not A Compliant CCI Found In STIG")</f>
        <v>Not A Compliant CCI Found In STIG</v>
      </c>
      <c r="X307" s="26"/>
    </row>
    <row r="308" ht="197.25" customHeight="1">
      <c r="A308" s="19" t="s">
        <v>1798</v>
      </c>
      <c r="B308" s="20" t="s">
        <v>1799</v>
      </c>
      <c r="C308" s="19" t="s">
        <v>1841</v>
      </c>
      <c r="D308" s="21" t="s">
        <v>1842</v>
      </c>
      <c r="E308" s="19" t="s">
        <v>1843</v>
      </c>
      <c r="F308" s="22" t="s">
        <v>1844</v>
      </c>
      <c r="G308" s="19" t="s">
        <v>1845</v>
      </c>
      <c r="H308" s="23" t="s">
        <v>7</v>
      </c>
      <c r="I308" s="29"/>
      <c r="J308" s="24"/>
      <c r="K308" s="25" t="s">
        <v>1846</v>
      </c>
      <c r="L308" s="19"/>
      <c r="M308" s="19"/>
      <c r="N308" s="31" t="s">
        <v>47</v>
      </c>
      <c r="O308" s="19"/>
      <c r="P308" s="19"/>
      <c r="Q308" s="26" t="s">
        <v>47</v>
      </c>
      <c r="R308" s="26"/>
      <c r="S308" s="26"/>
      <c r="T308" s="27" t="s">
        <v>48</v>
      </c>
      <c r="U308" s="26" t="s">
        <v>7</v>
      </c>
      <c r="V308" s="28" t="str">
        <f>IFNA(VLOOKUP(D308,'STIG CCI TKG (Container SRG, K8'!A:A,1,FALSE), "CCI NOT FOUND IN STIG")</f>
        <v>CCI NOT FOUND IN STIG</v>
      </c>
      <c r="W308" s="28" t="str">
        <f>IFNA(VLOOKUP(D308,'Compliant TKG STIG CCIs'!A:A,1,FALSE), "Not A Compliant CCI Found In STIG")</f>
        <v>Not A Compliant CCI Found In STIG</v>
      </c>
      <c r="X308" s="26"/>
    </row>
    <row r="309" ht="197.25" customHeight="1">
      <c r="A309" s="19" t="s">
        <v>1847</v>
      </c>
      <c r="B309" s="20" t="s">
        <v>1848</v>
      </c>
      <c r="C309" s="19" t="s">
        <v>1849</v>
      </c>
      <c r="D309" s="21" t="s">
        <v>1850</v>
      </c>
      <c r="E309" s="19" t="s">
        <v>1851</v>
      </c>
      <c r="F309" s="22" t="s">
        <v>1852</v>
      </c>
      <c r="G309" s="19" t="s">
        <v>1853</v>
      </c>
      <c r="H309" s="23" t="s">
        <v>7</v>
      </c>
      <c r="I309" s="29"/>
      <c r="J309" s="24"/>
      <c r="K309" s="25" t="s">
        <v>1854</v>
      </c>
      <c r="L309" s="19"/>
      <c r="M309" s="19"/>
      <c r="N309" s="31" t="s">
        <v>47</v>
      </c>
      <c r="O309" s="19"/>
      <c r="P309" s="19"/>
      <c r="Q309" s="26" t="s">
        <v>47</v>
      </c>
      <c r="R309" s="26"/>
      <c r="S309" s="26"/>
      <c r="T309" s="27" t="s">
        <v>48</v>
      </c>
      <c r="U309" s="26" t="s">
        <v>7</v>
      </c>
      <c r="V309" s="28" t="str">
        <f>IFNA(VLOOKUP(D309,'STIG CCI TKG (Container SRG, K8'!A:A,1,FALSE), "CCI NOT FOUND IN STIG")</f>
        <v>CCI NOT FOUND IN STIG</v>
      </c>
      <c r="W309" s="28" t="str">
        <f>IFNA(VLOOKUP(D309,'Compliant TKG STIG CCIs'!A:A,1,FALSE), "Not A Compliant CCI Found In STIG")</f>
        <v>Not A Compliant CCI Found In STIG</v>
      </c>
      <c r="X309" s="26"/>
    </row>
    <row r="310" ht="197.25" customHeight="1">
      <c r="A310" s="19" t="s">
        <v>1847</v>
      </c>
      <c r="B310" s="20" t="s">
        <v>1848</v>
      </c>
      <c r="C310" s="19" t="s">
        <v>1855</v>
      </c>
      <c r="D310" s="21" t="s">
        <v>1856</v>
      </c>
      <c r="E310" s="19" t="s">
        <v>1857</v>
      </c>
      <c r="F310" s="22" t="s">
        <v>1858</v>
      </c>
      <c r="G310" s="19" t="s">
        <v>1859</v>
      </c>
      <c r="H310" s="23" t="s">
        <v>7</v>
      </c>
      <c r="I310" s="29" t="s">
        <v>5</v>
      </c>
      <c r="J310" s="24" t="s">
        <v>1648</v>
      </c>
      <c r="K310" s="25" t="s">
        <v>1859</v>
      </c>
      <c r="L310" s="19" t="s">
        <v>47</v>
      </c>
      <c r="M310" s="19"/>
      <c r="N310" s="19"/>
      <c r="O310" s="19"/>
      <c r="P310" s="19"/>
      <c r="Q310" s="26" t="s">
        <v>47</v>
      </c>
      <c r="R310" s="26"/>
      <c r="S310" s="26"/>
      <c r="T310" s="27" t="s">
        <v>48</v>
      </c>
      <c r="U310" s="26" t="s">
        <v>7</v>
      </c>
      <c r="V310" s="28" t="str">
        <f>IFNA(VLOOKUP(D310,'STIG CCI TKG (Container SRG, K8'!A:A,1,FALSE), "CCI NOT FOUND IN STIG")</f>
        <v>CCI NOT FOUND IN STIG</v>
      </c>
      <c r="W310" s="28" t="str">
        <f>IFNA(VLOOKUP(D310,'Compliant TKG STIG CCIs'!A:A,1,FALSE), "Not A Compliant CCI Found In STIG")</f>
        <v>Not A Compliant CCI Found In STIG</v>
      </c>
      <c r="X310" s="26"/>
    </row>
    <row r="311" ht="197.25" customHeight="1">
      <c r="A311" s="19" t="s">
        <v>1847</v>
      </c>
      <c r="B311" s="20" t="s">
        <v>1848</v>
      </c>
      <c r="C311" s="19" t="s">
        <v>1860</v>
      </c>
      <c r="D311" s="21" t="s">
        <v>1861</v>
      </c>
      <c r="E311" s="19" t="s">
        <v>1862</v>
      </c>
      <c r="F311" s="22" t="s">
        <v>1863</v>
      </c>
      <c r="G311" s="19" t="s">
        <v>1864</v>
      </c>
      <c r="H311" s="23" t="s">
        <v>7</v>
      </c>
      <c r="I311" s="29"/>
      <c r="J311" s="24"/>
      <c r="K311" s="25" t="s">
        <v>1854</v>
      </c>
      <c r="L311" s="19"/>
      <c r="M311" s="19"/>
      <c r="N311" s="31" t="s">
        <v>47</v>
      </c>
      <c r="O311" s="19"/>
      <c r="P311" s="19"/>
      <c r="Q311" s="26" t="s">
        <v>47</v>
      </c>
      <c r="R311" s="26"/>
      <c r="S311" s="26"/>
      <c r="T311" s="27" t="s">
        <v>48</v>
      </c>
      <c r="U311" s="26" t="s">
        <v>7</v>
      </c>
      <c r="V311" s="28" t="str">
        <f>IFNA(VLOOKUP(D311,'STIG CCI TKG (Container SRG, K8'!A:A,1,FALSE), "CCI NOT FOUND IN STIG")</f>
        <v>CCI NOT FOUND IN STIG</v>
      </c>
      <c r="W311" s="28" t="str">
        <f>IFNA(VLOOKUP(D311,'Compliant TKG STIG CCIs'!A:A,1,FALSE), "Not A Compliant CCI Found In STIG")</f>
        <v>Not A Compliant CCI Found In STIG</v>
      </c>
      <c r="X311" s="26"/>
    </row>
    <row r="312" ht="197.25" customHeight="1">
      <c r="A312" s="19" t="s">
        <v>1847</v>
      </c>
      <c r="B312" s="20" t="s">
        <v>1848</v>
      </c>
      <c r="C312" s="19" t="s">
        <v>1865</v>
      </c>
      <c r="D312" s="21" t="s">
        <v>1866</v>
      </c>
      <c r="E312" s="19" t="s">
        <v>1867</v>
      </c>
      <c r="F312" s="22" t="s">
        <v>1868</v>
      </c>
      <c r="G312" s="19" t="s">
        <v>1869</v>
      </c>
      <c r="H312" s="23" t="s">
        <v>7</v>
      </c>
      <c r="I312" s="29"/>
      <c r="J312" s="24"/>
      <c r="K312" s="25" t="s">
        <v>1870</v>
      </c>
      <c r="L312" s="19"/>
      <c r="M312" s="19"/>
      <c r="N312" s="31" t="s">
        <v>47</v>
      </c>
      <c r="O312" s="19"/>
      <c r="P312" s="19"/>
      <c r="Q312" s="26" t="s">
        <v>47</v>
      </c>
      <c r="R312" s="26"/>
      <c r="S312" s="26"/>
      <c r="T312" s="27" t="s">
        <v>48</v>
      </c>
      <c r="U312" s="26" t="s">
        <v>7</v>
      </c>
      <c r="V312" s="28" t="str">
        <f>IFNA(VLOOKUP(D312,'STIG CCI TKG (Container SRG, K8'!A:A,1,FALSE), "CCI NOT FOUND IN STIG")</f>
        <v>CCI NOT FOUND IN STIG</v>
      </c>
      <c r="W312" s="28" t="str">
        <f>IFNA(VLOOKUP(D312,'Compliant TKG STIG CCIs'!A:A,1,FALSE), "Not A Compliant CCI Found In STIG")</f>
        <v>Not A Compliant CCI Found In STIG</v>
      </c>
      <c r="X312" s="26"/>
    </row>
    <row r="313" ht="197.25" customHeight="1">
      <c r="A313" s="19" t="s">
        <v>1847</v>
      </c>
      <c r="B313" s="20" t="s">
        <v>1848</v>
      </c>
      <c r="C313" s="19" t="s">
        <v>1871</v>
      </c>
      <c r="D313" s="21" t="s">
        <v>1872</v>
      </c>
      <c r="E313" s="19" t="s">
        <v>1873</v>
      </c>
      <c r="F313" s="22" t="s">
        <v>1874</v>
      </c>
      <c r="G313" s="19" t="s">
        <v>1875</v>
      </c>
      <c r="H313" s="23" t="s">
        <v>7</v>
      </c>
      <c r="I313" s="29"/>
      <c r="J313" s="24"/>
      <c r="K313" s="25" t="s">
        <v>1870</v>
      </c>
      <c r="L313" s="19"/>
      <c r="M313" s="19"/>
      <c r="N313" s="31" t="s">
        <v>47</v>
      </c>
      <c r="O313" s="19"/>
      <c r="P313" s="19"/>
      <c r="Q313" s="26" t="s">
        <v>47</v>
      </c>
      <c r="R313" s="26"/>
      <c r="S313" s="26"/>
      <c r="T313" s="27" t="s">
        <v>48</v>
      </c>
      <c r="U313" s="26" t="s">
        <v>7</v>
      </c>
      <c r="V313" s="28" t="str">
        <f>IFNA(VLOOKUP(D313,'STIG CCI TKG (Container SRG, K8'!A:A,1,FALSE), "CCI NOT FOUND IN STIG")</f>
        <v>CCI NOT FOUND IN STIG</v>
      </c>
      <c r="W313" s="28" t="str">
        <f>IFNA(VLOOKUP(D313,'Compliant TKG STIG CCIs'!A:A,1,FALSE), "Not A Compliant CCI Found In STIG")</f>
        <v>Not A Compliant CCI Found In STIG</v>
      </c>
      <c r="X313" s="26"/>
    </row>
    <row r="314" ht="197.25" customHeight="1">
      <c r="A314" s="19" t="s">
        <v>1847</v>
      </c>
      <c r="B314" s="20" t="s">
        <v>1848</v>
      </c>
      <c r="C314" s="19" t="s">
        <v>1876</v>
      </c>
      <c r="D314" s="21" t="s">
        <v>1877</v>
      </c>
      <c r="E314" s="19" t="s">
        <v>1878</v>
      </c>
      <c r="F314" s="22" t="s">
        <v>1879</v>
      </c>
      <c r="G314" s="19" t="s">
        <v>1880</v>
      </c>
      <c r="H314" s="23" t="s">
        <v>7</v>
      </c>
      <c r="I314" s="29"/>
      <c r="J314" s="24"/>
      <c r="K314" s="25" t="s">
        <v>1870</v>
      </c>
      <c r="L314" s="19"/>
      <c r="M314" s="19"/>
      <c r="N314" s="31" t="s">
        <v>47</v>
      </c>
      <c r="O314" s="19"/>
      <c r="P314" s="19"/>
      <c r="Q314" s="26" t="s">
        <v>47</v>
      </c>
      <c r="R314" s="26"/>
      <c r="S314" s="26"/>
      <c r="T314" s="27" t="s">
        <v>48</v>
      </c>
      <c r="U314" s="26" t="s">
        <v>7</v>
      </c>
      <c r="V314" s="28" t="str">
        <f>IFNA(VLOOKUP(D314,'STIG CCI TKG (Container SRG, K8'!A:A,1,FALSE), "CCI NOT FOUND IN STIG")</f>
        <v>CCI NOT FOUND IN STIG</v>
      </c>
      <c r="W314" s="28" t="str">
        <f>IFNA(VLOOKUP(D314,'Compliant TKG STIG CCIs'!A:A,1,FALSE), "Not A Compliant CCI Found In STIG")</f>
        <v>Not A Compliant CCI Found In STIG</v>
      </c>
      <c r="X314" s="26"/>
    </row>
    <row r="315" ht="197.25" customHeight="1">
      <c r="A315" s="19" t="s">
        <v>1881</v>
      </c>
      <c r="B315" s="20" t="s">
        <v>1882</v>
      </c>
      <c r="C315" s="19" t="s">
        <v>1883</v>
      </c>
      <c r="D315" s="21" t="s">
        <v>1884</v>
      </c>
      <c r="E315" s="19" t="s">
        <v>1885</v>
      </c>
      <c r="F315" s="22" t="s">
        <v>1886</v>
      </c>
      <c r="G315" s="19" t="s">
        <v>1887</v>
      </c>
      <c r="H315" s="23" t="s">
        <v>7</v>
      </c>
      <c r="I315" s="29"/>
      <c r="J315" s="24"/>
      <c r="K315" s="25" t="s">
        <v>1888</v>
      </c>
      <c r="L315" s="19"/>
      <c r="M315" s="19"/>
      <c r="N315" s="31" t="s">
        <v>47</v>
      </c>
      <c r="O315" s="19"/>
      <c r="P315" s="19"/>
      <c r="Q315" s="26" t="s">
        <v>47</v>
      </c>
      <c r="R315" s="26"/>
      <c r="S315" s="26"/>
      <c r="T315" s="27" t="s">
        <v>48</v>
      </c>
      <c r="U315" s="26" t="s">
        <v>7</v>
      </c>
      <c r="V315" s="28" t="str">
        <f>IFNA(VLOOKUP(D315,'STIG CCI TKG (Container SRG, K8'!A:A,1,FALSE), "CCI NOT FOUND IN STIG")</f>
        <v>CCI NOT FOUND IN STIG</v>
      </c>
      <c r="W315" s="28" t="str">
        <f>IFNA(VLOOKUP(D315,'Compliant TKG STIG CCIs'!A:A,1,FALSE), "Not A Compliant CCI Found In STIG")</f>
        <v>Not A Compliant CCI Found In STIG</v>
      </c>
      <c r="X315" s="26"/>
    </row>
    <row r="316" ht="197.25" customHeight="1">
      <c r="A316" s="19" t="s">
        <v>1889</v>
      </c>
      <c r="B316" s="20" t="s">
        <v>1890</v>
      </c>
      <c r="C316" s="19" t="s">
        <v>1891</v>
      </c>
      <c r="D316" s="21" t="s">
        <v>1892</v>
      </c>
      <c r="E316" s="19" t="s">
        <v>1893</v>
      </c>
      <c r="F316" s="22" t="s">
        <v>1894</v>
      </c>
      <c r="G316" s="19" t="s">
        <v>1895</v>
      </c>
      <c r="H316" s="23" t="s">
        <v>7</v>
      </c>
      <c r="I316" s="29"/>
      <c r="J316" s="24"/>
      <c r="K316" s="25" t="s">
        <v>1896</v>
      </c>
      <c r="L316" s="19"/>
      <c r="M316" s="19"/>
      <c r="N316" s="31" t="s">
        <v>47</v>
      </c>
      <c r="O316" s="19"/>
      <c r="P316" s="19"/>
      <c r="Q316" s="26" t="s">
        <v>47</v>
      </c>
      <c r="R316" s="26"/>
      <c r="S316" s="26"/>
      <c r="T316" s="27" t="s">
        <v>48</v>
      </c>
      <c r="U316" s="26" t="s">
        <v>7</v>
      </c>
      <c r="V316" s="28" t="str">
        <f>IFNA(VLOOKUP(D316,'STIG CCI TKG (Container SRG, K8'!A:A,1,FALSE), "CCI NOT FOUND IN STIG")</f>
        <v>CCI NOT FOUND IN STIG</v>
      </c>
      <c r="W316" s="28" t="str">
        <f>IFNA(VLOOKUP(D316,'Compliant TKG STIG CCIs'!A:A,1,FALSE), "Not A Compliant CCI Found In STIG")</f>
        <v>Not A Compliant CCI Found In STIG</v>
      </c>
      <c r="X316" s="26"/>
    </row>
    <row r="317" ht="197.25" customHeight="1">
      <c r="A317" s="19" t="s">
        <v>1889</v>
      </c>
      <c r="B317" s="20" t="s">
        <v>1890</v>
      </c>
      <c r="C317" s="19" t="s">
        <v>1897</v>
      </c>
      <c r="D317" s="21" t="s">
        <v>1898</v>
      </c>
      <c r="E317" s="19" t="s">
        <v>1899</v>
      </c>
      <c r="F317" s="22" t="s">
        <v>1900</v>
      </c>
      <c r="G317" s="19" t="s">
        <v>1901</v>
      </c>
      <c r="H317" s="23" t="s">
        <v>7</v>
      </c>
      <c r="I317" s="29"/>
      <c r="J317" s="24"/>
      <c r="K317" s="25" t="s">
        <v>1896</v>
      </c>
      <c r="L317" s="19"/>
      <c r="M317" s="19"/>
      <c r="N317" s="31" t="s">
        <v>47</v>
      </c>
      <c r="O317" s="19"/>
      <c r="P317" s="19"/>
      <c r="Q317" s="26" t="s">
        <v>47</v>
      </c>
      <c r="R317" s="26"/>
      <c r="S317" s="26"/>
      <c r="T317" s="27" t="s">
        <v>48</v>
      </c>
      <c r="U317" s="26" t="s">
        <v>7</v>
      </c>
      <c r="V317" s="28" t="str">
        <f>IFNA(VLOOKUP(D317,'STIG CCI TKG (Container SRG, K8'!A:A,1,FALSE), "CCI NOT FOUND IN STIG")</f>
        <v>CCI NOT FOUND IN STIG</v>
      </c>
      <c r="W317" s="28" t="str">
        <f>IFNA(VLOOKUP(D317,'Compliant TKG STIG CCIs'!A:A,1,FALSE), "Not A Compliant CCI Found In STIG")</f>
        <v>Not A Compliant CCI Found In STIG</v>
      </c>
      <c r="X317" s="26"/>
    </row>
    <row r="318" ht="197.25" customHeight="1">
      <c r="A318" s="19" t="s">
        <v>1889</v>
      </c>
      <c r="B318" s="20" t="s">
        <v>1890</v>
      </c>
      <c r="C318" s="19" t="s">
        <v>1902</v>
      </c>
      <c r="D318" s="21" t="s">
        <v>1903</v>
      </c>
      <c r="E318" s="19" t="s">
        <v>1904</v>
      </c>
      <c r="F318" s="22" t="s">
        <v>1905</v>
      </c>
      <c r="G318" s="19" t="s">
        <v>1906</v>
      </c>
      <c r="H318" s="23" t="s">
        <v>7</v>
      </c>
      <c r="I318" s="29"/>
      <c r="J318" s="24"/>
      <c r="K318" s="25" t="s">
        <v>1896</v>
      </c>
      <c r="L318" s="19"/>
      <c r="M318" s="19"/>
      <c r="N318" s="31" t="s">
        <v>47</v>
      </c>
      <c r="O318" s="19"/>
      <c r="P318" s="19"/>
      <c r="Q318" s="26" t="s">
        <v>47</v>
      </c>
      <c r="R318" s="26"/>
      <c r="S318" s="26"/>
      <c r="T318" s="27" t="s">
        <v>48</v>
      </c>
      <c r="U318" s="26" t="s">
        <v>7</v>
      </c>
      <c r="V318" s="28" t="str">
        <f>IFNA(VLOOKUP(D318,'STIG CCI TKG (Container SRG, K8'!A:A,1,FALSE), "CCI NOT FOUND IN STIG")</f>
        <v>CCI NOT FOUND IN STIG</v>
      </c>
      <c r="W318" s="28" t="str">
        <f>IFNA(VLOOKUP(D318,'Compliant TKG STIG CCIs'!A:A,1,FALSE), "Not A Compliant CCI Found In STIG")</f>
        <v>Not A Compliant CCI Found In STIG</v>
      </c>
      <c r="X318" s="26"/>
    </row>
    <row r="319" ht="197.25" customHeight="1">
      <c r="A319" s="19" t="s">
        <v>1889</v>
      </c>
      <c r="B319" s="20" t="s">
        <v>1890</v>
      </c>
      <c r="C319" s="19" t="s">
        <v>1907</v>
      </c>
      <c r="D319" s="21" t="s">
        <v>1908</v>
      </c>
      <c r="E319" s="19" t="s">
        <v>1909</v>
      </c>
      <c r="F319" s="22" t="s">
        <v>1910</v>
      </c>
      <c r="G319" s="19" t="s">
        <v>1911</v>
      </c>
      <c r="H319" s="23" t="s">
        <v>7</v>
      </c>
      <c r="I319" s="29"/>
      <c r="J319" s="24"/>
      <c r="K319" s="25" t="s">
        <v>1896</v>
      </c>
      <c r="L319" s="19"/>
      <c r="M319" s="19"/>
      <c r="N319" s="31" t="s">
        <v>47</v>
      </c>
      <c r="O319" s="19"/>
      <c r="P319" s="19"/>
      <c r="Q319" s="26" t="s">
        <v>47</v>
      </c>
      <c r="R319" s="26"/>
      <c r="S319" s="26"/>
      <c r="T319" s="27" t="s">
        <v>48</v>
      </c>
      <c r="U319" s="26" t="s">
        <v>7</v>
      </c>
      <c r="V319" s="28" t="str">
        <f>IFNA(VLOOKUP(D319,'STIG CCI TKG (Container SRG, K8'!A:A,1,FALSE), "CCI NOT FOUND IN STIG")</f>
        <v>CCI NOT FOUND IN STIG</v>
      </c>
      <c r="W319" s="28" t="str">
        <f>IFNA(VLOOKUP(D319,'Compliant TKG STIG CCIs'!A:A,1,FALSE), "Not A Compliant CCI Found In STIG")</f>
        <v>Not A Compliant CCI Found In STIG</v>
      </c>
      <c r="X319" s="26"/>
    </row>
    <row r="320" ht="197.25" customHeight="1">
      <c r="A320" s="19" t="s">
        <v>1889</v>
      </c>
      <c r="B320" s="20" t="s">
        <v>1890</v>
      </c>
      <c r="C320" s="19" t="s">
        <v>1912</v>
      </c>
      <c r="D320" s="21" t="s">
        <v>1913</v>
      </c>
      <c r="E320" s="19" t="s">
        <v>1914</v>
      </c>
      <c r="F320" s="22" t="s">
        <v>1915</v>
      </c>
      <c r="G320" s="19" t="s">
        <v>1916</v>
      </c>
      <c r="H320" s="23" t="s">
        <v>7</v>
      </c>
      <c r="I320" s="29"/>
      <c r="J320" s="24"/>
      <c r="K320" s="25" t="s">
        <v>1896</v>
      </c>
      <c r="L320" s="19"/>
      <c r="M320" s="19"/>
      <c r="N320" s="31" t="s">
        <v>47</v>
      </c>
      <c r="O320" s="19"/>
      <c r="P320" s="19"/>
      <c r="Q320" s="26" t="s">
        <v>47</v>
      </c>
      <c r="R320" s="26"/>
      <c r="S320" s="26"/>
      <c r="T320" s="27" t="s">
        <v>48</v>
      </c>
      <c r="U320" s="26" t="s">
        <v>7</v>
      </c>
      <c r="V320" s="28" t="str">
        <f>IFNA(VLOOKUP(D320,'STIG CCI TKG (Container SRG, K8'!A:A,1,FALSE), "CCI NOT FOUND IN STIG")</f>
        <v>CCI NOT FOUND IN STIG</v>
      </c>
      <c r="W320" s="28" t="str">
        <f>IFNA(VLOOKUP(D320,'Compliant TKG STIG CCIs'!A:A,1,FALSE), "Not A Compliant CCI Found In STIG")</f>
        <v>Not A Compliant CCI Found In STIG</v>
      </c>
      <c r="X320" s="26"/>
    </row>
    <row r="321" ht="197.25" customHeight="1">
      <c r="A321" s="19" t="s">
        <v>1889</v>
      </c>
      <c r="B321" s="20" t="s">
        <v>1890</v>
      </c>
      <c r="C321" s="19" t="s">
        <v>1917</v>
      </c>
      <c r="D321" s="21" t="s">
        <v>1918</v>
      </c>
      <c r="E321" s="19" t="s">
        <v>1919</v>
      </c>
      <c r="F321" s="22" t="s">
        <v>1920</v>
      </c>
      <c r="G321" s="19" t="s">
        <v>1921</v>
      </c>
      <c r="H321" s="23" t="s">
        <v>7</v>
      </c>
      <c r="I321" s="29"/>
      <c r="J321" s="24"/>
      <c r="K321" s="25" t="s">
        <v>1922</v>
      </c>
      <c r="L321" s="19"/>
      <c r="M321" s="19"/>
      <c r="N321" s="31" t="s">
        <v>47</v>
      </c>
      <c r="O321" s="19"/>
      <c r="P321" s="19"/>
      <c r="Q321" s="26" t="s">
        <v>47</v>
      </c>
      <c r="R321" s="26"/>
      <c r="S321" s="26"/>
      <c r="T321" s="27" t="s">
        <v>48</v>
      </c>
      <c r="U321" s="26" t="s">
        <v>7</v>
      </c>
      <c r="V321" s="28" t="str">
        <f>IFNA(VLOOKUP(D321,'STIG CCI TKG (Container SRG, K8'!A:A,1,FALSE), "CCI NOT FOUND IN STIG")</f>
        <v>CCI NOT FOUND IN STIG</v>
      </c>
      <c r="W321" s="28" t="str">
        <f>IFNA(VLOOKUP(D321,'Compliant TKG STIG CCIs'!A:A,1,FALSE), "Not A Compliant CCI Found In STIG")</f>
        <v>Not A Compliant CCI Found In STIG</v>
      </c>
      <c r="X321" s="26"/>
    </row>
    <row r="322" ht="197.25" customHeight="1">
      <c r="A322" s="19" t="s">
        <v>1889</v>
      </c>
      <c r="B322" s="20" t="s">
        <v>1890</v>
      </c>
      <c r="C322" s="19" t="s">
        <v>1923</v>
      </c>
      <c r="D322" s="21" t="s">
        <v>1924</v>
      </c>
      <c r="E322" s="19" t="s">
        <v>1925</v>
      </c>
      <c r="F322" s="22" t="s">
        <v>1926</v>
      </c>
      <c r="G322" s="19" t="s">
        <v>1927</v>
      </c>
      <c r="H322" s="23" t="s">
        <v>7</v>
      </c>
      <c r="I322" s="29"/>
      <c r="J322" s="24"/>
      <c r="K322" s="25" t="s">
        <v>1928</v>
      </c>
      <c r="L322" s="19"/>
      <c r="M322" s="19"/>
      <c r="N322" s="31" t="s">
        <v>47</v>
      </c>
      <c r="O322" s="19"/>
      <c r="P322" s="19"/>
      <c r="Q322" s="26" t="s">
        <v>47</v>
      </c>
      <c r="R322" s="26"/>
      <c r="S322" s="26"/>
      <c r="T322" s="27" t="s">
        <v>48</v>
      </c>
      <c r="U322" s="26" t="s">
        <v>7</v>
      </c>
      <c r="V322" s="28" t="str">
        <f>IFNA(VLOOKUP(D322,'STIG CCI TKG (Container SRG, K8'!A:A,1,FALSE), "CCI NOT FOUND IN STIG")</f>
        <v>CCI NOT FOUND IN STIG</v>
      </c>
      <c r="W322" s="28" t="str">
        <f>IFNA(VLOOKUP(D322,'Compliant TKG STIG CCIs'!A:A,1,FALSE), "Not A Compliant CCI Found In STIG")</f>
        <v>Not A Compliant CCI Found In STIG</v>
      </c>
      <c r="X322" s="26"/>
    </row>
    <row r="323" ht="197.25" customHeight="1">
      <c r="A323" s="19" t="s">
        <v>1929</v>
      </c>
      <c r="B323" s="20" t="s">
        <v>1930</v>
      </c>
      <c r="C323" s="19" t="s">
        <v>1931</v>
      </c>
      <c r="D323" s="21" t="s">
        <v>1932</v>
      </c>
      <c r="E323" s="19" t="s">
        <v>1933</v>
      </c>
      <c r="F323" s="22" t="s">
        <v>1934</v>
      </c>
      <c r="G323" s="19" t="s">
        <v>1935</v>
      </c>
      <c r="H323" s="23" t="s">
        <v>7</v>
      </c>
      <c r="I323" s="24" t="s">
        <v>5</v>
      </c>
      <c r="J323" s="24" t="s">
        <v>45</v>
      </c>
      <c r="K323" s="25" t="s">
        <v>1935</v>
      </c>
      <c r="L323" s="19" t="s">
        <v>47</v>
      </c>
      <c r="M323" s="19"/>
      <c r="N323" s="19"/>
      <c r="O323" s="19"/>
      <c r="P323" s="19"/>
      <c r="Q323" s="26"/>
      <c r="R323" s="26"/>
      <c r="S323" s="26"/>
      <c r="T323" s="27" t="s">
        <v>48</v>
      </c>
      <c r="U323" s="26" t="s">
        <v>7</v>
      </c>
      <c r="V323" s="28" t="str">
        <f>IFNA(VLOOKUP(D323,'STIG CCI TKG (Container SRG, K8'!A:A,1,FALSE), "CCI NOT FOUND IN STIG")</f>
        <v>CCI NOT FOUND IN STIG</v>
      </c>
      <c r="W323" s="28" t="str">
        <f>IFNA(VLOOKUP(D323,'Compliant TKG STIG CCIs'!A:A,1,FALSE), "Not A Compliant CCI Found In STIG")</f>
        <v>Not A Compliant CCI Found In STIG</v>
      </c>
      <c r="X323" s="26"/>
    </row>
    <row r="324" ht="197.25" customHeight="1">
      <c r="A324" s="19" t="s">
        <v>1929</v>
      </c>
      <c r="B324" s="20" t="s">
        <v>1930</v>
      </c>
      <c r="C324" s="19" t="s">
        <v>1936</v>
      </c>
      <c r="D324" s="21" t="s">
        <v>1937</v>
      </c>
      <c r="E324" s="19" t="s">
        <v>1938</v>
      </c>
      <c r="F324" s="22" t="s">
        <v>1939</v>
      </c>
      <c r="G324" s="19" t="s">
        <v>1935</v>
      </c>
      <c r="H324" s="23" t="s">
        <v>7</v>
      </c>
      <c r="I324" s="24" t="s">
        <v>5</v>
      </c>
      <c r="J324" s="24" t="s">
        <v>45</v>
      </c>
      <c r="K324" s="25" t="s">
        <v>1935</v>
      </c>
      <c r="L324" s="19" t="s">
        <v>47</v>
      </c>
      <c r="M324" s="19"/>
      <c r="N324" s="19"/>
      <c r="O324" s="19"/>
      <c r="P324" s="19"/>
      <c r="Q324" s="26"/>
      <c r="R324" s="26"/>
      <c r="S324" s="26"/>
      <c r="T324" s="27" t="s">
        <v>48</v>
      </c>
      <c r="U324" s="26" t="s">
        <v>7</v>
      </c>
      <c r="V324" s="28" t="str">
        <f>IFNA(VLOOKUP(D324,'STIG CCI TKG (Container SRG, K8'!A:A,1,FALSE), "CCI NOT FOUND IN STIG")</f>
        <v>CCI NOT FOUND IN STIG</v>
      </c>
      <c r="W324" s="28" t="str">
        <f>IFNA(VLOOKUP(D324,'Compliant TKG STIG CCIs'!A:A,1,FALSE), "Not A Compliant CCI Found In STIG")</f>
        <v>Not A Compliant CCI Found In STIG</v>
      </c>
      <c r="X324" s="26"/>
    </row>
    <row r="325" ht="197.25" customHeight="1">
      <c r="A325" s="19" t="s">
        <v>1929</v>
      </c>
      <c r="B325" s="20" t="s">
        <v>1930</v>
      </c>
      <c r="C325" s="19" t="s">
        <v>1940</v>
      </c>
      <c r="D325" s="21" t="s">
        <v>1941</v>
      </c>
      <c r="E325" s="19" t="s">
        <v>1942</v>
      </c>
      <c r="F325" s="22" t="s">
        <v>1943</v>
      </c>
      <c r="G325" s="19" t="s">
        <v>1944</v>
      </c>
      <c r="H325" s="23" t="s">
        <v>7</v>
      </c>
      <c r="I325" s="24" t="s">
        <v>5</v>
      </c>
      <c r="J325" s="24" t="s">
        <v>45</v>
      </c>
      <c r="K325" s="25" t="s">
        <v>1944</v>
      </c>
      <c r="L325" s="19" t="s">
        <v>47</v>
      </c>
      <c r="M325" s="19"/>
      <c r="N325" s="19"/>
      <c r="O325" s="19"/>
      <c r="P325" s="19"/>
      <c r="Q325" s="26"/>
      <c r="R325" s="26"/>
      <c r="S325" s="26"/>
      <c r="T325" s="27" t="s">
        <v>48</v>
      </c>
      <c r="U325" s="26" t="s">
        <v>7</v>
      </c>
      <c r="V325" s="28" t="str">
        <f>IFNA(VLOOKUP(D325,'STIG CCI TKG (Container SRG, K8'!A:A,1,FALSE), "CCI NOT FOUND IN STIG")</f>
        <v>CCI NOT FOUND IN STIG</v>
      </c>
      <c r="W325" s="28" t="str">
        <f>IFNA(VLOOKUP(D325,'Compliant TKG STIG CCIs'!A:A,1,FALSE), "Not A Compliant CCI Found In STIG")</f>
        <v>Not A Compliant CCI Found In STIG</v>
      </c>
      <c r="X325" s="26"/>
    </row>
    <row r="326" ht="197.25" customHeight="1">
      <c r="A326" s="19" t="s">
        <v>1929</v>
      </c>
      <c r="B326" s="20" t="s">
        <v>1930</v>
      </c>
      <c r="C326" s="19" t="s">
        <v>1945</v>
      </c>
      <c r="D326" s="21" t="s">
        <v>1946</v>
      </c>
      <c r="E326" s="19" t="s">
        <v>1947</v>
      </c>
      <c r="F326" s="22" t="s">
        <v>1948</v>
      </c>
      <c r="G326" s="19" t="s">
        <v>1949</v>
      </c>
      <c r="H326" s="23" t="s">
        <v>7</v>
      </c>
      <c r="I326" s="24" t="s">
        <v>5</v>
      </c>
      <c r="J326" s="24" t="s">
        <v>45</v>
      </c>
      <c r="K326" s="25" t="s">
        <v>1949</v>
      </c>
      <c r="L326" s="19" t="s">
        <v>47</v>
      </c>
      <c r="M326" s="19"/>
      <c r="N326" s="19"/>
      <c r="O326" s="19"/>
      <c r="P326" s="19"/>
      <c r="Q326" s="26"/>
      <c r="R326" s="26"/>
      <c r="S326" s="26"/>
      <c r="T326" s="27" t="s">
        <v>48</v>
      </c>
      <c r="U326" s="26" t="s">
        <v>7</v>
      </c>
      <c r="V326" s="28" t="str">
        <f>IFNA(VLOOKUP(D326,'STIG CCI TKG (Container SRG, K8'!A:A,1,FALSE), "CCI NOT FOUND IN STIG")</f>
        <v>CCI NOT FOUND IN STIG</v>
      </c>
      <c r="W326" s="28" t="str">
        <f>IFNA(VLOOKUP(D326,'Compliant TKG STIG CCIs'!A:A,1,FALSE), "Not A Compliant CCI Found In STIG")</f>
        <v>Not A Compliant CCI Found In STIG</v>
      </c>
      <c r="X326" s="26"/>
    </row>
    <row r="327" ht="197.25" customHeight="1">
      <c r="A327" s="19" t="s">
        <v>1929</v>
      </c>
      <c r="B327" s="20" t="s">
        <v>1930</v>
      </c>
      <c r="C327" s="19" t="s">
        <v>1950</v>
      </c>
      <c r="D327" s="21" t="s">
        <v>1951</v>
      </c>
      <c r="E327" s="19" t="s">
        <v>1952</v>
      </c>
      <c r="F327" s="22" t="s">
        <v>1953</v>
      </c>
      <c r="G327" s="19" t="s">
        <v>1954</v>
      </c>
      <c r="H327" s="23" t="s">
        <v>7</v>
      </c>
      <c r="I327" s="24" t="s">
        <v>5</v>
      </c>
      <c r="J327" s="24" t="s">
        <v>45</v>
      </c>
      <c r="K327" s="25" t="s">
        <v>1954</v>
      </c>
      <c r="L327" s="19" t="s">
        <v>47</v>
      </c>
      <c r="M327" s="19"/>
      <c r="N327" s="19"/>
      <c r="O327" s="19"/>
      <c r="P327" s="19"/>
      <c r="Q327" s="26"/>
      <c r="R327" s="26"/>
      <c r="S327" s="26"/>
      <c r="T327" s="27" t="s">
        <v>48</v>
      </c>
      <c r="U327" s="26" t="s">
        <v>7</v>
      </c>
      <c r="V327" s="28" t="str">
        <f>IFNA(VLOOKUP(D327,'STIG CCI TKG (Container SRG, K8'!A:A,1,FALSE), "CCI NOT FOUND IN STIG")</f>
        <v>CCI NOT FOUND IN STIG</v>
      </c>
      <c r="W327" s="28" t="str">
        <f>IFNA(VLOOKUP(D327,'Compliant TKG STIG CCIs'!A:A,1,FALSE), "Not A Compliant CCI Found In STIG")</f>
        <v>Not A Compliant CCI Found In STIG</v>
      </c>
      <c r="X327" s="26"/>
    </row>
    <row r="328" ht="197.25" customHeight="1">
      <c r="A328" s="19" t="s">
        <v>1929</v>
      </c>
      <c r="B328" s="20" t="s">
        <v>1930</v>
      </c>
      <c r="C328" s="19" t="s">
        <v>1955</v>
      </c>
      <c r="D328" s="21" t="s">
        <v>1956</v>
      </c>
      <c r="E328" s="19" t="s">
        <v>1957</v>
      </c>
      <c r="F328" s="22" t="s">
        <v>1958</v>
      </c>
      <c r="G328" s="19" t="s">
        <v>1949</v>
      </c>
      <c r="H328" s="23" t="s">
        <v>7</v>
      </c>
      <c r="I328" s="24" t="s">
        <v>5</v>
      </c>
      <c r="J328" s="24" t="s">
        <v>45</v>
      </c>
      <c r="K328" s="25" t="s">
        <v>1949</v>
      </c>
      <c r="L328" s="19" t="s">
        <v>47</v>
      </c>
      <c r="M328" s="19"/>
      <c r="N328" s="19"/>
      <c r="O328" s="19"/>
      <c r="P328" s="19"/>
      <c r="Q328" s="26"/>
      <c r="R328" s="26"/>
      <c r="S328" s="26"/>
      <c r="T328" s="27" t="s">
        <v>48</v>
      </c>
      <c r="U328" s="26" t="s">
        <v>7</v>
      </c>
      <c r="V328" s="28" t="str">
        <f>IFNA(VLOOKUP(D328,'STIG CCI TKG (Container SRG, K8'!A:A,1,FALSE), "CCI NOT FOUND IN STIG")</f>
        <v>CCI NOT FOUND IN STIG</v>
      </c>
      <c r="W328" s="28" t="str">
        <f>IFNA(VLOOKUP(D328,'Compliant TKG STIG CCIs'!A:A,1,FALSE), "Not A Compliant CCI Found In STIG")</f>
        <v>Not A Compliant CCI Found In STIG</v>
      </c>
      <c r="X328" s="26"/>
    </row>
    <row r="329" ht="197.25" customHeight="1">
      <c r="A329" s="19" t="s">
        <v>1929</v>
      </c>
      <c r="B329" s="20" t="s">
        <v>1930</v>
      </c>
      <c r="C329" s="19" t="s">
        <v>1959</v>
      </c>
      <c r="D329" s="21" t="s">
        <v>1960</v>
      </c>
      <c r="E329" s="19" t="s">
        <v>1961</v>
      </c>
      <c r="F329" s="22" t="s">
        <v>1962</v>
      </c>
      <c r="G329" s="19" t="s">
        <v>1963</v>
      </c>
      <c r="H329" s="23" t="s">
        <v>7</v>
      </c>
      <c r="I329" s="24" t="s">
        <v>5</v>
      </c>
      <c r="J329" s="24" t="s">
        <v>45</v>
      </c>
      <c r="K329" s="25" t="s">
        <v>1963</v>
      </c>
      <c r="L329" s="19" t="s">
        <v>47</v>
      </c>
      <c r="M329" s="19"/>
      <c r="N329" s="19"/>
      <c r="O329" s="19"/>
      <c r="P329" s="19"/>
      <c r="Q329" s="26"/>
      <c r="R329" s="26"/>
      <c r="S329" s="26"/>
      <c r="T329" s="27" t="s">
        <v>48</v>
      </c>
      <c r="U329" s="26" t="s">
        <v>7</v>
      </c>
      <c r="V329" s="28" t="str">
        <f>IFNA(VLOOKUP(D329,'STIG CCI TKG (Container SRG, K8'!A:A,1,FALSE), "CCI NOT FOUND IN STIG")</f>
        <v>CCI NOT FOUND IN STIG</v>
      </c>
      <c r="W329" s="28" t="str">
        <f>IFNA(VLOOKUP(D329,'Compliant TKG STIG CCIs'!A:A,1,FALSE), "Not A Compliant CCI Found In STIG")</f>
        <v>Not A Compliant CCI Found In STIG</v>
      </c>
      <c r="X329" s="26"/>
    </row>
    <row r="330" ht="197.25" customHeight="1">
      <c r="A330" s="19" t="s">
        <v>1929</v>
      </c>
      <c r="B330" s="20" t="s">
        <v>1930</v>
      </c>
      <c r="C330" s="19" t="s">
        <v>1964</v>
      </c>
      <c r="D330" s="21" t="s">
        <v>1965</v>
      </c>
      <c r="E330" s="19" t="s">
        <v>1966</v>
      </c>
      <c r="F330" s="22" t="s">
        <v>1967</v>
      </c>
      <c r="G330" s="19" t="s">
        <v>1968</v>
      </c>
      <c r="H330" s="23" t="s">
        <v>7</v>
      </c>
      <c r="I330" s="24" t="s">
        <v>5</v>
      </c>
      <c r="J330" s="24" t="s">
        <v>45</v>
      </c>
      <c r="K330" s="25" t="s">
        <v>1968</v>
      </c>
      <c r="L330" s="19" t="s">
        <v>47</v>
      </c>
      <c r="M330" s="19"/>
      <c r="N330" s="19"/>
      <c r="O330" s="19"/>
      <c r="P330" s="19"/>
      <c r="Q330" s="26"/>
      <c r="R330" s="26"/>
      <c r="S330" s="26"/>
      <c r="T330" s="27" t="s">
        <v>48</v>
      </c>
      <c r="U330" s="26" t="s">
        <v>7</v>
      </c>
      <c r="V330" s="28" t="str">
        <f>IFNA(VLOOKUP(D330,'STIG CCI TKG (Container SRG, K8'!A:A,1,FALSE), "CCI NOT FOUND IN STIG")</f>
        <v>CCI NOT FOUND IN STIG</v>
      </c>
      <c r="W330" s="28" t="str">
        <f>IFNA(VLOOKUP(D330,'Compliant TKG STIG CCIs'!A:A,1,FALSE), "Not A Compliant CCI Found In STIG")</f>
        <v>Not A Compliant CCI Found In STIG</v>
      </c>
      <c r="X330" s="26"/>
    </row>
    <row r="331" ht="197.25" customHeight="1">
      <c r="A331" s="19" t="s">
        <v>1929</v>
      </c>
      <c r="B331" s="20" t="s">
        <v>1930</v>
      </c>
      <c r="C331" s="19" t="s">
        <v>1969</v>
      </c>
      <c r="D331" s="21" t="s">
        <v>1970</v>
      </c>
      <c r="E331" s="19" t="s">
        <v>1971</v>
      </c>
      <c r="F331" s="22" t="s">
        <v>1972</v>
      </c>
      <c r="G331" s="19" t="s">
        <v>1973</v>
      </c>
      <c r="H331" s="23" t="s">
        <v>7</v>
      </c>
      <c r="I331" s="24" t="s">
        <v>5</v>
      </c>
      <c r="J331" s="24" t="s">
        <v>45</v>
      </c>
      <c r="K331" s="25" t="s">
        <v>1973</v>
      </c>
      <c r="L331" s="19" t="s">
        <v>47</v>
      </c>
      <c r="M331" s="19"/>
      <c r="N331" s="19"/>
      <c r="O331" s="19"/>
      <c r="P331" s="19"/>
      <c r="Q331" s="26"/>
      <c r="R331" s="26"/>
      <c r="S331" s="26"/>
      <c r="T331" s="27" t="s">
        <v>48</v>
      </c>
      <c r="U331" s="26" t="s">
        <v>7</v>
      </c>
      <c r="V331" s="28" t="str">
        <f>IFNA(VLOOKUP(D331,'STIG CCI TKG (Container SRG, K8'!A:A,1,FALSE), "CCI NOT FOUND IN STIG")</f>
        <v>CCI NOT FOUND IN STIG</v>
      </c>
      <c r="W331" s="28" t="str">
        <f>IFNA(VLOOKUP(D331,'Compliant TKG STIG CCIs'!A:A,1,FALSE), "Not A Compliant CCI Found In STIG")</f>
        <v>Not A Compliant CCI Found In STIG</v>
      </c>
      <c r="X331" s="26"/>
    </row>
    <row r="332" ht="197.25" customHeight="1">
      <c r="A332" s="19" t="s">
        <v>1929</v>
      </c>
      <c r="B332" s="20" t="s">
        <v>1930</v>
      </c>
      <c r="C332" s="19" t="s">
        <v>1974</v>
      </c>
      <c r="D332" s="21" t="s">
        <v>1975</v>
      </c>
      <c r="E332" s="19" t="s">
        <v>1976</v>
      </c>
      <c r="F332" s="22" t="s">
        <v>1977</v>
      </c>
      <c r="G332" s="19" t="s">
        <v>1978</v>
      </c>
      <c r="H332" s="23" t="s">
        <v>7</v>
      </c>
      <c r="I332" s="24" t="s">
        <v>5</v>
      </c>
      <c r="J332" s="24" t="s">
        <v>45</v>
      </c>
      <c r="K332" s="25" t="s">
        <v>1978</v>
      </c>
      <c r="L332" s="19" t="s">
        <v>47</v>
      </c>
      <c r="M332" s="19"/>
      <c r="N332" s="19"/>
      <c r="O332" s="19"/>
      <c r="P332" s="19"/>
      <c r="Q332" s="26"/>
      <c r="R332" s="26"/>
      <c r="S332" s="26"/>
      <c r="T332" s="27" t="s">
        <v>48</v>
      </c>
      <c r="U332" s="26" t="s">
        <v>7</v>
      </c>
      <c r="V332" s="28" t="str">
        <f>IFNA(VLOOKUP(D332,'STIG CCI TKG (Container SRG, K8'!A:A,1,FALSE), "CCI NOT FOUND IN STIG")</f>
        <v>CCI NOT FOUND IN STIG</v>
      </c>
      <c r="W332" s="28" t="str">
        <f>IFNA(VLOOKUP(D332,'Compliant TKG STIG CCIs'!A:A,1,FALSE), "Not A Compliant CCI Found In STIG")</f>
        <v>Not A Compliant CCI Found In STIG</v>
      </c>
      <c r="X332" s="26"/>
    </row>
    <row r="333" ht="197.25" customHeight="1">
      <c r="A333" s="19" t="s">
        <v>1979</v>
      </c>
      <c r="B333" s="20" t="s">
        <v>1980</v>
      </c>
      <c r="C333" s="19" t="s">
        <v>1981</v>
      </c>
      <c r="D333" s="21" t="s">
        <v>1982</v>
      </c>
      <c r="E333" s="19" t="s">
        <v>1983</v>
      </c>
      <c r="F333" s="22" t="s">
        <v>1984</v>
      </c>
      <c r="G333" s="19" t="s">
        <v>1985</v>
      </c>
      <c r="H333" s="23" t="s">
        <v>7</v>
      </c>
      <c r="I333" s="24" t="s">
        <v>5</v>
      </c>
      <c r="J333" s="24" t="s">
        <v>45</v>
      </c>
      <c r="K333" s="25" t="s">
        <v>1985</v>
      </c>
      <c r="L333" s="19" t="s">
        <v>47</v>
      </c>
      <c r="M333" s="19"/>
      <c r="N333" s="19"/>
      <c r="O333" s="19"/>
      <c r="P333" s="19"/>
      <c r="Q333" s="26"/>
      <c r="R333" s="26"/>
      <c r="S333" s="26"/>
      <c r="T333" s="27" t="s">
        <v>48</v>
      </c>
      <c r="U333" s="26" t="s">
        <v>7</v>
      </c>
      <c r="V333" s="28" t="str">
        <f>IFNA(VLOOKUP(D333,'STIG CCI TKG (Container SRG, K8'!A:A,1,FALSE), "CCI NOT FOUND IN STIG")</f>
        <v>CCI NOT FOUND IN STIG</v>
      </c>
      <c r="W333" s="28" t="str">
        <f>IFNA(VLOOKUP(D333,'Compliant TKG STIG CCIs'!A:A,1,FALSE), "Not A Compliant CCI Found In STIG")</f>
        <v>Not A Compliant CCI Found In STIG</v>
      </c>
      <c r="X333" s="26"/>
    </row>
    <row r="334" ht="197.25" customHeight="1">
      <c r="A334" s="19" t="s">
        <v>1979</v>
      </c>
      <c r="B334" s="20" t="s">
        <v>1980</v>
      </c>
      <c r="C334" s="19" t="s">
        <v>1986</v>
      </c>
      <c r="D334" s="21" t="s">
        <v>1987</v>
      </c>
      <c r="E334" s="19" t="s">
        <v>1988</v>
      </c>
      <c r="F334" s="22" t="s">
        <v>1989</v>
      </c>
      <c r="G334" s="19" t="s">
        <v>1990</v>
      </c>
      <c r="H334" s="23" t="s">
        <v>7</v>
      </c>
      <c r="I334" s="24" t="s">
        <v>5</v>
      </c>
      <c r="J334" s="24" t="s">
        <v>45</v>
      </c>
      <c r="K334" s="25" t="s">
        <v>1990</v>
      </c>
      <c r="L334" s="19" t="s">
        <v>47</v>
      </c>
      <c r="M334" s="19"/>
      <c r="N334" s="19"/>
      <c r="O334" s="19"/>
      <c r="P334" s="19"/>
      <c r="Q334" s="26"/>
      <c r="R334" s="26"/>
      <c r="S334" s="26"/>
      <c r="T334" s="27" t="s">
        <v>48</v>
      </c>
      <c r="U334" s="26" t="s">
        <v>7</v>
      </c>
      <c r="V334" s="28" t="str">
        <f>IFNA(VLOOKUP(D334,'STIG CCI TKG (Container SRG, K8'!A:A,1,FALSE), "CCI NOT FOUND IN STIG")</f>
        <v>CCI NOT FOUND IN STIG</v>
      </c>
      <c r="W334" s="28" t="str">
        <f>IFNA(VLOOKUP(D334,'Compliant TKG STIG CCIs'!A:A,1,FALSE), "Not A Compliant CCI Found In STIG")</f>
        <v>Not A Compliant CCI Found In STIG</v>
      </c>
      <c r="X334" s="26"/>
    </row>
    <row r="335" ht="197.25" customHeight="1">
      <c r="A335" s="19" t="s">
        <v>1979</v>
      </c>
      <c r="B335" s="20" t="s">
        <v>1980</v>
      </c>
      <c r="C335" s="19" t="s">
        <v>1991</v>
      </c>
      <c r="D335" s="21" t="s">
        <v>1992</v>
      </c>
      <c r="E335" s="19" t="s">
        <v>1993</v>
      </c>
      <c r="F335" s="22" t="s">
        <v>1989</v>
      </c>
      <c r="G335" s="19" t="s">
        <v>1990</v>
      </c>
      <c r="H335" s="23" t="s">
        <v>7</v>
      </c>
      <c r="I335" s="24" t="s">
        <v>5</v>
      </c>
      <c r="J335" s="24" t="s">
        <v>45</v>
      </c>
      <c r="K335" s="25" t="s">
        <v>1990</v>
      </c>
      <c r="L335" s="19" t="s">
        <v>47</v>
      </c>
      <c r="M335" s="19"/>
      <c r="N335" s="19"/>
      <c r="O335" s="19"/>
      <c r="P335" s="19"/>
      <c r="Q335" s="26"/>
      <c r="R335" s="26"/>
      <c r="S335" s="26"/>
      <c r="T335" s="27" t="s">
        <v>48</v>
      </c>
      <c r="U335" s="26" t="s">
        <v>7</v>
      </c>
      <c r="V335" s="28" t="str">
        <f>IFNA(VLOOKUP(D335,'STIG CCI TKG (Container SRG, K8'!A:A,1,FALSE), "CCI NOT FOUND IN STIG")</f>
        <v>CCI NOT FOUND IN STIG</v>
      </c>
      <c r="W335" s="28" t="str">
        <f>IFNA(VLOOKUP(D335,'Compliant TKG STIG CCIs'!A:A,1,FALSE), "Not A Compliant CCI Found In STIG")</f>
        <v>Not A Compliant CCI Found In STIG</v>
      </c>
      <c r="X335" s="26"/>
    </row>
    <row r="336" ht="197.25" customHeight="1">
      <c r="A336" s="19" t="s">
        <v>1979</v>
      </c>
      <c r="B336" s="20" t="s">
        <v>1980</v>
      </c>
      <c r="C336" s="19" t="s">
        <v>1994</v>
      </c>
      <c r="D336" s="21" t="s">
        <v>1995</v>
      </c>
      <c r="E336" s="19" t="s">
        <v>1996</v>
      </c>
      <c r="F336" s="22" t="s">
        <v>1989</v>
      </c>
      <c r="G336" s="19" t="s">
        <v>1990</v>
      </c>
      <c r="H336" s="23" t="s">
        <v>7</v>
      </c>
      <c r="I336" s="24" t="s">
        <v>5</v>
      </c>
      <c r="J336" s="24" t="s">
        <v>45</v>
      </c>
      <c r="K336" s="25" t="s">
        <v>1990</v>
      </c>
      <c r="L336" s="19" t="s">
        <v>47</v>
      </c>
      <c r="M336" s="19"/>
      <c r="N336" s="19"/>
      <c r="O336" s="19"/>
      <c r="P336" s="19"/>
      <c r="Q336" s="26"/>
      <c r="R336" s="26"/>
      <c r="S336" s="26"/>
      <c r="T336" s="27" t="s">
        <v>48</v>
      </c>
      <c r="U336" s="26" t="s">
        <v>7</v>
      </c>
      <c r="V336" s="28" t="str">
        <f>IFNA(VLOOKUP(D336,'STIG CCI TKG (Container SRG, K8'!A:A,1,FALSE), "CCI NOT FOUND IN STIG")</f>
        <v>CCI NOT FOUND IN STIG</v>
      </c>
      <c r="W336" s="28" t="str">
        <f>IFNA(VLOOKUP(D336,'Compliant TKG STIG CCIs'!A:A,1,FALSE), "Not A Compliant CCI Found In STIG")</f>
        <v>Not A Compliant CCI Found In STIG</v>
      </c>
      <c r="X336" s="26"/>
    </row>
    <row r="337" ht="197.25" customHeight="1">
      <c r="A337" s="19" t="s">
        <v>1997</v>
      </c>
      <c r="B337" s="20" t="s">
        <v>1998</v>
      </c>
      <c r="C337" s="19" t="s">
        <v>1999</v>
      </c>
      <c r="D337" s="21" t="s">
        <v>2000</v>
      </c>
      <c r="E337" s="19" t="s">
        <v>2001</v>
      </c>
      <c r="F337" s="22" t="s">
        <v>2002</v>
      </c>
      <c r="G337" s="19" t="s">
        <v>2003</v>
      </c>
      <c r="H337" s="23" t="s">
        <v>7</v>
      </c>
      <c r="I337" s="24" t="s">
        <v>5</v>
      </c>
      <c r="J337" s="24" t="s">
        <v>45</v>
      </c>
      <c r="K337" s="25" t="s">
        <v>2004</v>
      </c>
      <c r="L337" s="19" t="s">
        <v>47</v>
      </c>
      <c r="M337" s="19"/>
      <c r="N337" s="19"/>
      <c r="O337" s="19"/>
      <c r="P337" s="19"/>
      <c r="Q337" s="26"/>
      <c r="R337" s="26"/>
      <c r="S337" s="26"/>
      <c r="T337" s="27" t="s">
        <v>48</v>
      </c>
      <c r="U337" s="26" t="s">
        <v>7</v>
      </c>
      <c r="V337" s="28" t="str">
        <f>IFNA(VLOOKUP(D337,'STIG CCI TKG (Container SRG, K8'!A:A,1,FALSE), "CCI NOT FOUND IN STIG")</f>
        <v>CCI NOT FOUND IN STIG</v>
      </c>
      <c r="W337" s="28" t="str">
        <f>IFNA(VLOOKUP(D337,'Compliant TKG STIG CCIs'!A:A,1,FALSE), "Not A Compliant CCI Found In STIG")</f>
        <v>Not A Compliant CCI Found In STIG</v>
      </c>
      <c r="X337" s="26"/>
    </row>
    <row r="338" ht="197.25" customHeight="1">
      <c r="A338" s="19" t="s">
        <v>2005</v>
      </c>
      <c r="B338" s="20" t="s">
        <v>2006</v>
      </c>
      <c r="C338" s="19" t="s">
        <v>2007</v>
      </c>
      <c r="D338" s="21" t="s">
        <v>2008</v>
      </c>
      <c r="E338" s="19" t="s">
        <v>2009</v>
      </c>
      <c r="F338" s="22" t="s">
        <v>2010</v>
      </c>
      <c r="G338" s="19" t="s">
        <v>2011</v>
      </c>
      <c r="H338" s="23" t="s">
        <v>7</v>
      </c>
      <c r="I338" s="24" t="s">
        <v>5</v>
      </c>
      <c r="J338" s="24" t="s">
        <v>45</v>
      </c>
      <c r="K338" s="25" t="s">
        <v>2012</v>
      </c>
      <c r="L338" s="19" t="s">
        <v>47</v>
      </c>
      <c r="M338" s="19"/>
      <c r="N338" s="19"/>
      <c r="O338" s="19"/>
      <c r="P338" s="19"/>
      <c r="Q338" s="26"/>
      <c r="R338" s="26"/>
      <c r="S338" s="26"/>
      <c r="T338" s="27" t="s">
        <v>48</v>
      </c>
      <c r="U338" s="26" t="s">
        <v>7</v>
      </c>
      <c r="V338" s="28" t="str">
        <f>IFNA(VLOOKUP(D338,'STIG CCI TKG (Container SRG, K8'!A:A,1,FALSE), "CCI NOT FOUND IN STIG")</f>
        <v>CCI NOT FOUND IN STIG</v>
      </c>
      <c r="W338" s="28" t="str">
        <f>IFNA(VLOOKUP(D338,'Compliant TKG STIG CCIs'!A:A,1,FALSE), "Not A Compliant CCI Found In STIG")</f>
        <v>Not A Compliant CCI Found In STIG</v>
      </c>
      <c r="X338" s="26"/>
    </row>
    <row r="339" ht="197.25" customHeight="1">
      <c r="A339" s="19" t="s">
        <v>2005</v>
      </c>
      <c r="B339" s="20" t="s">
        <v>2006</v>
      </c>
      <c r="C339" s="19" t="s">
        <v>2013</v>
      </c>
      <c r="D339" s="21" t="s">
        <v>2014</v>
      </c>
      <c r="E339" s="19" t="s">
        <v>2015</v>
      </c>
      <c r="F339" s="22" t="s">
        <v>2016</v>
      </c>
      <c r="G339" s="19" t="s">
        <v>2017</v>
      </c>
      <c r="H339" s="23" t="s">
        <v>7</v>
      </c>
      <c r="I339" s="29"/>
      <c r="J339" s="24"/>
      <c r="K339" s="25" t="s">
        <v>2018</v>
      </c>
      <c r="L339" s="19"/>
      <c r="M339" s="19"/>
      <c r="N339" s="19" t="s">
        <v>47</v>
      </c>
      <c r="O339" s="19"/>
      <c r="P339" s="19"/>
      <c r="Q339" s="26"/>
      <c r="R339" s="26"/>
      <c r="S339" s="26"/>
      <c r="T339" s="27" t="s">
        <v>48</v>
      </c>
      <c r="U339" s="26" t="s">
        <v>7</v>
      </c>
      <c r="V339" s="28" t="str">
        <f>IFNA(VLOOKUP(D339,'STIG CCI TKG (Container SRG, K8'!A:A,1,FALSE), "CCI NOT FOUND IN STIG")</f>
        <v>CCI NOT FOUND IN STIG</v>
      </c>
      <c r="W339" s="28" t="str">
        <f>IFNA(VLOOKUP(D339,'Compliant TKG STIG CCIs'!A:A,1,FALSE), "Not A Compliant CCI Found In STIG")</f>
        <v>Not A Compliant CCI Found In STIG</v>
      </c>
      <c r="X339" s="26"/>
    </row>
    <row r="340" ht="197.25" customHeight="1">
      <c r="A340" s="19" t="s">
        <v>2005</v>
      </c>
      <c r="B340" s="20" t="s">
        <v>2006</v>
      </c>
      <c r="C340" s="19" t="s">
        <v>2019</v>
      </c>
      <c r="D340" s="21" t="s">
        <v>2020</v>
      </c>
      <c r="E340" s="19" t="s">
        <v>2021</v>
      </c>
      <c r="F340" s="22" t="s">
        <v>2022</v>
      </c>
      <c r="G340" s="19" t="s">
        <v>2023</v>
      </c>
      <c r="H340" s="23" t="s">
        <v>7</v>
      </c>
      <c r="I340" s="29"/>
      <c r="J340" s="24"/>
      <c r="K340" s="25" t="s">
        <v>2024</v>
      </c>
      <c r="L340" s="19"/>
      <c r="M340" s="19"/>
      <c r="N340" s="19" t="s">
        <v>47</v>
      </c>
      <c r="O340" s="19"/>
      <c r="P340" s="19"/>
      <c r="Q340" s="26"/>
      <c r="R340" s="26"/>
      <c r="S340" s="26"/>
      <c r="T340" s="27" t="s">
        <v>48</v>
      </c>
      <c r="U340" s="26" t="s">
        <v>7</v>
      </c>
      <c r="V340" s="28" t="str">
        <f>IFNA(VLOOKUP(D340,'STIG CCI TKG (Container SRG, K8'!A:A,1,FALSE), "CCI NOT FOUND IN STIG")</f>
        <v>CCI NOT FOUND IN STIG</v>
      </c>
      <c r="W340" s="28" t="str">
        <f>IFNA(VLOOKUP(D340,'Compliant TKG STIG CCIs'!A:A,1,FALSE), "Not A Compliant CCI Found In STIG")</f>
        <v>Not A Compliant CCI Found In STIG</v>
      </c>
      <c r="X340" s="26"/>
    </row>
    <row r="341" ht="197.25" customHeight="1">
      <c r="A341" s="19" t="s">
        <v>2005</v>
      </c>
      <c r="B341" s="20" t="s">
        <v>2006</v>
      </c>
      <c r="C341" s="19" t="s">
        <v>2025</v>
      </c>
      <c r="D341" s="21" t="s">
        <v>2026</v>
      </c>
      <c r="E341" s="19" t="s">
        <v>2027</v>
      </c>
      <c r="F341" s="22" t="s">
        <v>1839</v>
      </c>
      <c r="G341" s="19" t="s">
        <v>2028</v>
      </c>
      <c r="H341" s="23" t="s">
        <v>7</v>
      </c>
      <c r="I341" s="24" t="s">
        <v>5</v>
      </c>
      <c r="J341" s="24" t="s">
        <v>45</v>
      </c>
      <c r="K341" s="25" t="s">
        <v>86</v>
      </c>
      <c r="L341" s="19" t="s">
        <v>47</v>
      </c>
      <c r="M341" s="19"/>
      <c r="N341" s="19"/>
      <c r="O341" s="19"/>
      <c r="P341" s="19"/>
      <c r="Q341" s="26"/>
      <c r="R341" s="26"/>
      <c r="S341" s="26"/>
      <c r="T341" s="27" t="s">
        <v>48</v>
      </c>
      <c r="U341" s="26" t="s">
        <v>7</v>
      </c>
      <c r="V341" s="28" t="str">
        <f>IFNA(VLOOKUP(D341,'STIG CCI TKG (Container SRG, K8'!A:A,1,FALSE), "CCI NOT FOUND IN STIG")</f>
        <v>CCI NOT FOUND IN STIG</v>
      </c>
      <c r="W341" s="28" t="str">
        <f>IFNA(VLOOKUP(D341,'Compliant TKG STIG CCIs'!A:A,1,FALSE), "Not A Compliant CCI Found In STIG")</f>
        <v>Not A Compliant CCI Found In STIG</v>
      </c>
      <c r="X341" s="26"/>
    </row>
    <row r="342" ht="197.25" customHeight="1">
      <c r="A342" s="19" t="s">
        <v>2029</v>
      </c>
      <c r="B342" s="20" t="s">
        <v>2030</v>
      </c>
      <c r="C342" s="19" t="s">
        <v>2031</v>
      </c>
      <c r="D342" s="21" t="s">
        <v>2032</v>
      </c>
      <c r="E342" s="19" t="s">
        <v>2033</v>
      </c>
      <c r="F342" s="22" t="s">
        <v>2034</v>
      </c>
      <c r="G342" s="19" t="s">
        <v>2035</v>
      </c>
      <c r="H342" s="23" t="s">
        <v>7</v>
      </c>
      <c r="I342" s="29"/>
      <c r="J342" s="43"/>
      <c r="K342" s="25" t="s">
        <v>2036</v>
      </c>
      <c r="L342" s="19"/>
      <c r="M342" s="19"/>
      <c r="N342" s="31" t="s">
        <v>47</v>
      </c>
      <c r="O342" s="19"/>
      <c r="P342" s="19"/>
      <c r="Q342" s="26"/>
      <c r="R342" s="26"/>
      <c r="S342" s="26"/>
      <c r="T342" s="27" t="s">
        <v>48</v>
      </c>
      <c r="U342" s="26" t="s">
        <v>7</v>
      </c>
      <c r="V342" s="28" t="str">
        <f>IFNA(VLOOKUP(D342,'STIG CCI TKG (Container SRG, K8'!A:A,1,FALSE), "CCI NOT FOUND IN STIG")</f>
        <v>CCI NOT FOUND IN STIG</v>
      </c>
      <c r="W342" s="28" t="str">
        <f>IFNA(VLOOKUP(D342,'Compliant TKG STIG CCIs'!A:A,1,FALSE), "Not A Compliant CCI Found In STIG")</f>
        <v>Not A Compliant CCI Found In STIG</v>
      </c>
      <c r="X342" s="26"/>
    </row>
    <row r="343" ht="197.25" customHeight="1">
      <c r="A343" s="19" t="s">
        <v>2029</v>
      </c>
      <c r="B343" s="20" t="s">
        <v>2030</v>
      </c>
      <c r="C343" s="19" t="s">
        <v>2037</v>
      </c>
      <c r="D343" s="21" t="s">
        <v>2038</v>
      </c>
      <c r="E343" s="19" t="s">
        <v>2039</v>
      </c>
      <c r="F343" s="22" t="s">
        <v>2040</v>
      </c>
      <c r="G343" s="19" t="s">
        <v>2041</v>
      </c>
      <c r="H343" s="23" t="s">
        <v>7</v>
      </c>
      <c r="I343" s="29"/>
      <c r="J343" s="43"/>
      <c r="K343" s="25" t="s">
        <v>2042</v>
      </c>
      <c r="L343" s="19"/>
      <c r="M343" s="19"/>
      <c r="N343" s="31" t="s">
        <v>47</v>
      </c>
      <c r="O343" s="19"/>
      <c r="P343" s="19"/>
      <c r="Q343" s="26"/>
      <c r="R343" s="26"/>
      <c r="S343" s="26"/>
      <c r="T343" s="27" t="s">
        <v>48</v>
      </c>
      <c r="U343" s="26" t="s">
        <v>7</v>
      </c>
      <c r="V343" s="28" t="str">
        <f>IFNA(VLOOKUP(D343,'STIG CCI TKG (Container SRG, K8'!A:A,1,FALSE), "CCI NOT FOUND IN STIG")</f>
        <v>CCI NOT FOUND IN STIG</v>
      </c>
      <c r="W343" s="28" t="str">
        <f>IFNA(VLOOKUP(D343,'Compliant TKG STIG CCIs'!A:A,1,FALSE), "Not A Compliant CCI Found In STIG")</f>
        <v>Not A Compliant CCI Found In STIG</v>
      </c>
      <c r="X343" s="26"/>
    </row>
    <row r="344" ht="197.25" customHeight="1">
      <c r="A344" s="19" t="s">
        <v>2029</v>
      </c>
      <c r="B344" s="20" t="s">
        <v>2030</v>
      </c>
      <c r="C344" s="19" t="s">
        <v>2043</v>
      </c>
      <c r="D344" s="21" t="s">
        <v>2044</v>
      </c>
      <c r="E344" s="19" t="s">
        <v>2045</v>
      </c>
      <c r="F344" s="22" t="s">
        <v>2046</v>
      </c>
      <c r="G344" s="19" t="s">
        <v>2047</v>
      </c>
      <c r="H344" s="23" t="s">
        <v>7</v>
      </c>
      <c r="I344" s="24" t="s">
        <v>5</v>
      </c>
      <c r="J344" s="43" t="s">
        <v>2048</v>
      </c>
      <c r="K344" s="25" t="s">
        <v>2049</v>
      </c>
      <c r="L344" s="19" t="s">
        <v>47</v>
      </c>
      <c r="M344" s="19"/>
      <c r="N344" s="19"/>
      <c r="O344" s="19"/>
      <c r="P344" s="19"/>
      <c r="Q344" s="26"/>
      <c r="R344" s="26"/>
      <c r="S344" s="26"/>
      <c r="T344" s="27" t="s">
        <v>48</v>
      </c>
      <c r="U344" s="26" t="s">
        <v>7</v>
      </c>
      <c r="V344" s="28" t="str">
        <f>IFNA(VLOOKUP(D344,'STIG CCI TKG (Container SRG, K8'!A:A,1,FALSE), "CCI NOT FOUND IN STIG")</f>
        <v>CCI NOT FOUND IN STIG</v>
      </c>
      <c r="W344" s="28" t="str">
        <f>IFNA(VLOOKUP(D344,'Compliant TKG STIG CCIs'!A:A,1,FALSE), "Not A Compliant CCI Found In STIG")</f>
        <v>Not A Compliant CCI Found In STIG</v>
      </c>
      <c r="X344" s="26"/>
    </row>
    <row r="345" ht="197.25" customHeight="1">
      <c r="A345" s="19" t="s">
        <v>2029</v>
      </c>
      <c r="B345" s="20" t="s">
        <v>2030</v>
      </c>
      <c r="C345" s="19" t="s">
        <v>2050</v>
      </c>
      <c r="D345" s="21" t="s">
        <v>2051</v>
      </c>
      <c r="E345" s="19" t="s">
        <v>2052</v>
      </c>
      <c r="F345" s="22" t="s">
        <v>2053</v>
      </c>
      <c r="G345" s="19" t="s">
        <v>2054</v>
      </c>
      <c r="H345" s="23" t="s">
        <v>7</v>
      </c>
      <c r="I345" s="29"/>
      <c r="J345" s="43"/>
      <c r="K345" s="25" t="s">
        <v>2036</v>
      </c>
      <c r="L345" s="19"/>
      <c r="M345" s="19"/>
      <c r="N345" s="31" t="s">
        <v>47</v>
      </c>
      <c r="O345" s="19"/>
      <c r="P345" s="19"/>
      <c r="Q345" s="26"/>
      <c r="R345" s="26"/>
      <c r="S345" s="26"/>
      <c r="T345" s="27" t="s">
        <v>48</v>
      </c>
      <c r="U345" s="26" t="s">
        <v>7</v>
      </c>
      <c r="V345" s="28" t="str">
        <f>IFNA(VLOOKUP(D345,'STIG CCI TKG (Container SRG, K8'!A:A,1,FALSE), "CCI NOT FOUND IN STIG")</f>
        <v>CCI NOT FOUND IN STIG</v>
      </c>
      <c r="W345" s="28" t="str">
        <f>IFNA(VLOOKUP(D345,'Compliant TKG STIG CCIs'!A:A,1,FALSE), "Not A Compliant CCI Found In STIG")</f>
        <v>Not A Compliant CCI Found In STIG</v>
      </c>
      <c r="X345" s="26"/>
    </row>
    <row r="346" ht="197.25" customHeight="1">
      <c r="A346" s="19" t="s">
        <v>2055</v>
      </c>
      <c r="B346" s="20" t="s">
        <v>2056</v>
      </c>
      <c r="C346" s="19" t="s">
        <v>2057</v>
      </c>
      <c r="D346" s="21" t="s">
        <v>2058</v>
      </c>
      <c r="E346" s="19" t="s">
        <v>2059</v>
      </c>
      <c r="F346" s="22" t="s">
        <v>2060</v>
      </c>
      <c r="G346" s="19" t="s">
        <v>2061</v>
      </c>
      <c r="H346" s="23" t="s">
        <v>7</v>
      </c>
      <c r="I346" s="29"/>
      <c r="J346" s="24"/>
      <c r="K346" s="25" t="s">
        <v>2062</v>
      </c>
      <c r="L346" s="19"/>
      <c r="M346" s="19"/>
      <c r="N346" s="19" t="s">
        <v>47</v>
      </c>
      <c r="O346" s="19"/>
      <c r="P346" s="19"/>
      <c r="Q346" s="26"/>
      <c r="R346" s="26"/>
      <c r="S346" s="26"/>
      <c r="T346" s="27" t="s">
        <v>48</v>
      </c>
      <c r="U346" s="26" t="s">
        <v>7</v>
      </c>
      <c r="V346" s="28" t="str">
        <f>IFNA(VLOOKUP(D346,'STIG CCI TKG (Container SRG, K8'!A:A,1,FALSE), "CCI NOT FOUND IN STIG")</f>
        <v>CCI NOT FOUND IN STIG</v>
      </c>
      <c r="W346" s="28" t="str">
        <f>IFNA(VLOOKUP(D346,'Compliant TKG STIG CCIs'!A:A,1,FALSE), "Not A Compliant CCI Found In STIG")</f>
        <v>Not A Compliant CCI Found In STIG</v>
      </c>
      <c r="X346" s="26"/>
    </row>
    <row r="347" ht="197.25" customHeight="1">
      <c r="A347" s="19" t="s">
        <v>2055</v>
      </c>
      <c r="B347" s="20" t="s">
        <v>2056</v>
      </c>
      <c r="C347" s="19" t="s">
        <v>2063</v>
      </c>
      <c r="D347" s="21" t="s">
        <v>2064</v>
      </c>
      <c r="E347" s="19" t="s">
        <v>2065</v>
      </c>
      <c r="F347" s="22" t="s">
        <v>2066</v>
      </c>
      <c r="G347" s="19" t="s">
        <v>2067</v>
      </c>
      <c r="H347" s="23" t="s">
        <v>7</v>
      </c>
      <c r="I347" s="29"/>
      <c r="J347" s="24"/>
      <c r="K347" s="25" t="s">
        <v>2062</v>
      </c>
      <c r="L347" s="19"/>
      <c r="M347" s="19"/>
      <c r="N347" s="19" t="s">
        <v>47</v>
      </c>
      <c r="O347" s="19"/>
      <c r="P347" s="19"/>
      <c r="Q347" s="26"/>
      <c r="R347" s="26"/>
      <c r="S347" s="26"/>
      <c r="T347" s="27" t="s">
        <v>48</v>
      </c>
      <c r="U347" s="26" t="s">
        <v>7</v>
      </c>
      <c r="V347" s="28" t="str">
        <f>IFNA(VLOOKUP(D347,'STIG CCI TKG (Container SRG, K8'!A:A,1,FALSE), "CCI NOT FOUND IN STIG")</f>
        <v>CCI NOT FOUND IN STIG</v>
      </c>
      <c r="W347" s="28" t="str">
        <f>IFNA(VLOOKUP(D347,'Compliant TKG STIG CCIs'!A:A,1,FALSE), "Not A Compliant CCI Found In STIG")</f>
        <v>Not A Compliant CCI Found In STIG</v>
      </c>
      <c r="X347" s="26"/>
    </row>
    <row r="348" ht="197.25" customHeight="1">
      <c r="A348" s="19" t="s">
        <v>2068</v>
      </c>
      <c r="B348" s="20" t="s">
        <v>2069</v>
      </c>
      <c r="C348" s="19" t="s">
        <v>2070</v>
      </c>
      <c r="D348" s="21" t="s">
        <v>2071</v>
      </c>
      <c r="E348" s="19" t="s">
        <v>2072</v>
      </c>
      <c r="F348" s="22" t="s">
        <v>2073</v>
      </c>
      <c r="G348" s="19" t="s">
        <v>2074</v>
      </c>
      <c r="H348" s="23" t="s">
        <v>7</v>
      </c>
      <c r="I348" s="29"/>
      <c r="J348" s="43"/>
      <c r="K348" s="25" t="s">
        <v>69</v>
      </c>
      <c r="L348" s="19"/>
      <c r="M348" s="19"/>
      <c r="N348" s="31" t="s">
        <v>47</v>
      </c>
      <c r="O348" s="19"/>
      <c r="P348" s="19"/>
      <c r="Q348" s="26"/>
      <c r="R348" s="26"/>
      <c r="S348" s="26"/>
      <c r="T348" s="27" t="s">
        <v>48</v>
      </c>
      <c r="U348" s="26" t="s">
        <v>7</v>
      </c>
      <c r="V348" s="28" t="str">
        <f>IFNA(VLOOKUP(D348,'STIG CCI TKG (Container SRG, K8'!A:A,1,FALSE), "CCI NOT FOUND IN STIG")</f>
        <v>CCI NOT FOUND IN STIG</v>
      </c>
      <c r="W348" s="28" t="str">
        <f>IFNA(VLOOKUP(D348,'Compliant TKG STIG CCIs'!A:A,1,FALSE), "Not A Compliant CCI Found In STIG")</f>
        <v>Not A Compliant CCI Found In STIG</v>
      </c>
      <c r="X348" s="26"/>
    </row>
    <row r="349" ht="197.25" customHeight="1">
      <c r="A349" s="19" t="s">
        <v>2068</v>
      </c>
      <c r="B349" s="20" t="s">
        <v>2069</v>
      </c>
      <c r="C349" s="19" t="s">
        <v>2075</v>
      </c>
      <c r="D349" s="21" t="s">
        <v>2076</v>
      </c>
      <c r="E349" s="19" t="s">
        <v>2077</v>
      </c>
      <c r="F349" s="22" t="s">
        <v>2078</v>
      </c>
      <c r="G349" s="19" t="s">
        <v>2079</v>
      </c>
      <c r="H349" s="23" t="s">
        <v>7</v>
      </c>
      <c r="I349" s="29"/>
      <c r="J349" s="43"/>
      <c r="K349" s="25" t="s">
        <v>2080</v>
      </c>
      <c r="L349" s="19"/>
      <c r="M349" s="19"/>
      <c r="N349" s="31" t="s">
        <v>47</v>
      </c>
      <c r="O349" s="19"/>
      <c r="P349" s="19"/>
      <c r="Q349" s="26"/>
      <c r="R349" s="26" t="s">
        <v>47</v>
      </c>
      <c r="S349" s="26"/>
      <c r="T349" s="27" t="s">
        <v>48</v>
      </c>
      <c r="U349" s="26" t="s">
        <v>7</v>
      </c>
      <c r="V349" s="28" t="str">
        <f>IFNA(VLOOKUP(D349,'STIG CCI TKG (Container SRG, K8'!A:A,1,FALSE), "CCI NOT FOUND IN STIG")</f>
        <v>CCI NOT FOUND IN STIG</v>
      </c>
      <c r="W349" s="28" t="str">
        <f>IFNA(VLOOKUP(D349,'Compliant TKG STIG CCIs'!A:A,1,FALSE), "Not A Compliant CCI Found In STIG")</f>
        <v>Not A Compliant CCI Found In STIG</v>
      </c>
      <c r="X349" s="26"/>
    </row>
    <row r="350" ht="197.25" customHeight="1">
      <c r="A350" s="19" t="s">
        <v>2068</v>
      </c>
      <c r="B350" s="20" t="s">
        <v>2069</v>
      </c>
      <c r="C350" s="19" t="s">
        <v>2081</v>
      </c>
      <c r="D350" s="21" t="s">
        <v>2082</v>
      </c>
      <c r="E350" s="19" t="s">
        <v>2083</v>
      </c>
      <c r="F350" s="22" t="s">
        <v>2084</v>
      </c>
      <c r="G350" s="19" t="s">
        <v>2085</v>
      </c>
      <c r="H350" s="23" t="s">
        <v>7</v>
      </c>
      <c r="I350" s="29"/>
      <c r="J350" s="43"/>
      <c r="K350" s="25" t="s">
        <v>2086</v>
      </c>
      <c r="L350" s="19"/>
      <c r="M350" s="19"/>
      <c r="N350" s="31" t="s">
        <v>47</v>
      </c>
      <c r="O350" s="19"/>
      <c r="P350" s="19"/>
      <c r="Q350" s="26"/>
      <c r="R350" s="26"/>
      <c r="S350" s="26"/>
      <c r="T350" s="27" t="s">
        <v>48</v>
      </c>
      <c r="U350" s="26" t="s">
        <v>7</v>
      </c>
      <c r="V350" s="28" t="str">
        <f>IFNA(VLOOKUP(D350,'STIG CCI TKG (Container SRG, K8'!A:A,1,FALSE), "CCI NOT FOUND IN STIG")</f>
        <v>CCI NOT FOUND IN STIG</v>
      </c>
      <c r="W350" s="28" t="str">
        <f>IFNA(VLOOKUP(D350,'Compliant TKG STIG CCIs'!A:A,1,FALSE), "Not A Compliant CCI Found In STIG")</f>
        <v>Not A Compliant CCI Found In STIG</v>
      </c>
      <c r="X350" s="26"/>
    </row>
    <row r="351" ht="197.25" customHeight="1">
      <c r="A351" s="19" t="s">
        <v>2068</v>
      </c>
      <c r="B351" s="20" t="s">
        <v>2069</v>
      </c>
      <c r="C351" s="19" t="s">
        <v>2087</v>
      </c>
      <c r="D351" s="21" t="s">
        <v>2088</v>
      </c>
      <c r="E351" s="19" t="s">
        <v>2089</v>
      </c>
      <c r="F351" s="22" t="s">
        <v>2090</v>
      </c>
      <c r="G351" s="19" t="s">
        <v>2091</v>
      </c>
      <c r="H351" s="23" t="s">
        <v>7</v>
      </c>
      <c r="I351" s="24" t="s">
        <v>5</v>
      </c>
      <c r="J351" s="43" t="s">
        <v>2092</v>
      </c>
      <c r="K351" s="25" t="s">
        <v>2093</v>
      </c>
      <c r="L351" s="19" t="s">
        <v>47</v>
      </c>
      <c r="M351" s="19"/>
      <c r="N351" s="19"/>
      <c r="O351" s="19"/>
      <c r="P351" s="19"/>
      <c r="Q351" s="26"/>
      <c r="R351" s="26"/>
      <c r="S351" s="26"/>
      <c r="T351" s="27" t="s">
        <v>48</v>
      </c>
      <c r="U351" s="26" t="s">
        <v>7</v>
      </c>
      <c r="V351" s="28" t="str">
        <f>IFNA(VLOOKUP(D351,'STIG CCI TKG (Container SRG, K8'!A:A,1,FALSE), "CCI NOT FOUND IN STIG")</f>
        <v>CCI NOT FOUND IN STIG</v>
      </c>
      <c r="W351" s="28" t="str">
        <f>IFNA(VLOOKUP(D351,'Compliant TKG STIG CCIs'!A:A,1,FALSE), "Not A Compliant CCI Found In STIG")</f>
        <v>Not A Compliant CCI Found In STIG</v>
      </c>
      <c r="X351" s="26"/>
    </row>
    <row r="352" ht="197.25" customHeight="1">
      <c r="A352" s="19" t="s">
        <v>2094</v>
      </c>
      <c r="B352" s="20" t="s">
        <v>2095</v>
      </c>
      <c r="C352" s="19" t="s">
        <v>2096</v>
      </c>
      <c r="D352" s="21" t="s">
        <v>2097</v>
      </c>
      <c r="E352" s="19" t="s">
        <v>2098</v>
      </c>
      <c r="F352" s="22" t="s">
        <v>2099</v>
      </c>
      <c r="G352" s="19" t="s">
        <v>2100</v>
      </c>
      <c r="H352" s="23" t="s">
        <v>7</v>
      </c>
      <c r="I352" s="29"/>
      <c r="J352" s="24"/>
      <c r="K352" s="25" t="s">
        <v>2101</v>
      </c>
      <c r="L352" s="19"/>
      <c r="M352" s="19"/>
      <c r="N352" s="31" t="s">
        <v>47</v>
      </c>
      <c r="O352" s="19"/>
      <c r="P352" s="19"/>
      <c r="Q352" s="26"/>
      <c r="R352" s="26" t="s">
        <v>47</v>
      </c>
      <c r="S352" s="26"/>
      <c r="T352" s="27" t="s">
        <v>48</v>
      </c>
      <c r="U352" s="26" t="s">
        <v>7</v>
      </c>
      <c r="V352" s="28" t="str">
        <f>IFNA(VLOOKUP(D352,'STIG CCI TKG (Container SRG, K8'!A:A,1,FALSE), "CCI NOT FOUND IN STIG")</f>
        <v>CCI NOT FOUND IN STIG</v>
      </c>
      <c r="W352" s="28" t="str">
        <f>IFNA(VLOOKUP(D352,'Compliant TKG STIG CCIs'!A:A,1,FALSE), "Not A Compliant CCI Found In STIG")</f>
        <v>Not A Compliant CCI Found In STIG</v>
      </c>
      <c r="X352" s="26"/>
    </row>
    <row r="353" ht="197.25" customHeight="1">
      <c r="A353" s="19" t="s">
        <v>2094</v>
      </c>
      <c r="B353" s="20" t="s">
        <v>2095</v>
      </c>
      <c r="C353" s="19" t="s">
        <v>2102</v>
      </c>
      <c r="D353" s="21" t="s">
        <v>2103</v>
      </c>
      <c r="E353" s="19" t="s">
        <v>2104</v>
      </c>
      <c r="F353" s="22" t="s">
        <v>2105</v>
      </c>
      <c r="G353" s="19" t="s">
        <v>2106</v>
      </c>
      <c r="H353" s="23" t="s">
        <v>7</v>
      </c>
      <c r="I353" s="29"/>
      <c r="J353" s="24"/>
      <c r="K353" s="25" t="s">
        <v>2107</v>
      </c>
      <c r="L353" s="19"/>
      <c r="M353" s="19"/>
      <c r="N353" s="31" t="s">
        <v>47</v>
      </c>
      <c r="O353" s="19"/>
      <c r="P353" s="19"/>
      <c r="Q353" s="26"/>
      <c r="R353" s="26" t="s">
        <v>47</v>
      </c>
      <c r="S353" s="26"/>
      <c r="T353" s="27" t="s">
        <v>48</v>
      </c>
      <c r="U353" s="26" t="s">
        <v>7</v>
      </c>
      <c r="V353" s="28" t="str">
        <f>IFNA(VLOOKUP(D353,'STIG CCI TKG (Container SRG, K8'!A:A,1,FALSE), "CCI NOT FOUND IN STIG")</f>
        <v>CCI NOT FOUND IN STIG</v>
      </c>
      <c r="W353" s="28" t="str">
        <f>IFNA(VLOOKUP(D353,'Compliant TKG STIG CCIs'!A:A,1,FALSE), "Not A Compliant CCI Found In STIG")</f>
        <v>Not A Compliant CCI Found In STIG</v>
      </c>
      <c r="X353" s="26"/>
    </row>
    <row r="354" ht="197.25" customHeight="1">
      <c r="A354" s="19" t="s">
        <v>2094</v>
      </c>
      <c r="B354" s="20" t="s">
        <v>2095</v>
      </c>
      <c r="C354" s="19" t="s">
        <v>2108</v>
      </c>
      <c r="D354" s="21" t="s">
        <v>2109</v>
      </c>
      <c r="E354" s="19" t="s">
        <v>2110</v>
      </c>
      <c r="F354" s="22" t="s">
        <v>2111</v>
      </c>
      <c r="G354" s="19" t="s">
        <v>2112</v>
      </c>
      <c r="H354" s="23" t="s">
        <v>7</v>
      </c>
      <c r="I354" s="29"/>
      <c r="J354" s="24"/>
      <c r="K354" s="25" t="s">
        <v>2113</v>
      </c>
      <c r="L354" s="19"/>
      <c r="M354" s="19"/>
      <c r="N354" s="31" t="s">
        <v>47</v>
      </c>
      <c r="O354" s="19"/>
      <c r="P354" s="19"/>
      <c r="Q354" s="26"/>
      <c r="R354" s="26" t="s">
        <v>47</v>
      </c>
      <c r="S354" s="26"/>
      <c r="T354" s="27" t="s">
        <v>48</v>
      </c>
      <c r="U354" s="26" t="s">
        <v>7</v>
      </c>
      <c r="V354" s="28" t="str">
        <f>IFNA(VLOOKUP(D354,'STIG CCI TKG (Container SRG, K8'!A:A,1,FALSE), "CCI NOT FOUND IN STIG")</f>
        <v>CCI NOT FOUND IN STIG</v>
      </c>
      <c r="W354" s="28" t="str">
        <f>IFNA(VLOOKUP(D354,'Compliant TKG STIG CCIs'!A:A,1,FALSE), "Not A Compliant CCI Found In STIG")</f>
        <v>Not A Compliant CCI Found In STIG</v>
      </c>
      <c r="X354" s="26"/>
    </row>
    <row r="355" ht="197.25" customHeight="1">
      <c r="A355" s="19" t="s">
        <v>2094</v>
      </c>
      <c r="B355" s="20" t="s">
        <v>2095</v>
      </c>
      <c r="C355" s="19" t="s">
        <v>2114</v>
      </c>
      <c r="D355" s="21" t="s">
        <v>2115</v>
      </c>
      <c r="E355" s="19" t="s">
        <v>2116</v>
      </c>
      <c r="F355" s="22" t="s">
        <v>2117</v>
      </c>
      <c r="G355" s="19" t="s">
        <v>2118</v>
      </c>
      <c r="H355" s="23" t="s">
        <v>7</v>
      </c>
      <c r="I355" s="29"/>
      <c r="J355" s="24"/>
      <c r="K355" s="25" t="s">
        <v>2119</v>
      </c>
      <c r="L355" s="19"/>
      <c r="M355" s="19"/>
      <c r="N355" s="31" t="s">
        <v>47</v>
      </c>
      <c r="O355" s="19"/>
      <c r="P355" s="19"/>
      <c r="Q355" s="26"/>
      <c r="R355" s="26" t="s">
        <v>47</v>
      </c>
      <c r="S355" s="26"/>
      <c r="T355" s="27" t="s">
        <v>48</v>
      </c>
      <c r="U355" s="26" t="s">
        <v>7</v>
      </c>
      <c r="V355" s="28" t="str">
        <f>IFNA(VLOOKUP(D355,'STIG CCI TKG (Container SRG, K8'!A:A,1,FALSE), "CCI NOT FOUND IN STIG")</f>
        <v>CCI NOT FOUND IN STIG</v>
      </c>
      <c r="W355" s="28" t="str">
        <f>IFNA(VLOOKUP(D355,'Compliant TKG STIG CCIs'!A:A,1,FALSE), "Not A Compliant CCI Found In STIG")</f>
        <v>Not A Compliant CCI Found In STIG</v>
      </c>
      <c r="X355" s="26"/>
    </row>
    <row r="356" ht="197.25" customHeight="1">
      <c r="A356" s="19" t="s">
        <v>2094</v>
      </c>
      <c r="B356" s="20" t="s">
        <v>2095</v>
      </c>
      <c r="C356" s="19" t="s">
        <v>2120</v>
      </c>
      <c r="D356" s="21" t="s">
        <v>2121</v>
      </c>
      <c r="E356" s="19" t="s">
        <v>2122</v>
      </c>
      <c r="F356" s="22" t="s">
        <v>2123</v>
      </c>
      <c r="G356" s="19" t="s">
        <v>2124</v>
      </c>
      <c r="H356" s="23" t="s">
        <v>7</v>
      </c>
      <c r="I356" s="29"/>
      <c r="J356" s="24"/>
      <c r="K356" s="25" t="s">
        <v>69</v>
      </c>
      <c r="L356" s="19"/>
      <c r="M356" s="19"/>
      <c r="N356" s="31" t="s">
        <v>47</v>
      </c>
      <c r="O356" s="19"/>
      <c r="P356" s="19"/>
      <c r="Q356" s="26"/>
      <c r="R356" s="26" t="s">
        <v>47</v>
      </c>
      <c r="S356" s="26"/>
      <c r="T356" s="27" t="s">
        <v>48</v>
      </c>
      <c r="U356" s="26" t="s">
        <v>7</v>
      </c>
      <c r="V356" s="28" t="str">
        <f>IFNA(VLOOKUP(D356,'STIG CCI TKG (Container SRG, K8'!A:A,1,FALSE), "CCI NOT FOUND IN STIG")</f>
        <v>CCI NOT FOUND IN STIG</v>
      </c>
      <c r="W356" s="28" t="str">
        <f>IFNA(VLOOKUP(D356,'Compliant TKG STIG CCIs'!A:A,1,FALSE), "Not A Compliant CCI Found In STIG")</f>
        <v>Not A Compliant CCI Found In STIG</v>
      </c>
      <c r="X356" s="26"/>
    </row>
    <row r="357" ht="197.25" customHeight="1">
      <c r="A357" s="19" t="s">
        <v>2094</v>
      </c>
      <c r="B357" s="20" t="s">
        <v>2095</v>
      </c>
      <c r="C357" s="19" t="s">
        <v>2125</v>
      </c>
      <c r="D357" s="21" t="s">
        <v>2126</v>
      </c>
      <c r="E357" s="19" t="s">
        <v>2127</v>
      </c>
      <c r="F357" s="22" t="s">
        <v>2128</v>
      </c>
      <c r="G357" s="19" t="s">
        <v>2118</v>
      </c>
      <c r="H357" s="23" t="s">
        <v>7</v>
      </c>
      <c r="I357" s="29"/>
      <c r="J357" s="24"/>
      <c r="K357" s="25" t="s">
        <v>69</v>
      </c>
      <c r="L357" s="19"/>
      <c r="M357" s="19"/>
      <c r="N357" s="31" t="s">
        <v>47</v>
      </c>
      <c r="O357" s="19"/>
      <c r="P357" s="19"/>
      <c r="Q357" s="26"/>
      <c r="R357" s="26" t="s">
        <v>47</v>
      </c>
      <c r="S357" s="26"/>
      <c r="T357" s="27" t="s">
        <v>48</v>
      </c>
      <c r="U357" s="26" t="s">
        <v>7</v>
      </c>
      <c r="V357" s="28" t="str">
        <f>IFNA(VLOOKUP(D357,'STIG CCI TKG (Container SRG, K8'!A:A,1,FALSE), "CCI NOT FOUND IN STIG")</f>
        <v>CCI NOT FOUND IN STIG</v>
      </c>
      <c r="W357" s="28" t="str">
        <f>IFNA(VLOOKUP(D357,'Compliant TKG STIG CCIs'!A:A,1,FALSE), "Not A Compliant CCI Found In STIG")</f>
        <v>Not A Compliant CCI Found In STIG</v>
      </c>
      <c r="X357" s="26"/>
    </row>
    <row r="358" ht="197.25" customHeight="1">
      <c r="A358" s="19" t="s">
        <v>2094</v>
      </c>
      <c r="B358" s="20" t="s">
        <v>2095</v>
      </c>
      <c r="C358" s="19" t="s">
        <v>2129</v>
      </c>
      <c r="D358" s="21" t="s">
        <v>2130</v>
      </c>
      <c r="E358" s="19" t="s">
        <v>2131</v>
      </c>
      <c r="F358" s="22" t="s">
        <v>2132</v>
      </c>
      <c r="G358" s="19" t="s">
        <v>2133</v>
      </c>
      <c r="H358" s="23" t="s">
        <v>7</v>
      </c>
      <c r="I358" s="29"/>
      <c r="J358" s="24"/>
      <c r="K358" s="25" t="s">
        <v>2134</v>
      </c>
      <c r="L358" s="19"/>
      <c r="M358" s="19"/>
      <c r="N358" s="31" t="s">
        <v>47</v>
      </c>
      <c r="O358" s="19"/>
      <c r="P358" s="19"/>
      <c r="Q358" s="26"/>
      <c r="R358" s="26" t="s">
        <v>47</v>
      </c>
      <c r="S358" s="26"/>
      <c r="T358" s="27" t="s">
        <v>48</v>
      </c>
      <c r="U358" s="26" t="s">
        <v>7</v>
      </c>
      <c r="V358" s="28" t="str">
        <f>IFNA(VLOOKUP(D358,'STIG CCI TKG (Container SRG, K8'!A:A,1,FALSE), "CCI NOT FOUND IN STIG")</f>
        <v>CCI NOT FOUND IN STIG</v>
      </c>
      <c r="W358" s="28" t="str">
        <f>IFNA(VLOOKUP(D358,'Compliant TKG STIG CCIs'!A:A,1,FALSE), "Not A Compliant CCI Found In STIG")</f>
        <v>Not A Compliant CCI Found In STIG</v>
      </c>
      <c r="X358" s="26"/>
    </row>
    <row r="359" ht="197.25" customHeight="1">
      <c r="A359" s="19" t="s">
        <v>2094</v>
      </c>
      <c r="B359" s="20" t="s">
        <v>2095</v>
      </c>
      <c r="C359" s="19" t="s">
        <v>2135</v>
      </c>
      <c r="D359" s="21" t="s">
        <v>2136</v>
      </c>
      <c r="E359" s="19" t="s">
        <v>2137</v>
      </c>
      <c r="F359" s="22" t="s">
        <v>1839</v>
      </c>
      <c r="G359" s="19" t="s">
        <v>85</v>
      </c>
      <c r="H359" s="23" t="s">
        <v>7</v>
      </c>
      <c r="I359" s="24" t="s">
        <v>5</v>
      </c>
      <c r="J359" s="24" t="s">
        <v>45</v>
      </c>
      <c r="K359" s="25" t="s">
        <v>86</v>
      </c>
      <c r="L359" s="19" t="s">
        <v>47</v>
      </c>
      <c r="M359" s="19"/>
      <c r="N359" s="19"/>
      <c r="O359" s="19"/>
      <c r="P359" s="19"/>
      <c r="Q359" s="26"/>
      <c r="R359" s="26"/>
      <c r="S359" s="26"/>
      <c r="T359" s="27" t="s">
        <v>48</v>
      </c>
      <c r="U359" s="26" t="s">
        <v>7</v>
      </c>
      <c r="V359" s="28" t="str">
        <f>IFNA(VLOOKUP(D359,'STIG CCI TKG (Container SRG, K8'!A:A,1,FALSE), "CCI NOT FOUND IN STIG")</f>
        <v>CCI NOT FOUND IN STIG</v>
      </c>
      <c r="W359" s="28" t="str">
        <f>IFNA(VLOOKUP(D359,'Compliant TKG STIG CCIs'!A:A,1,FALSE), "Not A Compliant CCI Found In STIG")</f>
        <v>Not A Compliant CCI Found In STIG</v>
      </c>
      <c r="X359" s="26"/>
    </row>
    <row r="360" ht="197.25" customHeight="1">
      <c r="A360" s="19" t="s">
        <v>2094</v>
      </c>
      <c r="B360" s="20" t="s">
        <v>2095</v>
      </c>
      <c r="C360" s="19" t="s">
        <v>2138</v>
      </c>
      <c r="D360" s="21" t="s">
        <v>2139</v>
      </c>
      <c r="E360" s="19" t="s">
        <v>2140</v>
      </c>
      <c r="F360" s="22" t="s">
        <v>2141</v>
      </c>
      <c r="G360" s="19" t="s">
        <v>2142</v>
      </c>
      <c r="H360" s="23" t="s">
        <v>7</v>
      </c>
      <c r="I360" s="29"/>
      <c r="J360" s="24"/>
      <c r="K360" s="25" t="s">
        <v>69</v>
      </c>
      <c r="L360" s="19"/>
      <c r="M360" s="19"/>
      <c r="N360" s="31" t="s">
        <v>47</v>
      </c>
      <c r="O360" s="19"/>
      <c r="P360" s="19"/>
      <c r="Q360" s="26"/>
      <c r="R360" s="26" t="s">
        <v>47</v>
      </c>
      <c r="S360" s="26"/>
      <c r="T360" s="27" t="s">
        <v>48</v>
      </c>
      <c r="U360" s="26" t="s">
        <v>7</v>
      </c>
      <c r="V360" s="28" t="str">
        <f>IFNA(VLOOKUP(D360,'STIG CCI TKG (Container SRG, K8'!A:A,1,FALSE), "CCI NOT FOUND IN STIG")</f>
        <v>CCI NOT FOUND IN STIG</v>
      </c>
      <c r="W360" s="28" t="str">
        <f>IFNA(VLOOKUP(D360,'Compliant TKG STIG CCIs'!A:A,1,FALSE), "Not A Compliant CCI Found In STIG")</f>
        <v>Not A Compliant CCI Found In STIG</v>
      </c>
      <c r="X360" s="26"/>
    </row>
    <row r="361" ht="197.25" customHeight="1">
      <c r="A361" s="19" t="s">
        <v>2094</v>
      </c>
      <c r="B361" s="20" t="s">
        <v>2095</v>
      </c>
      <c r="C361" s="19" t="s">
        <v>2143</v>
      </c>
      <c r="D361" s="21" t="s">
        <v>2144</v>
      </c>
      <c r="E361" s="19" t="s">
        <v>2145</v>
      </c>
      <c r="F361" s="22" t="s">
        <v>1839</v>
      </c>
      <c r="G361" s="19" t="s">
        <v>85</v>
      </c>
      <c r="H361" s="23" t="s">
        <v>7</v>
      </c>
      <c r="I361" s="24" t="s">
        <v>5</v>
      </c>
      <c r="J361" s="24" t="s">
        <v>45</v>
      </c>
      <c r="K361" s="25" t="s">
        <v>86</v>
      </c>
      <c r="L361" s="19" t="s">
        <v>47</v>
      </c>
      <c r="M361" s="19"/>
      <c r="N361" s="19"/>
      <c r="O361" s="19"/>
      <c r="P361" s="19"/>
      <c r="Q361" s="26"/>
      <c r="R361" s="26"/>
      <c r="S361" s="26"/>
      <c r="T361" s="27" t="s">
        <v>48</v>
      </c>
      <c r="U361" s="26" t="s">
        <v>7</v>
      </c>
      <c r="V361" s="28" t="str">
        <f>IFNA(VLOOKUP(D361,'STIG CCI TKG (Container SRG, K8'!A:A,1,FALSE), "CCI NOT FOUND IN STIG")</f>
        <v>CCI NOT FOUND IN STIG</v>
      </c>
      <c r="W361" s="28" t="str">
        <f>IFNA(VLOOKUP(D361,'Compliant TKG STIG CCIs'!A:A,1,FALSE), "Not A Compliant CCI Found In STIG")</f>
        <v>Not A Compliant CCI Found In STIG</v>
      </c>
      <c r="X361" s="26"/>
    </row>
    <row r="362" ht="197.25" customHeight="1">
      <c r="A362" s="19" t="s">
        <v>2146</v>
      </c>
      <c r="B362" s="20" t="s">
        <v>2147</v>
      </c>
      <c r="C362" s="19" t="s">
        <v>2148</v>
      </c>
      <c r="D362" s="21" t="s">
        <v>2149</v>
      </c>
      <c r="E362" s="19" t="s">
        <v>2150</v>
      </c>
      <c r="F362" s="22" t="s">
        <v>2151</v>
      </c>
      <c r="G362" s="19" t="s">
        <v>2152</v>
      </c>
      <c r="H362" s="23" t="s">
        <v>7</v>
      </c>
      <c r="I362" s="29"/>
      <c r="J362" s="24"/>
      <c r="K362" s="25" t="s">
        <v>2153</v>
      </c>
      <c r="L362" s="19"/>
      <c r="M362" s="19"/>
      <c r="N362" s="31" t="s">
        <v>47</v>
      </c>
      <c r="O362" s="19"/>
      <c r="P362" s="19"/>
      <c r="Q362" s="26"/>
      <c r="R362" s="26" t="s">
        <v>47</v>
      </c>
      <c r="S362" s="26"/>
      <c r="T362" s="27" t="s">
        <v>48</v>
      </c>
      <c r="U362" s="26" t="s">
        <v>7</v>
      </c>
      <c r="V362" s="28" t="str">
        <f>IFNA(VLOOKUP(D362,'STIG CCI TKG (Container SRG, K8'!A:A,1,FALSE), "CCI NOT FOUND IN STIG")</f>
        <v>CCI NOT FOUND IN STIG</v>
      </c>
      <c r="W362" s="28" t="str">
        <f>IFNA(VLOOKUP(D362,'Compliant TKG STIG CCIs'!A:A,1,FALSE), "Not A Compliant CCI Found In STIG")</f>
        <v>Not A Compliant CCI Found In STIG</v>
      </c>
      <c r="X362" s="26"/>
    </row>
    <row r="363" ht="197.25" customHeight="1">
      <c r="A363" s="19" t="s">
        <v>2146</v>
      </c>
      <c r="B363" s="20" t="s">
        <v>2147</v>
      </c>
      <c r="C363" s="19" t="s">
        <v>2154</v>
      </c>
      <c r="D363" s="21" t="s">
        <v>2155</v>
      </c>
      <c r="E363" s="19" t="s">
        <v>2156</v>
      </c>
      <c r="F363" s="22" t="s">
        <v>2157</v>
      </c>
      <c r="G363" s="19" t="s">
        <v>2158</v>
      </c>
      <c r="H363" s="23" t="s">
        <v>7</v>
      </c>
      <c r="I363" s="24" t="s">
        <v>5</v>
      </c>
      <c r="J363" s="24" t="s">
        <v>45</v>
      </c>
      <c r="K363" s="25" t="s">
        <v>2159</v>
      </c>
      <c r="L363" s="19" t="s">
        <v>47</v>
      </c>
      <c r="M363" s="19"/>
      <c r="N363" s="19"/>
      <c r="O363" s="19"/>
      <c r="P363" s="19"/>
      <c r="Q363" s="26"/>
      <c r="R363" s="26" t="s">
        <v>47</v>
      </c>
      <c r="S363" s="26"/>
      <c r="T363" s="27" t="s">
        <v>48</v>
      </c>
      <c r="U363" s="26" t="s">
        <v>7</v>
      </c>
      <c r="V363" s="28" t="str">
        <f>IFNA(VLOOKUP(D363,'STIG CCI TKG (Container SRG, K8'!A:A,1,FALSE), "CCI NOT FOUND IN STIG")</f>
        <v>CCI NOT FOUND IN STIG</v>
      </c>
      <c r="W363" s="28" t="str">
        <f>IFNA(VLOOKUP(D363,'Compliant TKG STIG CCIs'!A:A,1,FALSE), "Not A Compliant CCI Found In STIG")</f>
        <v>Not A Compliant CCI Found In STIG</v>
      </c>
      <c r="X363" s="26"/>
    </row>
    <row r="364" ht="197.25" customHeight="1">
      <c r="A364" s="19" t="s">
        <v>2146</v>
      </c>
      <c r="B364" s="20" t="s">
        <v>2147</v>
      </c>
      <c r="C364" s="19" t="s">
        <v>2160</v>
      </c>
      <c r="D364" s="21" t="s">
        <v>2161</v>
      </c>
      <c r="E364" s="19" t="s">
        <v>2162</v>
      </c>
      <c r="F364" s="22" t="s">
        <v>2163</v>
      </c>
      <c r="G364" s="19" t="s">
        <v>2164</v>
      </c>
      <c r="H364" s="23" t="s">
        <v>7</v>
      </c>
      <c r="I364" s="29"/>
      <c r="J364" s="24"/>
      <c r="K364" s="25" t="s">
        <v>2165</v>
      </c>
      <c r="L364" s="19"/>
      <c r="M364" s="19"/>
      <c r="N364" s="31" t="s">
        <v>47</v>
      </c>
      <c r="O364" s="19"/>
      <c r="P364" s="19"/>
      <c r="Q364" s="26"/>
      <c r="R364" s="26" t="s">
        <v>47</v>
      </c>
      <c r="S364" s="26"/>
      <c r="T364" s="27" t="s">
        <v>48</v>
      </c>
      <c r="U364" s="26" t="s">
        <v>7</v>
      </c>
      <c r="V364" s="28" t="str">
        <f>IFNA(VLOOKUP(D364,'STIG CCI TKG (Container SRG, K8'!A:A,1,FALSE), "CCI NOT FOUND IN STIG")</f>
        <v>CCI NOT FOUND IN STIG</v>
      </c>
      <c r="W364" s="28" t="str">
        <f>IFNA(VLOOKUP(D364,'Compliant TKG STIG CCIs'!A:A,1,FALSE), "Not A Compliant CCI Found In STIG")</f>
        <v>Not A Compliant CCI Found In STIG</v>
      </c>
      <c r="X364" s="26"/>
    </row>
    <row r="365" ht="197.25" customHeight="1">
      <c r="A365" s="19" t="s">
        <v>2146</v>
      </c>
      <c r="B365" s="20" t="s">
        <v>2147</v>
      </c>
      <c r="C365" s="19" t="s">
        <v>2166</v>
      </c>
      <c r="D365" s="21" t="s">
        <v>2167</v>
      </c>
      <c r="E365" s="19" t="s">
        <v>2168</v>
      </c>
      <c r="F365" s="22" t="s">
        <v>2169</v>
      </c>
      <c r="G365" s="19" t="s">
        <v>2170</v>
      </c>
      <c r="H365" s="23" t="s">
        <v>7</v>
      </c>
      <c r="I365" s="29"/>
      <c r="J365" s="24" t="s">
        <v>2171</v>
      </c>
      <c r="K365" s="25" t="s">
        <v>2165</v>
      </c>
      <c r="L365" s="19"/>
      <c r="M365" s="19"/>
      <c r="N365" s="31" t="s">
        <v>47</v>
      </c>
      <c r="O365" s="19"/>
      <c r="P365" s="19"/>
      <c r="Q365" s="26"/>
      <c r="R365" s="26" t="s">
        <v>47</v>
      </c>
      <c r="S365" s="26"/>
      <c r="T365" s="27" t="s">
        <v>48</v>
      </c>
      <c r="U365" s="26" t="s">
        <v>7</v>
      </c>
      <c r="V365" s="28" t="str">
        <f>IFNA(VLOOKUP(D365,'STIG CCI TKG (Container SRG, K8'!A:A,1,FALSE), "CCI NOT FOUND IN STIG")</f>
        <v>CCI NOT FOUND IN STIG</v>
      </c>
      <c r="W365" s="28" t="str">
        <f>IFNA(VLOOKUP(D365,'Compliant TKG STIG CCIs'!A:A,1,FALSE), "Not A Compliant CCI Found In STIG")</f>
        <v>Not A Compliant CCI Found In STIG</v>
      </c>
      <c r="X365" s="26"/>
    </row>
    <row r="366" ht="197.25" customHeight="1">
      <c r="A366" s="19" t="s">
        <v>2146</v>
      </c>
      <c r="B366" s="20" t="s">
        <v>2147</v>
      </c>
      <c r="C366" s="19" t="s">
        <v>2172</v>
      </c>
      <c r="D366" s="21" t="s">
        <v>2173</v>
      </c>
      <c r="E366" s="19" t="s">
        <v>2174</v>
      </c>
      <c r="F366" s="22" t="s">
        <v>2175</v>
      </c>
      <c r="G366" s="19" t="s">
        <v>2176</v>
      </c>
      <c r="H366" s="23" t="s">
        <v>7</v>
      </c>
      <c r="I366" s="29"/>
      <c r="J366" s="24"/>
      <c r="K366" s="25" t="s">
        <v>2153</v>
      </c>
      <c r="L366" s="19"/>
      <c r="M366" s="19"/>
      <c r="N366" s="31" t="s">
        <v>47</v>
      </c>
      <c r="O366" s="19"/>
      <c r="P366" s="19"/>
      <c r="Q366" s="26"/>
      <c r="R366" s="26" t="s">
        <v>47</v>
      </c>
      <c r="S366" s="26"/>
      <c r="T366" s="27" t="s">
        <v>48</v>
      </c>
      <c r="U366" s="26" t="s">
        <v>7</v>
      </c>
      <c r="V366" s="28" t="str">
        <f>IFNA(VLOOKUP(D366,'STIG CCI TKG (Container SRG, K8'!A:A,1,FALSE), "CCI NOT FOUND IN STIG")</f>
        <v>CCI NOT FOUND IN STIG</v>
      </c>
      <c r="W366" s="28" t="str">
        <f>IFNA(VLOOKUP(D366,'Compliant TKG STIG CCIs'!A:A,1,FALSE), "Not A Compliant CCI Found In STIG")</f>
        <v>Not A Compliant CCI Found In STIG</v>
      </c>
      <c r="X366" s="26"/>
    </row>
    <row r="367" ht="197.25" customHeight="1">
      <c r="A367" s="19" t="s">
        <v>2146</v>
      </c>
      <c r="B367" s="20" t="s">
        <v>2147</v>
      </c>
      <c r="C367" s="19" t="s">
        <v>2177</v>
      </c>
      <c r="D367" s="21" t="s">
        <v>2178</v>
      </c>
      <c r="E367" s="19" t="s">
        <v>2179</v>
      </c>
      <c r="F367" s="22" t="s">
        <v>2180</v>
      </c>
      <c r="G367" s="19" t="s">
        <v>2181</v>
      </c>
      <c r="H367" s="23" t="s">
        <v>7</v>
      </c>
      <c r="I367" s="24" t="s">
        <v>5</v>
      </c>
      <c r="J367" s="24" t="s">
        <v>45</v>
      </c>
      <c r="K367" s="25" t="s">
        <v>2182</v>
      </c>
      <c r="L367" s="19" t="s">
        <v>47</v>
      </c>
      <c r="M367" s="19"/>
      <c r="N367" s="19"/>
      <c r="O367" s="19"/>
      <c r="P367" s="19"/>
      <c r="Q367" s="26"/>
      <c r="R367" s="26" t="s">
        <v>47</v>
      </c>
      <c r="S367" s="26"/>
      <c r="T367" s="27" t="s">
        <v>48</v>
      </c>
      <c r="U367" s="26" t="s">
        <v>7</v>
      </c>
      <c r="V367" s="28" t="str">
        <f>IFNA(VLOOKUP(D367,'STIG CCI TKG (Container SRG, K8'!A:A,1,FALSE), "CCI NOT FOUND IN STIG")</f>
        <v>CCI NOT FOUND IN STIG</v>
      </c>
      <c r="W367" s="28" t="str">
        <f>IFNA(VLOOKUP(D367,'Compliant TKG STIG CCIs'!A:A,1,FALSE), "Not A Compliant CCI Found In STIG")</f>
        <v>Not A Compliant CCI Found In STIG</v>
      </c>
      <c r="X367" s="26"/>
    </row>
    <row r="368" ht="197.25" customHeight="1">
      <c r="A368" s="19" t="s">
        <v>2146</v>
      </c>
      <c r="B368" s="20" t="s">
        <v>2147</v>
      </c>
      <c r="C368" s="19" t="s">
        <v>2183</v>
      </c>
      <c r="D368" s="21" t="s">
        <v>2184</v>
      </c>
      <c r="E368" s="19" t="s">
        <v>2185</v>
      </c>
      <c r="F368" s="22" t="s">
        <v>2186</v>
      </c>
      <c r="G368" s="19" t="s">
        <v>2187</v>
      </c>
      <c r="H368" s="23" t="s">
        <v>7</v>
      </c>
      <c r="I368" s="29"/>
      <c r="J368" s="24"/>
      <c r="K368" s="25" t="s">
        <v>2188</v>
      </c>
      <c r="L368" s="19"/>
      <c r="M368" s="19"/>
      <c r="N368" s="31" t="s">
        <v>47</v>
      </c>
      <c r="O368" s="19"/>
      <c r="P368" s="19"/>
      <c r="Q368" s="26"/>
      <c r="R368" s="26" t="s">
        <v>47</v>
      </c>
      <c r="S368" s="26"/>
      <c r="T368" s="27" t="s">
        <v>48</v>
      </c>
      <c r="U368" s="26" t="s">
        <v>7</v>
      </c>
      <c r="V368" s="28" t="str">
        <f>IFNA(VLOOKUP(D368,'STIG CCI TKG (Container SRG, K8'!A:A,1,FALSE), "CCI NOT FOUND IN STIG")</f>
        <v>CCI NOT FOUND IN STIG</v>
      </c>
      <c r="W368" s="28" t="str">
        <f>IFNA(VLOOKUP(D368,'Compliant TKG STIG CCIs'!A:A,1,FALSE), "Not A Compliant CCI Found In STIG")</f>
        <v>Not A Compliant CCI Found In STIG</v>
      </c>
      <c r="X368" s="26"/>
    </row>
    <row r="369" ht="197.25" customHeight="1">
      <c r="A369" s="19" t="s">
        <v>2189</v>
      </c>
      <c r="B369" s="20" t="s">
        <v>2190</v>
      </c>
      <c r="C369" s="19" t="s">
        <v>2191</v>
      </c>
      <c r="D369" s="21" t="s">
        <v>2192</v>
      </c>
      <c r="E369" s="19" t="s">
        <v>2193</v>
      </c>
      <c r="F369" s="22" t="s">
        <v>2194</v>
      </c>
      <c r="G369" s="19" t="s">
        <v>2195</v>
      </c>
      <c r="H369" s="23" t="s">
        <v>7</v>
      </c>
      <c r="I369" s="29"/>
      <c r="J369" s="24"/>
      <c r="K369" s="25" t="s">
        <v>69</v>
      </c>
      <c r="L369" s="19"/>
      <c r="M369" s="19"/>
      <c r="N369" s="31" t="s">
        <v>47</v>
      </c>
      <c r="O369" s="19"/>
      <c r="P369" s="19"/>
      <c r="Q369" s="26"/>
      <c r="R369" s="26" t="s">
        <v>47</v>
      </c>
      <c r="S369" s="26"/>
      <c r="T369" s="27" t="s">
        <v>48</v>
      </c>
      <c r="U369" s="26" t="s">
        <v>7</v>
      </c>
      <c r="V369" s="28" t="str">
        <f>IFNA(VLOOKUP(D369,'STIG CCI TKG (Container SRG, K8'!A:A,1,FALSE), "CCI NOT FOUND IN STIG")</f>
        <v>CCI NOT FOUND IN STIG</v>
      </c>
      <c r="W369" s="28" t="str">
        <f>IFNA(VLOOKUP(D369,'Compliant TKG STIG CCIs'!A:A,1,FALSE), "Not A Compliant CCI Found In STIG")</f>
        <v>Not A Compliant CCI Found In STIG</v>
      </c>
      <c r="X369" s="26"/>
    </row>
    <row r="370" ht="197.25" customHeight="1">
      <c r="A370" s="19" t="s">
        <v>2189</v>
      </c>
      <c r="B370" s="20" t="s">
        <v>2190</v>
      </c>
      <c r="C370" s="19" t="s">
        <v>2196</v>
      </c>
      <c r="D370" s="21" t="s">
        <v>2197</v>
      </c>
      <c r="E370" s="19" t="s">
        <v>2198</v>
      </c>
      <c r="F370" s="22" t="s">
        <v>2199</v>
      </c>
      <c r="G370" s="19" t="s">
        <v>2200</v>
      </c>
      <c r="H370" s="23" t="s">
        <v>7</v>
      </c>
      <c r="I370" s="24" t="s">
        <v>5</v>
      </c>
      <c r="J370" s="24" t="s">
        <v>45</v>
      </c>
      <c r="K370" s="25" t="s">
        <v>2201</v>
      </c>
      <c r="L370" s="19" t="s">
        <v>47</v>
      </c>
      <c r="M370" s="19"/>
      <c r="N370" s="19"/>
      <c r="O370" s="19"/>
      <c r="P370" s="19"/>
      <c r="Q370" s="26"/>
      <c r="R370" s="26"/>
      <c r="S370" s="26"/>
      <c r="T370" s="27" t="s">
        <v>48</v>
      </c>
      <c r="U370" s="26" t="s">
        <v>7</v>
      </c>
      <c r="V370" s="28" t="str">
        <f>IFNA(VLOOKUP(D370,'STIG CCI TKG (Container SRG, K8'!A:A,1,FALSE), "CCI NOT FOUND IN STIG")</f>
        <v>CCI NOT FOUND IN STIG</v>
      </c>
      <c r="W370" s="28" t="str">
        <f>IFNA(VLOOKUP(D370,'Compliant TKG STIG CCIs'!A:A,1,FALSE), "Not A Compliant CCI Found In STIG")</f>
        <v>Not A Compliant CCI Found In STIG</v>
      </c>
      <c r="X370" s="26"/>
    </row>
    <row r="371" ht="197.25" customHeight="1">
      <c r="A371" s="33" t="s">
        <v>2202</v>
      </c>
      <c r="B371" s="34" t="s">
        <v>2203</v>
      </c>
      <c r="C371" s="33" t="s">
        <v>2204</v>
      </c>
      <c r="D371" s="35" t="s">
        <v>2205</v>
      </c>
      <c r="E371" s="33" t="s">
        <v>2206</v>
      </c>
      <c r="F371" s="36" t="s">
        <v>2207</v>
      </c>
      <c r="G371" s="33" t="s">
        <v>2208</v>
      </c>
      <c r="H371" s="23" t="s">
        <v>7</v>
      </c>
      <c r="I371" s="33"/>
      <c r="J371" s="38"/>
      <c r="K371" s="38" t="s">
        <v>2209</v>
      </c>
      <c r="L371" s="33"/>
      <c r="M371" s="33"/>
      <c r="N371" s="33"/>
      <c r="O371" s="33" t="s">
        <v>47</v>
      </c>
      <c r="P371" s="33" t="s">
        <v>47</v>
      </c>
      <c r="Q371" s="26"/>
      <c r="R371" s="26" t="s">
        <v>47</v>
      </c>
      <c r="S371" s="26" t="s">
        <v>47</v>
      </c>
      <c r="T371" s="32" t="s">
        <v>47</v>
      </c>
      <c r="U371" s="26" t="s">
        <v>7</v>
      </c>
      <c r="V371" s="28" t="str">
        <f>IFNA(VLOOKUP(D371,'STIG CCI TKG (Container SRG, K8'!A:A,1,FALSE), "CCI NOT FOUND IN STIG")</f>
        <v>000130</v>
      </c>
      <c r="W371" s="28" t="str">
        <f>IFNA(VLOOKUP(D371,'Compliant TKG STIG CCIs'!A:A,1,FALSE), "Not A Compliant CCI Found In STIG")</f>
        <v>Not A Compliant CCI Found In STIG</v>
      </c>
      <c r="X371" s="26"/>
    </row>
    <row r="372" ht="197.25" customHeight="1">
      <c r="A372" s="33" t="s">
        <v>2202</v>
      </c>
      <c r="B372" s="34" t="s">
        <v>2203</v>
      </c>
      <c r="C372" s="33" t="s">
        <v>2210</v>
      </c>
      <c r="D372" s="35" t="s">
        <v>2211</v>
      </c>
      <c r="E372" s="33" t="s">
        <v>2212</v>
      </c>
      <c r="F372" s="36" t="s">
        <v>2213</v>
      </c>
      <c r="G372" s="33" t="s">
        <v>2214</v>
      </c>
      <c r="H372" s="23" t="s">
        <v>7</v>
      </c>
      <c r="I372" s="33"/>
      <c r="J372" s="38"/>
      <c r="K372" s="38" t="s">
        <v>2215</v>
      </c>
      <c r="L372" s="33"/>
      <c r="M372" s="33"/>
      <c r="N372" s="33"/>
      <c r="O372" s="33" t="s">
        <v>47</v>
      </c>
      <c r="P372" s="33" t="s">
        <v>47</v>
      </c>
      <c r="Q372" s="26"/>
      <c r="R372" s="26" t="s">
        <v>47</v>
      </c>
      <c r="S372" s="26" t="s">
        <v>47</v>
      </c>
      <c r="T372" s="32" t="s">
        <v>47</v>
      </c>
      <c r="U372" s="26" t="s">
        <v>7</v>
      </c>
      <c r="V372" s="28" t="str">
        <f>IFNA(VLOOKUP(D372,'STIG CCI TKG (Container SRG, K8'!A:A,1,FALSE), "CCI NOT FOUND IN STIG")</f>
        <v>000131</v>
      </c>
      <c r="W372" s="28" t="str">
        <f>IFNA(VLOOKUP(D372,'Compliant TKG STIG CCIs'!A:A,1,FALSE), "Not A Compliant CCI Found In STIG")</f>
        <v>Not A Compliant CCI Found In STIG</v>
      </c>
      <c r="X372" s="26"/>
    </row>
    <row r="373" ht="197.25" customHeight="1">
      <c r="A373" s="33" t="s">
        <v>2202</v>
      </c>
      <c r="B373" s="34" t="s">
        <v>2203</v>
      </c>
      <c r="C373" s="33" t="s">
        <v>2216</v>
      </c>
      <c r="D373" s="35" t="s">
        <v>2217</v>
      </c>
      <c r="E373" s="33" t="s">
        <v>2218</v>
      </c>
      <c r="F373" s="36" t="s">
        <v>2219</v>
      </c>
      <c r="G373" s="33" t="s">
        <v>2220</v>
      </c>
      <c r="H373" s="23" t="s">
        <v>7</v>
      </c>
      <c r="I373" s="33"/>
      <c r="J373" s="38"/>
      <c r="K373" s="38" t="s">
        <v>2221</v>
      </c>
      <c r="L373" s="33"/>
      <c r="M373" s="33"/>
      <c r="N373" s="33"/>
      <c r="O373" s="33" t="s">
        <v>47</v>
      </c>
      <c r="P373" s="33" t="s">
        <v>47</v>
      </c>
      <c r="Q373" s="26"/>
      <c r="R373" s="26" t="s">
        <v>47</v>
      </c>
      <c r="S373" s="26" t="s">
        <v>47</v>
      </c>
      <c r="T373" s="32" t="s">
        <v>47</v>
      </c>
      <c r="U373" s="26" t="s">
        <v>7</v>
      </c>
      <c r="V373" s="28" t="str">
        <f>IFNA(VLOOKUP(D373,'STIG CCI TKG (Container SRG, K8'!A:A,1,FALSE), "CCI NOT FOUND IN STIG")</f>
        <v>000132</v>
      </c>
      <c r="W373" s="28" t="str">
        <f>IFNA(VLOOKUP(D373,'Compliant TKG STIG CCIs'!A:A,1,FALSE), "Not A Compliant CCI Found In STIG")</f>
        <v>Not A Compliant CCI Found In STIG</v>
      </c>
      <c r="X373" s="26"/>
    </row>
    <row r="374" ht="197.25" customHeight="1">
      <c r="A374" s="33" t="s">
        <v>2202</v>
      </c>
      <c r="B374" s="34" t="s">
        <v>2203</v>
      </c>
      <c r="C374" s="33" t="s">
        <v>2222</v>
      </c>
      <c r="D374" s="35" t="s">
        <v>2223</v>
      </c>
      <c r="E374" s="33" t="s">
        <v>2224</v>
      </c>
      <c r="F374" s="36" t="s">
        <v>2225</v>
      </c>
      <c r="G374" s="33" t="s">
        <v>2226</v>
      </c>
      <c r="H374" s="23" t="s">
        <v>7</v>
      </c>
      <c r="I374" s="33"/>
      <c r="J374" s="38"/>
      <c r="K374" s="38" t="s">
        <v>2227</v>
      </c>
      <c r="L374" s="33"/>
      <c r="M374" s="33"/>
      <c r="N374" s="33"/>
      <c r="O374" s="33" t="s">
        <v>47</v>
      </c>
      <c r="P374" s="33" t="s">
        <v>47</v>
      </c>
      <c r="Q374" s="26"/>
      <c r="R374" s="26" t="s">
        <v>47</v>
      </c>
      <c r="S374" s="26" t="s">
        <v>47</v>
      </c>
      <c r="T374" s="32" t="s">
        <v>47</v>
      </c>
      <c r="U374" s="26" t="s">
        <v>7</v>
      </c>
      <c r="V374" s="28" t="str">
        <f>IFNA(VLOOKUP(D374,'STIG CCI TKG (Container SRG, K8'!A:A,1,FALSE), "CCI NOT FOUND IN STIG")</f>
        <v>000133</v>
      </c>
      <c r="W374" s="28" t="str">
        <f>IFNA(VLOOKUP(D374,'Compliant TKG STIG CCIs'!A:A,1,FALSE), "Not A Compliant CCI Found In STIG")</f>
        <v>Not A Compliant CCI Found In STIG</v>
      </c>
      <c r="X374" s="26"/>
    </row>
    <row r="375" ht="197.25" customHeight="1">
      <c r="A375" s="33" t="s">
        <v>2202</v>
      </c>
      <c r="B375" s="34" t="s">
        <v>2203</v>
      </c>
      <c r="C375" s="33" t="s">
        <v>2228</v>
      </c>
      <c r="D375" s="35" t="s">
        <v>2229</v>
      </c>
      <c r="E375" s="33" t="s">
        <v>2230</v>
      </c>
      <c r="F375" s="36" t="s">
        <v>2231</v>
      </c>
      <c r="G375" s="33" t="s">
        <v>2232</v>
      </c>
      <c r="H375" s="23" t="s">
        <v>7</v>
      </c>
      <c r="I375" s="33"/>
      <c r="J375" s="38" t="s">
        <v>2233</v>
      </c>
      <c r="K375" s="39" t="s">
        <v>2153</v>
      </c>
      <c r="L375" s="33"/>
      <c r="M375" s="33"/>
      <c r="N375" s="33"/>
      <c r="O375" s="33" t="s">
        <v>47</v>
      </c>
      <c r="P375" s="33" t="s">
        <v>47</v>
      </c>
      <c r="Q375" s="26"/>
      <c r="R375" s="26" t="s">
        <v>47</v>
      </c>
      <c r="S375" s="26" t="s">
        <v>47</v>
      </c>
      <c r="T375" s="27" t="s">
        <v>48</v>
      </c>
      <c r="U375" s="26" t="s">
        <v>7</v>
      </c>
      <c r="V375" s="28" t="str">
        <f>IFNA(VLOOKUP(D375,'STIG CCI TKG (Container SRG, K8'!A:A,1,FALSE), "CCI NOT FOUND IN STIG")</f>
        <v>000134</v>
      </c>
      <c r="W375" s="28" t="str">
        <f>IFNA(VLOOKUP(D375,'Compliant TKG STIG CCIs'!A:A,1,FALSE), "Not A Compliant CCI Found In STIG")</f>
        <v>Not A Compliant CCI Found In STIG</v>
      </c>
      <c r="X375" s="26"/>
    </row>
    <row r="376" ht="197.25" customHeight="1">
      <c r="A376" s="33" t="s">
        <v>2202</v>
      </c>
      <c r="B376" s="34" t="s">
        <v>2203</v>
      </c>
      <c r="C376" s="33" t="s">
        <v>2234</v>
      </c>
      <c r="D376" s="35" t="s">
        <v>2235</v>
      </c>
      <c r="E376" s="33" t="s">
        <v>2236</v>
      </c>
      <c r="F376" s="36" t="s">
        <v>2237</v>
      </c>
      <c r="G376" s="33" t="s">
        <v>2238</v>
      </c>
      <c r="H376" s="23" t="s">
        <v>7</v>
      </c>
      <c r="I376" s="33"/>
      <c r="J376" s="38" t="s">
        <v>2233</v>
      </c>
      <c r="K376" s="39" t="s">
        <v>69</v>
      </c>
      <c r="L376" s="33"/>
      <c r="M376" s="33"/>
      <c r="N376" s="33"/>
      <c r="O376" s="33" t="s">
        <v>47</v>
      </c>
      <c r="P376" s="33" t="s">
        <v>47</v>
      </c>
      <c r="Q376" s="26"/>
      <c r="R376" s="26" t="s">
        <v>47</v>
      </c>
      <c r="S376" s="26" t="s">
        <v>47</v>
      </c>
      <c r="T376" s="27" t="s">
        <v>48</v>
      </c>
      <c r="U376" s="26" t="s">
        <v>7</v>
      </c>
      <c r="V376" s="28" t="str">
        <f>IFNA(VLOOKUP(D376,'STIG CCI TKG (Container SRG, K8'!A:A,1,FALSE), "CCI NOT FOUND IN STIG")</f>
        <v>001487</v>
      </c>
      <c r="W376" s="28" t="str">
        <f>IFNA(VLOOKUP(D376,'Compliant TKG STIG CCIs'!A:A,1,FALSE), "Not A Compliant CCI Found In STIG")</f>
        <v>Not A Compliant CCI Found In STIG</v>
      </c>
      <c r="X376" s="26"/>
    </row>
    <row r="377" ht="197.25" customHeight="1">
      <c r="A377" s="33" t="s">
        <v>2239</v>
      </c>
      <c r="B377" s="34" t="s">
        <v>2240</v>
      </c>
      <c r="C377" s="33" t="s">
        <v>2241</v>
      </c>
      <c r="D377" s="35" t="s">
        <v>2242</v>
      </c>
      <c r="E377" s="33" t="s">
        <v>2243</v>
      </c>
      <c r="F377" s="36" t="s">
        <v>2244</v>
      </c>
      <c r="G377" s="33" t="s">
        <v>2245</v>
      </c>
      <c r="H377" s="23" t="s">
        <v>7</v>
      </c>
      <c r="I377" s="33"/>
      <c r="J377" s="38"/>
      <c r="K377" s="38" t="s">
        <v>2246</v>
      </c>
      <c r="L377" s="33"/>
      <c r="M377" s="33"/>
      <c r="N377" s="33"/>
      <c r="O377" s="33" t="s">
        <v>47</v>
      </c>
      <c r="P377" s="33" t="s">
        <v>47</v>
      </c>
      <c r="Q377" s="26"/>
      <c r="R377" s="26" t="s">
        <v>47</v>
      </c>
      <c r="S377" s="26" t="s">
        <v>47</v>
      </c>
      <c r="T377" s="32" t="s">
        <v>47</v>
      </c>
      <c r="U377" s="26" t="s">
        <v>7</v>
      </c>
      <c r="V377" s="28" t="str">
        <f>IFNA(VLOOKUP(D377,'STIG CCI TKG (Container SRG, K8'!A:A,1,FALSE), "CCI NOT FOUND IN STIG")</f>
        <v>000135</v>
      </c>
      <c r="W377" s="28" t="str">
        <f>IFNA(VLOOKUP(D377,'Compliant TKG STIG CCIs'!A:A,1,FALSE), "Not A Compliant CCI Found In STIG")</f>
        <v>Not A Compliant CCI Found In STIG</v>
      </c>
      <c r="X377" s="26"/>
    </row>
    <row r="378" ht="197.25" customHeight="1">
      <c r="A378" s="19" t="s">
        <v>2239</v>
      </c>
      <c r="B378" s="20" t="s">
        <v>2240</v>
      </c>
      <c r="C378" s="19" t="s">
        <v>2247</v>
      </c>
      <c r="D378" s="21" t="s">
        <v>2248</v>
      </c>
      <c r="E378" s="19" t="s">
        <v>2249</v>
      </c>
      <c r="F378" s="22" t="s">
        <v>2250</v>
      </c>
      <c r="G378" s="19" t="s">
        <v>2251</v>
      </c>
      <c r="H378" s="23" t="s">
        <v>7</v>
      </c>
      <c r="I378" s="29"/>
      <c r="J378" s="24"/>
      <c r="K378" s="25" t="s">
        <v>69</v>
      </c>
      <c r="L378" s="19"/>
      <c r="M378" s="19"/>
      <c r="N378" s="31" t="s">
        <v>47</v>
      </c>
      <c r="O378" s="19"/>
      <c r="P378" s="19"/>
      <c r="Q378" s="26"/>
      <c r="R378" s="26" t="s">
        <v>47</v>
      </c>
      <c r="S378" s="26"/>
      <c r="T378" s="27" t="s">
        <v>48</v>
      </c>
      <c r="U378" s="26" t="s">
        <v>7</v>
      </c>
      <c r="V378" s="28" t="str">
        <f>IFNA(VLOOKUP(D378,'STIG CCI TKG (Container SRG, K8'!A:A,1,FALSE), "CCI NOT FOUND IN STIG")</f>
        <v>CCI NOT FOUND IN STIG</v>
      </c>
      <c r="W378" s="28" t="str">
        <f>IFNA(VLOOKUP(D378,'Compliant TKG STIG CCIs'!A:A,1,FALSE), "Not A Compliant CCI Found In STIG")</f>
        <v>Not A Compliant CCI Found In STIG</v>
      </c>
      <c r="X378" s="26"/>
    </row>
    <row r="379" ht="197.25" customHeight="1">
      <c r="A379" s="19" t="s">
        <v>2252</v>
      </c>
      <c r="B379" s="20" t="s">
        <v>2253</v>
      </c>
      <c r="C379" s="19" t="s">
        <v>2254</v>
      </c>
      <c r="D379" s="21" t="s">
        <v>2255</v>
      </c>
      <c r="E379" s="19" t="s">
        <v>2256</v>
      </c>
      <c r="F379" s="22" t="s">
        <v>2257</v>
      </c>
      <c r="G379" s="19" t="s">
        <v>2258</v>
      </c>
      <c r="H379" s="23" t="s">
        <v>7</v>
      </c>
      <c r="I379" s="29"/>
      <c r="J379" s="24" t="s">
        <v>2259</v>
      </c>
      <c r="K379" s="25" t="s">
        <v>2260</v>
      </c>
      <c r="L379" s="19"/>
      <c r="M379" s="19"/>
      <c r="N379" s="31" t="s">
        <v>47</v>
      </c>
      <c r="O379" s="19"/>
      <c r="P379" s="19"/>
      <c r="Q379" s="26"/>
      <c r="R379" s="26" t="s">
        <v>47</v>
      </c>
      <c r="S379" s="26"/>
      <c r="T379" s="27" t="s">
        <v>48</v>
      </c>
      <c r="U379" s="26" t="s">
        <v>7</v>
      </c>
      <c r="V379" s="28" t="str">
        <f>IFNA(VLOOKUP(D379,'STIG CCI TKG (Container SRG, K8'!A:A,1,FALSE), "CCI NOT FOUND IN STIG")</f>
        <v>CCI NOT FOUND IN STIG</v>
      </c>
      <c r="W379" s="28" t="str">
        <f>IFNA(VLOOKUP(D379,'Compliant TKG STIG CCIs'!A:A,1,FALSE), "Not A Compliant CCI Found In STIG")</f>
        <v>Not A Compliant CCI Found In STIG</v>
      </c>
      <c r="X379" s="26"/>
    </row>
    <row r="380" ht="197.25" customHeight="1">
      <c r="A380" s="19" t="s">
        <v>2252</v>
      </c>
      <c r="B380" s="20" t="s">
        <v>2253</v>
      </c>
      <c r="C380" s="19" t="s">
        <v>2261</v>
      </c>
      <c r="D380" s="21" t="s">
        <v>2262</v>
      </c>
      <c r="E380" s="19" t="s">
        <v>2263</v>
      </c>
      <c r="F380" s="22" t="s">
        <v>2264</v>
      </c>
      <c r="G380" s="19" t="s">
        <v>2265</v>
      </c>
      <c r="H380" s="23" t="s">
        <v>7</v>
      </c>
      <c r="I380" s="24" t="s">
        <v>5</v>
      </c>
      <c r="J380" s="24" t="s">
        <v>45</v>
      </c>
      <c r="K380" s="25" t="s">
        <v>2266</v>
      </c>
      <c r="L380" s="19" t="s">
        <v>47</v>
      </c>
      <c r="M380" s="19"/>
      <c r="N380" s="19"/>
      <c r="O380" s="19"/>
      <c r="P380" s="19"/>
      <c r="Q380" s="26"/>
      <c r="R380" s="26"/>
      <c r="S380" s="26"/>
      <c r="T380" s="27" t="s">
        <v>48</v>
      </c>
      <c r="U380" s="26" t="s">
        <v>7</v>
      </c>
      <c r="V380" s="28" t="str">
        <f>IFNA(VLOOKUP(D380,'STIG CCI TKG (Container SRG, K8'!A:A,1,FALSE), "CCI NOT FOUND IN STIG")</f>
        <v>CCI NOT FOUND IN STIG</v>
      </c>
      <c r="W380" s="28" t="str">
        <f>IFNA(VLOOKUP(D380,'Compliant TKG STIG CCIs'!A:A,1,FALSE), "Not A Compliant CCI Found In STIG")</f>
        <v>Not A Compliant CCI Found In STIG</v>
      </c>
      <c r="X380" s="26"/>
    </row>
    <row r="381" ht="197.25" customHeight="1">
      <c r="A381" s="19" t="s">
        <v>2252</v>
      </c>
      <c r="B381" s="20" t="s">
        <v>2253</v>
      </c>
      <c r="C381" s="19" t="s">
        <v>2267</v>
      </c>
      <c r="D381" s="21" t="s">
        <v>2268</v>
      </c>
      <c r="E381" s="19" t="s">
        <v>2269</v>
      </c>
      <c r="F381" s="22" t="s">
        <v>2264</v>
      </c>
      <c r="G381" s="19" t="s">
        <v>2265</v>
      </c>
      <c r="H381" s="23" t="s">
        <v>7</v>
      </c>
      <c r="I381" s="24" t="s">
        <v>5</v>
      </c>
      <c r="J381" s="24" t="s">
        <v>45</v>
      </c>
      <c r="K381" s="25" t="s">
        <v>2266</v>
      </c>
      <c r="L381" s="19" t="s">
        <v>47</v>
      </c>
      <c r="M381" s="19"/>
      <c r="N381" s="19"/>
      <c r="O381" s="19"/>
      <c r="P381" s="19"/>
      <c r="Q381" s="26"/>
      <c r="R381" s="26"/>
      <c r="S381" s="26"/>
      <c r="T381" s="27" t="s">
        <v>48</v>
      </c>
      <c r="U381" s="26" t="s">
        <v>7</v>
      </c>
      <c r="V381" s="28" t="str">
        <f>IFNA(VLOOKUP(D381,'STIG CCI TKG (Container SRG, K8'!A:A,1,FALSE), "CCI NOT FOUND IN STIG")</f>
        <v>CCI NOT FOUND IN STIG</v>
      </c>
      <c r="W381" s="28" t="str">
        <f>IFNA(VLOOKUP(D381,'Compliant TKG STIG CCIs'!A:A,1,FALSE), "Not A Compliant CCI Found In STIG")</f>
        <v>Not A Compliant CCI Found In STIG</v>
      </c>
      <c r="X381" s="26"/>
    </row>
    <row r="382" ht="197.25" customHeight="1">
      <c r="A382" s="19" t="s">
        <v>2270</v>
      </c>
      <c r="B382" s="20" t="s">
        <v>2271</v>
      </c>
      <c r="C382" s="19" t="s">
        <v>2272</v>
      </c>
      <c r="D382" s="21" t="s">
        <v>2273</v>
      </c>
      <c r="E382" s="19" t="s">
        <v>2274</v>
      </c>
      <c r="F382" s="22" t="s">
        <v>2275</v>
      </c>
      <c r="G382" s="19" t="s">
        <v>2276</v>
      </c>
      <c r="H382" s="23" t="s">
        <v>7</v>
      </c>
      <c r="I382" s="29"/>
      <c r="J382" s="24"/>
      <c r="K382" s="25" t="s">
        <v>69</v>
      </c>
      <c r="L382" s="19"/>
      <c r="M382" s="19"/>
      <c r="N382" s="31" t="s">
        <v>47</v>
      </c>
      <c r="O382" s="19"/>
      <c r="P382" s="19"/>
      <c r="Q382" s="26"/>
      <c r="R382" s="26" t="s">
        <v>47</v>
      </c>
      <c r="S382" s="26"/>
      <c r="T382" s="27" t="s">
        <v>48</v>
      </c>
      <c r="U382" s="26" t="s">
        <v>7</v>
      </c>
      <c r="V382" s="28" t="str">
        <f>IFNA(VLOOKUP(D382,'STIG CCI TKG (Container SRG, K8'!A:A,1,FALSE), "CCI NOT FOUND IN STIG")</f>
        <v>CCI NOT FOUND IN STIG</v>
      </c>
      <c r="W382" s="28" t="str">
        <f>IFNA(VLOOKUP(D382,'Compliant TKG STIG CCIs'!A:A,1,FALSE), "Not A Compliant CCI Found In STIG")</f>
        <v>Not A Compliant CCI Found In STIG</v>
      </c>
      <c r="X382" s="26"/>
    </row>
    <row r="383" ht="197.25" customHeight="1">
      <c r="A383" s="33" t="s">
        <v>2270</v>
      </c>
      <c r="B383" s="34" t="s">
        <v>2271</v>
      </c>
      <c r="C383" s="33" t="s">
        <v>2277</v>
      </c>
      <c r="D383" s="35" t="s">
        <v>2278</v>
      </c>
      <c r="E383" s="33" t="s">
        <v>2279</v>
      </c>
      <c r="F383" s="36" t="s">
        <v>2280</v>
      </c>
      <c r="G383" s="33" t="s">
        <v>2281</v>
      </c>
      <c r="H383" s="23" t="s">
        <v>7</v>
      </c>
      <c r="I383" s="33"/>
      <c r="J383" s="38" t="s">
        <v>2282</v>
      </c>
      <c r="K383" s="39" t="s">
        <v>2283</v>
      </c>
      <c r="L383" s="33"/>
      <c r="M383" s="33"/>
      <c r="N383" s="33"/>
      <c r="O383" s="33" t="s">
        <v>47</v>
      </c>
      <c r="P383" s="33" t="s">
        <v>47</v>
      </c>
      <c r="Q383" s="26"/>
      <c r="R383" s="26" t="s">
        <v>47</v>
      </c>
      <c r="S383" s="26" t="s">
        <v>47</v>
      </c>
      <c r="T383" s="27" t="s">
        <v>48</v>
      </c>
      <c r="U383" s="26" t="s">
        <v>7</v>
      </c>
      <c r="V383" s="28" t="str">
        <f>IFNA(VLOOKUP(D383,'STIG CCI TKG (Container SRG, K8'!A:A,1,FALSE), "CCI NOT FOUND IN STIG")</f>
        <v>001849</v>
      </c>
      <c r="W383" s="28" t="str">
        <f>IFNA(VLOOKUP(D383,'Compliant TKG STIG CCIs'!A:A,1,FALSE), "Not A Compliant CCI Found In STIG")</f>
        <v>001849</v>
      </c>
      <c r="X383" s="26"/>
    </row>
    <row r="384" ht="197.25" customHeight="1">
      <c r="A384" s="19" t="s">
        <v>2284</v>
      </c>
      <c r="B384" s="20" t="s">
        <v>2285</v>
      </c>
      <c r="C384" s="19" t="s">
        <v>2286</v>
      </c>
      <c r="D384" s="21" t="s">
        <v>2287</v>
      </c>
      <c r="E384" s="19" t="s">
        <v>2288</v>
      </c>
      <c r="F384" s="22" t="s">
        <v>2289</v>
      </c>
      <c r="G384" s="19" t="s">
        <v>2290</v>
      </c>
      <c r="H384" s="23" t="s">
        <v>7</v>
      </c>
      <c r="I384" s="24" t="s">
        <v>5</v>
      </c>
      <c r="J384" s="24" t="s">
        <v>45</v>
      </c>
      <c r="K384" s="25" t="s">
        <v>2291</v>
      </c>
      <c r="L384" s="19" t="s">
        <v>47</v>
      </c>
      <c r="M384" s="19"/>
      <c r="N384" s="19"/>
      <c r="O384" s="19"/>
      <c r="P384" s="19"/>
      <c r="Q384" s="26"/>
      <c r="R384" s="26"/>
      <c r="S384" s="26"/>
      <c r="T384" s="27" t="s">
        <v>48</v>
      </c>
      <c r="U384" s="26" t="s">
        <v>7</v>
      </c>
      <c r="V384" s="28" t="str">
        <f>IFNA(VLOOKUP(D384,'STIG CCI TKG (Container SRG, K8'!A:A,1,FALSE), "CCI NOT FOUND IN STIG")</f>
        <v>CCI NOT FOUND IN STIG</v>
      </c>
      <c r="W384" s="28" t="str">
        <f>IFNA(VLOOKUP(D384,'Compliant TKG STIG CCIs'!A:A,1,FALSE), "Not A Compliant CCI Found In STIG")</f>
        <v>Not A Compliant CCI Found In STIG</v>
      </c>
      <c r="X384" s="26"/>
    </row>
    <row r="385" ht="197.25" customHeight="1">
      <c r="A385" s="33" t="s">
        <v>2284</v>
      </c>
      <c r="B385" s="34" t="s">
        <v>2285</v>
      </c>
      <c r="C385" s="33" t="s">
        <v>2292</v>
      </c>
      <c r="D385" s="35" t="s">
        <v>2293</v>
      </c>
      <c r="E385" s="33" t="s">
        <v>2294</v>
      </c>
      <c r="F385" s="36" t="s">
        <v>2295</v>
      </c>
      <c r="G385" s="33" t="s">
        <v>2296</v>
      </c>
      <c r="H385" s="23" t="s">
        <v>7</v>
      </c>
      <c r="I385" s="40" t="s">
        <v>8</v>
      </c>
      <c r="J385" s="37" t="s">
        <v>2297</v>
      </c>
      <c r="K385" s="42" t="s">
        <v>2298</v>
      </c>
      <c r="L385" s="33"/>
      <c r="M385" s="33"/>
      <c r="N385" s="33"/>
      <c r="O385" s="33" t="s">
        <v>47</v>
      </c>
      <c r="P385" s="33" t="s">
        <v>47</v>
      </c>
      <c r="Q385" s="26"/>
      <c r="R385" s="26" t="s">
        <v>47</v>
      </c>
      <c r="S385" s="26" t="s">
        <v>47</v>
      </c>
      <c r="T385" s="32" t="s">
        <v>47</v>
      </c>
      <c r="U385" s="26" t="s">
        <v>7</v>
      </c>
      <c r="V385" s="28" t="str">
        <f>IFNA(VLOOKUP(D385,'STIG CCI TKG (Container SRG, K8'!A:A,1,FALSE), "CCI NOT FOUND IN STIG")</f>
        <v>001851</v>
      </c>
      <c r="W385" s="28" t="str">
        <f>IFNA(VLOOKUP(D385,'Compliant TKG STIG CCIs'!A:A,1,FALSE), "Not A Compliant CCI Found In STIG")</f>
        <v>Not A Compliant CCI Found In STIG</v>
      </c>
      <c r="X385" s="26"/>
    </row>
    <row r="386" ht="197.25" customHeight="1">
      <c r="A386" s="33" t="s">
        <v>2299</v>
      </c>
      <c r="B386" s="34" t="s">
        <v>2300</v>
      </c>
      <c r="C386" s="33" t="s">
        <v>2301</v>
      </c>
      <c r="D386" s="35" t="s">
        <v>2302</v>
      </c>
      <c r="E386" s="33" t="s">
        <v>2303</v>
      </c>
      <c r="F386" s="36" t="s">
        <v>2304</v>
      </c>
      <c r="G386" s="33" t="s">
        <v>2305</v>
      </c>
      <c r="H386" s="23" t="s">
        <v>10</v>
      </c>
      <c r="I386" s="40" t="s">
        <v>8</v>
      </c>
      <c r="J386" s="37" t="s">
        <v>2306</v>
      </c>
      <c r="K386" s="37" t="s">
        <v>2307</v>
      </c>
      <c r="L386" s="33"/>
      <c r="M386" s="33"/>
      <c r="N386" s="33"/>
      <c r="O386" s="33"/>
      <c r="P386" s="33"/>
      <c r="Q386" s="26"/>
      <c r="R386" s="26" t="s">
        <v>47</v>
      </c>
      <c r="S386" s="26" t="s">
        <v>47</v>
      </c>
      <c r="T386" s="32" t="s">
        <v>47</v>
      </c>
      <c r="U386" s="26" t="s">
        <v>10</v>
      </c>
      <c r="V386" s="28" t="str">
        <f>IFNA(VLOOKUP(D386,'STIG CCI TKG (Container SRG, K8'!A:A,1,FALSE), "CCI NOT FOUND IN STIG")</f>
        <v>000139</v>
      </c>
      <c r="W386" s="28" t="str">
        <f>IFNA(VLOOKUP(D386,'Compliant TKG STIG CCIs'!A:A,1,FALSE), "Not A Compliant CCI Found In STIG")</f>
        <v>Not A Compliant CCI Found In STIG</v>
      </c>
      <c r="X386" s="26"/>
    </row>
    <row r="387" ht="197.25" customHeight="1">
      <c r="A387" s="19" t="s">
        <v>2299</v>
      </c>
      <c r="B387" s="20" t="s">
        <v>2300</v>
      </c>
      <c r="C387" s="19" t="s">
        <v>2308</v>
      </c>
      <c r="D387" s="21" t="s">
        <v>2309</v>
      </c>
      <c r="E387" s="19" t="s">
        <v>2310</v>
      </c>
      <c r="F387" s="22" t="s">
        <v>2311</v>
      </c>
      <c r="G387" s="19" t="s">
        <v>2312</v>
      </c>
      <c r="H387" s="23" t="s">
        <v>10</v>
      </c>
      <c r="I387" s="29"/>
      <c r="J387" s="24"/>
      <c r="K387" s="25" t="s">
        <v>69</v>
      </c>
      <c r="L387" s="19"/>
      <c r="M387" s="19"/>
      <c r="N387" s="31" t="s">
        <v>47</v>
      </c>
      <c r="O387" s="19"/>
      <c r="P387" s="19"/>
      <c r="Q387" s="26"/>
      <c r="R387" s="26" t="s">
        <v>47</v>
      </c>
      <c r="S387" s="26"/>
      <c r="T387" s="27" t="s">
        <v>48</v>
      </c>
      <c r="U387" s="26" t="s">
        <v>10</v>
      </c>
      <c r="V387" s="28" t="str">
        <f>IFNA(VLOOKUP(D387,'STIG CCI TKG (Container SRG, K8'!A:A,1,FALSE), "CCI NOT FOUND IN STIG")</f>
        <v>CCI NOT FOUND IN STIG</v>
      </c>
      <c r="W387" s="28" t="str">
        <f>IFNA(VLOOKUP(D387,'Compliant TKG STIG CCIs'!A:A,1,FALSE), "Not A Compliant CCI Found In STIG")</f>
        <v>Not A Compliant CCI Found In STIG</v>
      </c>
      <c r="X387" s="26"/>
    </row>
    <row r="388" ht="197.25" customHeight="1">
      <c r="A388" s="33" t="s">
        <v>2299</v>
      </c>
      <c r="B388" s="34" t="s">
        <v>2300</v>
      </c>
      <c r="C388" s="33" t="s">
        <v>2313</v>
      </c>
      <c r="D388" s="35" t="s">
        <v>2314</v>
      </c>
      <c r="E388" s="33" t="s">
        <v>2315</v>
      </c>
      <c r="F388" s="36" t="s">
        <v>2316</v>
      </c>
      <c r="G388" s="33" t="s">
        <v>2317</v>
      </c>
      <c r="H388" s="23" t="s">
        <v>10</v>
      </c>
      <c r="I388" s="33"/>
      <c r="J388" s="37"/>
      <c r="K388" s="37" t="s">
        <v>230</v>
      </c>
      <c r="L388" s="33"/>
      <c r="M388" s="33"/>
      <c r="N388" s="33"/>
      <c r="O388" s="33" t="s">
        <v>47</v>
      </c>
      <c r="P388" s="33" t="s">
        <v>47</v>
      </c>
      <c r="Q388" s="26"/>
      <c r="R388" s="26" t="s">
        <v>47</v>
      </c>
      <c r="S388" s="26" t="s">
        <v>47</v>
      </c>
      <c r="T388" s="32" t="s">
        <v>47</v>
      </c>
      <c r="U388" s="26" t="s">
        <v>10</v>
      </c>
      <c r="V388" s="28" t="str">
        <f>IFNA(VLOOKUP(D388,'STIG CCI TKG (Container SRG, K8'!A:A,1,FALSE), "CCI NOT FOUND IN STIG")</f>
        <v>000140</v>
      </c>
      <c r="W388" s="28" t="str">
        <f>IFNA(VLOOKUP(D388,'Compliant TKG STIG CCIs'!A:A,1,FALSE), "Not A Compliant CCI Found In STIG")</f>
        <v>000140</v>
      </c>
      <c r="X388" s="26"/>
    </row>
    <row r="389" ht="197.25" customHeight="1">
      <c r="A389" s="19" t="s">
        <v>2299</v>
      </c>
      <c r="B389" s="20" t="s">
        <v>2300</v>
      </c>
      <c r="C389" s="19" t="s">
        <v>2318</v>
      </c>
      <c r="D389" s="21" t="s">
        <v>2319</v>
      </c>
      <c r="E389" s="19" t="s">
        <v>2320</v>
      </c>
      <c r="F389" s="22" t="s">
        <v>2321</v>
      </c>
      <c r="G389" s="19" t="s">
        <v>2322</v>
      </c>
      <c r="H389" s="23" t="s">
        <v>10</v>
      </c>
      <c r="I389" s="29"/>
      <c r="J389" s="24"/>
      <c r="K389" s="25" t="s">
        <v>69</v>
      </c>
      <c r="L389" s="19"/>
      <c r="M389" s="19"/>
      <c r="N389" s="31" t="s">
        <v>47</v>
      </c>
      <c r="O389" s="19"/>
      <c r="P389" s="19"/>
      <c r="Q389" s="26"/>
      <c r="R389" s="26" t="s">
        <v>47</v>
      </c>
      <c r="S389" s="26"/>
      <c r="T389" s="27" t="s">
        <v>48</v>
      </c>
      <c r="U389" s="26" t="s">
        <v>10</v>
      </c>
      <c r="V389" s="28" t="str">
        <f>IFNA(VLOOKUP(D389,'STIG CCI TKG (Container SRG, K8'!A:A,1,FALSE), "CCI NOT FOUND IN STIG")</f>
        <v>CCI NOT FOUND IN STIG</v>
      </c>
      <c r="W389" s="28" t="str">
        <f>IFNA(VLOOKUP(D389,'Compliant TKG STIG CCIs'!A:A,1,FALSE), "Not A Compliant CCI Found In STIG")</f>
        <v>Not A Compliant CCI Found In STIG</v>
      </c>
      <c r="X389" s="26"/>
    </row>
    <row r="390" ht="197.25" customHeight="1">
      <c r="A390" s="19" t="s">
        <v>2323</v>
      </c>
      <c r="B390" s="20" t="s">
        <v>2324</v>
      </c>
      <c r="C390" s="19" t="s">
        <v>2325</v>
      </c>
      <c r="D390" s="21" t="s">
        <v>2326</v>
      </c>
      <c r="E390" s="19" t="s">
        <v>2327</v>
      </c>
      <c r="F390" s="22" t="s">
        <v>2328</v>
      </c>
      <c r="G390" s="19" t="s">
        <v>2329</v>
      </c>
      <c r="H390" s="23" t="s">
        <v>10</v>
      </c>
      <c r="I390" s="29"/>
      <c r="J390" s="24"/>
      <c r="K390" s="25" t="s">
        <v>69</v>
      </c>
      <c r="L390" s="19"/>
      <c r="M390" s="19"/>
      <c r="N390" s="31" t="s">
        <v>47</v>
      </c>
      <c r="O390" s="19"/>
      <c r="P390" s="19"/>
      <c r="Q390" s="26"/>
      <c r="R390" s="26" t="s">
        <v>47</v>
      </c>
      <c r="S390" s="26"/>
      <c r="T390" s="27" t="s">
        <v>48</v>
      </c>
      <c r="U390" s="26" t="s">
        <v>10</v>
      </c>
      <c r="V390" s="28" t="str">
        <f>IFNA(VLOOKUP(D390,'STIG CCI TKG (Container SRG, K8'!A:A,1,FALSE), "CCI NOT FOUND IN STIG")</f>
        <v>CCI NOT FOUND IN STIG</v>
      </c>
      <c r="W390" s="28" t="str">
        <f>IFNA(VLOOKUP(D390,'Compliant TKG STIG CCIs'!A:A,1,FALSE), "Not A Compliant CCI Found In STIG")</f>
        <v>Not A Compliant CCI Found In STIG</v>
      </c>
      <c r="X390" s="26"/>
    </row>
    <row r="391" ht="197.25" customHeight="1">
      <c r="A391" s="19" t="s">
        <v>2323</v>
      </c>
      <c r="B391" s="20" t="s">
        <v>2324</v>
      </c>
      <c r="C391" s="19" t="s">
        <v>2330</v>
      </c>
      <c r="D391" s="21" t="s">
        <v>2331</v>
      </c>
      <c r="E391" s="19" t="s">
        <v>2332</v>
      </c>
      <c r="F391" s="22" t="s">
        <v>2333</v>
      </c>
      <c r="G391" s="19" t="s">
        <v>2334</v>
      </c>
      <c r="H391" s="23" t="s">
        <v>10</v>
      </c>
      <c r="I391" s="24" t="s">
        <v>5</v>
      </c>
      <c r="J391" s="24" t="s">
        <v>45</v>
      </c>
      <c r="K391" s="25" t="s">
        <v>2335</v>
      </c>
      <c r="L391" s="19" t="s">
        <v>47</v>
      </c>
      <c r="M391" s="19"/>
      <c r="N391" s="19"/>
      <c r="O391" s="19"/>
      <c r="P391" s="19"/>
      <c r="Q391" s="26"/>
      <c r="R391" s="26"/>
      <c r="S391" s="26"/>
      <c r="T391" s="27" t="s">
        <v>48</v>
      </c>
      <c r="U391" s="26" t="s">
        <v>10</v>
      </c>
      <c r="V391" s="28" t="str">
        <f>IFNA(VLOOKUP(D391,'STIG CCI TKG (Container SRG, K8'!A:A,1,FALSE), "CCI NOT FOUND IN STIG")</f>
        <v>CCI NOT FOUND IN STIG</v>
      </c>
      <c r="W391" s="28" t="str">
        <f>IFNA(VLOOKUP(D391,'Compliant TKG STIG CCIs'!A:A,1,FALSE), "Not A Compliant CCI Found In STIG")</f>
        <v>Not A Compliant CCI Found In STIG</v>
      </c>
      <c r="X391" s="26"/>
    </row>
    <row r="392" ht="197.25" customHeight="1">
      <c r="A392" s="19" t="s">
        <v>2323</v>
      </c>
      <c r="B392" s="20" t="s">
        <v>2324</v>
      </c>
      <c r="C392" s="19" t="s">
        <v>2336</v>
      </c>
      <c r="D392" s="21" t="s">
        <v>2337</v>
      </c>
      <c r="E392" s="19" t="s">
        <v>2338</v>
      </c>
      <c r="F392" s="22" t="s">
        <v>2339</v>
      </c>
      <c r="G392" s="19" t="s">
        <v>2340</v>
      </c>
      <c r="H392" s="23" t="s">
        <v>10</v>
      </c>
      <c r="I392" s="24" t="s">
        <v>5</v>
      </c>
      <c r="J392" s="24" t="s">
        <v>45</v>
      </c>
      <c r="K392" s="25" t="s">
        <v>2341</v>
      </c>
      <c r="L392" s="19" t="s">
        <v>47</v>
      </c>
      <c r="M392" s="19"/>
      <c r="N392" s="19"/>
      <c r="O392" s="19"/>
      <c r="P392" s="19"/>
      <c r="Q392" s="26"/>
      <c r="R392" s="26"/>
      <c r="S392" s="26"/>
      <c r="T392" s="27" t="s">
        <v>48</v>
      </c>
      <c r="U392" s="26" t="s">
        <v>10</v>
      </c>
      <c r="V392" s="28" t="str">
        <f>IFNA(VLOOKUP(D392,'STIG CCI TKG (Container SRG, K8'!A:A,1,FALSE), "CCI NOT FOUND IN STIG")</f>
        <v>CCI NOT FOUND IN STIG</v>
      </c>
      <c r="W392" s="28" t="str">
        <f>IFNA(VLOOKUP(D392,'Compliant TKG STIG CCIs'!A:A,1,FALSE), "Not A Compliant CCI Found In STIG")</f>
        <v>Not A Compliant CCI Found In STIG</v>
      </c>
      <c r="X392" s="26"/>
    </row>
    <row r="393" ht="197.25" customHeight="1">
      <c r="A393" s="33" t="s">
        <v>2323</v>
      </c>
      <c r="B393" s="34" t="s">
        <v>2324</v>
      </c>
      <c r="C393" s="33" t="s">
        <v>2342</v>
      </c>
      <c r="D393" s="35" t="s">
        <v>2343</v>
      </c>
      <c r="E393" s="33" t="s">
        <v>2344</v>
      </c>
      <c r="F393" s="36" t="s">
        <v>2345</v>
      </c>
      <c r="G393" s="33" t="s">
        <v>2346</v>
      </c>
      <c r="H393" s="23" t="s">
        <v>10</v>
      </c>
      <c r="I393" s="40" t="s">
        <v>8</v>
      </c>
      <c r="J393" s="37" t="s">
        <v>2347</v>
      </c>
      <c r="K393" s="42" t="s">
        <v>2348</v>
      </c>
      <c r="L393" s="33"/>
      <c r="M393" s="33"/>
      <c r="N393" s="33"/>
      <c r="O393" s="33" t="s">
        <v>47</v>
      </c>
      <c r="P393" s="33" t="s">
        <v>47</v>
      </c>
      <c r="Q393" s="26"/>
      <c r="R393" s="26" t="s">
        <v>47</v>
      </c>
      <c r="S393" s="26" t="s">
        <v>47</v>
      </c>
      <c r="T393" s="32" t="s">
        <v>47</v>
      </c>
      <c r="U393" s="26" t="s">
        <v>10</v>
      </c>
      <c r="V393" s="28" t="str">
        <f>IFNA(VLOOKUP(D393,'STIG CCI TKG (Container SRG, K8'!A:A,1,FALSE), "CCI NOT FOUND IN STIG")</f>
        <v>001855</v>
      </c>
      <c r="W393" s="28" t="str">
        <f>IFNA(VLOOKUP(D393,'Compliant TKG STIG CCIs'!A:A,1,FALSE), "Not A Compliant CCI Found In STIG")</f>
        <v>Not A Compliant CCI Found In STIG</v>
      </c>
      <c r="X393" s="26"/>
    </row>
    <row r="394" ht="197.25" customHeight="1">
      <c r="A394" s="19" t="s">
        <v>2349</v>
      </c>
      <c r="B394" s="20" t="s">
        <v>2350</v>
      </c>
      <c r="C394" s="19" t="s">
        <v>2351</v>
      </c>
      <c r="D394" s="21" t="s">
        <v>2352</v>
      </c>
      <c r="E394" s="19" t="s">
        <v>2353</v>
      </c>
      <c r="F394" s="22" t="s">
        <v>2354</v>
      </c>
      <c r="G394" s="19" t="s">
        <v>2355</v>
      </c>
      <c r="H394" s="23" t="s">
        <v>7</v>
      </c>
      <c r="I394" s="29"/>
      <c r="J394" s="43"/>
      <c r="K394" s="25" t="s">
        <v>1483</v>
      </c>
      <c r="L394" s="19"/>
      <c r="M394" s="19"/>
      <c r="N394" s="31" t="s">
        <v>47</v>
      </c>
      <c r="O394" s="19"/>
      <c r="P394" s="19"/>
      <c r="Q394" s="26"/>
      <c r="R394" s="26" t="s">
        <v>47</v>
      </c>
      <c r="S394" s="26"/>
      <c r="T394" s="27" t="s">
        <v>48</v>
      </c>
      <c r="U394" s="26" t="s">
        <v>7</v>
      </c>
      <c r="V394" s="28" t="str">
        <f>IFNA(VLOOKUP(D394,'STIG CCI TKG (Container SRG, K8'!A:A,1,FALSE), "CCI NOT FOUND IN STIG")</f>
        <v>CCI NOT FOUND IN STIG</v>
      </c>
      <c r="W394" s="28" t="str">
        <f>IFNA(VLOOKUP(D394,'Compliant TKG STIG CCIs'!A:A,1,FALSE), "Not A Compliant CCI Found In STIG")</f>
        <v>Not A Compliant CCI Found In STIG</v>
      </c>
      <c r="X394" s="26"/>
    </row>
    <row r="395" ht="197.25" customHeight="1">
      <c r="A395" s="19" t="s">
        <v>2349</v>
      </c>
      <c r="B395" s="20" t="s">
        <v>2350</v>
      </c>
      <c r="C395" s="19" t="s">
        <v>2356</v>
      </c>
      <c r="D395" s="21" t="s">
        <v>2357</v>
      </c>
      <c r="E395" s="19" t="s">
        <v>2358</v>
      </c>
      <c r="F395" s="22" t="s">
        <v>2359</v>
      </c>
      <c r="G395" s="19" t="s">
        <v>2360</v>
      </c>
      <c r="H395" s="23" t="s">
        <v>7</v>
      </c>
      <c r="I395" s="24" t="s">
        <v>5</v>
      </c>
      <c r="J395" s="43" t="s">
        <v>2361</v>
      </c>
      <c r="K395" s="25" t="s">
        <v>2362</v>
      </c>
      <c r="L395" s="19" t="s">
        <v>47</v>
      </c>
      <c r="M395" s="19"/>
      <c r="N395" s="19"/>
      <c r="O395" s="19"/>
      <c r="P395" s="19"/>
      <c r="Q395" s="26"/>
      <c r="R395" s="26"/>
      <c r="S395" s="26"/>
      <c r="T395" s="27" t="s">
        <v>48</v>
      </c>
      <c r="U395" s="26" t="s">
        <v>7</v>
      </c>
      <c r="V395" s="28" t="str">
        <f>IFNA(VLOOKUP(D395,'STIG CCI TKG (Container SRG, K8'!A:A,1,FALSE), "CCI NOT FOUND IN STIG")</f>
        <v>CCI NOT FOUND IN STIG</v>
      </c>
      <c r="W395" s="28" t="str">
        <f>IFNA(VLOOKUP(D395,'Compliant TKG STIG CCIs'!A:A,1,FALSE), "Not A Compliant CCI Found In STIG")</f>
        <v>Not A Compliant CCI Found In STIG</v>
      </c>
      <c r="X395" s="26"/>
    </row>
    <row r="396" ht="197.25" customHeight="1">
      <c r="A396" s="19" t="s">
        <v>2349</v>
      </c>
      <c r="B396" s="20" t="s">
        <v>2350</v>
      </c>
      <c r="C396" s="19" t="s">
        <v>2363</v>
      </c>
      <c r="D396" s="21" t="s">
        <v>2364</v>
      </c>
      <c r="E396" s="19" t="s">
        <v>2365</v>
      </c>
      <c r="F396" s="22" t="s">
        <v>2366</v>
      </c>
      <c r="G396" s="19" t="s">
        <v>2367</v>
      </c>
      <c r="H396" s="23" t="s">
        <v>7</v>
      </c>
      <c r="I396" s="29"/>
      <c r="J396" s="43"/>
      <c r="K396" s="25" t="s">
        <v>1483</v>
      </c>
      <c r="L396" s="19"/>
      <c r="M396" s="19"/>
      <c r="N396" s="31" t="s">
        <v>47</v>
      </c>
      <c r="O396" s="19"/>
      <c r="P396" s="19"/>
      <c r="Q396" s="26"/>
      <c r="R396" s="26" t="s">
        <v>47</v>
      </c>
      <c r="S396" s="26"/>
      <c r="T396" s="27" t="s">
        <v>48</v>
      </c>
      <c r="U396" s="26" t="s">
        <v>7</v>
      </c>
      <c r="V396" s="28" t="str">
        <f>IFNA(VLOOKUP(D396,'STIG CCI TKG (Container SRG, K8'!A:A,1,FALSE), "CCI NOT FOUND IN STIG")</f>
        <v>CCI NOT FOUND IN STIG</v>
      </c>
      <c r="W396" s="28" t="str">
        <f>IFNA(VLOOKUP(D396,'Compliant TKG STIG CCIs'!A:A,1,FALSE), "Not A Compliant CCI Found In STIG")</f>
        <v>Not A Compliant CCI Found In STIG</v>
      </c>
      <c r="X396" s="26"/>
    </row>
    <row r="397" ht="197.25" customHeight="1">
      <c r="A397" s="19" t="s">
        <v>2349</v>
      </c>
      <c r="B397" s="20" t="s">
        <v>2350</v>
      </c>
      <c r="C397" s="19" t="s">
        <v>2368</v>
      </c>
      <c r="D397" s="21" t="s">
        <v>2369</v>
      </c>
      <c r="E397" s="19" t="s">
        <v>2370</v>
      </c>
      <c r="F397" s="22" t="s">
        <v>2371</v>
      </c>
      <c r="G397" s="19" t="s">
        <v>2372</v>
      </c>
      <c r="H397" s="23" t="s">
        <v>7</v>
      </c>
      <c r="I397" s="29"/>
      <c r="J397" s="24"/>
      <c r="K397" s="24" t="s">
        <v>2373</v>
      </c>
      <c r="L397" s="19"/>
      <c r="M397" s="19"/>
      <c r="N397" s="31" t="s">
        <v>47</v>
      </c>
      <c r="O397" s="19"/>
      <c r="P397" s="19"/>
      <c r="Q397" s="26"/>
      <c r="R397" s="26"/>
      <c r="S397" s="26"/>
      <c r="T397" s="32" t="s">
        <v>47</v>
      </c>
      <c r="U397" s="26" t="s">
        <v>7</v>
      </c>
      <c r="V397" s="28" t="str">
        <f>IFNA(VLOOKUP(D397,'STIG CCI TKG (Container SRG, K8'!A:A,1,FALSE), "CCI NOT FOUND IN STIG")</f>
        <v>CCI NOT FOUND IN STIG</v>
      </c>
      <c r="W397" s="28" t="str">
        <f>IFNA(VLOOKUP(D397,'Compliant TKG STIG CCIs'!A:A,1,FALSE), "Not A Compliant CCI Found In STIG")</f>
        <v>Not A Compliant CCI Found In STIG</v>
      </c>
      <c r="X397" s="26"/>
    </row>
    <row r="398" ht="197.25" customHeight="1">
      <c r="A398" s="19" t="s">
        <v>2349</v>
      </c>
      <c r="B398" s="20" t="s">
        <v>2350</v>
      </c>
      <c r="C398" s="19" t="s">
        <v>2374</v>
      </c>
      <c r="D398" s="21" t="s">
        <v>2375</v>
      </c>
      <c r="E398" s="19" t="s">
        <v>2376</v>
      </c>
      <c r="F398" s="22" t="s">
        <v>2377</v>
      </c>
      <c r="G398" s="19" t="s">
        <v>2378</v>
      </c>
      <c r="H398" s="23" t="s">
        <v>7</v>
      </c>
      <c r="I398" s="29"/>
      <c r="J398" s="43"/>
      <c r="K398" s="25" t="s">
        <v>2379</v>
      </c>
      <c r="L398" s="19"/>
      <c r="M398" s="19"/>
      <c r="N398" s="31" t="s">
        <v>47</v>
      </c>
      <c r="O398" s="19"/>
      <c r="P398" s="19"/>
      <c r="Q398" s="26"/>
      <c r="R398" s="26"/>
      <c r="S398" s="26"/>
      <c r="T398" s="27" t="s">
        <v>48</v>
      </c>
      <c r="U398" s="26" t="s">
        <v>7</v>
      </c>
      <c r="V398" s="28" t="str">
        <f>IFNA(VLOOKUP(D398,'STIG CCI TKG (Container SRG, K8'!A:A,1,FALSE), "CCI NOT FOUND IN STIG")</f>
        <v>CCI NOT FOUND IN STIG</v>
      </c>
      <c r="W398" s="28" t="str">
        <f>IFNA(VLOOKUP(D398,'Compliant TKG STIG CCIs'!A:A,1,FALSE), "Not A Compliant CCI Found In STIG")</f>
        <v>Not A Compliant CCI Found In STIG</v>
      </c>
      <c r="X398" s="26"/>
    </row>
    <row r="399" ht="197.25" customHeight="1">
      <c r="A399" s="19" t="s">
        <v>2380</v>
      </c>
      <c r="B399" s="20" t="s">
        <v>2381</v>
      </c>
      <c r="C399" s="19" t="s">
        <v>2382</v>
      </c>
      <c r="D399" s="21" t="s">
        <v>2383</v>
      </c>
      <c r="E399" s="19" t="s">
        <v>2384</v>
      </c>
      <c r="F399" s="22" t="s">
        <v>2385</v>
      </c>
      <c r="G399" s="19" t="s">
        <v>2386</v>
      </c>
      <c r="H399" s="23" t="s">
        <v>10</v>
      </c>
      <c r="I399" s="29"/>
      <c r="J399" s="43"/>
      <c r="K399" s="25" t="s">
        <v>69</v>
      </c>
      <c r="L399" s="19"/>
      <c r="M399" s="19"/>
      <c r="N399" s="31" t="s">
        <v>47</v>
      </c>
      <c r="O399" s="19"/>
      <c r="P399" s="19"/>
      <c r="Q399" s="26"/>
      <c r="R399" s="26" t="s">
        <v>47</v>
      </c>
      <c r="S399" s="26"/>
      <c r="T399" s="27" t="s">
        <v>48</v>
      </c>
      <c r="U399" s="26" t="s">
        <v>10</v>
      </c>
      <c r="V399" s="28" t="str">
        <f>IFNA(VLOOKUP(D399,'STIG CCI TKG (Container SRG, K8'!A:A,1,FALSE), "CCI NOT FOUND IN STIG")</f>
        <v>CCI NOT FOUND IN STIG</v>
      </c>
      <c r="W399" s="28" t="str">
        <f>IFNA(VLOOKUP(D399,'Compliant TKG STIG CCIs'!A:A,1,FALSE), "Not A Compliant CCI Found In STIG")</f>
        <v>Not A Compliant CCI Found In STIG</v>
      </c>
      <c r="X399" s="26"/>
    </row>
    <row r="400" ht="197.25" customHeight="1">
      <c r="A400" s="19" t="s">
        <v>2380</v>
      </c>
      <c r="B400" s="20" t="s">
        <v>2381</v>
      </c>
      <c r="C400" s="19" t="s">
        <v>2387</v>
      </c>
      <c r="D400" s="21" t="s">
        <v>2388</v>
      </c>
      <c r="E400" s="19" t="s">
        <v>2389</v>
      </c>
      <c r="F400" s="22" t="s">
        <v>2390</v>
      </c>
      <c r="G400" s="19" t="s">
        <v>2391</v>
      </c>
      <c r="H400" s="23" t="s">
        <v>10</v>
      </c>
      <c r="I400" s="29"/>
      <c r="J400" s="43"/>
      <c r="K400" s="25" t="s">
        <v>2392</v>
      </c>
      <c r="L400" s="19"/>
      <c r="M400" s="19"/>
      <c r="N400" s="31" t="s">
        <v>47</v>
      </c>
      <c r="O400" s="19"/>
      <c r="P400" s="19"/>
      <c r="Q400" s="26"/>
      <c r="R400" s="26" t="s">
        <v>47</v>
      </c>
      <c r="S400" s="26"/>
      <c r="T400" s="27" t="s">
        <v>48</v>
      </c>
      <c r="U400" s="26" t="s">
        <v>10</v>
      </c>
      <c r="V400" s="28" t="str">
        <f>IFNA(VLOOKUP(D400,'STIG CCI TKG (Container SRG, K8'!A:A,1,FALSE), "CCI NOT FOUND IN STIG")</f>
        <v>CCI NOT FOUND IN STIG</v>
      </c>
      <c r="W400" s="28" t="str">
        <f>IFNA(VLOOKUP(D400,'Compliant TKG STIG CCIs'!A:A,1,FALSE), "Not A Compliant CCI Found In STIG")</f>
        <v>Not A Compliant CCI Found In STIG</v>
      </c>
      <c r="X400" s="26"/>
    </row>
    <row r="401" ht="197.25" customHeight="1">
      <c r="A401" s="19" t="s">
        <v>2393</v>
      </c>
      <c r="B401" s="20" t="s">
        <v>2394</v>
      </c>
      <c r="C401" s="19" t="s">
        <v>2395</v>
      </c>
      <c r="D401" s="21" t="s">
        <v>2396</v>
      </c>
      <c r="E401" s="19" t="s">
        <v>2397</v>
      </c>
      <c r="F401" s="22" t="s">
        <v>2398</v>
      </c>
      <c r="G401" s="19" t="s">
        <v>2399</v>
      </c>
      <c r="H401" s="23" t="s">
        <v>10</v>
      </c>
      <c r="I401" s="29"/>
      <c r="J401" s="43"/>
      <c r="K401" s="25" t="s">
        <v>2153</v>
      </c>
      <c r="L401" s="19"/>
      <c r="M401" s="19"/>
      <c r="N401" s="31" t="s">
        <v>47</v>
      </c>
      <c r="O401" s="19"/>
      <c r="P401" s="19"/>
      <c r="Q401" s="26"/>
      <c r="R401" s="26" t="s">
        <v>47</v>
      </c>
      <c r="S401" s="26"/>
      <c r="T401" s="27" t="s">
        <v>48</v>
      </c>
      <c r="U401" s="26" t="s">
        <v>10</v>
      </c>
      <c r="V401" s="28" t="str">
        <f>IFNA(VLOOKUP(D401,'STIG CCI TKG (Container SRG, K8'!A:A,1,FALSE), "CCI NOT FOUND IN STIG")</f>
        <v>CCI NOT FOUND IN STIG</v>
      </c>
      <c r="W401" s="28" t="str">
        <f>IFNA(VLOOKUP(D401,'Compliant TKG STIG CCIs'!A:A,1,FALSE), "Not A Compliant CCI Found In STIG")</f>
        <v>Not A Compliant CCI Found In STIG</v>
      </c>
      <c r="X401" s="26"/>
    </row>
    <row r="402" ht="197.25" customHeight="1">
      <c r="A402" s="33" t="s">
        <v>2400</v>
      </c>
      <c r="B402" s="34" t="s">
        <v>2401</v>
      </c>
      <c r="C402" s="33" t="s">
        <v>2402</v>
      </c>
      <c r="D402" s="35" t="s">
        <v>2403</v>
      </c>
      <c r="E402" s="33" t="s">
        <v>2404</v>
      </c>
      <c r="F402" s="36" t="s">
        <v>2405</v>
      </c>
      <c r="G402" s="33" t="s">
        <v>2406</v>
      </c>
      <c r="H402" s="23" t="s">
        <v>7</v>
      </c>
      <c r="I402" s="33"/>
      <c r="J402" s="38"/>
      <c r="K402" s="42" t="s">
        <v>2407</v>
      </c>
      <c r="L402" s="33"/>
      <c r="M402" s="33"/>
      <c r="N402" s="33"/>
      <c r="O402" s="33" t="s">
        <v>47</v>
      </c>
      <c r="P402" s="33" t="s">
        <v>47</v>
      </c>
      <c r="Q402" s="26"/>
      <c r="R402" s="26" t="s">
        <v>47</v>
      </c>
      <c r="S402" s="26" t="s">
        <v>47</v>
      </c>
      <c r="T402" s="32" t="s">
        <v>47</v>
      </c>
      <c r="U402" s="26" t="s">
        <v>7</v>
      </c>
      <c r="V402" s="28" t="str">
        <f>IFNA(VLOOKUP(D402,'STIG CCI TKG (Container SRG, K8'!A:A,1,FALSE), "CCI NOT FOUND IN STIG")</f>
        <v>000154</v>
      </c>
      <c r="W402" s="28" t="str">
        <f>IFNA(VLOOKUP(D402,'Compliant TKG STIG CCIs'!A:A,1,FALSE), "Not A Compliant CCI Found In STIG")</f>
        <v>Not A Compliant CCI Found In STIG</v>
      </c>
      <c r="X402" s="26"/>
    </row>
    <row r="403" ht="197.25" customHeight="1">
      <c r="A403" s="19" t="s">
        <v>2408</v>
      </c>
      <c r="B403" s="20" t="s">
        <v>2409</v>
      </c>
      <c r="C403" s="19" t="s">
        <v>2410</v>
      </c>
      <c r="D403" s="21" t="s">
        <v>2411</v>
      </c>
      <c r="E403" s="19" t="s">
        <v>2412</v>
      </c>
      <c r="F403" s="22" t="s">
        <v>2413</v>
      </c>
      <c r="G403" s="19" t="s">
        <v>2414</v>
      </c>
      <c r="H403" s="23" t="s">
        <v>7</v>
      </c>
      <c r="I403" s="29"/>
      <c r="J403" s="43"/>
      <c r="K403" s="25" t="s">
        <v>2415</v>
      </c>
      <c r="L403" s="19"/>
      <c r="M403" s="19"/>
      <c r="N403" s="31" t="s">
        <v>47</v>
      </c>
      <c r="O403" s="19"/>
      <c r="P403" s="19"/>
      <c r="Q403" s="26"/>
      <c r="R403" s="26" t="s">
        <v>47</v>
      </c>
      <c r="S403" s="26"/>
      <c r="T403" s="27" t="s">
        <v>48</v>
      </c>
      <c r="U403" s="26" t="s">
        <v>7</v>
      </c>
      <c r="V403" s="28" t="str">
        <f>IFNA(VLOOKUP(D403,'STIG CCI TKG (Container SRG, K8'!A:A,1,FALSE), "CCI NOT FOUND IN STIG")</f>
        <v>CCI NOT FOUND IN STIG</v>
      </c>
      <c r="W403" s="28" t="str">
        <f>IFNA(VLOOKUP(D403,'Compliant TKG STIG CCIs'!A:A,1,FALSE), "Not A Compliant CCI Found In STIG")</f>
        <v>Not A Compliant CCI Found In STIG</v>
      </c>
      <c r="X403" s="26"/>
    </row>
    <row r="404" ht="197.25" customHeight="1">
      <c r="A404" s="19" t="s">
        <v>2408</v>
      </c>
      <c r="B404" s="20" t="s">
        <v>2409</v>
      </c>
      <c r="C404" s="19" t="s">
        <v>2416</v>
      </c>
      <c r="D404" s="21" t="s">
        <v>2417</v>
      </c>
      <c r="E404" s="19" t="s">
        <v>2418</v>
      </c>
      <c r="F404" s="22" t="s">
        <v>2419</v>
      </c>
      <c r="G404" s="19" t="s">
        <v>2420</v>
      </c>
      <c r="H404" s="23" t="s">
        <v>7</v>
      </c>
      <c r="I404" s="29"/>
      <c r="J404" s="43"/>
      <c r="K404" s="25" t="s">
        <v>2415</v>
      </c>
      <c r="L404" s="19"/>
      <c r="M404" s="19"/>
      <c r="N404" s="31" t="s">
        <v>47</v>
      </c>
      <c r="O404" s="19"/>
      <c r="P404" s="19"/>
      <c r="Q404" s="26"/>
      <c r="R404" s="26" t="s">
        <v>47</v>
      </c>
      <c r="S404" s="26"/>
      <c r="T404" s="27" t="s">
        <v>48</v>
      </c>
      <c r="U404" s="26" t="s">
        <v>7</v>
      </c>
      <c r="V404" s="28" t="str">
        <f>IFNA(VLOOKUP(D404,'STIG CCI TKG (Container SRG, K8'!A:A,1,FALSE), "CCI NOT FOUND IN STIG")</f>
        <v>CCI NOT FOUND IN STIG</v>
      </c>
      <c r="W404" s="28" t="str">
        <f>IFNA(VLOOKUP(D404,'Compliant TKG STIG CCIs'!A:A,1,FALSE), "Not A Compliant CCI Found In STIG")</f>
        <v>Not A Compliant CCI Found In STIG</v>
      </c>
      <c r="X404" s="26"/>
    </row>
    <row r="405" ht="197.25" customHeight="1">
      <c r="A405" s="19" t="s">
        <v>2421</v>
      </c>
      <c r="B405" s="20" t="s">
        <v>2422</v>
      </c>
      <c r="C405" s="19" t="s">
        <v>2423</v>
      </c>
      <c r="D405" s="21" t="s">
        <v>2424</v>
      </c>
      <c r="E405" s="19" t="s">
        <v>2425</v>
      </c>
      <c r="F405" s="22" t="s">
        <v>2426</v>
      </c>
      <c r="G405" s="19" t="s">
        <v>2427</v>
      </c>
      <c r="H405" s="23" t="s">
        <v>7</v>
      </c>
      <c r="I405" s="29"/>
      <c r="J405" s="43" t="s">
        <v>2428</v>
      </c>
      <c r="K405" s="25" t="s">
        <v>576</v>
      </c>
      <c r="L405" s="19"/>
      <c r="M405" s="19"/>
      <c r="N405" s="31" t="s">
        <v>47</v>
      </c>
      <c r="O405" s="19"/>
      <c r="P405" s="19"/>
      <c r="Q405" s="26"/>
      <c r="R405" s="26" t="s">
        <v>47</v>
      </c>
      <c r="S405" s="26"/>
      <c r="T405" s="27" t="s">
        <v>48</v>
      </c>
      <c r="U405" s="26" t="s">
        <v>7</v>
      </c>
      <c r="V405" s="28" t="str">
        <f>IFNA(VLOOKUP(D405,'STIG CCI TKG (Container SRG, K8'!A:A,1,FALSE), "CCI NOT FOUND IN STIG")</f>
        <v>CCI NOT FOUND IN STIG</v>
      </c>
      <c r="W405" s="28" t="str">
        <f>IFNA(VLOOKUP(D405,'Compliant TKG STIG CCIs'!A:A,1,FALSE), "Not A Compliant CCI Found In STIG")</f>
        <v>Not A Compliant CCI Found In STIG</v>
      </c>
      <c r="X405" s="26"/>
    </row>
    <row r="406" ht="197.25" customHeight="1">
      <c r="A406" s="19" t="s">
        <v>2429</v>
      </c>
      <c r="B406" s="20" t="s">
        <v>2430</v>
      </c>
      <c r="C406" s="19" t="s">
        <v>2431</v>
      </c>
      <c r="D406" s="21" t="s">
        <v>2432</v>
      </c>
      <c r="E406" s="19" t="s">
        <v>2433</v>
      </c>
      <c r="F406" s="22" t="s">
        <v>2434</v>
      </c>
      <c r="G406" s="19" t="s">
        <v>2435</v>
      </c>
      <c r="H406" s="23" t="s">
        <v>10</v>
      </c>
      <c r="I406" s="29"/>
      <c r="J406" s="24"/>
      <c r="K406" s="24" t="s">
        <v>2436</v>
      </c>
      <c r="L406" s="19"/>
      <c r="M406" s="19"/>
      <c r="N406" s="31" t="s">
        <v>47</v>
      </c>
      <c r="O406" s="19"/>
      <c r="P406" s="19"/>
      <c r="Q406" s="26"/>
      <c r="R406" s="26" t="s">
        <v>47</v>
      </c>
      <c r="S406" s="26"/>
      <c r="T406" s="32" t="s">
        <v>47</v>
      </c>
      <c r="U406" s="26" t="s">
        <v>10</v>
      </c>
      <c r="V406" s="28" t="str">
        <f>IFNA(VLOOKUP(D406,'STIG CCI TKG (Container SRG, K8'!A:A,1,FALSE), "CCI NOT FOUND IN STIG")</f>
        <v>CCI NOT FOUND IN STIG</v>
      </c>
      <c r="W406" s="28" t="str">
        <f>IFNA(VLOOKUP(D406,'Compliant TKG STIG CCIs'!A:A,1,FALSE), "Not A Compliant CCI Found In STIG")</f>
        <v>Not A Compliant CCI Found In STIG</v>
      </c>
      <c r="X406" s="26"/>
    </row>
    <row r="407" ht="197.25" customHeight="1">
      <c r="A407" s="19" t="s">
        <v>2429</v>
      </c>
      <c r="B407" s="20" t="s">
        <v>2430</v>
      </c>
      <c r="C407" s="19" t="s">
        <v>2437</v>
      </c>
      <c r="D407" s="21" t="s">
        <v>2438</v>
      </c>
      <c r="E407" s="19" t="s">
        <v>2439</v>
      </c>
      <c r="F407" s="22" t="s">
        <v>2440</v>
      </c>
      <c r="G407" s="19" t="s">
        <v>2441</v>
      </c>
      <c r="H407" s="23" t="s">
        <v>10</v>
      </c>
      <c r="I407" s="29"/>
      <c r="J407" s="43"/>
      <c r="K407" s="25" t="s">
        <v>69</v>
      </c>
      <c r="L407" s="19"/>
      <c r="M407" s="19"/>
      <c r="N407" s="31" t="s">
        <v>47</v>
      </c>
      <c r="O407" s="19"/>
      <c r="P407" s="19"/>
      <c r="Q407" s="26"/>
      <c r="R407" s="26" t="s">
        <v>47</v>
      </c>
      <c r="S407" s="26"/>
      <c r="T407" s="27" t="s">
        <v>48</v>
      </c>
      <c r="U407" s="26" t="s">
        <v>10</v>
      </c>
      <c r="V407" s="28" t="str">
        <f>IFNA(VLOOKUP(D407,'STIG CCI TKG (Container SRG, K8'!A:A,1,FALSE), "CCI NOT FOUND IN STIG")</f>
        <v>CCI NOT FOUND IN STIG</v>
      </c>
      <c r="W407" s="28" t="str">
        <f>IFNA(VLOOKUP(D407,'Compliant TKG STIG CCIs'!A:A,1,FALSE), "Not A Compliant CCI Found In STIG")</f>
        <v>Not A Compliant CCI Found In STIG</v>
      </c>
      <c r="X407" s="26"/>
    </row>
    <row r="408" ht="197.25" customHeight="1">
      <c r="A408" s="19" t="s">
        <v>2442</v>
      </c>
      <c r="B408" s="20" t="s">
        <v>2443</v>
      </c>
      <c r="C408" s="19" t="s">
        <v>2444</v>
      </c>
      <c r="D408" s="21" t="s">
        <v>2445</v>
      </c>
      <c r="E408" s="19" t="s">
        <v>2446</v>
      </c>
      <c r="F408" s="22" t="s">
        <v>2447</v>
      </c>
      <c r="G408" s="19" t="s">
        <v>2448</v>
      </c>
      <c r="H408" s="23" t="s">
        <v>7</v>
      </c>
      <c r="I408" s="29"/>
      <c r="J408" s="24"/>
      <c r="K408" s="24" t="s">
        <v>2449</v>
      </c>
      <c r="L408" s="19"/>
      <c r="M408" s="19"/>
      <c r="N408" s="31" t="s">
        <v>47</v>
      </c>
      <c r="O408" s="19"/>
      <c r="P408" s="19"/>
      <c r="Q408" s="26"/>
      <c r="R408" s="26" t="s">
        <v>47</v>
      </c>
      <c r="S408" s="26"/>
      <c r="T408" s="32" t="s">
        <v>47</v>
      </c>
      <c r="U408" s="26" t="s">
        <v>7</v>
      </c>
      <c r="V408" s="28" t="str">
        <f>IFNA(VLOOKUP(D408,'STIG CCI TKG (Container SRG, K8'!A:A,1,FALSE), "CCI NOT FOUND IN STIG")</f>
        <v>CCI NOT FOUND IN STIG</v>
      </c>
      <c r="W408" s="28" t="str">
        <f>IFNA(VLOOKUP(D408,'Compliant TKG STIG CCIs'!A:A,1,FALSE), "Not A Compliant CCI Found In STIG")</f>
        <v>Not A Compliant CCI Found In STIG</v>
      </c>
      <c r="X408" s="26"/>
    </row>
    <row r="409" ht="197.25" customHeight="1">
      <c r="A409" s="33" t="s">
        <v>2442</v>
      </c>
      <c r="B409" s="34" t="s">
        <v>2443</v>
      </c>
      <c r="C409" s="33" t="s">
        <v>2450</v>
      </c>
      <c r="D409" s="35" t="s">
        <v>2451</v>
      </c>
      <c r="E409" s="33" t="s">
        <v>2452</v>
      </c>
      <c r="F409" s="36" t="s">
        <v>2453</v>
      </c>
      <c r="G409" s="33" t="s">
        <v>2454</v>
      </c>
      <c r="H409" s="23" t="s">
        <v>7</v>
      </c>
      <c r="I409" s="33"/>
      <c r="J409" s="38"/>
      <c r="K409" s="38" t="s">
        <v>2455</v>
      </c>
      <c r="L409" s="33"/>
      <c r="M409" s="33"/>
      <c r="N409" s="33"/>
      <c r="O409" s="33" t="s">
        <v>47</v>
      </c>
      <c r="P409" s="33" t="s">
        <v>47</v>
      </c>
      <c r="Q409" s="26"/>
      <c r="R409" s="26" t="s">
        <v>47</v>
      </c>
      <c r="S409" s="26" t="s">
        <v>47</v>
      </c>
      <c r="T409" s="32" t="s">
        <v>47</v>
      </c>
      <c r="U409" s="26" t="s">
        <v>7</v>
      </c>
      <c r="V409" s="28" t="str">
        <f>IFNA(VLOOKUP(D409,'STIG CCI TKG (Container SRG, K8'!A:A,1,FALSE), "CCI NOT FOUND IN STIG")</f>
        <v>001876</v>
      </c>
      <c r="W409" s="28" t="str">
        <f>IFNA(VLOOKUP(D409,'Compliant TKG STIG CCIs'!A:A,1,FALSE), "Not A Compliant CCI Found In STIG")</f>
        <v>Not A Compliant CCI Found In STIG</v>
      </c>
      <c r="X409" s="26"/>
    </row>
    <row r="410" ht="197.25" customHeight="1">
      <c r="A410" s="19" t="s">
        <v>2442</v>
      </c>
      <c r="B410" s="20" t="s">
        <v>2443</v>
      </c>
      <c r="C410" s="19" t="s">
        <v>2456</v>
      </c>
      <c r="D410" s="21" t="s">
        <v>2457</v>
      </c>
      <c r="E410" s="19" t="s">
        <v>2458</v>
      </c>
      <c r="F410" s="22" t="s">
        <v>2459</v>
      </c>
      <c r="G410" s="19" t="s">
        <v>2460</v>
      </c>
      <c r="H410" s="23" t="s">
        <v>7</v>
      </c>
      <c r="I410" s="29"/>
      <c r="J410" s="24"/>
      <c r="K410" s="24" t="s">
        <v>2461</v>
      </c>
      <c r="L410" s="19"/>
      <c r="M410" s="19"/>
      <c r="N410" s="31" t="s">
        <v>47</v>
      </c>
      <c r="O410" s="19"/>
      <c r="P410" s="19"/>
      <c r="Q410" s="26"/>
      <c r="R410" s="26" t="s">
        <v>47</v>
      </c>
      <c r="S410" s="26"/>
      <c r="T410" s="32" t="s">
        <v>47</v>
      </c>
      <c r="U410" s="26" t="s">
        <v>7</v>
      </c>
      <c r="V410" s="28" t="str">
        <f>IFNA(VLOOKUP(D410,'STIG CCI TKG (Container SRG, K8'!A:A,1,FALSE), "CCI NOT FOUND IN STIG")</f>
        <v>CCI NOT FOUND IN STIG</v>
      </c>
      <c r="W410" s="28" t="str">
        <f>IFNA(VLOOKUP(D410,'Compliant TKG STIG CCIs'!A:A,1,FALSE), "Not A Compliant CCI Found In STIG")</f>
        <v>Not A Compliant CCI Found In STIG</v>
      </c>
      <c r="X410" s="26"/>
    </row>
    <row r="411" ht="197.25" customHeight="1">
      <c r="A411" s="19" t="s">
        <v>2442</v>
      </c>
      <c r="B411" s="20" t="s">
        <v>2443</v>
      </c>
      <c r="C411" s="19" t="s">
        <v>2462</v>
      </c>
      <c r="D411" s="21" t="s">
        <v>2463</v>
      </c>
      <c r="E411" s="19" t="s">
        <v>2464</v>
      </c>
      <c r="F411" s="22" t="s">
        <v>2465</v>
      </c>
      <c r="G411" s="19" t="s">
        <v>2466</v>
      </c>
      <c r="H411" s="23" t="s">
        <v>7</v>
      </c>
      <c r="I411" s="29"/>
      <c r="J411" s="24"/>
      <c r="K411" s="24" t="s">
        <v>2467</v>
      </c>
      <c r="L411" s="19"/>
      <c r="M411" s="19"/>
      <c r="N411" s="31" t="s">
        <v>47</v>
      </c>
      <c r="O411" s="19"/>
      <c r="P411" s="19"/>
      <c r="Q411" s="26"/>
      <c r="R411" s="26" t="s">
        <v>47</v>
      </c>
      <c r="S411" s="26"/>
      <c r="T411" s="32" t="s">
        <v>47</v>
      </c>
      <c r="U411" s="26" t="s">
        <v>7</v>
      </c>
      <c r="V411" s="28" t="str">
        <f>IFNA(VLOOKUP(D411,'STIG CCI TKG (Container SRG, K8'!A:A,1,FALSE), "CCI NOT FOUND IN STIG")</f>
        <v>CCI NOT FOUND IN STIG</v>
      </c>
      <c r="W411" s="28" t="str">
        <f>IFNA(VLOOKUP(D411,'Compliant TKG STIG CCIs'!A:A,1,FALSE), "Not A Compliant CCI Found In STIG")</f>
        <v>Not A Compliant CCI Found In STIG</v>
      </c>
      <c r="X411" s="26"/>
    </row>
    <row r="412" ht="197.25" customHeight="1">
      <c r="A412" s="19" t="s">
        <v>2442</v>
      </c>
      <c r="B412" s="20" t="s">
        <v>2443</v>
      </c>
      <c r="C412" s="19" t="s">
        <v>2468</v>
      </c>
      <c r="D412" s="21" t="s">
        <v>2469</v>
      </c>
      <c r="E412" s="19" t="s">
        <v>2470</v>
      </c>
      <c r="F412" s="22" t="s">
        <v>2471</v>
      </c>
      <c r="G412" s="19" t="s">
        <v>2472</v>
      </c>
      <c r="H412" s="23" t="s">
        <v>7</v>
      </c>
      <c r="I412" s="29"/>
      <c r="J412" s="24"/>
      <c r="K412" s="24" t="s">
        <v>2473</v>
      </c>
      <c r="L412" s="19"/>
      <c r="M412" s="19"/>
      <c r="N412" s="31" t="s">
        <v>47</v>
      </c>
      <c r="O412" s="19"/>
      <c r="P412" s="19"/>
      <c r="Q412" s="26"/>
      <c r="R412" s="26" t="s">
        <v>47</v>
      </c>
      <c r="S412" s="26"/>
      <c r="T412" s="32" t="s">
        <v>47</v>
      </c>
      <c r="U412" s="26" t="s">
        <v>7</v>
      </c>
      <c r="V412" s="28" t="str">
        <f>IFNA(VLOOKUP(D412,'STIG CCI TKG (Container SRG, K8'!A:A,1,FALSE), "CCI NOT FOUND IN STIG")</f>
        <v>CCI NOT FOUND IN STIG</v>
      </c>
      <c r="W412" s="28" t="str">
        <f>IFNA(VLOOKUP(D412,'Compliant TKG STIG CCIs'!A:A,1,FALSE), "Not A Compliant CCI Found In STIG")</f>
        <v>Not A Compliant CCI Found In STIG</v>
      </c>
      <c r="X412" s="26"/>
    </row>
    <row r="413" ht="197.25" customHeight="1">
      <c r="A413" s="19" t="s">
        <v>2442</v>
      </c>
      <c r="B413" s="20" t="s">
        <v>2443</v>
      </c>
      <c r="C413" s="19" t="s">
        <v>2474</v>
      </c>
      <c r="D413" s="21" t="s">
        <v>2475</v>
      </c>
      <c r="E413" s="19" t="s">
        <v>2476</v>
      </c>
      <c r="F413" s="22" t="s">
        <v>2477</v>
      </c>
      <c r="G413" s="19" t="s">
        <v>2478</v>
      </c>
      <c r="H413" s="23" t="s">
        <v>7</v>
      </c>
      <c r="I413" s="29"/>
      <c r="J413" s="24"/>
      <c r="K413" s="24" t="s">
        <v>2479</v>
      </c>
      <c r="L413" s="19"/>
      <c r="M413" s="19"/>
      <c r="N413" s="31" t="s">
        <v>47</v>
      </c>
      <c r="O413" s="19"/>
      <c r="P413" s="19"/>
      <c r="Q413" s="26"/>
      <c r="R413" s="26" t="s">
        <v>47</v>
      </c>
      <c r="S413" s="26"/>
      <c r="T413" s="32" t="s">
        <v>47</v>
      </c>
      <c r="U413" s="26" t="s">
        <v>7</v>
      </c>
      <c r="V413" s="28" t="str">
        <f>IFNA(VLOOKUP(D413,'STIG CCI TKG (Container SRG, K8'!A:A,1,FALSE), "CCI NOT FOUND IN STIG")</f>
        <v>CCI NOT FOUND IN STIG</v>
      </c>
      <c r="W413" s="28" t="str">
        <f>IFNA(VLOOKUP(D413,'Compliant TKG STIG CCIs'!A:A,1,FALSE), "Not A Compliant CCI Found In STIG")</f>
        <v>Not A Compliant CCI Found In STIG</v>
      </c>
      <c r="X413" s="26"/>
    </row>
    <row r="414" ht="197.25" customHeight="1">
      <c r="A414" s="19" t="s">
        <v>2442</v>
      </c>
      <c r="B414" s="20" t="s">
        <v>2443</v>
      </c>
      <c r="C414" s="19" t="s">
        <v>2480</v>
      </c>
      <c r="D414" s="21" t="s">
        <v>2481</v>
      </c>
      <c r="E414" s="19" t="s">
        <v>2482</v>
      </c>
      <c r="F414" s="22" t="s">
        <v>2483</v>
      </c>
      <c r="G414" s="19" t="s">
        <v>2484</v>
      </c>
      <c r="H414" s="23" t="s">
        <v>7</v>
      </c>
      <c r="I414" s="29"/>
      <c r="J414" s="24"/>
      <c r="K414" s="24" t="s">
        <v>2485</v>
      </c>
      <c r="L414" s="19"/>
      <c r="M414" s="19"/>
      <c r="N414" s="31" t="s">
        <v>47</v>
      </c>
      <c r="O414" s="19"/>
      <c r="P414" s="19"/>
      <c r="Q414" s="26"/>
      <c r="R414" s="26" t="s">
        <v>47</v>
      </c>
      <c r="S414" s="26"/>
      <c r="T414" s="32" t="s">
        <v>47</v>
      </c>
      <c r="U414" s="26" t="s">
        <v>7</v>
      </c>
      <c r="V414" s="28" t="str">
        <f>IFNA(VLOOKUP(D414,'STIG CCI TKG (Container SRG, K8'!A:A,1,FALSE), "CCI NOT FOUND IN STIG")</f>
        <v>CCI NOT FOUND IN STIG</v>
      </c>
      <c r="W414" s="28" t="str">
        <f>IFNA(VLOOKUP(D414,'Compliant TKG STIG CCIs'!A:A,1,FALSE), "Not A Compliant CCI Found In STIG")</f>
        <v>Not A Compliant CCI Found In STIG</v>
      </c>
      <c r="X414" s="26"/>
    </row>
    <row r="415" ht="197.25" customHeight="1">
      <c r="A415" s="19" t="s">
        <v>2442</v>
      </c>
      <c r="B415" s="20" t="s">
        <v>2443</v>
      </c>
      <c r="C415" s="19" t="s">
        <v>2486</v>
      </c>
      <c r="D415" s="21" t="s">
        <v>2487</v>
      </c>
      <c r="E415" s="19" t="s">
        <v>2488</v>
      </c>
      <c r="F415" s="22" t="s">
        <v>2489</v>
      </c>
      <c r="G415" s="19" t="s">
        <v>2490</v>
      </c>
      <c r="H415" s="23" t="s">
        <v>7</v>
      </c>
      <c r="I415" s="29"/>
      <c r="J415" s="24"/>
      <c r="K415" s="24" t="s">
        <v>2491</v>
      </c>
      <c r="L415" s="19"/>
      <c r="M415" s="19"/>
      <c r="N415" s="31" t="s">
        <v>47</v>
      </c>
      <c r="O415" s="19"/>
      <c r="P415" s="19"/>
      <c r="Q415" s="26"/>
      <c r="R415" s="26" t="s">
        <v>47</v>
      </c>
      <c r="S415" s="26"/>
      <c r="T415" s="32" t="s">
        <v>47</v>
      </c>
      <c r="U415" s="26" t="s">
        <v>7</v>
      </c>
      <c r="V415" s="28" t="str">
        <f>IFNA(VLOOKUP(D415,'STIG CCI TKG (Container SRG, K8'!A:A,1,FALSE), "CCI NOT FOUND IN STIG")</f>
        <v>CCI NOT FOUND IN STIG</v>
      </c>
      <c r="W415" s="28" t="str">
        <f>IFNA(VLOOKUP(D415,'Compliant TKG STIG CCIs'!A:A,1,FALSE), "Not A Compliant CCI Found In STIG")</f>
        <v>Not A Compliant CCI Found In STIG</v>
      </c>
      <c r="X415" s="26"/>
    </row>
    <row r="416" ht="197.25" customHeight="1">
      <c r="A416" s="19" t="s">
        <v>2492</v>
      </c>
      <c r="B416" s="20" t="s">
        <v>2493</v>
      </c>
      <c r="C416" s="19" t="s">
        <v>2494</v>
      </c>
      <c r="D416" s="21" t="s">
        <v>2495</v>
      </c>
      <c r="E416" s="19" t="s">
        <v>2496</v>
      </c>
      <c r="F416" s="22" t="s">
        <v>2497</v>
      </c>
      <c r="G416" s="19" t="s">
        <v>2498</v>
      </c>
      <c r="H416" s="23" t="s">
        <v>7</v>
      </c>
      <c r="I416" s="29"/>
      <c r="J416" s="24"/>
      <c r="K416" s="24" t="s">
        <v>2499</v>
      </c>
      <c r="L416" s="19"/>
      <c r="M416" s="19"/>
      <c r="N416" s="31" t="s">
        <v>47</v>
      </c>
      <c r="O416" s="19"/>
      <c r="P416" s="19"/>
      <c r="Q416" s="26"/>
      <c r="R416" s="26" t="s">
        <v>47</v>
      </c>
      <c r="S416" s="26"/>
      <c r="T416" s="32" t="s">
        <v>47</v>
      </c>
      <c r="U416" s="26" t="s">
        <v>7</v>
      </c>
      <c r="V416" s="28" t="str">
        <f>IFNA(VLOOKUP(D416,'STIG CCI TKG (Container SRG, K8'!A:A,1,FALSE), "CCI NOT FOUND IN STIG")</f>
        <v>CCI NOT FOUND IN STIG</v>
      </c>
      <c r="W416" s="28" t="str">
        <f>IFNA(VLOOKUP(D416,'Compliant TKG STIG CCIs'!A:A,1,FALSE), "Not A Compliant CCI Found In STIG")</f>
        <v>Not A Compliant CCI Found In STIG</v>
      </c>
      <c r="X416" s="26"/>
    </row>
    <row r="417" ht="197.25" customHeight="1">
      <c r="A417" s="19" t="s">
        <v>2492</v>
      </c>
      <c r="B417" s="20" t="s">
        <v>2493</v>
      </c>
      <c r="C417" s="19" t="s">
        <v>2500</v>
      </c>
      <c r="D417" s="21" t="s">
        <v>2501</v>
      </c>
      <c r="E417" s="19" t="s">
        <v>2502</v>
      </c>
      <c r="F417" s="22" t="s">
        <v>2503</v>
      </c>
      <c r="G417" s="19" t="s">
        <v>2504</v>
      </c>
      <c r="H417" s="23" t="s">
        <v>7</v>
      </c>
      <c r="I417" s="29"/>
      <c r="J417" s="24"/>
      <c r="K417" s="25" t="s">
        <v>69</v>
      </c>
      <c r="L417" s="19"/>
      <c r="M417" s="19"/>
      <c r="N417" s="31" t="s">
        <v>47</v>
      </c>
      <c r="O417" s="19"/>
      <c r="P417" s="19"/>
      <c r="Q417" s="26"/>
      <c r="R417" s="26" t="s">
        <v>47</v>
      </c>
      <c r="S417" s="26"/>
      <c r="T417" s="27" t="s">
        <v>48</v>
      </c>
      <c r="U417" s="26" t="s">
        <v>7</v>
      </c>
      <c r="V417" s="28" t="str">
        <f>IFNA(VLOOKUP(D417,'STIG CCI TKG (Container SRG, K8'!A:A,1,FALSE), "CCI NOT FOUND IN STIG")</f>
        <v>CCI NOT FOUND IN STIG</v>
      </c>
      <c r="W417" s="28" t="str">
        <f>IFNA(VLOOKUP(D417,'Compliant TKG STIG CCIs'!A:A,1,FALSE), "Not A Compliant CCI Found In STIG")</f>
        <v>Not A Compliant CCI Found In STIG</v>
      </c>
      <c r="X417" s="26"/>
    </row>
    <row r="418" ht="197.25" customHeight="1">
      <c r="A418" s="19" t="s">
        <v>2505</v>
      </c>
      <c r="B418" s="20" t="s">
        <v>2506</v>
      </c>
      <c r="C418" s="19" t="s">
        <v>2507</v>
      </c>
      <c r="D418" s="21" t="s">
        <v>2508</v>
      </c>
      <c r="E418" s="19" t="s">
        <v>2509</v>
      </c>
      <c r="F418" s="22" t="s">
        <v>2510</v>
      </c>
      <c r="G418" s="19" t="s">
        <v>2511</v>
      </c>
      <c r="H418" s="23" t="s">
        <v>7</v>
      </c>
      <c r="I418" s="29"/>
      <c r="J418" s="24" t="s">
        <v>2512</v>
      </c>
      <c r="K418" s="25" t="s">
        <v>2513</v>
      </c>
      <c r="L418" s="19"/>
      <c r="M418" s="19"/>
      <c r="N418" s="31" t="s">
        <v>47</v>
      </c>
      <c r="O418" s="19"/>
      <c r="P418" s="19"/>
      <c r="Q418" s="26"/>
      <c r="R418" s="26" t="s">
        <v>47</v>
      </c>
      <c r="S418" s="26"/>
      <c r="T418" s="27" t="s">
        <v>48</v>
      </c>
      <c r="U418" s="26" t="s">
        <v>7</v>
      </c>
      <c r="V418" s="28" t="str">
        <f>IFNA(VLOOKUP(D418,'STIG CCI TKG (Container SRG, K8'!A:A,1,FALSE), "CCI NOT FOUND IN STIG")</f>
        <v>CCI NOT FOUND IN STIG</v>
      </c>
      <c r="W418" s="28" t="str">
        <f>IFNA(VLOOKUP(D418,'Compliant TKG STIG CCIs'!A:A,1,FALSE), "Not A Compliant CCI Found In STIG")</f>
        <v>Not A Compliant CCI Found In STIG</v>
      </c>
      <c r="X418" s="26"/>
    </row>
    <row r="419" ht="197.25" customHeight="1">
      <c r="A419" s="19" t="s">
        <v>2505</v>
      </c>
      <c r="B419" s="20" t="s">
        <v>2506</v>
      </c>
      <c r="C419" s="19" t="s">
        <v>2514</v>
      </c>
      <c r="D419" s="21" t="s">
        <v>2515</v>
      </c>
      <c r="E419" s="19" t="s">
        <v>2516</v>
      </c>
      <c r="F419" s="22" t="s">
        <v>2517</v>
      </c>
      <c r="G419" s="19" t="s">
        <v>2518</v>
      </c>
      <c r="H419" s="23" t="s">
        <v>7</v>
      </c>
      <c r="I419" s="29"/>
      <c r="J419" s="24" t="s">
        <v>2512</v>
      </c>
      <c r="K419" s="25" t="s">
        <v>2513</v>
      </c>
      <c r="L419" s="19"/>
      <c r="M419" s="19"/>
      <c r="N419" s="31" t="s">
        <v>47</v>
      </c>
      <c r="O419" s="19"/>
      <c r="P419" s="19"/>
      <c r="Q419" s="26"/>
      <c r="R419" s="26" t="s">
        <v>47</v>
      </c>
      <c r="S419" s="26"/>
      <c r="T419" s="27" t="s">
        <v>48</v>
      </c>
      <c r="U419" s="26" t="s">
        <v>7</v>
      </c>
      <c r="V419" s="28" t="str">
        <f>IFNA(VLOOKUP(D419,'STIG CCI TKG (Container SRG, K8'!A:A,1,FALSE), "CCI NOT FOUND IN STIG")</f>
        <v>CCI NOT FOUND IN STIG</v>
      </c>
      <c r="W419" s="28" t="str">
        <f>IFNA(VLOOKUP(D419,'Compliant TKG STIG CCIs'!A:A,1,FALSE), "Not A Compliant CCI Found In STIG")</f>
        <v>Not A Compliant CCI Found In STIG</v>
      </c>
      <c r="X419" s="26"/>
    </row>
    <row r="420" ht="197.25" customHeight="1">
      <c r="A420" s="19" t="s">
        <v>2505</v>
      </c>
      <c r="B420" s="20" t="s">
        <v>2506</v>
      </c>
      <c r="C420" s="19" t="s">
        <v>2519</v>
      </c>
      <c r="D420" s="21" t="s">
        <v>2520</v>
      </c>
      <c r="E420" s="19" t="s">
        <v>2521</v>
      </c>
      <c r="F420" s="22" t="s">
        <v>2522</v>
      </c>
      <c r="G420" s="19" t="s">
        <v>2523</v>
      </c>
      <c r="H420" s="23" t="s">
        <v>7</v>
      </c>
      <c r="I420" s="29"/>
      <c r="J420" s="24" t="s">
        <v>2512</v>
      </c>
      <c r="K420" s="25" t="s">
        <v>2513</v>
      </c>
      <c r="L420" s="19"/>
      <c r="M420" s="19"/>
      <c r="N420" s="31" t="s">
        <v>47</v>
      </c>
      <c r="O420" s="19"/>
      <c r="P420" s="19"/>
      <c r="Q420" s="26"/>
      <c r="R420" s="26" t="s">
        <v>47</v>
      </c>
      <c r="S420" s="26"/>
      <c r="T420" s="27" t="s">
        <v>48</v>
      </c>
      <c r="U420" s="26" t="s">
        <v>7</v>
      </c>
      <c r="V420" s="28" t="str">
        <f>IFNA(VLOOKUP(D420,'STIG CCI TKG (Container SRG, K8'!A:A,1,FALSE), "CCI NOT FOUND IN STIG")</f>
        <v>CCI NOT FOUND IN STIG</v>
      </c>
      <c r="W420" s="28" t="str">
        <f>IFNA(VLOOKUP(D420,'Compliant TKG STIG CCIs'!A:A,1,FALSE), "Not A Compliant CCI Found In STIG")</f>
        <v>Not A Compliant CCI Found In STIG</v>
      </c>
      <c r="X420" s="26"/>
    </row>
    <row r="421" ht="197.25" customHeight="1">
      <c r="A421" s="19" t="s">
        <v>2505</v>
      </c>
      <c r="B421" s="20" t="s">
        <v>2506</v>
      </c>
      <c r="C421" s="19" t="s">
        <v>2524</v>
      </c>
      <c r="D421" s="21" t="s">
        <v>2525</v>
      </c>
      <c r="E421" s="19" t="s">
        <v>2526</v>
      </c>
      <c r="F421" s="22" t="s">
        <v>2527</v>
      </c>
      <c r="G421" s="19" t="s">
        <v>2528</v>
      </c>
      <c r="H421" s="23" t="s">
        <v>7</v>
      </c>
      <c r="I421" s="29"/>
      <c r="J421" s="24" t="s">
        <v>2512</v>
      </c>
      <c r="K421" s="25" t="s">
        <v>2513</v>
      </c>
      <c r="L421" s="19"/>
      <c r="M421" s="19"/>
      <c r="N421" s="31" t="s">
        <v>47</v>
      </c>
      <c r="O421" s="19"/>
      <c r="P421" s="19"/>
      <c r="Q421" s="26"/>
      <c r="R421" s="26" t="s">
        <v>47</v>
      </c>
      <c r="S421" s="26"/>
      <c r="T421" s="27" t="s">
        <v>48</v>
      </c>
      <c r="U421" s="26" t="s">
        <v>7</v>
      </c>
      <c r="V421" s="28" t="str">
        <f>IFNA(VLOOKUP(D421,'STIG CCI TKG (Container SRG, K8'!A:A,1,FALSE), "CCI NOT FOUND IN STIG")</f>
        <v>CCI NOT FOUND IN STIG</v>
      </c>
      <c r="W421" s="28" t="str">
        <f>IFNA(VLOOKUP(D421,'Compliant TKG STIG CCIs'!A:A,1,FALSE), "Not A Compliant CCI Found In STIG")</f>
        <v>Not A Compliant CCI Found In STIG</v>
      </c>
      <c r="X421" s="26"/>
    </row>
    <row r="422" ht="197.25" customHeight="1">
      <c r="A422" s="33" t="s">
        <v>2529</v>
      </c>
      <c r="B422" s="34" t="s">
        <v>2530</v>
      </c>
      <c r="C422" s="33" t="s">
        <v>2531</v>
      </c>
      <c r="D422" s="35" t="s">
        <v>2532</v>
      </c>
      <c r="E422" s="33" t="s">
        <v>2533</v>
      </c>
      <c r="F422" s="36" t="s">
        <v>2534</v>
      </c>
      <c r="G422" s="33" t="s">
        <v>2535</v>
      </c>
      <c r="H422" s="23" t="s">
        <v>7</v>
      </c>
      <c r="I422" s="33"/>
      <c r="J422" s="38"/>
      <c r="K422" s="38" t="s">
        <v>2536</v>
      </c>
      <c r="L422" s="33"/>
      <c r="M422" s="33"/>
      <c r="N422" s="33"/>
      <c r="O422" s="33" t="s">
        <v>47</v>
      </c>
      <c r="P422" s="33" t="s">
        <v>47</v>
      </c>
      <c r="Q422" s="26"/>
      <c r="R422" s="26" t="s">
        <v>47</v>
      </c>
      <c r="S422" s="26" t="s">
        <v>47</v>
      </c>
      <c r="T422" s="32" t="s">
        <v>47</v>
      </c>
      <c r="U422" s="26" t="s">
        <v>7</v>
      </c>
      <c r="V422" s="28" t="str">
        <f>IFNA(VLOOKUP(D422,'STIG CCI TKG (Container SRG, K8'!A:A,1,FALSE), "CCI NOT FOUND IN STIG")</f>
        <v>000159</v>
      </c>
      <c r="W422" s="28" t="str">
        <f>IFNA(VLOOKUP(D422,'Compliant TKG STIG CCIs'!A:A,1,FALSE), "Not A Compliant CCI Found In STIG")</f>
        <v>Not A Compliant CCI Found In STIG</v>
      </c>
      <c r="X422" s="26"/>
    </row>
    <row r="423" ht="197.25" customHeight="1">
      <c r="A423" s="19" t="s">
        <v>2529</v>
      </c>
      <c r="B423" s="20" t="s">
        <v>2530</v>
      </c>
      <c r="C423" s="19" t="s">
        <v>2537</v>
      </c>
      <c r="D423" s="21" t="s">
        <v>2538</v>
      </c>
      <c r="E423" s="19" t="s">
        <v>2539</v>
      </c>
      <c r="F423" s="22" t="s">
        <v>2540</v>
      </c>
      <c r="G423" s="19" t="s">
        <v>2541</v>
      </c>
      <c r="H423" s="23" t="s">
        <v>7</v>
      </c>
      <c r="I423" s="24" t="s">
        <v>5</v>
      </c>
      <c r="J423" s="24" t="s">
        <v>45</v>
      </c>
      <c r="K423" s="25" t="s">
        <v>2542</v>
      </c>
      <c r="L423" s="19" t="s">
        <v>47</v>
      </c>
      <c r="M423" s="19"/>
      <c r="N423" s="19"/>
      <c r="O423" s="19"/>
      <c r="P423" s="19"/>
      <c r="Q423" s="26"/>
      <c r="R423" s="26"/>
      <c r="S423" s="26"/>
      <c r="T423" s="27" t="s">
        <v>48</v>
      </c>
      <c r="U423" s="26" t="s">
        <v>7</v>
      </c>
      <c r="V423" s="28" t="str">
        <f>IFNA(VLOOKUP(D423,'STIG CCI TKG (Container SRG, K8'!A:A,1,FALSE), "CCI NOT FOUND IN STIG")</f>
        <v>CCI NOT FOUND IN STIG</v>
      </c>
      <c r="W423" s="28" t="str">
        <f>IFNA(VLOOKUP(D423,'Compliant TKG STIG CCIs'!A:A,1,FALSE), "Not A Compliant CCI Found In STIG")</f>
        <v>Not A Compliant CCI Found In STIG</v>
      </c>
      <c r="X423" s="26"/>
    </row>
    <row r="424" ht="197.25" customHeight="1">
      <c r="A424" s="33" t="s">
        <v>2529</v>
      </c>
      <c r="B424" s="34" t="s">
        <v>2530</v>
      </c>
      <c r="C424" s="33" t="s">
        <v>2543</v>
      </c>
      <c r="D424" s="35" t="s">
        <v>2544</v>
      </c>
      <c r="E424" s="33" t="s">
        <v>2545</v>
      </c>
      <c r="F424" s="36" t="s">
        <v>2546</v>
      </c>
      <c r="G424" s="33" t="s">
        <v>2547</v>
      </c>
      <c r="H424" s="23" t="s">
        <v>7</v>
      </c>
      <c r="I424" s="33"/>
      <c r="J424" s="38"/>
      <c r="K424" s="38" t="s">
        <v>2548</v>
      </c>
      <c r="L424" s="33"/>
      <c r="M424" s="33"/>
      <c r="N424" s="33"/>
      <c r="O424" s="33" t="s">
        <v>47</v>
      </c>
      <c r="P424" s="33" t="s">
        <v>47</v>
      </c>
      <c r="Q424" s="26"/>
      <c r="R424" s="26" t="s">
        <v>47</v>
      </c>
      <c r="S424" s="26" t="s">
        <v>47</v>
      </c>
      <c r="T424" s="32" t="s">
        <v>47</v>
      </c>
      <c r="U424" s="26" t="s">
        <v>7</v>
      </c>
      <c r="V424" s="28" t="str">
        <f>IFNA(VLOOKUP(D424,'STIG CCI TKG (Container SRG, K8'!A:A,1,FALSE), "CCI NOT FOUND IN STIG")</f>
        <v>001889</v>
      </c>
      <c r="W424" s="28" t="str">
        <f>IFNA(VLOOKUP(D424,'Compliant TKG STIG CCIs'!A:A,1,FALSE), "Not A Compliant CCI Found In STIG")</f>
        <v>Not A Compliant CCI Found In STIG</v>
      </c>
      <c r="X424" s="26"/>
    </row>
    <row r="425" ht="197.25" customHeight="1">
      <c r="A425" s="33" t="s">
        <v>2529</v>
      </c>
      <c r="B425" s="34" t="s">
        <v>2530</v>
      </c>
      <c r="C425" s="33" t="s">
        <v>2549</v>
      </c>
      <c r="D425" s="35" t="s">
        <v>2550</v>
      </c>
      <c r="E425" s="33" t="s">
        <v>2551</v>
      </c>
      <c r="F425" s="36" t="s">
        <v>2552</v>
      </c>
      <c r="G425" s="33" t="s">
        <v>2553</v>
      </c>
      <c r="H425" s="23" t="s">
        <v>7</v>
      </c>
      <c r="I425" s="33"/>
      <c r="J425" s="37"/>
      <c r="K425" s="37" t="s">
        <v>230</v>
      </c>
      <c r="L425" s="33"/>
      <c r="M425" s="33"/>
      <c r="N425" s="33"/>
      <c r="O425" s="33" t="s">
        <v>47</v>
      </c>
      <c r="P425" s="33" t="s">
        <v>47</v>
      </c>
      <c r="Q425" s="26"/>
      <c r="R425" s="26" t="s">
        <v>47</v>
      </c>
      <c r="S425" s="26" t="s">
        <v>47</v>
      </c>
      <c r="T425" s="32" t="s">
        <v>47</v>
      </c>
      <c r="U425" s="26" t="s">
        <v>7</v>
      </c>
      <c r="V425" s="28" t="str">
        <f>IFNA(VLOOKUP(D425,'STIG CCI TKG (Container SRG, K8'!A:A,1,FALSE), "CCI NOT FOUND IN STIG")</f>
        <v>001890</v>
      </c>
      <c r="W425" s="28" t="str">
        <f>IFNA(VLOOKUP(D425,'Compliant TKG STIG CCIs'!A:A,1,FALSE), "Not A Compliant CCI Found In STIG")</f>
        <v>001890</v>
      </c>
      <c r="X425" s="26"/>
    </row>
    <row r="426" ht="197.25" customHeight="1">
      <c r="A426" s="19" t="s">
        <v>2554</v>
      </c>
      <c r="B426" s="20" t="s">
        <v>2555</v>
      </c>
      <c r="C426" s="19" t="s">
        <v>2556</v>
      </c>
      <c r="D426" s="21" t="s">
        <v>2557</v>
      </c>
      <c r="E426" s="19" t="s">
        <v>2558</v>
      </c>
      <c r="F426" s="22" t="s">
        <v>2559</v>
      </c>
      <c r="G426" s="19" t="s">
        <v>2560</v>
      </c>
      <c r="H426" s="23" t="s">
        <v>7</v>
      </c>
      <c r="I426" s="24" t="s">
        <v>5</v>
      </c>
      <c r="J426" s="24" t="s">
        <v>45</v>
      </c>
      <c r="K426" s="25" t="s">
        <v>2561</v>
      </c>
      <c r="L426" s="19" t="s">
        <v>47</v>
      </c>
      <c r="M426" s="19"/>
      <c r="N426" s="19"/>
      <c r="O426" s="19"/>
      <c r="P426" s="19"/>
      <c r="Q426" s="26"/>
      <c r="R426" s="26"/>
      <c r="S426" s="26"/>
      <c r="T426" s="27" t="s">
        <v>48</v>
      </c>
      <c r="U426" s="26" t="s">
        <v>7</v>
      </c>
      <c r="V426" s="28" t="str">
        <f>IFNA(VLOOKUP(D426,'STIG CCI TKG (Container SRG, K8'!A:A,1,FALSE), "CCI NOT FOUND IN STIG")</f>
        <v>CCI NOT FOUND IN STIG</v>
      </c>
      <c r="W426" s="28" t="str">
        <f>IFNA(VLOOKUP(D426,'Compliant TKG STIG CCIs'!A:A,1,FALSE), "Not A Compliant CCI Found In STIG")</f>
        <v>Not A Compliant CCI Found In STIG</v>
      </c>
      <c r="X426" s="26"/>
    </row>
    <row r="427" ht="197.25" customHeight="1">
      <c r="A427" s="19" t="s">
        <v>2554</v>
      </c>
      <c r="B427" s="20" t="s">
        <v>2555</v>
      </c>
      <c r="C427" s="19" t="s">
        <v>2562</v>
      </c>
      <c r="D427" s="21" t="s">
        <v>2563</v>
      </c>
      <c r="E427" s="19" t="s">
        <v>2564</v>
      </c>
      <c r="F427" s="22" t="s">
        <v>2565</v>
      </c>
      <c r="G427" s="19" t="s">
        <v>2566</v>
      </c>
      <c r="H427" s="23" t="s">
        <v>7</v>
      </c>
      <c r="I427" s="24" t="s">
        <v>5</v>
      </c>
      <c r="J427" s="24" t="s">
        <v>45</v>
      </c>
      <c r="K427" s="25" t="s">
        <v>2567</v>
      </c>
      <c r="L427" s="19" t="s">
        <v>47</v>
      </c>
      <c r="M427" s="19"/>
      <c r="N427" s="19"/>
      <c r="O427" s="19"/>
      <c r="P427" s="19"/>
      <c r="Q427" s="26"/>
      <c r="R427" s="26"/>
      <c r="S427" s="26"/>
      <c r="T427" s="27" t="s">
        <v>48</v>
      </c>
      <c r="U427" s="26" t="s">
        <v>7</v>
      </c>
      <c r="V427" s="28" t="str">
        <f>IFNA(VLOOKUP(D427,'STIG CCI TKG (Container SRG, K8'!A:A,1,FALSE), "CCI NOT FOUND IN STIG")</f>
        <v>CCI NOT FOUND IN STIG</v>
      </c>
      <c r="W427" s="28" t="str">
        <f>IFNA(VLOOKUP(D427,'Compliant TKG STIG CCIs'!A:A,1,FALSE), "Not A Compliant CCI Found In STIG")</f>
        <v>Not A Compliant CCI Found In STIG</v>
      </c>
      <c r="X427" s="26"/>
    </row>
    <row r="428" ht="197.25" customHeight="1">
      <c r="A428" s="33" t="s">
        <v>2554</v>
      </c>
      <c r="B428" s="34" t="s">
        <v>2555</v>
      </c>
      <c r="C428" s="33" t="s">
        <v>2568</v>
      </c>
      <c r="D428" s="35" t="s">
        <v>2569</v>
      </c>
      <c r="E428" s="33" t="s">
        <v>2570</v>
      </c>
      <c r="F428" s="36" t="s">
        <v>2571</v>
      </c>
      <c r="G428" s="33" t="s">
        <v>2572</v>
      </c>
      <c r="H428" s="23" t="s">
        <v>7</v>
      </c>
      <c r="I428" s="40" t="s">
        <v>8</v>
      </c>
      <c r="J428" s="37" t="s">
        <v>2573</v>
      </c>
      <c r="K428" s="42" t="s">
        <v>2574</v>
      </c>
      <c r="L428" s="33"/>
      <c r="M428" s="33"/>
      <c r="N428" s="33"/>
      <c r="O428" s="33"/>
      <c r="P428" s="33"/>
      <c r="Q428" s="26"/>
      <c r="R428" s="26" t="s">
        <v>47</v>
      </c>
      <c r="S428" s="26" t="s">
        <v>47</v>
      </c>
      <c r="T428" s="27" t="s">
        <v>48</v>
      </c>
      <c r="U428" s="26" t="s">
        <v>7</v>
      </c>
      <c r="V428" s="28" t="str">
        <f>IFNA(VLOOKUP(D428,'STIG CCI TKG (Container SRG, K8'!A:A,1,FALSE), "CCI NOT FOUND IN STIG")</f>
        <v>001891</v>
      </c>
      <c r="W428" s="28" t="str">
        <f>IFNA(VLOOKUP(D428,'Compliant TKG STIG CCIs'!A:A,1,FALSE), "Not A Compliant CCI Found In STIG")</f>
        <v>Not A Compliant CCI Found In STIG</v>
      </c>
      <c r="X428" s="26"/>
    </row>
    <row r="429" ht="197.25" customHeight="1">
      <c r="A429" s="19" t="s">
        <v>2554</v>
      </c>
      <c r="B429" s="20" t="s">
        <v>2555</v>
      </c>
      <c r="C429" s="19" t="s">
        <v>2575</v>
      </c>
      <c r="D429" s="21" t="s">
        <v>2576</v>
      </c>
      <c r="E429" s="19" t="s">
        <v>2577</v>
      </c>
      <c r="F429" s="22" t="s">
        <v>2578</v>
      </c>
      <c r="G429" s="19" t="s">
        <v>2579</v>
      </c>
      <c r="H429" s="23" t="s">
        <v>7</v>
      </c>
      <c r="I429" s="29"/>
      <c r="J429" s="24"/>
      <c r="K429" s="25" t="s">
        <v>2580</v>
      </c>
      <c r="L429" s="19"/>
      <c r="M429" s="19"/>
      <c r="N429" s="31" t="s">
        <v>47</v>
      </c>
      <c r="O429" s="19"/>
      <c r="P429" s="19"/>
      <c r="Q429" s="26"/>
      <c r="R429" s="26" t="s">
        <v>47</v>
      </c>
      <c r="S429" s="26"/>
      <c r="T429" s="27" t="s">
        <v>48</v>
      </c>
      <c r="U429" s="26" t="s">
        <v>7</v>
      </c>
      <c r="V429" s="28" t="str">
        <f>IFNA(VLOOKUP(D429,'STIG CCI TKG (Container SRG, K8'!A:A,1,FALSE), "CCI NOT FOUND IN STIG")</f>
        <v>CCI NOT FOUND IN STIG</v>
      </c>
      <c r="W429" s="28" t="str">
        <f>IFNA(VLOOKUP(D429,'Compliant TKG STIG CCIs'!A:A,1,FALSE), "Not A Compliant CCI Found In STIG")</f>
        <v>Not A Compliant CCI Found In STIG</v>
      </c>
      <c r="X429" s="26"/>
    </row>
    <row r="430" ht="197.25" customHeight="1">
      <c r="A430" s="33" t="s">
        <v>2554</v>
      </c>
      <c r="B430" s="34" t="s">
        <v>2555</v>
      </c>
      <c r="C430" s="33" t="s">
        <v>2581</v>
      </c>
      <c r="D430" s="35" t="s">
        <v>2582</v>
      </c>
      <c r="E430" s="33" t="s">
        <v>2583</v>
      </c>
      <c r="F430" s="36" t="s">
        <v>2584</v>
      </c>
      <c r="G430" s="33" t="s">
        <v>2585</v>
      </c>
      <c r="H430" s="23" t="s">
        <v>7</v>
      </c>
      <c r="I430" s="33"/>
      <c r="J430" s="38" t="s">
        <v>2586</v>
      </c>
      <c r="K430" s="39" t="s">
        <v>69</v>
      </c>
      <c r="L430" s="33"/>
      <c r="M430" s="33"/>
      <c r="N430" s="33"/>
      <c r="O430" s="33"/>
      <c r="P430" s="33"/>
      <c r="Q430" s="26"/>
      <c r="R430" s="26" t="s">
        <v>47</v>
      </c>
      <c r="S430" s="26" t="s">
        <v>47</v>
      </c>
      <c r="T430" s="27" t="s">
        <v>48</v>
      </c>
      <c r="U430" s="26" t="s">
        <v>7</v>
      </c>
      <c r="V430" s="28" t="str">
        <f>IFNA(VLOOKUP(D430,'STIG CCI TKG (Container SRG, K8'!A:A,1,FALSE), "CCI NOT FOUND IN STIG")</f>
        <v>002046</v>
      </c>
      <c r="W430" s="28" t="str">
        <f>IFNA(VLOOKUP(D430,'Compliant TKG STIG CCIs'!A:A,1,FALSE), "Not A Compliant CCI Found In STIG")</f>
        <v>002046</v>
      </c>
      <c r="X430" s="26"/>
    </row>
    <row r="431" ht="197.25" customHeight="1">
      <c r="A431" s="33" t="s">
        <v>2587</v>
      </c>
      <c r="B431" s="34" t="s">
        <v>2588</v>
      </c>
      <c r="C431" s="33" t="s">
        <v>2589</v>
      </c>
      <c r="D431" s="35" t="s">
        <v>2590</v>
      </c>
      <c r="E431" s="33" t="s">
        <v>2591</v>
      </c>
      <c r="F431" s="36" t="s">
        <v>2592</v>
      </c>
      <c r="G431" s="33" t="s">
        <v>2593</v>
      </c>
      <c r="H431" s="23" t="s">
        <v>10</v>
      </c>
      <c r="I431" s="33"/>
      <c r="J431" s="37"/>
      <c r="K431" s="37" t="s">
        <v>230</v>
      </c>
      <c r="L431" s="33"/>
      <c r="M431" s="33"/>
      <c r="N431" s="33"/>
      <c r="O431" s="33" t="s">
        <v>47</v>
      </c>
      <c r="P431" s="33" t="s">
        <v>47</v>
      </c>
      <c r="Q431" s="26"/>
      <c r="R431" s="26" t="s">
        <v>47</v>
      </c>
      <c r="S431" s="26" t="s">
        <v>47</v>
      </c>
      <c r="T431" s="32" t="s">
        <v>47</v>
      </c>
      <c r="U431" s="26" t="s">
        <v>10</v>
      </c>
      <c r="V431" s="28" t="str">
        <f>IFNA(VLOOKUP(D431,'STIG CCI TKG (Container SRG, K8'!A:A,1,FALSE), "CCI NOT FOUND IN STIG")</f>
        <v>000162</v>
      </c>
      <c r="W431" s="28" t="str">
        <f>IFNA(VLOOKUP(D431,'Compliant TKG STIG CCIs'!A:A,1,FALSE), "Not A Compliant CCI Found In STIG")</f>
        <v>000162</v>
      </c>
      <c r="X431" s="26"/>
    </row>
    <row r="432" ht="197.25" customHeight="1">
      <c r="A432" s="33" t="s">
        <v>2587</v>
      </c>
      <c r="B432" s="34" t="s">
        <v>2588</v>
      </c>
      <c r="C432" s="33" t="s">
        <v>2594</v>
      </c>
      <c r="D432" s="35" t="s">
        <v>2595</v>
      </c>
      <c r="E432" s="33" t="s">
        <v>2596</v>
      </c>
      <c r="F432" s="36" t="s">
        <v>2597</v>
      </c>
      <c r="G432" s="33" t="s">
        <v>2598</v>
      </c>
      <c r="H432" s="23" t="s">
        <v>10</v>
      </c>
      <c r="I432" s="33"/>
      <c r="J432" s="37"/>
      <c r="K432" s="37" t="s">
        <v>230</v>
      </c>
      <c r="L432" s="33"/>
      <c r="M432" s="33"/>
      <c r="N432" s="33"/>
      <c r="O432" s="33" t="s">
        <v>47</v>
      </c>
      <c r="P432" s="33" t="s">
        <v>47</v>
      </c>
      <c r="Q432" s="26"/>
      <c r="R432" s="26" t="s">
        <v>47</v>
      </c>
      <c r="S432" s="26" t="s">
        <v>47</v>
      </c>
      <c r="T432" s="32" t="s">
        <v>47</v>
      </c>
      <c r="U432" s="26" t="s">
        <v>10</v>
      </c>
      <c r="V432" s="28" t="str">
        <f>IFNA(VLOOKUP(D432,'STIG CCI TKG (Container SRG, K8'!A:A,1,FALSE), "CCI NOT FOUND IN STIG")</f>
        <v>000163</v>
      </c>
      <c r="W432" s="28" t="str">
        <f>IFNA(VLOOKUP(D432,'Compliant TKG STIG CCIs'!A:A,1,FALSE), "Not A Compliant CCI Found In STIG")</f>
        <v>000163</v>
      </c>
      <c r="X432" s="26"/>
    </row>
    <row r="433" ht="197.25" customHeight="1">
      <c r="A433" s="33" t="s">
        <v>2587</v>
      </c>
      <c r="B433" s="34" t="s">
        <v>2588</v>
      </c>
      <c r="C433" s="33" t="s">
        <v>2599</v>
      </c>
      <c r="D433" s="35" t="s">
        <v>2600</v>
      </c>
      <c r="E433" s="33" t="s">
        <v>2601</v>
      </c>
      <c r="F433" s="36" t="s">
        <v>2602</v>
      </c>
      <c r="G433" s="33" t="s">
        <v>2603</v>
      </c>
      <c r="H433" s="23" t="s">
        <v>10</v>
      </c>
      <c r="I433" s="33"/>
      <c r="J433" s="37"/>
      <c r="K433" s="37" t="s">
        <v>230</v>
      </c>
      <c r="L433" s="33"/>
      <c r="M433" s="33"/>
      <c r="N433" s="33"/>
      <c r="O433" s="33" t="s">
        <v>47</v>
      </c>
      <c r="P433" s="33" t="s">
        <v>47</v>
      </c>
      <c r="Q433" s="26"/>
      <c r="R433" s="26" t="s">
        <v>47</v>
      </c>
      <c r="S433" s="26" t="s">
        <v>47</v>
      </c>
      <c r="T433" s="32" t="s">
        <v>47</v>
      </c>
      <c r="U433" s="26" t="s">
        <v>10</v>
      </c>
      <c r="V433" s="28" t="str">
        <f>IFNA(VLOOKUP(D433,'STIG CCI TKG (Container SRG, K8'!A:A,1,FALSE), "CCI NOT FOUND IN STIG")</f>
        <v>000164</v>
      </c>
      <c r="W433" s="28" t="str">
        <f>IFNA(VLOOKUP(D433,'Compliant TKG STIG CCIs'!A:A,1,FALSE), "Not A Compliant CCI Found In STIG")</f>
        <v>000164</v>
      </c>
      <c r="X433" s="26"/>
    </row>
    <row r="434" ht="197.25" customHeight="1">
      <c r="A434" s="33" t="s">
        <v>2587</v>
      </c>
      <c r="B434" s="34" t="s">
        <v>2588</v>
      </c>
      <c r="C434" s="33" t="s">
        <v>2604</v>
      </c>
      <c r="D434" s="35" t="s">
        <v>2605</v>
      </c>
      <c r="E434" s="33" t="s">
        <v>2606</v>
      </c>
      <c r="F434" s="36" t="s">
        <v>2607</v>
      </c>
      <c r="G434" s="33" t="s">
        <v>2608</v>
      </c>
      <c r="H434" s="23" t="s">
        <v>10</v>
      </c>
      <c r="I434" s="33"/>
      <c r="J434" s="38"/>
      <c r="K434" s="38" t="s">
        <v>2609</v>
      </c>
      <c r="L434" s="33"/>
      <c r="M434" s="33"/>
      <c r="N434" s="33"/>
      <c r="O434" s="33" t="s">
        <v>47</v>
      </c>
      <c r="P434" s="33" t="s">
        <v>47</v>
      </c>
      <c r="Q434" s="26"/>
      <c r="R434" s="26" t="s">
        <v>47</v>
      </c>
      <c r="S434" s="26" t="s">
        <v>47</v>
      </c>
      <c r="T434" s="32" t="s">
        <v>47</v>
      </c>
      <c r="U434" s="26" t="s">
        <v>10</v>
      </c>
      <c r="V434" s="28" t="str">
        <f>IFNA(VLOOKUP(D434,'STIG CCI TKG (Container SRG, K8'!A:A,1,FALSE), "CCI NOT FOUND IN STIG")</f>
        <v>001493</v>
      </c>
      <c r="W434" s="28" t="str">
        <f>IFNA(VLOOKUP(D434,'Compliant TKG STIG CCIs'!A:A,1,FALSE), "Not A Compliant CCI Found In STIG")</f>
        <v>Not A Compliant CCI Found In STIG</v>
      </c>
      <c r="X434" s="26"/>
    </row>
    <row r="435" ht="197.25" customHeight="1">
      <c r="A435" s="33" t="s">
        <v>2587</v>
      </c>
      <c r="B435" s="34" t="s">
        <v>2588</v>
      </c>
      <c r="C435" s="33" t="s">
        <v>2610</v>
      </c>
      <c r="D435" s="35" t="s">
        <v>2611</v>
      </c>
      <c r="E435" s="33" t="s">
        <v>2612</v>
      </c>
      <c r="F435" s="36" t="s">
        <v>2613</v>
      </c>
      <c r="G435" s="33" t="s">
        <v>2614</v>
      </c>
      <c r="H435" s="23" t="s">
        <v>10</v>
      </c>
      <c r="I435" s="33"/>
      <c r="J435" s="37"/>
      <c r="K435" s="37" t="s">
        <v>230</v>
      </c>
      <c r="L435" s="33"/>
      <c r="M435" s="33"/>
      <c r="N435" s="33"/>
      <c r="O435" s="33" t="s">
        <v>47</v>
      </c>
      <c r="P435" s="33" t="s">
        <v>47</v>
      </c>
      <c r="Q435" s="26"/>
      <c r="R435" s="26" t="s">
        <v>47</v>
      </c>
      <c r="S435" s="26" t="s">
        <v>47</v>
      </c>
      <c r="T435" s="32" t="s">
        <v>47</v>
      </c>
      <c r="U435" s="26" t="s">
        <v>10</v>
      </c>
      <c r="V435" s="28" t="str">
        <f>IFNA(VLOOKUP(D435,'STIG CCI TKG (Container SRG, K8'!A:A,1,FALSE), "CCI NOT FOUND IN STIG")</f>
        <v>001494</v>
      </c>
      <c r="W435" s="28" t="str">
        <f>IFNA(VLOOKUP(D435,'Compliant TKG STIG CCIs'!A:A,1,FALSE), "Not A Compliant CCI Found In STIG")</f>
        <v>001494</v>
      </c>
      <c r="X435" s="26"/>
    </row>
    <row r="436" ht="197.25" customHeight="1">
      <c r="A436" s="33" t="s">
        <v>2587</v>
      </c>
      <c r="B436" s="34" t="s">
        <v>2588</v>
      </c>
      <c r="C436" s="33" t="s">
        <v>2615</v>
      </c>
      <c r="D436" s="35" t="s">
        <v>2616</v>
      </c>
      <c r="E436" s="33" t="s">
        <v>2617</v>
      </c>
      <c r="F436" s="36" t="s">
        <v>2618</v>
      </c>
      <c r="G436" s="33" t="s">
        <v>2619</v>
      </c>
      <c r="H436" s="23" t="s">
        <v>10</v>
      </c>
      <c r="I436" s="33"/>
      <c r="J436" s="37"/>
      <c r="K436" s="37" t="s">
        <v>230</v>
      </c>
      <c r="L436" s="33"/>
      <c r="M436" s="33"/>
      <c r="N436" s="33"/>
      <c r="O436" s="33" t="s">
        <v>47</v>
      </c>
      <c r="P436" s="33" t="s">
        <v>47</v>
      </c>
      <c r="Q436" s="26"/>
      <c r="R436" s="26" t="s">
        <v>47</v>
      </c>
      <c r="S436" s="26" t="s">
        <v>47</v>
      </c>
      <c r="T436" s="32" t="s">
        <v>47</v>
      </c>
      <c r="U436" s="26" t="s">
        <v>10</v>
      </c>
      <c r="V436" s="28" t="str">
        <f>IFNA(VLOOKUP(D436,'STIG CCI TKG (Container SRG, K8'!A:A,1,FALSE), "CCI NOT FOUND IN STIG")</f>
        <v>001495</v>
      </c>
      <c r="W436" s="28" t="str">
        <f>IFNA(VLOOKUP(D436,'Compliant TKG STIG CCIs'!A:A,1,FALSE), "Not A Compliant CCI Found In STIG")</f>
        <v>001495</v>
      </c>
      <c r="X436" s="26"/>
    </row>
    <row r="437" ht="197.25" customHeight="1">
      <c r="A437" s="33" t="s">
        <v>2620</v>
      </c>
      <c r="B437" s="34" t="s">
        <v>2621</v>
      </c>
      <c r="C437" s="33" t="s">
        <v>2622</v>
      </c>
      <c r="D437" s="35" t="s">
        <v>2623</v>
      </c>
      <c r="E437" s="33" t="s">
        <v>2624</v>
      </c>
      <c r="F437" s="36" t="s">
        <v>2625</v>
      </c>
      <c r="G437" s="33" t="s">
        <v>2626</v>
      </c>
      <c r="H437" s="23" t="s">
        <v>7</v>
      </c>
      <c r="I437" s="33"/>
      <c r="J437" s="38"/>
      <c r="K437" s="38" t="s">
        <v>2627</v>
      </c>
      <c r="L437" s="33"/>
      <c r="M437" s="33"/>
      <c r="N437" s="33"/>
      <c r="O437" s="33" t="s">
        <v>47</v>
      </c>
      <c r="P437" s="33" t="s">
        <v>47</v>
      </c>
      <c r="Q437" s="26"/>
      <c r="R437" s="26" t="s">
        <v>47</v>
      </c>
      <c r="S437" s="26" t="s">
        <v>47</v>
      </c>
      <c r="T437" s="32" t="s">
        <v>47</v>
      </c>
      <c r="U437" s="26" t="s">
        <v>7</v>
      </c>
      <c r="V437" s="28" t="str">
        <f>IFNA(VLOOKUP(D437,'STIG CCI TKG (Container SRG, K8'!A:A,1,FALSE), "CCI NOT FOUND IN STIG")</f>
        <v>001350</v>
      </c>
      <c r="W437" s="28" t="str">
        <f>IFNA(VLOOKUP(D437,'Compliant TKG STIG CCIs'!A:A,1,FALSE), "Not A Compliant CCI Found In STIG")</f>
        <v>Not A Compliant CCI Found In STIG</v>
      </c>
      <c r="X437" s="26"/>
    </row>
    <row r="438" ht="197.25" customHeight="1">
      <c r="A438" s="33" t="s">
        <v>2620</v>
      </c>
      <c r="B438" s="34" t="s">
        <v>2621</v>
      </c>
      <c r="C438" s="33" t="s">
        <v>2628</v>
      </c>
      <c r="D438" s="35" t="s">
        <v>2629</v>
      </c>
      <c r="E438" s="33" t="s">
        <v>2630</v>
      </c>
      <c r="F438" s="36" t="s">
        <v>2631</v>
      </c>
      <c r="G438" s="33" t="s">
        <v>2632</v>
      </c>
      <c r="H438" s="23" t="s">
        <v>7</v>
      </c>
      <c r="I438" s="33"/>
      <c r="J438" s="37"/>
      <c r="K438" s="37" t="s">
        <v>230</v>
      </c>
      <c r="L438" s="33"/>
      <c r="M438" s="33"/>
      <c r="N438" s="33"/>
      <c r="O438" s="33" t="s">
        <v>47</v>
      </c>
      <c r="P438" s="33" t="s">
        <v>47</v>
      </c>
      <c r="Q438" s="26"/>
      <c r="R438" s="26" t="s">
        <v>47</v>
      </c>
      <c r="S438" s="26" t="s">
        <v>47</v>
      </c>
      <c r="T438" s="32" t="s">
        <v>47</v>
      </c>
      <c r="U438" s="26" t="s">
        <v>7</v>
      </c>
      <c r="V438" s="28" t="str">
        <f>IFNA(VLOOKUP(D438,'STIG CCI TKG (Container SRG, K8'!A:A,1,FALSE), "CCI NOT FOUND IN STIG")</f>
        <v>001496</v>
      </c>
      <c r="W438" s="28" t="str">
        <f>IFNA(VLOOKUP(D438,'Compliant TKG STIG CCIs'!A:A,1,FALSE), "Not A Compliant CCI Found In STIG")</f>
        <v>001496</v>
      </c>
      <c r="X438" s="26"/>
    </row>
    <row r="439" ht="197.25" customHeight="1">
      <c r="A439" s="19" t="s">
        <v>2633</v>
      </c>
      <c r="B439" s="20" t="s">
        <v>2634</v>
      </c>
      <c r="C439" s="19" t="s">
        <v>2635</v>
      </c>
      <c r="D439" s="21" t="s">
        <v>2636</v>
      </c>
      <c r="E439" s="19" t="s">
        <v>2637</v>
      </c>
      <c r="F439" s="22" t="s">
        <v>2638</v>
      </c>
      <c r="G439" s="19" t="s">
        <v>2639</v>
      </c>
      <c r="H439" s="23" t="s">
        <v>7</v>
      </c>
      <c r="I439" s="29"/>
      <c r="J439" s="43"/>
      <c r="K439" s="25" t="s">
        <v>2392</v>
      </c>
      <c r="L439" s="19"/>
      <c r="M439" s="19"/>
      <c r="N439" s="31" t="s">
        <v>47</v>
      </c>
      <c r="O439" s="19"/>
      <c r="P439" s="19"/>
      <c r="Q439" s="26"/>
      <c r="R439" s="26" t="s">
        <v>47</v>
      </c>
      <c r="S439" s="26"/>
      <c r="T439" s="27" t="s">
        <v>48</v>
      </c>
      <c r="U439" s="26" t="s">
        <v>7</v>
      </c>
      <c r="V439" s="28" t="str">
        <f>IFNA(VLOOKUP(D439,'STIG CCI TKG (Container SRG, K8'!A:A,1,FALSE), "CCI NOT FOUND IN STIG")</f>
        <v>CCI NOT FOUND IN STIG</v>
      </c>
      <c r="W439" s="28" t="str">
        <f>IFNA(VLOOKUP(D439,'Compliant TKG STIG CCIs'!A:A,1,FALSE), "Not A Compliant CCI Found In STIG")</f>
        <v>Not A Compliant CCI Found In STIG</v>
      </c>
      <c r="X439" s="26"/>
    </row>
    <row r="440" ht="197.25" customHeight="1">
      <c r="A440" s="19" t="s">
        <v>2633</v>
      </c>
      <c r="B440" s="20" t="s">
        <v>2634</v>
      </c>
      <c r="C440" s="19" t="s">
        <v>2640</v>
      </c>
      <c r="D440" s="21" t="s">
        <v>2641</v>
      </c>
      <c r="E440" s="19" t="s">
        <v>2642</v>
      </c>
      <c r="F440" s="22" t="s">
        <v>2643</v>
      </c>
      <c r="G440" s="19" t="s">
        <v>2644</v>
      </c>
      <c r="H440" s="23" t="s">
        <v>7</v>
      </c>
      <c r="I440" s="29"/>
      <c r="J440" s="43"/>
      <c r="K440" s="25" t="s">
        <v>2392</v>
      </c>
      <c r="L440" s="19"/>
      <c r="M440" s="19"/>
      <c r="N440" s="31" t="s">
        <v>47</v>
      </c>
      <c r="O440" s="19"/>
      <c r="P440" s="19"/>
      <c r="Q440" s="26"/>
      <c r="R440" s="26" t="s">
        <v>47</v>
      </c>
      <c r="S440" s="26"/>
      <c r="T440" s="27" t="s">
        <v>48</v>
      </c>
      <c r="U440" s="26" t="s">
        <v>7</v>
      </c>
      <c r="V440" s="28" t="str">
        <f>IFNA(VLOOKUP(D440,'STIG CCI TKG (Container SRG, K8'!A:A,1,FALSE), "CCI NOT FOUND IN STIG")</f>
        <v>CCI NOT FOUND IN STIG</v>
      </c>
      <c r="W440" s="28" t="str">
        <f>IFNA(VLOOKUP(D440,'Compliant TKG STIG CCIs'!A:A,1,FALSE), "Not A Compliant CCI Found In STIG")</f>
        <v>Not A Compliant CCI Found In STIG</v>
      </c>
      <c r="X440" s="26"/>
    </row>
    <row r="441" ht="197.25" customHeight="1">
      <c r="A441" s="19" t="s">
        <v>2645</v>
      </c>
      <c r="B441" s="20" t="s">
        <v>2646</v>
      </c>
      <c r="C441" s="19" t="s">
        <v>2647</v>
      </c>
      <c r="D441" s="21" t="s">
        <v>2648</v>
      </c>
      <c r="E441" s="19" t="s">
        <v>2649</v>
      </c>
      <c r="F441" s="22" t="s">
        <v>2650</v>
      </c>
      <c r="G441" s="19" t="s">
        <v>2651</v>
      </c>
      <c r="H441" s="23" t="s">
        <v>10</v>
      </c>
      <c r="I441" s="29"/>
      <c r="J441" s="24"/>
      <c r="K441" s="24" t="s">
        <v>2652</v>
      </c>
      <c r="L441" s="19"/>
      <c r="M441" s="19"/>
      <c r="N441" s="31" t="s">
        <v>47</v>
      </c>
      <c r="O441" s="19"/>
      <c r="P441" s="19"/>
      <c r="Q441" s="26"/>
      <c r="R441" s="26" t="s">
        <v>47</v>
      </c>
      <c r="S441" s="26"/>
      <c r="T441" s="32" t="s">
        <v>47</v>
      </c>
      <c r="U441" s="26" t="s">
        <v>10</v>
      </c>
      <c r="V441" s="28" t="str">
        <f>IFNA(VLOOKUP(D441,'STIG CCI TKG (Container SRG, K8'!A:A,1,FALSE), "CCI NOT FOUND IN STIG")</f>
        <v>CCI NOT FOUND IN STIG</v>
      </c>
      <c r="W441" s="28" t="str">
        <f>IFNA(VLOOKUP(D441,'Compliant TKG STIG CCIs'!A:A,1,FALSE), "Not A Compliant CCI Found In STIG")</f>
        <v>Not A Compliant CCI Found In STIG</v>
      </c>
      <c r="X441" s="26"/>
    </row>
    <row r="442" ht="197.25" customHeight="1">
      <c r="A442" s="19" t="s">
        <v>2645</v>
      </c>
      <c r="B442" s="20" t="s">
        <v>2646</v>
      </c>
      <c r="C442" s="19" t="s">
        <v>2653</v>
      </c>
      <c r="D442" s="21" t="s">
        <v>2654</v>
      </c>
      <c r="E442" s="19" t="s">
        <v>2655</v>
      </c>
      <c r="F442" s="22" t="s">
        <v>2656</v>
      </c>
      <c r="G442" s="19" t="s">
        <v>2657</v>
      </c>
      <c r="H442" s="23" t="s">
        <v>10</v>
      </c>
      <c r="I442" s="24" t="s">
        <v>5</v>
      </c>
      <c r="J442" s="24" t="s">
        <v>45</v>
      </c>
      <c r="K442" s="25" t="s">
        <v>2658</v>
      </c>
      <c r="L442" s="19" t="s">
        <v>47</v>
      </c>
      <c r="M442" s="19"/>
      <c r="N442" s="19"/>
      <c r="O442" s="19"/>
      <c r="P442" s="19"/>
      <c r="Q442" s="26"/>
      <c r="R442" s="26"/>
      <c r="S442" s="26"/>
      <c r="T442" s="27" t="s">
        <v>48</v>
      </c>
      <c r="U442" s="26" t="s">
        <v>10</v>
      </c>
      <c r="V442" s="28" t="str">
        <f>IFNA(VLOOKUP(D442,'STIG CCI TKG (Container SRG, K8'!A:A,1,FALSE), "CCI NOT FOUND IN STIG")</f>
        <v>CCI NOT FOUND IN STIG</v>
      </c>
      <c r="W442" s="28" t="str">
        <f>IFNA(VLOOKUP(D442,'Compliant TKG STIG CCIs'!A:A,1,FALSE), "Not A Compliant CCI Found In STIG")</f>
        <v>Not A Compliant CCI Found In STIG</v>
      </c>
      <c r="X442" s="26"/>
    </row>
    <row r="443" ht="197.25" customHeight="1">
      <c r="A443" s="19" t="s">
        <v>2659</v>
      </c>
      <c r="B443" s="20" t="s">
        <v>2660</v>
      </c>
      <c r="C443" s="19" t="s">
        <v>2661</v>
      </c>
      <c r="D443" s="21" t="s">
        <v>2662</v>
      </c>
      <c r="E443" s="19" t="s">
        <v>2663</v>
      </c>
      <c r="F443" s="22" t="s">
        <v>2664</v>
      </c>
      <c r="G443" s="19" t="s">
        <v>2665</v>
      </c>
      <c r="H443" s="23" t="s">
        <v>7</v>
      </c>
      <c r="I443" s="29"/>
      <c r="J443" s="24" t="s">
        <v>2666</v>
      </c>
      <c r="K443" s="25" t="s">
        <v>605</v>
      </c>
      <c r="L443" s="19"/>
      <c r="M443" s="19"/>
      <c r="N443" s="31" t="s">
        <v>47</v>
      </c>
      <c r="O443" s="19"/>
      <c r="P443" s="19"/>
      <c r="Q443" s="26"/>
      <c r="R443" s="26" t="s">
        <v>47</v>
      </c>
      <c r="S443" s="26"/>
      <c r="T443" s="27" t="s">
        <v>48</v>
      </c>
      <c r="U443" s="26" t="s">
        <v>7</v>
      </c>
      <c r="V443" s="28" t="str">
        <f>IFNA(VLOOKUP(D443,'STIG CCI TKG (Container SRG, K8'!A:A,1,FALSE), "CCI NOT FOUND IN STIG")</f>
        <v>CCI NOT FOUND IN STIG</v>
      </c>
      <c r="W443" s="28" t="str">
        <f>IFNA(VLOOKUP(D443,'Compliant TKG STIG CCIs'!A:A,1,FALSE), "Not A Compliant CCI Found In STIG")</f>
        <v>Not A Compliant CCI Found In STIG</v>
      </c>
      <c r="X443" s="26"/>
    </row>
    <row r="444" ht="197.25" customHeight="1">
      <c r="A444" s="19" t="s">
        <v>2659</v>
      </c>
      <c r="B444" s="20" t="s">
        <v>2660</v>
      </c>
      <c r="C444" s="19" t="s">
        <v>2667</v>
      </c>
      <c r="D444" s="21" t="s">
        <v>2668</v>
      </c>
      <c r="E444" s="19" t="s">
        <v>2669</v>
      </c>
      <c r="F444" s="22" t="s">
        <v>2670</v>
      </c>
      <c r="G444" s="19" t="s">
        <v>2671</v>
      </c>
      <c r="H444" s="23" t="s">
        <v>7</v>
      </c>
      <c r="I444" s="29"/>
      <c r="J444" s="24" t="s">
        <v>2666</v>
      </c>
      <c r="K444" s="25" t="s">
        <v>605</v>
      </c>
      <c r="L444" s="19"/>
      <c r="M444" s="19"/>
      <c r="N444" s="31" t="s">
        <v>47</v>
      </c>
      <c r="O444" s="19"/>
      <c r="P444" s="19"/>
      <c r="Q444" s="26"/>
      <c r="R444" s="26" t="s">
        <v>47</v>
      </c>
      <c r="S444" s="26"/>
      <c r="T444" s="27" t="s">
        <v>48</v>
      </c>
      <c r="U444" s="26" t="s">
        <v>7</v>
      </c>
      <c r="V444" s="28" t="str">
        <f>IFNA(VLOOKUP(D444,'STIG CCI TKG (Container SRG, K8'!A:A,1,FALSE), "CCI NOT FOUND IN STIG")</f>
        <v>CCI NOT FOUND IN STIG</v>
      </c>
      <c r="W444" s="28" t="str">
        <f>IFNA(VLOOKUP(D444,'Compliant TKG STIG CCIs'!A:A,1,FALSE), "Not A Compliant CCI Found In STIG")</f>
        <v>Not A Compliant CCI Found In STIG</v>
      </c>
      <c r="X444" s="26"/>
    </row>
    <row r="445" ht="197.25" customHeight="1">
      <c r="A445" s="19" t="s">
        <v>2659</v>
      </c>
      <c r="B445" s="20" t="s">
        <v>2660</v>
      </c>
      <c r="C445" s="19" t="s">
        <v>2672</v>
      </c>
      <c r="D445" s="21" t="s">
        <v>2673</v>
      </c>
      <c r="E445" s="19" t="s">
        <v>2674</v>
      </c>
      <c r="F445" s="22" t="s">
        <v>2675</v>
      </c>
      <c r="G445" s="19" t="s">
        <v>2676</v>
      </c>
      <c r="H445" s="23" t="s">
        <v>7</v>
      </c>
      <c r="I445" s="29"/>
      <c r="J445" s="24" t="s">
        <v>2512</v>
      </c>
      <c r="K445" s="25" t="s">
        <v>605</v>
      </c>
      <c r="L445" s="19"/>
      <c r="M445" s="19"/>
      <c r="N445" s="31" t="s">
        <v>47</v>
      </c>
      <c r="O445" s="19"/>
      <c r="P445" s="19"/>
      <c r="Q445" s="26"/>
      <c r="R445" s="26" t="s">
        <v>47</v>
      </c>
      <c r="S445" s="26"/>
      <c r="T445" s="27" t="s">
        <v>48</v>
      </c>
      <c r="U445" s="26" t="s">
        <v>7</v>
      </c>
      <c r="V445" s="28" t="str">
        <f>IFNA(VLOOKUP(D445,'STIG CCI TKG (Container SRG, K8'!A:A,1,FALSE), "CCI NOT FOUND IN STIG")</f>
        <v>CCI NOT FOUND IN STIG</v>
      </c>
      <c r="W445" s="28" t="str">
        <f>IFNA(VLOOKUP(D445,'Compliant TKG STIG CCIs'!A:A,1,FALSE), "Not A Compliant CCI Found In STIG")</f>
        <v>Not A Compliant CCI Found In STIG</v>
      </c>
      <c r="X445" s="26"/>
    </row>
    <row r="446" ht="197.25" customHeight="1">
      <c r="A446" s="19" t="s">
        <v>2677</v>
      </c>
      <c r="B446" s="20" t="s">
        <v>2678</v>
      </c>
      <c r="C446" s="19" t="s">
        <v>2679</v>
      </c>
      <c r="D446" s="21" t="s">
        <v>2680</v>
      </c>
      <c r="E446" s="19" t="s">
        <v>2681</v>
      </c>
      <c r="F446" s="22" t="s">
        <v>2682</v>
      </c>
      <c r="G446" s="19" t="s">
        <v>2683</v>
      </c>
      <c r="H446" s="23" t="s">
        <v>7</v>
      </c>
      <c r="I446" s="29"/>
      <c r="J446" s="24"/>
      <c r="K446" s="24" t="s">
        <v>2684</v>
      </c>
      <c r="L446" s="19"/>
      <c r="M446" s="19"/>
      <c r="N446" s="31" t="s">
        <v>47</v>
      </c>
      <c r="O446" s="19"/>
      <c r="P446" s="19"/>
      <c r="Q446" s="26"/>
      <c r="R446" s="26" t="s">
        <v>47</v>
      </c>
      <c r="S446" s="26"/>
      <c r="T446" s="32" t="s">
        <v>47</v>
      </c>
      <c r="U446" s="26" t="s">
        <v>7</v>
      </c>
      <c r="V446" s="28" t="str">
        <f>IFNA(VLOOKUP(D446,'STIG CCI TKG (Container SRG, K8'!A:A,1,FALSE), "CCI NOT FOUND IN STIG")</f>
        <v>CCI NOT FOUND IN STIG</v>
      </c>
      <c r="W446" s="28" t="str">
        <f>IFNA(VLOOKUP(D446,'Compliant TKG STIG CCIs'!A:A,1,FALSE), "Not A Compliant CCI Found In STIG")</f>
        <v>Not A Compliant CCI Found In STIG</v>
      </c>
      <c r="X446" s="26"/>
    </row>
    <row r="447" ht="197.25" customHeight="1">
      <c r="A447" s="19" t="s">
        <v>2677</v>
      </c>
      <c r="B447" s="20" t="s">
        <v>2678</v>
      </c>
      <c r="C447" s="19" t="s">
        <v>2685</v>
      </c>
      <c r="D447" s="21" t="s">
        <v>2686</v>
      </c>
      <c r="E447" s="19" t="s">
        <v>2687</v>
      </c>
      <c r="F447" s="22" t="s">
        <v>2688</v>
      </c>
      <c r="G447" s="19" t="s">
        <v>2689</v>
      </c>
      <c r="H447" s="23" t="s">
        <v>7</v>
      </c>
      <c r="I447" s="24" t="s">
        <v>5</v>
      </c>
      <c r="J447" s="24" t="s">
        <v>45</v>
      </c>
      <c r="K447" s="25" t="s">
        <v>2690</v>
      </c>
      <c r="L447" s="19" t="s">
        <v>47</v>
      </c>
      <c r="M447" s="19"/>
      <c r="N447" s="19"/>
      <c r="O447" s="19"/>
      <c r="P447" s="19"/>
      <c r="Q447" s="26"/>
      <c r="R447" s="26"/>
      <c r="S447" s="26"/>
      <c r="T447" s="27" t="s">
        <v>48</v>
      </c>
      <c r="U447" s="26" t="s">
        <v>7</v>
      </c>
      <c r="V447" s="28" t="str">
        <f>IFNA(VLOOKUP(D447,'STIG CCI TKG (Container SRG, K8'!A:A,1,FALSE), "CCI NOT FOUND IN STIG")</f>
        <v>CCI NOT FOUND IN STIG</v>
      </c>
      <c r="W447" s="28" t="str">
        <f>IFNA(VLOOKUP(D447,'Compliant TKG STIG CCIs'!A:A,1,FALSE), "Not A Compliant CCI Found In STIG")</f>
        <v>Not A Compliant CCI Found In STIG</v>
      </c>
      <c r="X447" s="26"/>
    </row>
    <row r="448" ht="197.25" customHeight="1">
      <c r="A448" s="19" t="s">
        <v>2691</v>
      </c>
      <c r="B448" s="20" t="s">
        <v>2692</v>
      </c>
      <c r="C448" s="19" t="s">
        <v>2693</v>
      </c>
      <c r="D448" s="21" t="s">
        <v>2694</v>
      </c>
      <c r="E448" s="19" t="s">
        <v>2695</v>
      </c>
      <c r="F448" s="22" t="s">
        <v>2696</v>
      </c>
      <c r="G448" s="19" t="s">
        <v>2697</v>
      </c>
      <c r="H448" s="23" t="s">
        <v>7</v>
      </c>
      <c r="I448" s="29"/>
      <c r="J448" s="43"/>
      <c r="K448" s="25" t="s">
        <v>69</v>
      </c>
      <c r="L448" s="19"/>
      <c r="M448" s="19"/>
      <c r="N448" s="31" t="s">
        <v>47</v>
      </c>
      <c r="O448" s="19"/>
      <c r="P448" s="19"/>
      <c r="Q448" s="26"/>
      <c r="R448" s="26" t="s">
        <v>47</v>
      </c>
      <c r="S448" s="26"/>
      <c r="T448" s="27" t="s">
        <v>48</v>
      </c>
      <c r="U448" s="26" t="s">
        <v>7</v>
      </c>
      <c r="V448" s="28" t="str">
        <f>IFNA(VLOOKUP(D448,'STIG CCI TKG (Container SRG, K8'!A:A,1,FALSE), "CCI NOT FOUND IN STIG")</f>
        <v>CCI NOT FOUND IN STIG</v>
      </c>
      <c r="W448" s="28" t="str">
        <f>IFNA(VLOOKUP(D448,'Compliant TKG STIG CCIs'!A:A,1,FALSE), "Not A Compliant CCI Found In STIG")</f>
        <v>Not A Compliant CCI Found In STIG</v>
      </c>
      <c r="X448" s="26"/>
    </row>
    <row r="449" ht="197.25" customHeight="1">
      <c r="A449" s="19" t="s">
        <v>2691</v>
      </c>
      <c r="B449" s="20" t="s">
        <v>2692</v>
      </c>
      <c r="C449" s="19" t="s">
        <v>2698</v>
      </c>
      <c r="D449" s="21" t="s">
        <v>2699</v>
      </c>
      <c r="E449" s="19" t="s">
        <v>2700</v>
      </c>
      <c r="F449" s="22" t="s">
        <v>2701</v>
      </c>
      <c r="G449" s="19" t="s">
        <v>2702</v>
      </c>
      <c r="H449" s="23" t="s">
        <v>7</v>
      </c>
      <c r="I449" s="29"/>
      <c r="J449" s="43"/>
      <c r="K449" s="25" t="s">
        <v>69</v>
      </c>
      <c r="L449" s="19"/>
      <c r="M449" s="19"/>
      <c r="N449" s="31" t="s">
        <v>47</v>
      </c>
      <c r="O449" s="19"/>
      <c r="P449" s="19"/>
      <c r="Q449" s="26"/>
      <c r="R449" s="26" t="s">
        <v>47</v>
      </c>
      <c r="S449" s="26"/>
      <c r="T449" s="27" t="s">
        <v>48</v>
      </c>
      <c r="U449" s="26" t="s">
        <v>7</v>
      </c>
      <c r="V449" s="28" t="str">
        <f>IFNA(VLOOKUP(D449,'STIG CCI TKG (Container SRG, K8'!A:A,1,FALSE), "CCI NOT FOUND IN STIG")</f>
        <v>CCI NOT FOUND IN STIG</v>
      </c>
      <c r="W449" s="28" t="str">
        <f>IFNA(VLOOKUP(D449,'Compliant TKG STIG CCIs'!A:A,1,FALSE), "Not A Compliant CCI Found In STIG")</f>
        <v>Not A Compliant CCI Found In STIG</v>
      </c>
      <c r="X449" s="26"/>
    </row>
    <row r="450" ht="197.25" customHeight="1">
      <c r="A450" s="33" t="s">
        <v>2703</v>
      </c>
      <c r="B450" s="34" t="s">
        <v>2704</v>
      </c>
      <c r="C450" s="33" t="s">
        <v>2705</v>
      </c>
      <c r="D450" s="35" t="s">
        <v>2706</v>
      </c>
      <c r="E450" s="33" t="s">
        <v>2707</v>
      </c>
      <c r="F450" s="36" t="s">
        <v>2708</v>
      </c>
      <c r="G450" s="33" t="s">
        <v>2709</v>
      </c>
      <c r="H450" s="23" t="s">
        <v>10</v>
      </c>
      <c r="I450" s="33"/>
      <c r="J450" s="38"/>
      <c r="K450" s="38" t="s">
        <v>2710</v>
      </c>
      <c r="L450" s="33"/>
      <c r="M450" s="33"/>
      <c r="N450" s="33"/>
      <c r="O450" s="33" t="s">
        <v>47</v>
      </c>
      <c r="P450" s="33" t="s">
        <v>47</v>
      </c>
      <c r="Q450" s="26"/>
      <c r="R450" s="26" t="s">
        <v>47</v>
      </c>
      <c r="S450" s="26" t="s">
        <v>47</v>
      </c>
      <c r="T450" s="32" t="s">
        <v>47</v>
      </c>
      <c r="U450" s="26" t="s">
        <v>10</v>
      </c>
      <c r="V450" s="28" t="str">
        <f>IFNA(VLOOKUP(D450,'STIG CCI TKG (Container SRG, K8'!A:A,1,FALSE), "CCI NOT FOUND IN STIG")</f>
        <v>000169</v>
      </c>
      <c r="W450" s="28" t="str">
        <f>IFNA(VLOOKUP(D450,'Compliant TKG STIG CCIs'!A:A,1,FALSE), "Not A Compliant CCI Found In STIG")</f>
        <v>Not A Compliant CCI Found In STIG</v>
      </c>
      <c r="X450" s="26"/>
    </row>
    <row r="451" ht="197.25" customHeight="1">
      <c r="A451" s="19" t="s">
        <v>2703</v>
      </c>
      <c r="B451" s="20" t="s">
        <v>2704</v>
      </c>
      <c r="C451" s="19" t="s">
        <v>2711</v>
      </c>
      <c r="D451" s="21" t="s">
        <v>2712</v>
      </c>
      <c r="E451" s="19" t="s">
        <v>2713</v>
      </c>
      <c r="F451" s="22" t="s">
        <v>2714</v>
      </c>
      <c r="G451" s="19" t="s">
        <v>2715</v>
      </c>
      <c r="H451" s="23" t="s">
        <v>10</v>
      </c>
      <c r="I451" s="29"/>
      <c r="J451" s="24"/>
      <c r="K451" s="25" t="s">
        <v>2715</v>
      </c>
      <c r="L451" s="19"/>
      <c r="M451" s="19"/>
      <c r="N451" s="31" t="s">
        <v>47</v>
      </c>
      <c r="O451" s="19"/>
      <c r="P451" s="19"/>
      <c r="Q451" s="26"/>
      <c r="R451" s="26" t="s">
        <v>47</v>
      </c>
      <c r="S451" s="26"/>
      <c r="T451" s="27" t="s">
        <v>48</v>
      </c>
      <c r="U451" s="26" t="s">
        <v>10</v>
      </c>
      <c r="V451" s="28" t="str">
        <f>IFNA(VLOOKUP(D451,'STIG CCI TKG (Container SRG, K8'!A:A,1,FALSE), "CCI NOT FOUND IN STIG")</f>
        <v>CCI NOT FOUND IN STIG</v>
      </c>
      <c r="W451" s="28" t="str">
        <f>IFNA(VLOOKUP(D451,'Compliant TKG STIG CCIs'!A:A,1,FALSE), "Not A Compliant CCI Found In STIG")</f>
        <v>Not A Compliant CCI Found In STIG</v>
      </c>
      <c r="X451" s="26"/>
    </row>
    <row r="452" ht="197.25" customHeight="1">
      <c r="A452" s="33" t="s">
        <v>2703</v>
      </c>
      <c r="B452" s="34" t="s">
        <v>2704</v>
      </c>
      <c r="C452" s="33" t="s">
        <v>2716</v>
      </c>
      <c r="D452" s="35" t="s">
        <v>2717</v>
      </c>
      <c r="E452" s="33" t="s">
        <v>2718</v>
      </c>
      <c r="F452" s="36" t="s">
        <v>2719</v>
      </c>
      <c r="G452" s="33" t="s">
        <v>2720</v>
      </c>
      <c r="H452" s="23" t="s">
        <v>10</v>
      </c>
      <c r="I452" s="33" t="s">
        <v>5</v>
      </c>
      <c r="J452" s="37" t="s">
        <v>230</v>
      </c>
      <c r="K452" s="37" t="s">
        <v>230</v>
      </c>
      <c r="L452" s="33" t="s">
        <v>47</v>
      </c>
      <c r="M452" s="33"/>
      <c r="N452" s="33"/>
      <c r="O452" s="33" t="s">
        <v>47</v>
      </c>
      <c r="P452" s="33" t="s">
        <v>47</v>
      </c>
      <c r="Q452" s="26"/>
      <c r="R452" s="26" t="s">
        <v>47</v>
      </c>
      <c r="S452" s="26" t="s">
        <v>47</v>
      </c>
      <c r="T452" s="27" t="s">
        <v>48</v>
      </c>
      <c r="U452" s="26" t="s">
        <v>10</v>
      </c>
      <c r="V452" s="28" t="str">
        <f>IFNA(VLOOKUP(D452,'STIG CCI TKG (Container SRG, K8'!A:A,1,FALSE), "CCI NOT FOUND IN STIG")</f>
        <v>000171</v>
      </c>
      <c r="W452" s="28" t="str">
        <f>IFNA(VLOOKUP(D452,'Compliant TKG STIG CCIs'!A:A,1,FALSE), "Not A Compliant CCI Found In STIG")</f>
        <v>000171</v>
      </c>
      <c r="X452" s="26"/>
    </row>
    <row r="453" ht="197.25" customHeight="1">
      <c r="A453" s="19" t="s">
        <v>2703</v>
      </c>
      <c r="B453" s="20" t="s">
        <v>2704</v>
      </c>
      <c r="C453" s="19" t="s">
        <v>2721</v>
      </c>
      <c r="D453" s="21" t="s">
        <v>2722</v>
      </c>
      <c r="E453" s="19" t="s">
        <v>2723</v>
      </c>
      <c r="F453" s="22" t="s">
        <v>2724</v>
      </c>
      <c r="G453" s="19" t="s">
        <v>2725</v>
      </c>
      <c r="H453" s="23" t="s">
        <v>10</v>
      </c>
      <c r="I453" s="24" t="s">
        <v>5</v>
      </c>
      <c r="J453" s="24" t="s">
        <v>45</v>
      </c>
      <c r="K453" s="25" t="s">
        <v>2726</v>
      </c>
      <c r="L453" s="19" t="s">
        <v>47</v>
      </c>
      <c r="M453" s="19"/>
      <c r="N453" s="19"/>
      <c r="O453" s="19"/>
      <c r="P453" s="19"/>
      <c r="Q453" s="26"/>
      <c r="R453" s="26"/>
      <c r="S453" s="26"/>
      <c r="T453" s="27" t="s">
        <v>48</v>
      </c>
      <c r="U453" s="26" t="s">
        <v>10</v>
      </c>
      <c r="V453" s="28" t="str">
        <f>IFNA(VLOOKUP(D453,'STIG CCI TKG (Container SRG, K8'!A:A,1,FALSE), "CCI NOT FOUND IN STIG")</f>
        <v>CCI NOT FOUND IN STIG</v>
      </c>
      <c r="W453" s="28" t="str">
        <f>IFNA(VLOOKUP(D453,'Compliant TKG STIG CCIs'!A:A,1,FALSE), "Not A Compliant CCI Found In STIG")</f>
        <v>Not A Compliant CCI Found In STIG</v>
      </c>
      <c r="X453" s="26"/>
    </row>
    <row r="454" ht="197.25" customHeight="1">
      <c r="A454" s="33" t="s">
        <v>2703</v>
      </c>
      <c r="B454" s="34" t="s">
        <v>2704</v>
      </c>
      <c r="C454" s="33" t="s">
        <v>2727</v>
      </c>
      <c r="D454" s="35" t="s">
        <v>2728</v>
      </c>
      <c r="E454" s="33" t="s">
        <v>2729</v>
      </c>
      <c r="F454" s="36" t="s">
        <v>2730</v>
      </c>
      <c r="G454" s="33" t="s">
        <v>2731</v>
      </c>
      <c r="H454" s="23" t="s">
        <v>10</v>
      </c>
      <c r="I454" s="40" t="s">
        <v>8</v>
      </c>
      <c r="J454" s="42" t="s">
        <v>2732</v>
      </c>
      <c r="K454" s="42" t="s">
        <v>2732</v>
      </c>
      <c r="L454" s="33"/>
      <c r="M454" s="33"/>
      <c r="N454" s="33"/>
      <c r="O454" s="33" t="s">
        <v>47</v>
      </c>
      <c r="P454" s="33" t="s">
        <v>47</v>
      </c>
      <c r="Q454" s="26"/>
      <c r="R454" s="26" t="s">
        <v>47</v>
      </c>
      <c r="S454" s="26" t="s">
        <v>47</v>
      </c>
      <c r="T454" s="32" t="s">
        <v>47</v>
      </c>
      <c r="U454" s="26" t="s">
        <v>10</v>
      </c>
      <c r="V454" s="28" t="str">
        <f>IFNA(VLOOKUP(D454,'STIG CCI TKG (Container SRG, K8'!A:A,1,FALSE), "CCI NOT FOUND IN STIG")</f>
        <v>000172</v>
      </c>
      <c r="W454" s="28" t="str">
        <f>IFNA(VLOOKUP(D454,'Compliant TKG STIG CCIs'!A:A,1,FALSE), "Not A Compliant CCI Found In STIG")</f>
        <v>000172</v>
      </c>
      <c r="X454" s="26"/>
    </row>
    <row r="455" ht="197.25" customHeight="1">
      <c r="A455" s="19" t="s">
        <v>2733</v>
      </c>
      <c r="B455" s="20" t="s">
        <v>2734</v>
      </c>
      <c r="C455" s="19" t="s">
        <v>2735</v>
      </c>
      <c r="D455" s="21" t="s">
        <v>2736</v>
      </c>
      <c r="E455" s="19" t="s">
        <v>2737</v>
      </c>
      <c r="F455" s="22" t="s">
        <v>2738</v>
      </c>
      <c r="G455" s="19" t="s">
        <v>2739</v>
      </c>
      <c r="H455" s="23" t="s">
        <v>7</v>
      </c>
      <c r="I455" s="29"/>
      <c r="J455" s="24"/>
      <c r="K455" s="25" t="s">
        <v>2740</v>
      </c>
      <c r="L455" s="19"/>
      <c r="M455" s="19"/>
      <c r="N455" s="31" t="s">
        <v>47</v>
      </c>
      <c r="O455" s="19"/>
      <c r="P455" s="19"/>
      <c r="Q455" s="26"/>
      <c r="R455" s="26" t="s">
        <v>47</v>
      </c>
      <c r="S455" s="26"/>
      <c r="T455" s="27" t="s">
        <v>48</v>
      </c>
      <c r="U455" s="26" t="s">
        <v>7</v>
      </c>
      <c r="V455" s="28" t="str">
        <f>IFNA(VLOOKUP(D455,'STIG CCI TKG (Container SRG, K8'!A:A,1,FALSE), "CCI NOT FOUND IN STIG")</f>
        <v>CCI NOT FOUND IN STIG</v>
      </c>
      <c r="W455" s="28" t="str">
        <f>IFNA(VLOOKUP(D455,'Compliant TKG STIG CCIs'!A:A,1,FALSE), "Not A Compliant CCI Found In STIG")</f>
        <v>Not A Compliant CCI Found In STIG</v>
      </c>
      <c r="X455" s="26"/>
    </row>
    <row r="456" ht="197.25" customHeight="1">
      <c r="A456" s="19" t="s">
        <v>2733</v>
      </c>
      <c r="B456" s="20" t="s">
        <v>2734</v>
      </c>
      <c r="C456" s="19" t="s">
        <v>2741</v>
      </c>
      <c r="D456" s="21" t="s">
        <v>2742</v>
      </c>
      <c r="E456" s="19" t="s">
        <v>2743</v>
      </c>
      <c r="F456" s="22" t="s">
        <v>2744</v>
      </c>
      <c r="G456" s="19" t="s">
        <v>2745</v>
      </c>
      <c r="H456" s="23" t="s">
        <v>7</v>
      </c>
      <c r="I456" s="29"/>
      <c r="J456" s="24"/>
      <c r="K456" s="24" t="s">
        <v>2746</v>
      </c>
      <c r="L456" s="19"/>
      <c r="M456" s="19"/>
      <c r="N456" s="31" t="s">
        <v>47</v>
      </c>
      <c r="O456" s="19"/>
      <c r="P456" s="19"/>
      <c r="Q456" s="26"/>
      <c r="R456" s="26" t="s">
        <v>47</v>
      </c>
      <c r="S456" s="26"/>
      <c r="T456" s="32" t="s">
        <v>47</v>
      </c>
      <c r="U456" s="26" t="s">
        <v>7</v>
      </c>
      <c r="V456" s="28" t="str">
        <f>IFNA(VLOOKUP(D456,'STIG CCI TKG (Container SRG, K8'!A:A,1,FALSE), "CCI NOT FOUND IN STIG")</f>
        <v>CCI NOT FOUND IN STIG</v>
      </c>
      <c r="W456" s="28" t="str">
        <f>IFNA(VLOOKUP(D456,'Compliant TKG STIG CCIs'!A:A,1,FALSE), "Not A Compliant CCI Found In STIG")</f>
        <v>Not A Compliant CCI Found In STIG</v>
      </c>
      <c r="X456" s="26"/>
    </row>
    <row r="457" ht="197.25" customHeight="1">
      <c r="A457" s="19" t="s">
        <v>2733</v>
      </c>
      <c r="B457" s="20" t="s">
        <v>2734</v>
      </c>
      <c r="C457" s="19" t="s">
        <v>2747</v>
      </c>
      <c r="D457" s="21" t="s">
        <v>2748</v>
      </c>
      <c r="E457" s="19" t="s">
        <v>2749</v>
      </c>
      <c r="F457" s="22" t="s">
        <v>2750</v>
      </c>
      <c r="G457" s="19" t="s">
        <v>2751</v>
      </c>
      <c r="H457" s="23" t="s">
        <v>7</v>
      </c>
      <c r="I457" s="29"/>
      <c r="J457" s="24"/>
      <c r="K457" s="25" t="s">
        <v>69</v>
      </c>
      <c r="L457" s="19"/>
      <c r="M457" s="19"/>
      <c r="N457" s="31" t="s">
        <v>47</v>
      </c>
      <c r="O457" s="19"/>
      <c r="P457" s="19"/>
      <c r="Q457" s="26"/>
      <c r="R457" s="26" t="s">
        <v>47</v>
      </c>
      <c r="S457" s="26"/>
      <c r="T457" s="27" t="s">
        <v>48</v>
      </c>
      <c r="U457" s="26" t="s">
        <v>7</v>
      </c>
      <c r="V457" s="28" t="str">
        <f>IFNA(VLOOKUP(D457,'STIG CCI TKG (Container SRG, K8'!A:A,1,FALSE), "CCI NOT FOUND IN STIG")</f>
        <v>CCI NOT FOUND IN STIG</v>
      </c>
      <c r="W457" s="28" t="str">
        <f>IFNA(VLOOKUP(D457,'Compliant TKG STIG CCIs'!A:A,1,FALSE), "Not A Compliant CCI Found In STIG")</f>
        <v>Not A Compliant CCI Found In STIG</v>
      </c>
      <c r="X457" s="26"/>
    </row>
    <row r="458" ht="197.25" customHeight="1">
      <c r="A458" s="19" t="s">
        <v>2752</v>
      </c>
      <c r="B458" s="20" t="s">
        <v>2753</v>
      </c>
      <c r="C458" s="19" t="s">
        <v>2754</v>
      </c>
      <c r="D458" s="21" t="s">
        <v>2755</v>
      </c>
      <c r="E458" s="19" t="s">
        <v>2756</v>
      </c>
      <c r="F458" s="22" t="s">
        <v>2757</v>
      </c>
      <c r="G458" s="19" t="s">
        <v>2758</v>
      </c>
      <c r="H458" s="23" t="s">
        <v>10</v>
      </c>
      <c r="I458" s="29"/>
      <c r="J458" s="43"/>
      <c r="K458" s="25" t="s">
        <v>2759</v>
      </c>
      <c r="L458" s="19"/>
      <c r="M458" s="19"/>
      <c r="N458" s="31" t="s">
        <v>47</v>
      </c>
      <c r="O458" s="19"/>
      <c r="P458" s="19"/>
      <c r="Q458" s="26"/>
      <c r="R458" s="26" t="s">
        <v>47</v>
      </c>
      <c r="S458" s="26"/>
      <c r="T458" s="27" t="s">
        <v>48</v>
      </c>
      <c r="U458" s="26" t="s">
        <v>10</v>
      </c>
      <c r="V458" s="28" t="str">
        <f>IFNA(VLOOKUP(D458,'STIG CCI TKG (Container SRG, K8'!A:A,1,FALSE), "CCI NOT FOUND IN STIG")</f>
        <v>CCI NOT FOUND IN STIG</v>
      </c>
      <c r="W458" s="28" t="str">
        <f>IFNA(VLOOKUP(D458,'Compliant TKG STIG CCIs'!A:A,1,FALSE), "Not A Compliant CCI Found In STIG")</f>
        <v>Not A Compliant CCI Found In STIG</v>
      </c>
      <c r="X458" s="26"/>
    </row>
    <row r="459" ht="197.25" customHeight="1">
      <c r="A459" s="19" t="s">
        <v>2752</v>
      </c>
      <c r="B459" s="20" t="s">
        <v>2753</v>
      </c>
      <c r="C459" s="19" t="s">
        <v>2760</v>
      </c>
      <c r="D459" s="21" t="s">
        <v>2761</v>
      </c>
      <c r="E459" s="19" t="s">
        <v>2762</v>
      </c>
      <c r="F459" s="22" t="s">
        <v>2763</v>
      </c>
      <c r="G459" s="19" t="s">
        <v>2764</v>
      </c>
      <c r="H459" s="23" t="s">
        <v>10</v>
      </c>
      <c r="I459" s="29"/>
      <c r="J459" s="43"/>
      <c r="K459" s="25" t="s">
        <v>2759</v>
      </c>
      <c r="L459" s="19"/>
      <c r="M459" s="19"/>
      <c r="N459" s="31" t="s">
        <v>47</v>
      </c>
      <c r="O459" s="19"/>
      <c r="P459" s="19"/>
      <c r="Q459" s="26"/>
      <c r="R459" s="26" t="s">
        <v>47</v>
      </c>
      <c r="S459" s="26"/>
      <c r="T459" s="27" t="s">
        <v>48</v>
      </c>
      <c r="U459" s="26" t="s">
        <v>10</v>
      </c>
      <c r="V459" s="28" t="str">
        <f>IFNA(VLOOKUP(D459,'STIG CCI TKG (Container SRG, K8'!A:A,1,FALSE), "CCI NOT FOUND IN STIG")</f>
        <v>CCI NOT FOUND IN STIG</v>
      </c>
      <c r="W459" s="28" t="str">
        <f>IFNA(VLOOKUP(D459,'Compliant TKG STIG CCIs'!A:A,1,FALSE), "Not A Compliant CCI Found In STIG")</f>
        <v>Not A Compliant CCI Found In STIG</v>
      </c>
      <c r="X459" s="26"/>
    </row>
    <row r="460" ht="197.25" customHeight="1">
      <c r="A460" s="19" t="s">
        <v>2752</v>
      </c>
      <c r="B460" s="20" t="s">
        <v>2753</v>
      </c>
      <c r="C460" s="19" t="s">
        <v>2765</v>
      </c>
      <c r="D460" s="21" t="s">
        <v>2766</v>
      </c>
      <c r="E460" s="19" t="s">
        <v>2767</v>
      </c>
      <c r="F460" s="22" t="s">
        <v>2768</v>
      </c>
      <c r="G460" s="19" t="s">
        <v>2769</v>
      </c>
      <c r="H460" s="23" t="s">
        <v>10</v>
      </c>
      <c r="I460" s="29"/>
      <c r="J460" s="43"/>
      <c r="K460" s="25" t="s">
        <v>69</v>
      </c>
      <c r="L460" s="19"/>
      <c r="M460" s="19"/>
      <c r="N460" s="31" t="s">
        <v>47</v>
      </c>
      <c r="O460" s="19"/>
      <c r="P460" s="19"/>
      <c r="Q460" s="26"/>
      <c r="R460" s="26" t="s">
        <v>47</v>
      </c>
      <c r="S460" s="26"/>
      <c r="T460" s="27" t="s">
        <v>48</v>
      </c>
      <c r="U460" s="26" t="s">
        <v>10</v>
      </c>
      <c r="V460" s="28" t="str">
        <f>IFNA(VLOOKUP(D460,'STIG CCI TKG (Container SRG, K8'!A:A,1,FALSE), "CCI NOT FOUND IN STIG")</f>
        <v>CCI NOT FOUND IN STIG</v>
      </c>
      <c r="W460" s="28" t="str">
        <f>IFNA(VLOOKUP(D460,'Compliant TKG STIG CCIs'!A:A,1,FALSE), "Not A Compliant CCI Found In STIG")</f>
        <v>Not A Compliant CCI Found In STIG</v>
      </c>
      <c r="X460" s="26"/>
    </row>
    <row r="461" ht="197.25" customHeight="1">
      <c r="A461" s="33" t="s">
        <v>2752</v>
      </c>
      <c r="B461" s="34" t="s">
        <v>2753</v>
      </c>
      <c r="C461" s="33" t="s">
        <v>2770</v>
      </c>
      <c r="D461" s="35" t="s">
        <v>2771</v>
      </c>
      <c r="E461" s="33" t="s">
        <v>2772</v>
      </c>
      <c r="F461" s="36" t="s">
        <v>2773</v>
      </c>
      <c r="G461" s="33" t="s">
        <v>2774</v>
      </c>
      <c r="H461" s="23" t="s">
        <v>10</v>
      </c>
      <c r="I461" s="33"/>
      <c r="J461" s="37"/>
      <c r="K461" s="37" t="s">
        <v>230</v>
      </c>
      <c r="L461" s="33"/>
      <c r="M461" s="33"/>
      <c r="N461" s="33"/>
      <c r="O461" s="33"/>
      <c r="P461" s="33"/>
      <c r="Q461" s="26"/>
      <c r="R461" s="26" t="s">
        <v>47</v>
      </c>
      <c r="S461" s="26" t="s">
        <v>47</v>
      </c>
      <c r="T461" s="32" t="s">
        <v>47</v>
      </c>
      <c r="U461" s="26" t="s">
        <v>10</v>
      </c>
      <c r="V461" s="28" t="str">
        <f>IFNA(VLOOKUP(D461,'STIG CCI TKG (Container SRG, K8'!A:A,1,FALSE), "CCI NOT FOUND IN STIG")</f>
        <v>001914</v>
      </c>
      <c r="W461" s="28" t="str">
        <f>IFNA(VLOOKUP(D461,'Compliant TKG STIG CCIs'!A:A,1,FALSE), "Not A Compliant CCI Found In STIG")</f>
        <v>001914</v>
      </c>
      <c r="X461" s="26"/>
    </row>
    <row r="462" ht="197.25" customHeight="1">
      <c r="A462" s="19" t="s">
        <v>2752</v>
      </c>
      <c r="B462" s="20" t="s">
        <v>2753</v>
      </c>
      <c r="C462" s="19" t="s">
        <v>2775</v>
      </c>
      <c r="D462" s="21" t="s">
        <v>2776</v>
      </c>
      <c r="E462" s="19" t="s">
        <v>2777</v>
      </c>
      <c r="F462" s="22" t="s">
        <v>2778</v>
      </c>
      <c r="G462" s="19" t="s">
        <v>2779</v>
      </c>
      <c r="H462" s="23" t="s">
        <v>10</v>
      </c>
      <c r="I462" s="29"/>
      <c r="J462" s="43"/>
      <c r="K462" s="25" t="s">
        <v>2759</v>
      </c>
      <c r="L462" s="19"/>
      <c r="M462" s="19"/>
      <c r="N462" s="31" t="s">
        <v>47</v>
      </c>
      <c r="O462" s="19"/>
      <c r="P462" s="19"/>
      <c r="Q462" s="26"/>
      <c r="R462" s="26" t="s">
        <v>47</v>
      </c>
      <c r="S462" s="26"/>
      <c r="T462" s="27" t="s">
        <v>48</v>
      </c>
      <c r="U462" s="26" t="s">
        <v>10</v>
      </c>
      <c r="V462" s="28" t="str">
        <f>IFNA(VLOOKUP(D462,'STIG CCI TKG (Container SRG, K8'!A:A,1,FALSE), "CCI NOT FOUND IN STIG")</f>
        <v>CCI NOT FOUND IN STIG</v>
      </c>
      <c r="W462" s="28" t="str">
        <f>IFNA(VLOOKUP(D462,'Compliant TKG STIG CCIs'!A:A,1,FALSE), "Not A Compliant CCI Found In STIG")</f>
        <v>Not A Compliant CCI Found In STIG</v>
      </c>
      <c r="X462" s="26"/>
    </row>
    <row r="463" ht="197.25" customHeight="1">
      <c r="A463" s="19" t="s">
        <v>2780</v>
      </c>
      <c r="B463" s="20" t="s">
        <v>2781</v>
      </c>
      <c r="C463" s="19" t="s">
        <v>2782</v>
      </c>
      <c r="D463" s="21" t="s">
        <v>2783</v>
      </c>
      <c r="E463" s="19" t="s">
        <v>2784</v>
      </c>
      <c r="F463" s="22" t="s">
        <v>2785</v>
      </c>
      <c r="G463" s="19" t="s">
        <v>2786</v>
      </c>
      <c r="H463" s="23" t="s">
        <v>7</v>
      </c>
      <c r="I463" s="29"/>
      <c r="J463" s="43" t="s">
        <v>2787</v>
      </c>
      <c r="K463" s="25" t="s">
        <v>2788</v>
      </c>
      <c r="L463" s="19"/>
      <c r="M463" s="19"/>
      <c r="N463" s="31" t="s">
        <v>47</v>
      </c>
      <c r="O463" s="19"/>
      <c r="P463" s="19"/>
      <c r="Q463" s="26"/>
      <c r="R463" s="26" t="s">
        <v>47</v>
      </c>
      <c r="S463" s="26"/>
      <c r="T463" s="27" t="s">
        <v>48</v>
      </c>
      <c r="U463" s="26" t="s">
        <v>7</v>
      </c>
      <c r="V463" s="28" t="str">
        <f>IFNA(VLOOKUP(D463,'STIG CCI TKG (Container SRG, K8'!A:A,1,FALSE), "CCI NOT FOUND IN STIG")</f>
        <v>CCI NOT FOUND IN STIG</v>
      </c>
      <c r="W463" s="28" t="str">
        <f>IFNA(VLOOKUP(D463,'Compliant TKG STIG CCIs'!A:A,1,FALSE), "Not A Compliant CCI Found In STIG")</f>
        <v>Not A Compliant CCI Found In STIG</v>
      </c>
      <c r="X463" s="26"/>
    </row>
    <row r="464" ht="197.25" customHeight="1">
      <c r="A464" s="33" t="s">
        <v>2789</v>
      </c>
      <c r="B464" s="34" t="s">
        <v>2790</v>
      </c>
      <c r="C464" s="33" t="s">
        <v>2791</v>
      </c>
      <c r="D464" s="35" t="s">
        <v>2792</v>
      </c>
      <c r="E464" s="33" t="s">
        <v>2793</v>
      </c>
      <c r="F464" s="36" t="s">
        <v>2794</v>
      </c>
      <c r="G464" s="33" t="s">
        <v>2795</v>
      </c>
      <c r="H464" s="23" t="s">
        <v>7</v>
      </c>
      <c r="I464" s="33"/>
      <c r="J464" s="37"/>
      <c r="K464" s="37" t="s">
        <v>230</v>
      </c>
      <c r="L464" s="33"/>
      <c r="M464" s="33"/>
      <c r="N464" s="33"/>
      <c r="O464" s="33" t="s">
        <v>47</v>
      </c>
      <c r="P464" s="33" t="s">
        <v>47</v>
      </c>
      <c r="Q464" s="26"/>
      <c r="R464" s="26" t="s">
        <v>47</v>
      </c>
      <c r="S464" s="26" t="s">
        <v>47</v>
      </c>
      <c r="T464" s="32" t="s">
        <v>47</v>
      </c>
      <c r="U464" s="26" t="s">
        <v>7</v>
      </c>
      <c r="V464" s="28" t="str">
        <f>IFNA(VLOOKUP(D464,'STIG CCI TKG (Container SRG, K8'!A:A,1,FALSE), "CCI NOT FOUND IN STIG")</f>
        <v>001464</v>
      </c>
      <c r="W464" s="28" t="str">
        <f>IFNA(VLOOKUP(D464,'Compliant TKG STIG CCIs'!A:A,1,FALSE), "Not A Compliant CCI Found In STIG")</f>
        <v>001464</v>
      </c>
      <c r="X464" s="26"/>
    </row>
    <row r="465" ht="197.25" customHeight="1">
      <c r="A465" s="19" t="s">
        <v>2796</v>
      </c>
      <c r="B465" s="20" t="s">
        <v>2797</v>
      </c>
      <c r="C465" s="19" t="s">
        <v>2798</v>
      </c>
      <c r="D465" s="21" t="s">
        <v>2799</v>
      </c>
      <c r="E465" s="19" t="s">
        <v>2800</v>
      </c>
      <c r="F465" s="22" t="s">
        <v>2801</v>
      </c>
      <c r="G465" s="19" t="s">
        <v>2802</v>
      </c>
      <c r="H465" s="23" t="s">
        <v>7</v>
      </c>
      <c r="I465" s="29"/>
      <c r="J465" s="43" t="s">
        <v>2803</v>
      </c>
      <c r="K465" s="25" t="s">
        <v>2283</v>
      </c>
      <c r="L465" s="19"/>
      <c r="M465" s="19"/>
      <c r="N465" s="31" t="s">
        <v>47</v>
      </c>
      <c r="O465" s="19"/>
      <c r="P465" s="19"/>
      <c r="Q465" s="26"/>
      <c r="R465" s="26" t="s">
        <v>47</v>
      </c>
      <c r="S465" s="26"/>
      <c r="T465" s="27" t="s">
        <v>48</v>
      </c>
      <c r="U465" s="26" t="s">
        <v>7</v>
      </c>
      <c r="V465" s="28" t="str">
        <f>IFNA(VLOOKUP(D465,'STIG CCI TKG (Container SRG, K8'!A:A,1,FALSE), "CCI NOT FOUND IN STIG")</f>
        <v>CCI NOT FOUND IN STIG</v>
      </c>
      <c r="W465" s="28" t="str">
        <f>IFNA(VLOOKUP(D465,'Compliant TKG STIG CCIs'!A:A,1,FALSE), "Not A Compliant CCI Found In STIG")</f>
        <v>Not A Compliant CCI Found In STIG</v>
      </c>
      <c r="X465" s="26"/>
    </row>
    <row r="466" ht="197.25" customHeight="1">
      <c r="A466" s="19" t="s">
        <v>2804</v>
      </c>
      <c r="B466" s="20" t="s">
        <v>2805</v>
      </c>
      <c r="C466" s="19" t="s">
        <v>2806</v>
      </c>
      <c r="D466" s="21" t="s">
        <v>2807</v>
      </c>
      <c r="E466" s="19" t="s">
        <v>2808</v>
      </c>
      <c r="F466" s="22" t="s">
        <v>2809</v>
      </c>
      <c r="G466" s="19" t="s">
        <v>2810</v>
      </c>
      <c r="H466" s="23" t="s">
        <v>7</v>
      </c>
      <c r="I466" s="29"/>
      <c r="J466" s="43" t="s">
        <v>2811</v>
      </c>
      <c r="K466" s="25" t="s">
        <v>2788</v>
      </c>
      <c r="L466" s="19"/>
      <c r="M466" s="19"/>
      <c r="N466" s="31" t="s">
        <v>47</v>
      </c>
      <c r="O466" s="19"/>
      <c r="P466" s="19"/>
      <c r="Q466" s="26"/>
      <c r="R466" s="26"/>
      <c r="S466" s="26"/>
      <c r="T466" s="27" t="s">
        <v>48</v>
      </c>
      <c r="U466" s="26" t="s">
        <v>7</v>
      </c>
      <c r="V466" s="28" t="str">
        <f>IFNA(VLOOKUP(D466,'STIG CCI TKG (Container SRG, K8'!A:A,1,FALSE), "CCI NOT FOUND IN STIG")</f>
        <v>CCI NOT FOUND IN STIG</v>
      </c>
      <c r="W466" s="28" t="str">
        <f>IFNA(VLOOKUP(D466,'Compliant TKG STIG CCIs'!A:A,1,FALSE), "Not A Compliant CCI Found In STIG")</f>
        <v>Not A Compliant CCI Found In STIG</v>
      </c>
      <c r="X466" s="26"/>
    </row>
    <row r="467" ht="197.25" customHeight="1">
      <c r="A467" s="19" t="s">
        <v>2812</v>
      </c>
      <c r="B467" s="20" t="s">
        <v>2813</v>
      </c>
      <c r="C467" s="19" t="s">
        <v>2814</v>
      </c>
      <c r="D467" s="21" t="s">
        <v>2815</v>
      </c>
      <c r="E467" s="19" t="s">
        <v>2816</v>
      </c>
      <c r="F467" s="22" t="s">
        <v>2817</v>
      </c>
      <c r="G467" s="19" t="s">
        <v>44</v>
      </c>
      <c r="H467" s="23" t="s">
        <v>7</v>
      </c>
      <c r="I467" s="24" t="s">
        <v>5</v>
      </c>
      <c r="J467" s="24" t="s">
        <v>45</v>
      </c>
      <c r="K467" s="25" t="s">
        <v>2818</v>
      </c>
      <c r="L467" s="19" t="s">
        <v>47</v>
      </c>
      <c r="M467" s="19"/>
      <c r="N467" s="19"/>
      <c r="O467" s="19"/>
      <c r="P467" s="19"/>
      <c r="Q467" s="26"/>
      <c r="R467" s="26"/>
      <c r="S467" s="26"/>
      <c r="T467" s="27" t="s">
        <v>48</v>
      </c>
      <c r="U467" s="26" t="s">
        <v>7</v>
      </c>
      <c r="V467" s="28" t="str">
        <f>IFNA(VLOOKUP(D467,'STIG CCI TKG (Container SRG, K8'!A:A,1,FALSE), "CCI NOT FOUND IN STIG")</f>
        <v>CCI NOT FOUND IN STIG</v>
      </c>
      <c r="W467" s="28" t="str">
        <f>IFNA(VLOOKUP(D467,'Compliant TKG STIG CCIs'!A:A,1,FALSE), "Not A Compliant CCI Found In STIG")</f>
        <v>Not A Compliant CCI Found In STIG</v>
      </c>
      <c r="X467" s="26"/>
    </row>
    <row r="468" ht="197.25" customHeight="1">
      <c r="A468" s="19" t="s">
        <v>2812</v>
      </c>
      <c r="B468" s="20" t="s">
        <v>2813</v>
      </c>
      <c r="C468" s="19" t="s">
        <v>2819</v>
      </c>
      <c r="D468" s="21" t="s">
        <v>2820</v>
      </c>
      <c r="E468" s="19" t="s">
        <v>2821</v>
      </c>
      <c r="F468" s="22" t="s">
        <v>2822</v>
      </c>
      <c r="G468" s="19" t="s">
        <v>44</v>
      </c>
      <c r="H468" s="23" t="s">
        <v>7</v>
      </c>
      <c r="I468" s="24" t="s">
        <v>5</v>
      </c>
      <c r="J468" s="24" t="s">
        <v>45</v>
      </c>
      <c r="K468" s="25" t="s">
        <v>46</v>
      </c>
      <c r="L468" s="19" t="s">
        <v>47</v>
      </c>
      <c r="M468" s="19"/>
      <c r="N468" s="19"/>
      <c r="O468" s="19"/>
      <c r="P468" s="19"/>
      <c r="Q468" s="26"/>
      <c r="R468" s="26"/>
      <c r="S468" s="26"/>
      <c r="T468" s="27" t="s">
        <v>48</v>
      </c>
      <c r="U468" s="26" t="s">
        <v>7</v>
      </c>
      <c r="V468" s="28" t="str">
        <f>IFNA(VLOOKUP(D468,'STIG CCI TKG (Container SRG, K8'!A:A,1,FALSE), "CCI NOT FOUND IN STIG")</f>
        <v>CCI NOT FOUND IN STIG</v>
      </c>
      <c r="W468" s="28" t="str">
        <f>IFNA(VLOOKUP(D468,'Compliant TKG STIG CCIs'!A:A,1,FALSE), "Not A Compliant CCI Found In STIG")</f>
        <v>Not A Compliant CCI Found In STIG</v>
      </c>
      <c r="X468" s="26"/>
    </row>
    <row r="469" ht="197.25" customHeight="1">
      <c r="A469" s="19" t="s">
        <v>2812</v>
      </c>
      <c r="B469" s="20" t="s">
        <v>2813</v>
      </c>
      <c r="C469" s="19" t="s">
        <v>2823</v>
      </c>
      <c r="D469" s="21" t="s">
        <v>2824</v>
      </c>
      <c r="E469" s="19" t="s">
        <v>2825</v>
      </c>
      <c r="F469" s="22" t="s">
        <v>2826</v>
      </c>
      <c r="G469" s="19" t="s">
        <v>2827</v>
      </c>
      <c r="H469" s="23" t="s">
        <v>7</v>
      </c>
      <c r="I469" s="24" t="s">
        <v>5</v>
      </c>
      <c r="J469" s="24" t="s">
        <v>45</v>
      </c>
      <c r="K469" s="25" t="s">
        <v>2828</v>
      </c>
      <c r="L469" s="19" t="s">
        <v>47</v>
      </c>
      <c r="M469" s="19"/>
      <c r="N469" s="19"/>
      <c r="O469" s="19"/>
      <c r="P469" s="19"/>
      <c r="Q469" s="26"/>
      <c r="R469" s="26"/>
      <c r="S469" s="26"/>
      <c r="T469" s="27" t="s">
        <v>48</v>
      </c>
      <c r="U469" s="26" t="s">
        <v>7</v>
      </c>
      <c r="V469" s="28" t="str">
        <f>IFNA(VLOOKUP(D469,'STIG CCI TKG (Container SRG, K8'!A:A,1,FALSE), "CCI NOT FOUND IN STIG")</f>
        <v>CCI NOT FOUND IN STIG</v>
      </c>
      <c r="W469" s="28" t="str">
        <f>IFNA(VLOOKUP(D469,'Compliant TKG STIG CCIs'!A:A,1,FALSE), "Not A Compliant CCI Found In STIG")</f>
        <v>Not A Compliant CCI Found In STIG</v>
      </c>
      <c r="X469" s="26"/>
    </row>
    <row r="470" ht="197.25" customHeight="1">
      <c r="A470" s="19" t="s">
        <v>2812</v>
      </c>
      <c r="B470" s="20" t="s">
        <v>2813</v>
      </c>
      <c r="C470" s="19" t="s">
        <v>2829</v>
      </c>
      <c r="D470" s="21" t="s">
        <v>2830</v>
      </c>
      <c r="E470" s="19" t="s">
        <v>2831</v>
      </c>
      <c r="F470" s="22" t="s">
        <v>2832</v>
      </c>
      <c r="G470" s="19" t="s">
        <v>2833</v>
      </c>
      <c r="H470" s="23" t="s">
        <v>7</v>
      </c>
      <c r="I470" s="24" t="s">
        <v>5</v>
      </c>
      <c r="J470" s="24" t="s">
        <v>45</v>
      </c>
      <c r="K470" s="25" t="s">
        <v>2833</v>
      </c>
      <c r="L470" s="19" t="s">
        <v>47</v>
      </c>
      <c r="M470" s="19"/>
      <c r="N470" s="19"/>
      <c r="O470" s="19"/>
      <c r="P470" s="19"/>
      <c r="Q470" s="26"/>
      <c r="R470" s="26"/>
      <c r="S470" s="26"/>
      <c r="T470" s="27" t="s">
        <v>48</v>
      </c>
      <c r="U470" s="26" t="s">
        <v>7</v>
      </c>
      <c r="V470" s="28" t="str">
        <f>IFNA(VLOOKUP(D470,'STIG CCI TKG (Container SRG, K8'!A:A,1,FALSE), "CCI NOT FOUND IN STIG")</f>
        <v>CCI NOT FOUND IN STIG</v>
      </c>
      <c r="W470" s="28" t="str">
        <f>IFNA(VLOOKUP(D470,'Compliant TKG STIG CCIs'!A:A,1,FALSE), "Not A Compliant CCI Found In STIG")</f>
        <v>Not A Compliant CCI Found In STIG</v>
      </c>
      <c r="X470" s="26"/>
    </row>
    <row r="471" ht="197.25" customHeight="1">
      <c r="A471" s="19" t="s">
        <v>2812</v>
      </c>
      <c r="B471" s="20" t="s">
        <v>2813</v>
      </c>
      <c r="C471" s="19" t="s">
        <v>2834</v>
      </c>
      <c r="D471" s="21" t="s">
        <v>2835</v>
      </c>
      <c r="E471" s="19" t="s">
        <v>2836</v>
      </c>
      <c r="F471" s="22" t="s">
        <v>2837</v>
      </c>
      <c r="G471" s="19" t="s">
        <v>2838</v>
      </c>
      <c r="H471" s="23" t="s">
        <v>7</v>
      </c>
      <c r="I471" s="29"/>
      <c r="J471" s="24"/>
      <c r="K471" s="25" t="s">
        <v>2839</v>
      </c>
      <c r="L471" s="19"/>
      <c r="M471" s="19"/>
      <c r="N471" s="19" t="s">
        <v>47</v>
      </c>
      <c r="O471" s="19"/>
      <c r="P471" s="19"/>
      <c r="Q471" s="26"/>
      <c r="R471" s="26"/>
      <c r="S471" s="26"/>
      <c r="T471" s="27" t="s">
        <v>48</v>
      </c>
      <c r="U471" s="26" t="s">
        <v>7</v>
      </c>
      <c r="V471" s="28" t="str">
        <f>IFNA(VLOOKUP(D471,'STIG CCI TKG (Container SRG, K8'!A:A,1,FALSE), "CCI NOT FOUND IN STIG")</f>
        <v>CCI NOT FOUND IN STIG</v>
      </c>
      <c r="W471" s="28" t="str">
        <f>IFNA(VLOOKUP(D471,'Compliant TKG STIG CCIs'!A:A,1,FALSE), "Not A Compliant CCI Found In STIG")</f>
        <v>Not A Compliant CCI Found In STIG</v>
      </c>
      <c r="X471" s="26"/>
    </row>
    <row r="472" ht="197.25" customHeight="1">
      <c r="A472" s="19" t="s">
        <v>2812</v>
      </c>
      <c r="B472" s="20" t="s">
        <v>2813</v>
      </c>
      <c r="C472" s="19" t="s">
        <v>2840</v>
      </c>
      <c r="D472" s="21" t="s">
        <v>2841</v>
      </c>
      <c r="E472" s="19" t="s">
        <v>2842</v>
      </c>
      <c r="F472" s="22" t="s">
        <v>2843</v>
      </c>
      <c r="G472" s="19" t="s">
        <v>2844</v>
      </c>
      <c r="H472" s="23" t="s">
        <v>7</v>
      </c>
      <c r="I472" s="29"/>
      <c r="J472" s="24"/>
      <c r="K472" s="25" t="s">
        <v>2845</v>
      </c>
      <c r="L472" s="19"/>
      <c r="M472" s="19"/>
      <c r="N472" s="19" t="s">
        <v>47</v>
      </c>
      <c r="O472" s="19"/>
      <c r="P472" s="19"/>
      <c r="Q472" s="26"/>
      <c r="R472" s="26"/>
      <c r="S472" s="26"/>
      <c r="T472" s="27" t="s">
        <v>48</v>
      </c>
      <c r="U472" s="26" t="s">
        <v>7</v>
      </c>
      <c r="V472" s="28" t="str">
        <f>IFNA(VLOOKUP(D472,'STIG CCI TKG (Container SRG, K8'!A:A,1,FALSE), "CCI NOT FOUND IN STIG")</f>
        <v>CCI NOT FOUND IN STIG</v>
      </c>
      <c r="W472" s="28" t="str">
        <f>IFNA(VLOOKUP(D472,'Compliant TKG STIG CCIs'!A:A,1,FALSE), "Not A Compliant CCI Found In STIG")</f>
        <v>Not A Compliant CCI Found In STIG</v>
      </c>
      <c r="X472" s="26"/>
    </row>
    <row r="473" ht="197.25" customHeight="1">
      <c r="A473" s="19" t="s">
        <v>2812</v>
      </c>
      <c r="B473" s="20" t="s">
        <v>2813</v>
      </c>
      <c r="C473" s="19" t="s">
        <v>2846</v>
      </c>
      <c r="D473" s="21" t="s">
        <v>2847</v>
      </c>
      <c r="E473" s="19" t="s">
        <v>2848</v>
      </c>
      <c r="F473" s="22" t="s">
        <v>2849</v>
      </c>
      <c r="G473" s="19" t="s">
        <v>2850</v>
      </c>
      <c r="H473" s="23" t="s">
        <v>7</v>
      </c>
      <c r="I473" s="24" t="s">
        <v>5</v>
      </c>
      <c r="J473" s="24" t="s">
        <v>45</v>
      </c>
      <c r="K473" s="25" t="s">
        <v>2851</v>
      </c>
      <c r="L473" s="19" t="s">
        <v>47</v>
      </c>
      <c r="M473" s="19"/>
      <c r="N473" s="19"/>
      <c r="O473" s="19"/>
      <c r="P473" s="19"/>
      <c r="Q473" s="26"/>
      <c r="R473" s="26"/>
      <c r="S473" s="26"/>
      <c r="T473" s="27" t="s">
        <v>48</v>
      </c>
      <c r="U473" s="26" t="s">
        <v>7</v>
      </c>
      <c r="V473" s="28" t="str">
        <f>IFNA(VLOOKUP(D473,'STIG CCI TKG (Container SRG, K8'!A:A,1,FALSE), "CCI NOT FOUND IN STIG")</f>
        <v>CCI NOT FOUND IN STIG</v>
      </c>
      <c r="W473" s="28" t="str">
        <f>IFNA(VLOOKUP(D473,'Compliant TKG STIG CCIs'!A:A,1,FALSE), "Not A Compliant CCI Found In STIG")</f>
        <v>Not A Compliant CCI Found In STIG</v>
      </c>
      <c r="X473" s="26"/>
    </row>
    <row r="474" ht="197.25" customHeight="1">
      <c r="A474" s="19" t="s">
        <v>2812</v>
      </c>
      <c r="B474" s="20" t="s">
        <v>2813</v>
      </c>
      <c r="C474" s="19" t="s">
        <v>2852</v>
      </c>
      <c r="D474" s="21" t="s">
        <v>2853</v>
      </c>
      <c r="E474" s="19" t="s">
        <v>2854</v>
      </c>
      <c r="F474" s="22" t="s">
        <v>2826</v>
      </c>
      <c r="G474" s="19" t="s">
        <v>2827</v>
      </c>
      <c r="H474" s="23" t="s">
        <v>7</v>
      </c>
      <c r="I474" s="24" t="s">
        <v>5</v>
      </c>
      <c r="J474" s="24" t="s">
        <v>45</v>
      </c>
      <c r="K474" s="25" t="s">
        <v>2828</v>
      </c>
      <c r="L474" s="19" t="s">
        <v>47</v>
      </c>
      <c r="M474" s="19"/>
      <c r="N474" s="19"/>
      <c r="O474" s="19"/>
      <c r="P474" s="19"/>
      <c r="Q474" s="26"/>
      <c r="R474" s="26"/>
      <c r="S474" s="26"/>
      <c r="T474" s="27" t="s">
        <v>48</v>
      </c>
      <c r="U474" s="26" t="s">
        <v>7</v>
      </c>
      <c r="V474" s="28" t="str">
        <f>IFNA(VLOOKUP(D474,'STIG CCI TKG (Container SRG, K8'!A:A,1,FALSE), "CCI NOT FOUND IN STIG")</f>
        <v>CCI NOT FOUND IN STIG</v>
      </c>
      <c r="W474" s="28" t="str">
        <f>IFNA(VLOOKUP(D474,'Compliant TKG STIG CCIs'!A:A,1,FALSE), "Not A Compliant CCI Found In STIG")</f>
        <v>Not A Compliant CCI Found In STIG</v>
      </c>
      <c r="X474" s="26"/>
    </row>
    <row r="475" ht="197.25" customHeight="1">
      <c r="A475" s="19" t="s">
        <v>2812</v>
      </c>
      <c r="B475" s="20" t="s">
        <v>2813</v>
      </c>
      <c r="C475" s="19" t="s">
        <v>2855</v>
      </c>
      <c r="D475" s="21" t="s">
        <v>2856</v>
      </c>
      <c r="E475" s="19" t="s">
        <v>2857</v>
      </c>
      <c r="F475" s="22" t="s">
        <v>2858</v>
      </c>
      <c r="G475" s="19" t="s">
        <v>2859</v>
      </c>
      <c r="H475" s="23" t="s">
        <v>7</v>
      </c>
      <c r="I475" s="29"/>
      <c r="J475" s="24"/>
      <c r="K475" s="25" t="s">
        <v>2860</v>
      </c>
      <c r="L475" s="19"/>
      <c r="M475" s="19"/>
      <c r="N475" s="31" t="s">
        <v>47</v>
      </c>
      <c r="O475" s="19"/>
      <c r="P475" s="19"/>
      <c r="Q475" s="26"/>
      <c r="R475" s="26" t="s">
        <v>47</v>
      </c>
      <c r="S475" s="26"/>
      <c r="T475" s="27" t="s">
        <v>48</v>
      </c>
      <c r="U475" s="26" t="s">
        <v>7</v>
      </c>
      <c r="V475" s="28" t="str">
        <f>IFNA(VLOOKUP(D475,'STIG CCI TKG (Container SRG, K8'!A:A,1,FALSE), "CCI NOT FOUND IN STIG")</f>
        <v>CCI NOT FOUND IN STIG</v>
      </c>
      <c r="W475" s="28" t="str">
        <f>IFNA(VLOOKUP(D475,'Compliant TKG STIG CCIs'!A:A,1,FALSE), "Not A Compliant CCI Found In STIG")</f>
        <v>Not A Compliant CCI Found In STIG</v>
      </c>
      <c r="X475" s="26"/>
    </row>
    <row r="476" ht="197.25" customHeight="1">
      <c r="A476" s="19" t="s">
        <v>2812</v>
      </c>
      <c r="B476" s="20" t="s">
        <v>2813</v>
      </c>
      <c r="C476" s="19" t="s">
        <v>2861</v>
      </c>
      <c r="D476" s="21" t="s">
        <v>2862</v>
      </c>
      <c r="E476" s="19" t="s">
        <v>2863</v>
      </c>
      <c r="F476" s="22" t="s">
        <v>1839</v>
      </c>
      <c r="G476" s="19" t="s">
        <v>85</v>
      </c>
      <c r="H476" s="23" t="s">
        <v>7</v>
      </c>
      <c r="I476" s="24" t="s">
        <v>5</v>
      </c>
      <c r="J476" s="24" t="s">
        <v>45</v>
      </c>
      <c r="K476" s="25" t="s">
        <v>86</v>
      </c>
      <c r="L476" s="19" t="s">
        <v>47</v>
      </c>
      <c r="M476" s="19"/>
      <c r="N476" s="19"/>
      <c r="O476" s="19"/>
      <c r="P476" s="19"/>
      <c r="Q476" s="26"/>
      <c r="R476" s="26"/>
      <c r="S476" s="26"/>
      <c r="T476" s="27" t="s">
        <v>48</v>
      </c>
      <c r="U476" s="26" t="s">
        <v>7</v>
      </c>
      <c r="V476" s="28" t="str">
        <f>IFNA(VLOOKUP(D476,'STIG CCI TKG (Container SRG, K8'!A:A,1,FALSE), "CCI NOT FOUND IN STIG")</f>
        <v>CCI NOT FOUND IN STIG</v>
      </c>
      <c r="W476" s="28" t="str">
        <f>IFNA(VLOOKUP(D476,'Compliant TKG STIG CCIs'!A:A,1,FALSE), "Not A Compliant CCI Found In STIG")</f>
        <v>Not A Compliant CCI Found In STIG</v>
      </c>
      <c r="X476" s="26"/>
    </row>
    <row r="477" ht="197.25" customHeight="1">
      <c r="A477" s="19" t="s">
        <v>2864</v>
      </c>
      <c r="B477" s="20" t="s">
        <v>2865</v>
      </c>
      <c r="C477" s="19" t="s">
        <v>2866</v>
      </c>
      <c r="D477" s="21" t="s">
        <v>2867</v>
      </c>
      <c r="E477" s="19" t="s">
        <v>2868</v>
      </c>
      <c r="F477" s="22" t="s">
        <v>2869</v>
      </c>
      <c r="G477" s="19" t="s">
        <v>2870</v>
      </c>
      <c r="H477" s="23" t="s">
        <v>7</v>
      </c>
      <c r="I477" s="29"/>
      <c r="J477" s="24"/>
      <c r="K477" s="25" t="s">
        <v>2871</v>
      </c>
      <c r="L477" s="19"/>
      <c r="M477" s="19"/>
      <c r="N477" s="19" t="s">
        <v>47</v>
      </c>
      <c r="O477" s="19"/>
      <c r="P477" s="19"/>
      <c r="Q477" s="26"/>
      <c r="R477" s="26"/>
      <c r="S477" s="26"/>
      <c r="T477" s="27" t="s">
        <v>48</v>
      </c>
      <c r="U477" s="26" t="s">
        <v>7</v>
      </c>
      <c r="V477" s="28" t="str">
        <f>IFNA(VLOOKUP(D477,'STIG CCI TKG (Container SRG, K8'!A:A,1,FALSE), "CCI NOT FOUND IN STIG")</f>
        <v>CCI NOT FOUND IN STIG</v>
      </c>
      <c r="W477" s="28" t="str">
        <f>IFNA(VLOOKUP(D477,'Compliant TKG STIG CCIs'!A:A,1,FALSE), "Not A Compliant CCI Found In STIG")</f>
        <v>Not A Compliant CCI Found In STIG</v>
      </c>
      <c r="X477" s="26"/>
    </row>
    <row r="478" ht="197.25" customHeight="1">
      <c r="A478" s="19" t="s">
        <v>2864</v>
      </c>
      <c r="B478" s="20" t="s">
        <v>2865</v>
      </c>
      <c r="C478" s="19" t="s">
        <v>2872</v>
      </c>
      <c r="D478" s="21" t="s">
        <v>2873</v>
      </c>
      <c r="E478" s="19" t="s">
        <v>2874</v>
      </c>
      <c r="F478" s="22" t="s">
        <v>2875</v>
      </c>
      <c r="G478" s="19" t="s">
        <v>2876</v>
      </c>
      <c r="H478" s="23" t="s">
        <v>7</v>
      </c>
      <c r="I478" s="29"/>
      <c r="J478" s="24"/>
      <c r="K478" s="25" t="s">
        <v>2877</v>
      </c>
      <c r="L478" s="19"/>
      <c r="M478" s="19"/>
      <c r="N478" s="19" t="s">
        <v>47</v>
      </c>
      <c r="O478" s="19"/>
      <c r="P478" s="19"/>
      <c r="Q478" s="26"/>
      <c r="R478" s="26"/>
      <c r="S478" s="26"/>
      <c r="T478" s="27" t="s">
        <v>48</v>
      </c>
      <c r="U478" s="26" t="s">
        <v>7</v>
      </c>
      <c r="V478" s="28" t="str">
        <f>IFNA(VLOOKUP(D478,'STIG CCI TKG (Container SRG, K8'!A:A,1,FALSE), "CCI NOT FOUND IN STIG")</f>
        <v>CCI NOT FOUND IN STIG</v>
      </c>
      <c r="W478" s="28" t="str">
        <f>IFNA(VLOOKUP(D478,'Compliant TKG STIG CCIs'!A:A,1,FALSE), "Not A Compliant CCI Found In STIG")</f>
        <v>Not A Compliant CCI Found In STIG</v>
      </c>
      <c r="X478" s="26"/>
    </row>
    <row r="479" ht="197.25" customHeight="1">
      <c r="A479" s="19" t="s">
        <v>2864</v>
      </c>
      <c r="B479" s="20" t="s">
        <v>2865</v>
      </c>
      <c r="C479" s="19" t="s">
        <v>2878</v>
      </c>
      <c r="D479" s="21" t="s">
        <v>2879</v>
      </c>
      <c r="E479" s="19" t="s">
        <v>2880</v>
      </c>
      <c r="F479" s="22" t="s">
        <v>2881</v>
      </c>
      <c r="G479" s="19" t="s">
        <v>2882</v>
      </c>
      <c r="H479" s="23" t="s">
        <v>7</v>
      </c>
      <c r="I479" s="24" t="s">
        <v>5</v>
      </c>
      <c r="J479" s="24" t="s">
        <v>45</v>
      </c>
      <c r="K479" s="25" t="s">
        <v>2883</v>
      </c>
      <c r="L479" s="19" t="s">
        <v>47</v>
      </c>
      <c r="M479" s="19"/>
      <c r="N479" s="19"/>
      <c r="O479" s="19"/>
      <c r="P479" s="19"/>
      <c r="Q479" s="26"/>
      <c r="R479" s="26"/>
      <c r="S479" s="26"/>
      <c r="T479" s="27" t="s">
        <v>48</v>
      </c>
      <c r="U479" s="26" t="s">
        <v>7</v>
      </c>
      <c r="V479" s="28" t="str">
        <f>IFNA(VLOOKUP(D479,'STIG CCI TKG (Container SRG, K8'!A:A,1,FALSE), "CCI NOT FOUND IN STIG")</f>
        <v>CCI NOT FOUND IN STIG</v>
      </c>
      <c r="W479" s="28" t="str">
        <f>IFNA(VLOOKUP(D479,'Compliant TKG STIG CCIs'!A:A,1,FALSE), "Not A Compliant CCI Found In STIG")</f>
        <v>Not A Compliant CCI Found In STIG</v>
      </c>
      <c r="X479" s="26"/>
    </row>
    <row r="480" ht="197.25" customHeight="1">
      <c r="A480" s="19" t="s">
        <v>2864</v>
      </c>
      <c r="B480" s="20" t="s">
        <v>2865</v>
      </c>
      <c r="C480" s="19" t="s">
        <v>2884</v>
      </c>
      <c r="D480" s="21" t="s">
        <v>2885</v>
      </c>
      <c r="E480" s="19" t="s">
        <v>2886</v>
      </c>
      <c r="F480" s="22" t="s">
        <v>2887</v>
      </c>
      <c r="G480" s="19" t="s">
        <v>2888</v>
      </c>
      <c r="H480" s="23" t="s">
        <v>7</v>
      </c>
      <c r="I480" s="29"/>
      <c r="J480" s="24"/>
      <c r="K480" s="25" t="s">
        <v>2889</v>
      </c>
      <c r="L480" s="19"/>
      <c r="M480" s="19"/>
      <c r="N480" s="19" t="s">
        <v>47</v>
      </c>
      <c r="O480" s="19"/>
      <c r="P480" s="19"/>
      <c r="Q480" s="26"/>
      <c r="R480" s="26"/>
      <c r="S480" s="26"/>
      <c r="T480" s="27" t="s">
        <v>48</v>
      </c>
      <c r="U480" s="26" t="s">
        <v>7</v>
      </c>
      <c r="V480" s="28" t="str">
        <f>IFNA(VLOOKUP(D480,'STIG CCI TKG (Container SRG, K8'!A:A,1,FALSE), "CCI NOT FOUND IN STIG")</f>
        <v>CCI NOT FOUND IN STIG</v>
      </c>
      <c r="W480" s="28" t="str">
        <f>IFNA(VLOOKUP(D480,'Compliant TKG STIG CCIs'!A:A,1,FALSE), "Not A Compliant CCI Found In STIG")</f>
        <v>Not A Compliant CCI Found In STIG</v>
      </c>
      <c r="X480" s="26"/>
    </row>
    <row r="481" ht="197.25" customHeight="1">
      <c r="A481" s="19" t="s">
        <v>2864</v>
      </c>
      <c r="B481" s="20" t="s">
        <v>2865</v>
      </c>
      <c r="C481" s="19" t="s">
        <v>2890</v>
      </c>
      <c r="D481" s="21" t="s">
        <v>2891</v>
      </c>
      <c r="E481" s="19" t="s">
        <v>2892</v>
      </c>
      <c r="F481" s="22" t="s">
        <v>2893</v>
      </c>
      <c r="G481" s="19" t="s">
        <v>2894</v>
      </c>
      <c r="H481" s="23" t="s">
        <v>7</v>
      </c>
      <c r="I481" s="29"/>
      <c r="J481" s="24"/>
      <c r="K481" s="25" t="s">
        <v>2895</v>
      </c>
      <c r="L481" s="19"/>
      <c r="M481" s="19"/>
      <c r="N481" s="19" t="s">
        <v>47</v>
      </c>
      <c r="O481" s="19"/>
      <c r="P481" s="19"/>
      <c r="Q481" s="26"/>
      <c r="R481" s="26"/>
      <c r="S481" s="26"/>
      <c r="T481" s="27" t="s">
        <v>48</v>
      </c>
      <c r="U481" s="26" t="s">
        <v>7</v>
      </c>
      <c r="V481" s="28" t="str">
        <f>IFNA(VLOOKUP(D481,'STIG CCI TKG (Container SRG, K8'!A:A,1,FALSE), "CCI NOT FOUND IN STIG")</f>
        <v>CCI NOT FOUND IN STIG</v>
      </c>
      <c r="W481" s="28" t="str">
        <f>IFNA(VLOOKUP(D481,'Compliant TKG STIG CCIs'!A:A,1,FALSE), "Not A Compliant CCI Found In STIG")</f>
        <v>Not A Compliant CCI Found In STIG</v>
      </c>
      <c r="X481" s="26"/>
    </row>
    <row r="482" ht="197.25" customHeight="1">
      <c r="A482" s="19" t="s">
        <v>2864</v>
      </c>
      <c r="B482" s="20" t="s">
        <v>2865</v>
      </c>
      <c r="C482" s="19" t="s">
        <v>2896</v>
      </c>
      <c r="D482" s="21" t="s">
        <v>2897</v>
      </c>
      <c r="E482" s="19" t="s">
        <v>2898</v>
      </c>
      <c r="F482" s="22" t="s">
        <v>2899</v>
      </c>
      <c r="G482" s="19" t="s">
        <v>2900</v>
      </c>
      <c r="H482" s="23" t="s">
        <v>7</v>
      </c>
      <c r="I482" s="29"/>
      <c r="J482" s="24"/>
      <c r="K482" s="25" t="s">
        <v>2901</v>
      </c>
      <c r="L482" s="19"/>
      <c r="M482" s="19"/>
      <c r="N482" s="31" t="s">
        <v>47</v>
      </c>
      <c r="O482" s="19"/>
      <c r="P482" s="19"/>
      <c r="Q482" s="26"/>
      <c r="R482" s="26" t="s">
        <v>47</v>
      </c>
      <c r="S482" s="26"/>
      <c r="T482" s="27" t="s">
        <v>48</v>
      </c>
      <c r="U482" s="26" t="s">
        <v>7</v>
      </c>
      <c r="V482" s="28" t="str">
        <f>IFNA(VLOOKUP(D482,'STIG CCI TKG (Container SRG, K8'!A:A,1,FALSE), "CCI NOT FOUND IN STIG")</f>
        <v>CCI NOT FOUND IN STIG</v>
      </c>
      <c r="W482" s="28" t="str">
        <f>IFNA(VLOOKUP(D482,'Compliant TKG STIG CCIs'!A:A,1,FALSE), "Not A Compliant CCI Found In STIG")</f>
        <v>Not A Compliant CCI Found In STIG</v>
      </c>
      <c r="X482" s="26"/>
    </row>
    <row r="483" ht="197.25" customHeight="1">
      <c r="A483" s="19" t="s">
        <v>2864</v>
      </c>
      <c r="B483" s="20" t="s">
        <v>2865</v>
      </c>
      <c r="C483" s="19" t="s">
        <v>2902</v>
      </c>
      <c r="D483" s="21" t="s">
        <v>2903</v>
      </c>
      <c r="E483" s="19" t="s">
        <v>2904</v>
      </c>
      <c r="F483" s="22" t="s">
        <v>2905</v>
      </c>
      <c r="G483" s="19" t="s">
        <v>2906</v>
      </c>
      <c r="H483" s="23" t="s">
        <v>7</v>
      </c>
      <c r="I483" s="24" t="s">
        <v>5</v>
      </c>
      <c r="J483" s="24" t="s">
        <v>45</v>
      </c>
      <c r="K483" s="25" t="s">
        <v>2907</v>
      </c>
      <c r="L483" s="19" t="s">
        <v>47</v>
      </c>
      <c r="M483" s="19"/>
      <c r="N483" s="19"/>
      <c r="O483" s="19"/>
      <c r="P483" s="19"/>
      <c r="Q483" s="26"/>
      <c r="R483" s="26"/>
      <c r="S483" s="26"/>
      <c r="T483" s="27" t="s">
        <v>48</v>
      </c>
      <c r="U483" s="26" t="s">
        <v>7</v>
      </c>
      <c r="V483" s="28" t="str">
        <f>IFNA(VLOOKUP(D483,'STIG CCI TKG (Container SRG, K8'!A:A,1,FALSE), "CCI NOT FOUND IN STIG")</f>
        <v>CCI NOT FOUND IN STIG</v>
      </c>
      <c r="W483" s="28" t="str">
        <f>IFNA(VLOOKUP(D483,'Compliant TKG STIG CCIs'!A:A,1,FALSE), "Not A Compliant CCI Found In STIG")</f>
        <v>Not A Compliant CCI Found In STIG</v>
      </c>
      <c r="X483" s="26"/>
    </row>
    <row r="484" ht="197.25" customHeight="1">
      <c r="A484" s="19" t="s">
        <v>2864</v>
      </c>
      <c r="B484" s="20" t="s">
        <v>2865</v>
      </c>
      <c r="C484" s="19" t="s">
        <v>2908</v>
      </c>
      <c r="D484" s="21" t="s">
        <v>2909</v>
      </c>
      <c r="E484" s="19" t="s">
        <v>2910</v>
      </c>
      <c r="F484" s="22" t="s">
        <v>2911</v>
      </c>
      <c r="G484" s="19" t="s">
        <v>2912</v>
      </c>
      <c r="H484" s="23" t="s">
        <v>7</v>
      </c>
      <c r="I484" s="29"/>
      <c r="J484" s="24"/>
      <c r="K484" s="25" t="s">
        <v>2913</v>
      </c>
      <c r="L484" s="19"/>
      <c r="M484" s="19"/>
      <c r="N484" s="19" t="s">
        <v>47</v>
      </c>
      <c r="O484" s="19"/>
      <c r="P484" s="19"/>
      <c r="Q484" s="26"/>
      <c r="R484" s="26"/>
      <c r="S484" s="26"/>
      <c r="T484" s="27" t="s">
        <v>48</v>
      </c>
      <c r="U484" s="26" t="s">
        <v>7</v>
      </c>
      <c r="V484" s="28" t="str">
        <f>IFNA(VLOOKUP(D484,'STIG CCI TKG (Container SRG, K8'!A:A,1,FALSE), "CCI NOT FOUND IN STIG")</f>
        <v>CCI NOT FOUND IN STIG</v>
      </c>
      <c r="W484" s="28" t="str">
        <f>IFNA(VLOOKUP(D484,'Compliant TKG STIG CCIs'!A:A,1,FALSE), "Not A Compliant CCI Found In STIG")</f>
        <v>Not A Compliant CCI Found In STIG</v>
      </c>
      <c r="X484" s="26"/>
    </row>
    <row r="485" ht="197.25" customHeight="1">
      <c r="A485" s="19" t="s">
        <v>2864</v>
      </c>
      <c r="B485" s="20" t="s">
        <v>2865</v>
      </c>
      <c r="C485" s="19" t="s">
        <v>2914</v>
      </c>
      <c r="D485" s="21" t="s">
        <v>2915</v>
      </c>
      <c r="E485" s="19" t="s">
        <v>2916</v>
      </c>
      <c r="F485" s="22" t="s">
        <v>2917</v>
      </c>
      <c r="G485" s="19" t="s">
        <v>2918</v>
      </c>
      <c r="H485" s="23" t="s">
        <v>7</v>
      </c>
      <c r="I485" s="29"/>
      <c r="J485" s="24"/>
      <c r="K485" s="25" t="s">
        <v>2919</v>
      </c>
      <c r="L485" s="19"/>
      <c r="M485" s="19"/>
      <c r="N485" s="19" t="s">
        <v>47</v>
      </c>
      <c r="O485" s="19"/>
      <c r="P485" s="19"/>
      <c r="Q485" s="26"/>
      <c r="R485" s="26"/>
      <c r="S485" s="26"/>
      <c r="T485" s="27" t="s">
        <v>48</v>
      </c>
      <c r="U485" s="26" t="s">
        <v>7</v>
      </c>
      <c r="V485" s="28" t="str">
        <f>IFNA(VLOOKUP(D485,'STIG CCI TKG (Container SRG, K8'!A:A,1,FALSE), "CCI NOT FOUND IN STIG")</f>
        <v>CCI NOT FOUND IN STIG</v>
      </c>
      <c r="W485" s="28" t="str">
        <f>IFNA(VLOOKUP(D485,'Compliant TKG STIG CCIs'!A:A,1,FALSE), "Not A Compliant CCI Found In STIG")</f>
        <v>Not A Compliant CCI Found In STIG</v>
      </c>
      <c r="X485" s="26"/>
    </row>
    <row r="486" ht="197.25" customHeight="1">
      <c r="A486" s="19" t="s">
        <v>2864</v>
      </c>
      <c r="B486" s="20" t="s">
        <v>2865</v>
      </c>
      <c r="C486" s="19" t="s">
        <v>2920</v>
      </c>
      <c r="D486" s="21" t="s">
        <v>2921</v>
      </c>
      <c r="E486" s="19" t="s">
        <v>2922</v>
      </c>
      <c r="F486" s="22" t="s">
        <v>2923</v>
      </c>
      <c r="G486" s="19" t="s">
        <v>2924</v>
      </c>
      <c r="H486" s="23" t="s">
        <v>7</v>
      </c>
      <c r="I486" s="24" t="s">
        <v>5</v>
      </c>
      <c r="J486" s="24" t="s">
        <v>45</v>
      </c>
      <c r="K486" s="25" t="s">
        <v>2925</v>
      </c>
      <c r="L486" s="19" t="s">
        <v>47</v>
      </c>
      <c r="M486" s="19"/>
      <c r="N486" s="19"/>
      <c r="O486" s="19"/>
      <c r="P486" s="19"/>
      <c r="Q486" s="26"/>
      <c r="R486" s="26"/>
      <c r="S486" s="26"/>
      <c r="T486" s="27" t="s">
        <v>48</v>
      </c>
      <c r="U486" s="26" t="s">
        <v>7</v>
      </c>
      <c r="V486" s="28" t="str">
        <f>IFNA(VLOOKUP(D486,'STIG CCI TKG (Container SRG, K8'!A:A,1,FALSE), "CCI NOT FOUND IN STIG")</f>
        <v>CCI NOT FOUND IN STIG</v>
      </c>
      <c r="W486" s="28" t="str">
        <f>IFNA(VLOOKUP(D486,'Compliant TKG STIG CCIs'!A:A,1,FALSE), "Not A Compliant CCI Found In STIG")</f>
        <v>Not A Compliant CCI Found In STIG</v>
      </c>
      <c r="X486" s="26"/>
    </row>
    <row r="487" ht="197.25" customHeight="1">
      <c r="A487" s="19" t="s">
        <v>2926</v>
      </c>
      <c r="B487" s="20" t="s">
        <v>2927</v>
      </c>
      <c r="C487" s="19" t="s">
        <v>2928</v>
      </c>
      <c r="D487" s="21" t="s">
        <v>2929</v>
      </c>
      <c r="E487" s="19" t="s">
        <v>2930</v>
      </c>
      <c r="F487" s="22" t="s">
        <v>2931</v>
      </c>
      <c r="G487" s="19" t="s">
        <v>2932</v>
      </c>
      <c r="H487" s="23" t="s">
        <v>7</v>
      </c>
      <c r="I487" s="29"/>
      <c r="J487" s="24"/>
      <c r="K487" s="25" t="s">
        <v>2933</v>
      </c>
      <c r="L487" s="19"/>
      <c r="M487" s="19"/>
      <c r="N487" s="19" t="s">
        <v>47</v>
      </c>
      <c r="O487" s="19"/>
      <c r="P487" s="19"/>
      <c r="Q487" s="26"/>
      <c r="R487" s="26"/>
      <c r="S487" s="26"/>
      <c r="T487" s="27" t="s">
        <v>48</v>
      </c>
      <c r="U487" s="26" t="s">
        <v>7</v>
      </c>
      <c r="V487" s="28" t="str">
        <f>IFNA(VLOOKUP(D487,'STIG CCI TKG (Container SRG, K8'!A:A,1,FALSE), "CCI NOT FOUND IN STIG")</f>
        <v>CCI NOT FOUND IN STIG</v>
      </c>
      <c r="W487" s="28" t="str">
        <f>IFNA(VLOOKUP(D487,'Compliant TKG STIG CCIs'!A:A,1,FALSE), "Not A Compliant CCI Found In STIG")</f>
        <v>Not A Compliant CCI Found In STIG</v>
      </c>
      <c r="X487" s="26"/>
    </row>
    <row r="488" ht="197.25" customHeight="1">
      <c r="A488" s="19" t="s">
        <v>2926</v>
      </c>
      <c r="B488" s="20" t="s">
        <v>2927</v>
      </c>
      <c r="C488" s="19" t="s">
        <v>2934</v>
      </c>
      <c r="D488" s="21" t="s">
        <v>2935</v>
      </c>
      <c r="E488" s="19" t="s">
        <v>2936</v>
      </c>
      <c r="F488" s="22" t="s">
        <v>2937</v>
      </c>
      <c r="G488" s="19" t="s">
        <v>2938</v>
      </c>
      <c r="H488" s="23" t="s">
        <v>7</v>
      </c>
      <c r="I488" s="29"/>
      <c r="J488" s="24"/>
      <c r="K488" s="25" t="s">
        <v>2933</v>
      </c>
      <c r="L488" s="19"/>
      <c r="M488" s="19"/>
      <c r="N488" s="19" t="s">
        <v>47</v>
      </c>
      <c r="O488" s="19"/>
      <c r="P488" s="19"/>
      <c r="Q488" s="26"/>
      <c r="R488" s="26"/>
      <c r="S488" s="26"/>
      <c r="T488" s="27" t="s">
        <v>48</v>
      </c>
      <c r="U488" s="26" t="s">
        <v>7</v>
      </c>
      <c r="V488" s="28" t="str">
        <f>IFNA(VLOOKUP(D488,'STIG CCI TKG (Container SRG, K8'!A:A,1,FALSE), "CCI NOT FOUND IN STIG")</f>
        <v>CCI NOT FOUND IN STIG</v>
      </c>
      <c r="W488" s="28" t="str">
        <f>IFNA(VLOOKUP(D488,'Compliant TKG STIG CCIs'!A:A,1,FALSE), "Not A Compliant CCI Found In STIG")</f>
        <v>Not A Compliant CCI Found In STIG</v>
      </c>
      <c r="X488" s="26"/>
    </row>
    <row r="489" ht="197.25" customHeight="1">
      <c r="A489" s="19" t="s">
        <v>2939</v>
      </c>
      <c r="B489" s="20" t="s">
        <v>2940</v>
      </c>
      <c r="C489" s="19" t="s">
        <v>2941</v>
      </c>
      <c r="D489" s="21" t="s">
        <v>2942</v>
      </c>
      <c r="E489" s="19" t="s">
        <v>2943</v>
      </c>
      <c r="F489" s="22" t="s">
        <v>2944</v>
      </c>
      <c r="G489" s="19" t="s">
        <v>2945</v>
      </c>
      <c r="H489" s="23" t="s">
        <v>7</v>
      </c>
      <c r="I489" s="29"/>
      <c r="J489" s="24"/>
      <c r="K489" s="24" t="s">
        <v>2946</v>
      </c>
      <c r="L489" s="19"/>
      <c r="M489" s="19"/>
      <c r="N489" s="31" t="s">
        <v>47</v>
      </c>
      <c r="O489" s="19"/>
      <c r="P489" s="19"/>
      <c r="Q489" s="26"/>
      <c r="R489" s="26" t="s">
        <v>47</v>
      </c>
      <c r="S489" s="26"/>
      <c r="T489" s="32" t="s">
        <v>47</v>
      </c>
      <c r="U489" s="26" t="s">
        <v>7</v>
      </c>
      <c r="V489" s="28" t="str">
        <f>IFNA(VLOOKUP(D489,'STIG CCI TKG (Container SRG, K8'!A:A,1,FALSE), "CCI NOT FOUND IN STIG")</f>
        <v>CCI NOT FOUND IN STIG</v>
      </c>
      <c r="W489" s="28" t="str">
        <f>IFNA(VLOOKUP(D489,'Compliant TKG STIG CCIs'!A:A,1,FALSE), "Not A Compliant CCI Found In STIG")</f>
        <v>Not A Compliant CCI Found In STIG</v>
      </c>
      <c r="X489" s="26"/>
    </row>
    <row r="490" ht="197.25" customHeight="1">
      <c r="A490" s="19" t="s">
        <v>2939</v>
      </c>
      <c r="B490" s="20" t="s">
        <v>2940</v>
      </c>
      <c r="C490" s="19" t="s">
        <v>2947</v>
      </c>
      <c r="D490" s="21" t="s">
        <v>2948</v>
      </c>
      <c r="E490" s="19" t="s">
        <v>2949</v>
      </c>
      <c r="F490" s="22" t="s">
        <v>2950</v>
      </c>
      <c r="G490" s="19" t="s">
        <v>2951</v>
      </c>
      <c r="H490" s="23" t="s">
        <v>7</v>
      </c>
      <c r="I490" s="29"/>
      <c r="J490" s="24"/>
      <c r="K490" s="25" t="s">
        <v>2952</v>
      </c>
      <c r="L490" s="19"/>
      <c r="M490" s="19"/>
      <c r="N490" s="31" t="s">
        <v>47</v>
      </c>
      <c r="O490" s="19"/>
      <c r="P490" s="19"/>
      <c r="Q490" s="26"/>
      <c r="R490" s="26" t="s">
        <v>47</v>
      </c>
      <c r="S490" s="26"/>
      <c r="T490" s="27" t="s">
        <v>48</v>
      </c>
      <c r="U490" s="26" t="s">
        <v>7</v>
      </c>
      <c r="V490" s="28" t="str">
        <f>IFNA(VLOOKUP(D490,'STIG CCI TKG (Container SRG, K8'!A:A,1,FALSE), "CCI NOT FOUND IN STIG")</f>
        <v>CCI NOT FOUND IN STIG</v>
      </c>
      <c r="W490" s="28" t="str">
        <f>IFNA(VLOOKUP(D490,'Compliant TKG STIG CCIs'!A:A,1,FALSE), "Not A Compliant CCI Found In STIG")</f>
        <v>Not A Compliant CCI Found In STIG</v>
      </c>
      <c r="X490" s="26"/>
    </row>
    <row r="491" ht="197.25" customHeight="1">
      <c r="A491" s="19" t="s">
        <v>2939</v>
      </c>
      <c r="B491" s="20" t="s">
        <v>2940</v>
      </c>
      <c r="C491" s="19" t="s">
        <v>2953</v>
      </c>
      <c r="D491" s="21" t="s">
        <v>2954</v>
      </c>
      <c r="E491" s="19" t="s">
        <v>2955</v>
      </c>
      <c r="F491" s="22" t="s">
        <v>2956</v>
      </c>
      <c r="G491" s="19" t="s">
        <v>2957</v>
      </c>
      <c r="H491" s="23" t="s">
        <v>7</v>
      </c>
      <c r="I491" s="29"/>
      <c r="J491" s="24"/>
      <c r="K491" s="25" t="s">
        <v>2958</v>
      </c>
      <c r="L491" s="19"/>
      <c r="M491" s="19"/>
      <c r="N491" s="19" t="s">
        <v>47</v>
      </c>
      <c r="O491" s="19"/>
      <c r="P491" s="19"/>
      <c r="Q491" s="26"/>
      <c r="R491" s="26"/>
      <c r="S491" s="26"/>
      <c r="T491" s="27" t="s">
        <v>48</v>
      </c>
      <c r="U491" s="26" t="s">
        <v>7</v>
      </c>
      <c r="V491" s="28" t="str">
        <f>IFNA(VLOOKUP(D491,'STIG CCI TKG (Container SRG, K8'!A:A,1,FALSE), "CCI NOT FOUND IN STIG")</f>
        <v>CCI NOT FOUND IN STIG</v>
      </c>
      <c r="W491" s="28" t="str">
        <f>IFNA(VLOOKUP(D491,'Compliant TKG STIG CCIs'!A:A,1,FALSE), "Not A Compliant CCI Found In STIG")</f>
        <v>Not A Compliant CCI Found In STIG</v>
      </c>
      <c r="X491" s="26"/>
    </row>
    <row r="492" ht="197.25" customHeight="1">
      <c r="A492" s="19" t="s">
        <v>2939</v>
      </c>
      <c r="B492" s="20" t="s">
        <v>2940</v>
      </c>
      <c r="C492" s="19" t="s">
        <v>2959</v>
      </c>
      <c r="D492" s="21" t="s">
        <v>2960</v>
      </c>
      <c r="E492" s="19" t="s">
        <v>2961</v>
      </c>
      <c r="F492" s="22" t="s">
        <v>2962</v>
      </c>
      <c r="G492" s="19" t="s">
        <v>2963</v>
      </c>
      <c r="H492" s="23" t="s">
        <v>7</v>
      </c>
      <c r="I492" s="29"/>
      <c r="J492" s="24"/>
      <c r="K492" s="25" t="s">
        <v>2964</v>
      </c>
      <c r="L492" s="19"/>
      <c r="M492" s="19"/>
      <c r="N492" s="19" t="s">
        <v>47</v>
      </c>
      <c r="O492" s="19"/>
      <c r="P492" s="19"/>
      <c r="Q492" s="26"/>
      <c r="R492" s="26"/>
      <c r="S492" s="26"/>
      <c r="T492" s="27" t="s">
        <v>48</v>
      </c>
      <c r="U492" s="26" t="s">
        <v>7</v>
      </c>
      <c r="V492" s="28" t="str">
        <f>IFNA(VLOOKUP(D492,'STIG CCI TKG (Container SRG, K8'!A:A,1,FALSE), "CCI NOT FOUND IN STIG")</f>
        <v>CCI NOT FOUND IN STIG</v>
      </c>
      <c r="W492" s="28" t="str">
        <f>IFNA(VLOOKUP(D492,'Compliant TKG STIG CCIs'!A:A,1,FALSE), "Not A Compliant CCI Found In STIG")</f>
        <v>Not A Compliant CCI Found In STIG</v>
      </c>
      <c r="X492" s="26"/>
    </row>
    <row r="493" ht="197.25" customHeight="1">
      <c r="A493" s="19" t="s">
        <v>2939</v>
      </c>
      <c r="B493" s="20" t="s">
        <v>2940</v>
      </c>
      <c r="C493" s="19" t="s">
        <v>2965</v>
      </c>
      <c r="D493" s="21" t="s">
        <v>2966</v>
      </c>
      <c r="E493" s="19" t="s">
        <v>2967</v>
      </c>
      <c r="F493" s="22" t="s">
        <v>2968</v>
      </c>
      <c r="G493" s="19" t="s">
        <v>2969</v>
      </c>
      <c r="H493" s="23" t="s">
        <v>7</v>
      </c>
      <c r="I493" s="24" t="s">
        <v>5</v>
      </c>
      <c r="J493" s="24" t="s">
        <v>45</v>
      </c>
      <c r="K493" s="25" t="s">
        <v>2970</v>
      </c>
      <c r="L493" s="19" t="s">
        <v>47</v>
      </c>
      <c r="M493" s="19"/>
      <c r="N493" s="19"/>
      <c r="O493" s="19"/>
      <c r="P493" s="19"/>
      <c r="Q493" s="26"/>
      <c r="R493" s="26"/>
      <c r="S493" s="26"/>
      <c r="T493" s="27" t="s">
        <v>48</v>
      </c>
      <c r="U493" s="26" t="s">
        <v>7</v>
      </c>
      <c r="V493" s="28" t="str">
        <f>IFNA(VLOOKUP(D493,'STIG CCI TKG (Container SRG, K8'!A:A,1,FALSE), "CCI NOT FOUND IN STIG")</f>
        <v>CCI NOT FOUND IN STIG</v>
      </c>
      <c r="W493" s="28" t="str">
        <f>IFNA(VLOOKUP(D493,'Compliant TKG STIG CCIs'!A:A,1,FALSE), "Not A Compliant CCI Found In STIG")</f>
        <v>Not A Compliant CCI Found In STIG</v>
      </c>
      <c r="X493" s="26"/>
    </row>
    <row r="494" ht="197.25" customHeight="1">
      <c r="A494" s="19" t="s">
        <v>2971</v>
      </c>
      <c r="B494" s="20" t="s">
        <v>2972</v>
      </c>
      <c r="C494" s="19" t="s">
        <v>2973</v>
      </c>
      <c r="D494" s="21" t="s">
        <v>2974</v>
      </c>
      <c r="E494" s="19" t="s">
        <v>2975</v>
      </c>
      <c r="F494" s="22" t="s">
        <v>2976</v>
      </c>
      <c r="G494" s="19" t="s">
        <v>2977</v>
      </c>
      <c r="H494" s="23" t="s">
        <v>10</v>
      </c>
      <c r="I494" s="29"/>
      <c r="J494" s="24"/>
      <c r="K494" s="25" t="s">
        <v>2978</v>
      </c>
      <c r="L494" s="19"/>
      <c r="M494" s="19"/>
      <c r="N494" s="19" t="s">
        <v>47</v>
      </c>
      <c r="O494" s="19"/>
      <c r="P494" s="19"/>
      <c r="Q494" s="26"/>
      <c r="R494" s="26"/>
      <c r="S494" s="26"/>
      <c r="T494" s="27" t="s">
        <v>48</v>
      </c>
      <c r="U494" s="26" t="s">
        <v>10</v>
      </c>
      <c r="V494" s="28" t="str">
        <f>IFNA(VLOOKUP(D494,'STIG CCI TKG (Container SRG, K8'!A:A,1,FALSE), "CCI NOT FOUND IN STIG")</f>
        <v>CCI NOT FOUND IN STIG</v>
      </c>
      <c r="W494" s="28" t="str">
        <f>IFNA(VLOOKUP(D494,'Compliant TKG STIG CCIs'!A:A,1,FALSE), "Not A Compliant CCI Found In STIG")</f>
        <v>Not A Compliant CCI Found In STIG</v>
      </c>
      <c r="X494" s="26"/>
    </row>
    <row r="495" ht="197.25" customHeight="1">
      <c r="A495" s="19" t="s">
        <v>2971</v>
      </c>
      <c r="B495" s="20" t="s">
        <v>2972</v>
      </c>
      <c r="C495" s="19" t="s">
        <v>2979</v>
      </c>
      <c r="D495" s="21" t="s">
        <v>2980</v>
      </c>
      <c r="E495" s="19" t="s">
        <v>2981</v>
      </c>
      <c r="F495" s="22" t="s">
        <v>2982</v>
      </c>
      <c r="G495" s="19" t="s">
        <v>2983</v>
      </c>
      <c r="H495" s="23" t="s">
        <v>10</v>
      </c>
      <c r="I495" s="29"/>
      <c r="J495" s="24"/>
      <c r="K495" s="25" t="s">
        <v>2978</v>
      </c>
      <c r="L495" s="19"/>
      <c r="M495" s="19"/>
      <c r="N495" s="19" t="s">
        <v>47</v>
      </c>
      <c r="O495" s="19"/>
      <c r="P495" s="19"/>
      <c r="Q495" s="26"/>
      <c r="R495" s="26"/>
      <c r="S495" s="26"/>
      <c r="T495" s="27" t="s">
        <v>48</v>
      </c>
      <c r="U495" s="26" t="s">
        <v>10</v>
      </c>
      <c r="V495" s="28" t="str">
        <f>IFNA(VLOOKUP(D495,'STIG CCI TKG (Container SRG, K8'!A:A,1,FALSE), "CCI NOT FOUND IN STIG")</f>
        <v>CCI NOT FOUND IN STIG</v>
      </c>
      <c r="W495" s="28" t="str">
        <f>IFNA(VLOOKUP(D495,'Compliant TKG STIG CCIs'!A:A,1,FALSE), "Not A Compliant CCI Found In STIG")</f>
        <v>Not A Compliant CCI Found In STIG</v>
      </c>
      <c r="X495" s="26"/>
    </row>
    <row r="496" ht="197.25" customHeight="1">
      <c r="A496" s="19" t="s">
        <v>2971</v>
      </c>
      <c r="B496" s="20" t="s">
        <v>2972</v>
      </c>
      <c r="C496" s="19" t="s">
        <v>2984</v>
      </c>
      <c r="D496" s="21" t="s">
        <v>2985</v>
      </c>
      <c r="E496" s="19" t="s">
        <v>2986</v>
      </c>
      <c r="F496" s="22" t="s">
        <v>2987</v>
      </c>
      <c r="G496" s="19" t="s">
        <v>2988</v>
      </c>
      <c r="H496" s="23" t="s">
        <v>10</v>
      </c>
      <c r="I496" s="29"/>
      <c r="J496" s="24"/>
      <c r="K496" s="25" t="s">
        <v>2978</v>
      </c>
      <c r="L496" s="19"/>
      <c r="M496" s="19"/>
      <c r="N496" s="19" t="s">
        <v>47</v>
      </c>
      <c r="O496" s="19"/>
      <c r="P496" s="19"/>
      <c r="Q496" s="26"/>
      <c r="R496" s="26"/>
      <c r="S496" s="26"/>
      <c r="T496" s="27" t="s">
        <v>48</v>
      </c>
      <c r="U496" s="26" t="s">
        <v>10</v>
      </c>
      <c r="V496" s="28" t="str">
        <f>IFNA(VLOOKUP(D496,'STIG CCI TKG (Container SRG, K8'!A:A,1,FALSE), "CCI NOT FOUND IN STIG")</f>
        <v>CCI NOT FOUND IN STIG</v>
      </c>
      <c r="W496" s="28" t="str">
        <f>IFNA(VLOOKUP(D496,'Compliant TKG STIG CCIs'!A:A,1,FALSE), "Not A Compliant CCI Found In STIG")</f>
        <v>Not A Compliant CCI Found In STIG</v>
      </c>
      <c r="X496" s="26"/>
    </row>
    <row r="497" ht="197.25" customHeight="1">
      <c r="A497" s="19" t="s">
        <v>2971</v>
      </c>
      <c r="B497" s="20" t="s">
        <v>2972</v>
      </c>
      <c r="C497" s="19" t="s">
        <v>2989</v>
      </c>
      <c r="D497" s="21" t="s">
        <v>2990</v>
      </c>
      <c r="E497" s="19" t="s">
        <v>2991</v>
      </c>
      <c r="F497" s="22" t="s">
        <v>2992</v>
      </c>
      <c r="G497" s="19" t="s">
        <v>2993</v>
      </c>
      <c r="H497" s="23" t="s">
        <v>10</v>
      </c>
      <c r="I497" s="29"/>
      <c r="J497" s="24"/>
      <c r="K497" s="25" t="s">
        <v>2978</v>
      </c>
      <c r="L497" s="19"/>
      <c r="M497" s="19"/>
      <c r="N497" s="19" t="s">
        <v>47</v>
      </c>
      <c r="O497" s="19"/>
      <c r="P497" s="19"/>
      <c r="Q497" s="26"/>
      <c r="R497" s="26"/>
      <c r="S497" s="26"/>
      <c r="T497" s="27" t="s">
        <v>48</v>
      </c>
      <c r="U497" s="26" t="s">
        <v>10</v>
      </c>
      <c r="V497" s="28" t="str">
        <f>IFNA(VLOOKUP(D497,'STIG CCI TKG (Container SRG, K8'!A:A,1,FALSE), "CCI NOT FOUND IN STIG")</f>
        <v>CCI NOT FOUND IN STIG</v>
      </c>
      <c r="W497" s="28" t="str">
        <f>IFNA(VLOOKUP(D497,'Compliant TKG STIG CCIs'!A:A,1,FALSE), "Not A Compliant CCI Found In STIG")</f>
        <v>Not A Compliant CCI Found In STIG</v>
      </c>
      <c r="X497" s="26"/>
    </row>
    <row r="498" ht="197.25" customHeight="1">
      <c r="A498" s="19" t="s">
        <v>2971</v>
      </c>
      <c r="B498" s="20" t="s">
        <v>2972</v>
      </c>
      <c r="C498" s="19" t="s">
        <v>2994</v>
      </c>
      <c r="D498" s="21" t="s">
        <v>2995</v>
      </c>
      <c r="E498" s="19" t="s">
        <v>2996</v>
      </c>
      <c r="F498" s="22" t="s">
        <v>2997</v>
      </c>
      <c r="G498" s="19" t="s">
        <v>2998</v>
      </c>
      <c r="H498" s="23" t="s">
        <v>10</v>
      </c>
      <c r="I498" s="29"/>
      <c r="J498" s="24" t="s">
        <v>2999</v>
      </c>
      <c r="K498" s="25" t="s">
        <v>3000</v>
      </c>
      <c r="L498" s="19"/>
      <c r="M498" s="19"/>
      <c r="N498" s="31" t="s">
        <v>47</v>
      </c>
      <c r="O498" s="19"/>
      <c r="P498" s="19"/>
      <c r="Q498" s="26"/>
      <c r="R498" s="26" t="s">
        <v>47</v>
      </c>
      <c r="S498" s="26"/>
      <c r="T498" s="27" t="s">
        <v>48</v>
      </c>
      <c r="U498" s="26" t="s">
        <v>10</v>
      </c>
      <c r="V498" s="28" t="str">
        <f>IFNA(VLOOKUP(D498,'STIG CCI TKG (Container SRG, K8'!A:A,1,FALSE), "CCI NOT FOUND IN STIG")</f>
        <v>CCI NOT FOUND IN STIG</v>
      </c>
      <c r="W498" s="28" t="str">
        <f>IFNA(VLOOKUP(D498,'Compliant TKG STIG CCIs'!A:A,1,FALSE), "Not A Compliant CCI Found In STIG")</f>
        <v>Not A Compliant CCI Found In STIG</v>
      </c>
      <c r="X498" s="26"/>
    </row>
    <row r="499" ht="197.25" customHeight="1">
      <c r="A499" s="19" t="s">
        <v>2971</v>
      </c>
      <c r="B499" s="20" t="s">
        <v>2972</v>
      </c>
      <c r="C499" s="19" t="s">
        <v>3001</v>
      </c>
      <c r="D499" s="21" t="s">
        <v>3002</v>
      </c>
      <c r="E499" s="19" t="s">
        <v>3003</v>
      </c>
      <c r="F499" s="22" t="s">
        <v>2968</v>
      </c>
      <c r="G499" s="19" t="s">
        <v>2969</v>
      </c>
      <c r="H499" s="23" t="s">
        <v>10</v>
      </c>
      <c r="I499" s="24" t="s">
        <v>5</v>
      </c>
      <c r="J499" s="24" t="s">
        <v>45</v>
      </c>
      <c r="K499" s="25" t="s">
        <v>2970</v>
      </c>
      <c r="L499" s="19" t="s">
        <v>47</v>
      </c>
      <c r="M499" s="19"/>
      <c r="N499" s="19"/>
      <c r="O499" s="19"/>
      <c r="P499" s="19"/>
      <c r="Q499" s="26"/>
      <c r="R499" s="26"/>
      <c r="S499" s="26"/>
      <c r="T499" s="27" t="s">
        <v>48</v>
      </c>
      <c r="U499" s="26" t="s">
        <v>10</v>
      </c>
      <c r="V499" s="28" t="str">
        <f>IFNA(VLOOKUP(D499,'STIG CCI TKG (Container SRG, K8'!A:A,1,FALSE), "CCI NOT FOUND IN STIG")</f>
        <v>CCI NOT FOUND IN STIG</v>
      </c>
      <c r="W499" s="28" t="str">
        <f>IFNA(VLOOKUP(D499,'Compliant TKG STIG CCIs'!A:A,1,FALSE), "Not A Compliant CCI Found In STIG")</f>
        <v>Not A Compliant CCI Found In STIG</v>
      </c>
      <c r="X499" s="26"/>
    </row>
    <row r="500" ht="197.25" customHeight="1">
      <c r="A500" s="19" t="s">
        <v>3004</v>
      </c>
      <c r="B500" s="20" t="s">
        <v>3005</v>
      </c>
      <c r="C500" s="19" t="s">
        <v>3006</v>
      </c>
      <c r="D500" s="21" t="s">
        <v>3007</v>
      </c>
      <c r="E500" s="19" t="s">
        <v>3008</v>
      </c>
      <c r="F500" s="22" t="s">
        <v>3009</v>
      </c>
      <c r="G500" s="19" t="s">
        <v>3010</v>
      </c>
      <c r="H500" s="23" t="s">
        <v>10</v>
      </c>
      <c r="I500" s="29"/>
      <c r="J500" s="24" t="s">
        <v>3011</v>
      </c>
      <c r="K500" s="25" t="s">
        <v>69</v>
      </c>
      <c r="L500" s="19"/>
      <c r="M500" s="19"/>
      <c r="N500" s="31" t="s">
        <v>47</v>
      </c>
      <c r="O500" s="19"/>
      <c r="P500" s="19"/>
      <c r="Q500" s="26"/>
      <c r="R500" s="26"/>
      <c r="S500" s="26"/>
      <c r="T500" s="27" t="s">
        <v>48</v>
      </c>
      <c r="U500" s="26" t="s">
        <v>10</v>
      </c>
      <c r="V500" s="28" t="str">
        <f>IFNA(VLOOKUP(D500,'STIG CCI TKG (Container SRG, K8'!A:A,1,FALSE), "CCI NOT FOUND IN STIG")</f>
        <v>CCI NOT FOUND IN STIG</v>
      </c>
      <c r="W500" s="28" t="str">
        <f>IFNA(VLOOKUP(D500,'Compliant TKG STIG CCIs'!A:A,1,FALSE), "Not A Compliant CCI Found In STIG")</f>
        <v>Not A Compliant CCI Found In STIG</v>
      </c>
      <c r="X500" s="26"/>
    </row>
    <row r="501" ht="197.25" customHeight="1">
      <c r="A501" s="19" t="s">
        <v>3004</v>
      </c>
      <c r="B501" s="20" t="s">
        <v>3005</v>
      </c>
      <c r="C501" s="19" t="s">
        <v>3012</v>
      </c>
      <c r="D501" s="21" t="s">
        <v>3013</v>
      </c>
      <c r="E501" s="19" t="s">
        <v>3014</v>
      </c>
      <c r="F501" s="22" t="s">
        <v>3015</v>
      </c>
      <c r="G501" s="19" t="s">
        <v>3016</v>
      </c>
      <c r="H501" s="23" t="s">
        <v>10</v>
      </c>
      <c r="I501" s="24" t="s">
        <v>5</v>
      </c>
      <c r="J501" s="24" t="s">
        <v>45</v>
      </c>
      <c r="K501" s="25" t="s">
        <v>3017</v>
      </c>
      <c r="L501" s="19" t="s">
        <v>47</v>
      </c>
      <c r="M501" s="19"/>
      <c r="N501" s="19"/>
      <c r="O501" s="19"/>
      <c r="P501" s="19"/>
      <c r="Q501" s="26"/>
      <c r="R501" s="26"/>
      <c r="S501" s="26"/>
      <c r="T501" s="27" t="s">
        <v>48</v>
      </c>
      <c r="U501" s="26" t="s">
        <v>10</v>
      </c>
      <c r="V501" s="28" t="str">
        <f>IFNA(VLOOKUP(D501,'STIG CCI TKG (Container SRG, K8'!A:A,1,FALSE), "CCI NOT FOUND IN STIG")</f>
        <v>CCI NOT FOUND IN STIG</v>
      </c>
      <c r="W501" s="28" t="str">
        <f>IFNA(VLOOKUP(D501,'Compliant TKG STIG CCIs'!A:A,1,FALSE), "Not A Compliant CCI Found In STIG")</f>
        <v>Not A Compliant CCI Found In STIG</v>
      </c>
      <c r="X501" s="26"/>
    </row>
    <row r="502" ht="197.25" customHeight="1">
      <c r="A502" s="19" t="s">
        <v>3004</v>
      </c>
      <c r="B502" s="20" t="s">
        <v>3005</v>
      </c>
      <c r="C502" s="19" t="s">
        <v>3018</v>
      </c>
      <c r="D502" s="21" t="s">
        <v>3019</v>
      </c>
      <c r="E502" s="19" t="s">
        <v>3020</v>
      </c>
      <c r="F502" s="22" t="s">
        <v>3021</v>
      </c>
      <c r="G502" s="19" t="s">
        <v>3022</v>
      </c>
      <c r="H502" s="23" t="s">
        <v>10</v>
      </c>
      <c r="I502" s="29"/>
      <c r="J502" s="24" t="s">
        <v>3023</v>
      </c>
      <c r="K502" s="25" t="s">
        <v>69</v>
      </c>
      <c r="L502" s="19"/>
      <c r="M502" s="19"/>
      <c r="N502" s="31" t="s">
        <v>47</v>
      </c>
      <c r="O502" s="19"/>
      <c r="P502" s="19"/>
      <c r="Q502" s="26"/>
      <c r="R502" s="26"/>
      <c r="S502" s="26"/>
      <c r="T502" s="27" t="s">
        <v>48</v>
      </c>
      <c r="U502" s="26" t="s">
        <v>10</v>
      </c>
      <c r="V502" s="28" t="str">
        <f>IFNA(VLOOKUP(D502,'STIG CCI TKG (Container SRG, K8'!A:A,1,FALSE), "CCI NOT FOUND IN STIG")</f>
        <v>CCI NOT FOUND IN STIG</v>
      </c>
      <c r="W502" s="28" t="str">
        <f>IFNA(VLOOKUP(D502,'Compliant TKG STIG CCIs'!A:A,1,FALSE), "Not A Compliant CCI Found In STIG")</f>
        <v>Not A Compliant CCI Found In STIG</v>
      </c>
      <c r="X502" s="26"/>
    </row>
    <row r="503" ht="197.25" customHeight="1">
      <c r="A503" s="19" t="s">
        <v>3024</v>
      </c>
      <c r="B503" s="20" t="s">
        <v>3025</v>
      </c>
      <c r="C503" s="19" t="s">
        <v>3026</v>
      </c>
      <c r="D503" s="21" t="s">
        <v>3027</v>
      </c>
      <c r="E503" s="19" t="s">
        <v>3028</v>
      </c>
      <c r="F503" s="22" t="s">
        <v>3029</v>
      </c>
      <c r="G503" s="19" t="s">
        <v>3030</v>
      </c>
      <c r="H503" s="23" t="s">
        <v>7</v>
      </c>
      <c r="I503" s="29"/>
      <c r="J503" s="24"/>
      <c r="K503" s="25" t="s">
        <v>3031</v>
      </c>
      <c r="L503" s="19"/>
      <c r="M503" s="19"/>
      <c r="N503" s="31" t="s">
        <v>47</v>
      </c>
      <c r="O503" s="19"/>
      <c r="P503" s="19"/>
      <c r="Q503" s="26"/>
      <c r="R503" s="26"/>
      <c r="S503" s="26"/>
      <c r="T503" s="27" t="s">
        <v>48</v>
      </c>
      <c r="U503" s="26" t="s">
        <v>7</v>
      </c>
      <c r="V503" s="28" t="str">
        <f>IFNA(VLOOKUP(D503,'STIG CCI TKG (Container SRG, K8'!A:A,1,FALSE), "CCI NOT FOUND IN STIG")</f>
        <v>CCI NOT FOUND IN STIG</v>
      </c>
      <c r="W503" s="28" t="str">
        <f>IFNA(VLOOKUP(D503,'Compliant TKG STIG CCIs'!A:A,1,FALSE), "Not A Compliant CCI Found In STIG")</f>
        <v>Not A Compliant CCI Found In STIG</v>
      </c>
      <c r="X503" s="26"/>
    </row>
    <row r="504" ht="197.25" customHeight="1">
      <c r="A504" s="19" t="s">
        <v>3024</v>
      </c>
      <c r="B504" s="20" t="s">
        <v>3025</v>
      </c>
      <c r="C504" s="19" t="s">
        <v>3032</v>
      </c>
      <c r="D504" s="21" t="s">
        <v>3033</v>
      </c>
      <c r="E504" s="19" t="s">
        <v>3034</v>
      </c>
      <c r="F504" s="22" t="s">
        <v>3035</v>
      </c>
      <c r="G504" s="19" t="s">
        <v>3036</v>
      </c>
      <c r="H504" s="23" t="s">
        <v>7</v>
      </c>
      <c r="I504" s="29"/>
      <c r="J504" s="24" t="s">
        <v>3037</v>
      </c>
      <c r="K504" s="25" t="s">
        <v>694</v>
      </c>
      <c r="L504" s="19"/>
      <c r="M504" s="19"/>
      <c r="N504" s="31" t="s">
        <v>47</v>
      </c>
      <c r="O504" s="19"/>
      <c r="P504" s="19"/>
      <c r="Q504" s="26"/>
      <c r="R504" s="26"/>
      <c r="S504" s="26"/>
      <c r="T504" s="27" t="s">
        <v>48</v>
      </c>
      <c r="U504" s="26" t="s">
        <v>7</v>
      </c>
      <c r="V504" s="28" t="str">
        <f>IFNA(VLOOKUP(D504,'STIG CCI TKG (Container SRG, K8'!A:A,1,FALSE), "CCI NOT FOUND IN STIG")</f>
        <v>CCI NOT FOUND IN STIG</v>
      </c>
      <c r="W504" s="28" t="str">
        <f>IFNA(VLOOKUP(D504,'Compliant TKG STIG CCIs'!A:A,1,FALSE), "Not A Compliant CCI Found In STIG")</f>
        <v>Not A Compliant CCI Found In STIG</v>
      </c>
      <c r="X504" s="26"/>
    </row>
    <row r="505" ht="197.25" customHeight="1">
      <c r="A505" s="19" t="s">
        <v>3024</v>
      </c>
      <c r="B505" s="20" t="s">
        <v>3025</v>
      </c>
      <c r="C505" s="19" t="s">
        <v>3038</v>
      </c>
      <c r="D505" s="21" t="s">
        <v>3039</v>
      </c>
      <c r="E505" s="19" t="s">
        <v>3040</v>
      </c>
      <c r="F505" s="22" t="s">
        <v>3041</v>
      </c>
      <c r="G505" s="19" t="s">
        <v>3042</v>
      </c>
      <c r="H505" s="23" t="s">
        <v>7</v>
      </c>
      <c r="I505" s="29"/>
      <c r="J505" s="24" t="s">
        <v>3037</v>
      </c>
      <c r="K505" s="25" t="s">
        <v>3043</v>
      </c>
      <c r="L505" s="19"/>
      <c r="M505" s="19"/>
      <c r="N505" s="31" t="s">
        <v>47</v>
      </c>
      <c r="O505" s="19"/>
      <c r="P505" s="19"/>
      <c r="Q505" s="26"/>
      <c r="R505" s="26"/>
      <c r="S505" s="26"/>
      <c r="T505" s="27" t="s">
        <v>48</v>
      </c>
      <c r="U505" s="26" t="s">
        <v>7</v>
      </c>
      <c r="V505" s="28" t="str">
        <f>IFNA(VLOOKUP(D505,'STIG CCI TKG (Container SRG, K8'!A:A,1,FALSE), "CCI NOT FOUND IN STIG")</f>
        <v>CCI NOT FOUND IN STIG</v>
      </c>
      <c r="W505" s="28" t="str">
        <f>IFNA(VLOOKUP(D505,'Compliant TKG STIG CCIs'!A:A,1,FALSE), "Not A Compliant CCI Found In STIG")</f>
        <v>Not A Compliant CCI Found In STIG</v>
      </c>
      <c r="X505" s="26"/>
    </row>
    <row r="506" ht="197.25" customHeight="1">
      <c r="A506" s="19" t="s">
        <v>3044</v>
      </c>
      <c r="B506" s="20" t="s">
        <v>3045</v>
      </c>
      <c r="C506" s="19" t="s">
        <v>3046</v>
      </c>
      <c r="D506" s="21" t="s">
        <v>3047</v>
      </c>
      <c r="E506" s="19" t="s">
        <v>3048</v>
      </c>
      <c r="F506" s="22" t="s">
        <v>3049</v>
      </c>
      <c r="G506" s="19" t="s">
        <v>3050</v>
      </c>
      <c r="H506" s="23" t="s">
        <v>10</v>
      </c>
      <c r="I506" s="29"/>
      <c r="J506" s="24" t="s">
        <v>3051</v>
      </c>
      <c r="K506" s="25" t="s">
        <v>3052</v>
      </c>
      <c r="L506" s="19"/>
      <c r="M506" s="19"/>
      <c r="N506" s="31" t="s">
        <v>47</v>
      </c>
      <c r="O506" s="19"/>
      <c r="P506" s="19"/>
      <c r="Q506" s="26"/>
      <c r="R506" s="26"/>
      <c r="S506" s="26"/>
      <c r="T506" s="27" t="s">
        <v>48</v>
      </c>
      <c r="U506" s="26" t="s">
        <v>10</v>
      </c>
      <c r="V506" s="28" t="str">
        <f>IFNA(VLOOKUP(D506,'STIG CCI TKG (Container SRG, K8'!A:A,1,FALSE), "CCI NOT FOUND IN STIG")</f>
        <v>CCI NOT FOUND IN STIG</v>
      </c>
      <c r="W506" s="28" t="str">
        <f>IFNA(VLOOKUP(D506,'Compliant TKG STIG CCIs'!A:A,1,FALSE), "Not A Compliant CCI Found In STIG")</f>
        <v>Not A Compliant CCI Found In STIG</v>
      </c>
      <c r="X506" s="26"/>
    </row>
    <row r="507" ht="197.25" customHeight="1">
      <c r="A507" s="19" t="s">
        <v>3044</v>
      </c>
      <c r="B507" s="20" t="s">
        <v>3045</v>
      </c>
      <c r="C507" s="19" t="s">
        <v>3053</v>
      </c>
      <c r="D507" s="21" t="s">
        <v>3054</v>
      </c>
      <c r="E507" s="19" t="s">
        <v>3055</v>
      </c>
      <c r="F507" s="22" t="s">
        <v>3056</v>
      </c>
      <c r="G507" s="19" t="s">
        <v>3057</v>
      </c>
      <c r="H507" s="23" t="s">
        <v>10</v>
      </c>
      <c r="I507" s="24" t="s">
        <v>5</v>
      </c>
      <c r="J507" s="24" t="s">
        <v>45</v>
      </c>
      <c r="K507" s="25" t="s">
        <v>3058</v>
      </c>
      <c r="L507" s="19" t="s">
        <v>47</v>
      </c>
      <c r="M507" s="19"/>
      <c r="N507" s="19"/>
      <c r="O507" s="19"/>
      <c r="P507" s="19"/>
      <c r="Q507" s="26"/>
      <c r="R507" s="26"/>
      <c r="S507" s="26"/>
      <c r="T507" s="27" t="s">
        <v>48</v>
      </c>
      <c r="U507" s="26" t="s">
        <v>10</v>
      </c>
      <c r="V507" s="28" t="str">
        <f>IFNA(VLOOKUP(D507,'STIG CCI TKG (Container SRG, K8'!A:A,1,FALSE), "CCI NOT FOUND IN STIG")</f>
        <v>CCI NOT FOUND IN STIG</v>
      </c>
      <c r="W507" s="28" t="str">
        <f>IFNA(VLOOKUP(D507,'Compliant TKG STIG CCIs'!A:A,1,FALSE), "Not A Compliant CCI Found In STIG")</f>
        <v>Not A Compliant CCI Found In STIG</v>
      </c>
      <c r="X507" s="26"/>
    </row>
    <row r="508" ht="197.25" customHeight="1">
      <c r="A508" s="19" t="s">
        <v>3044</v>
      </c>
      <c r="B508" s="20" t="s">
        <v>3045</v>
      </c>
      <c r="C508" s="19" t="s">
        <v>3059</v>
      </c>
      <c r="D508" s="21" t="s">
        <v>3060</v>
      </c>
      <c r="E508" s="19" t="s">
        <v>3061</v>
      </c>
      <c r="F508" s="22" t="s">
        <v>3062</v>
      </c>
      <c r="G508" s="19" t="s">
        <v>3063</v>
      </c>
      <c r="H508" s="23" t="s">
        <v>10</v>
      </c>
      <c r="I508" s="29"/>
      <c r="J508" s="24" t="s">
        <v>3064</v>
      </c>
      <c r="K508" s="25" t="s">
        <v>3052</v>
      </c>
      <c r="L508" s="19"/>
      <c r="M508" s="19"/>
      <c r="N508" s="31" t="s">
        <v>47</v>
      </c>
      <c r="O508" s="19"/>
      <c r="P508" s="19"/>
      <c r="Q508" s="26"/>
      <c r="R508" s="26"/>
      <c r="S508" s="26"/>
      <c r="T508" s="27" t="s">
        <v>48</v>
      </c>
      <c r="U508" s="26" t="s">
        <v>10</v>
      </c>
      <c r="V508" s="28" t="str">
        <f>IFNA(VLOOKUP(D508,'STIG CCI TKG (Container SRG, K8'!A:A,1,FALSE), "CCI NOT FOUND IN STIG")</f>
        <v>CCI NOT FOUND IN STIG</v>
      </c>
      <c r="W508" s="28" t="str">
        <f>IFNA(VLOOKUP(D508,'Compliant TKG STIG CCIs'!A:A,1,FALSE), "Not A Compliant CCI Found In STIG")</f>
        <v>Not A Compliant CCI Found In STIG</v>
      </c>
      <c r="X508" s="26"/>
    </row>
    <row r="509" ht="197.25" customHeight="1">
      <c r="A509" s="19" t="s">
        <v>3065</v>
      </c>
      <c r="B509" s="20" t="s">
        <v>3066</v>
      </c>
      <c r="C509" s="19" t="s">
        <v>3067</v>
      </c>
      <c r="D509" s="21" t="s">
        <v>3068</v>
      </c>
      <c r="E509" s="19" t="s">
        <v>3069</v>
      </c>
      <c r="F509" s="22" t="s">
        <v>3070</v>
      </c>
      <c r="G509" s="19" t="s">
        <v>3071</v>
      </c>
      <c r="H509" s="23" t="s">
        <v>7</v>
      </c>
      <c r="I509" s="29"/>
      <c r="J509" s="24"/>
      <c r="K509" s="25" t="s">
        <v>3072</v>
      </c>
      <c r="L509" s="19"/>
      <c r="M509" s="19"/>
      <c r="N509" s="19" t="s">
        <v>47</v>
      </c>
      <c r="O509" s="19"/>
      <c r="P509" s="19"/>
      <c r="Q509" s="26"/>
      <c r="R509" s="26"/>
      <c r="S509" s="26"/>
      <c r="T509" s="27" t="s">
        <v>48</v>
      </c>
      <c r="U509" s="26" t="s">
        <v>7</v>
      </c>
      <c r="V509" s="28" t="str">
        <f>IFNA(VLOOKUP(D509,'STIG CCI TKG (Container SRG, K8'!A:A,1,FALSE), "CCI NOT FOUND IN STIG")</f>
        <v>CCI NOT FOUND IN STIG</v>
      </c>
      <c r="W509" s="28" t="str">
        <f>IFNA(VLOOKUP(D509,'Compliant TKG STIG CCIs'!A:A,1,FALSE), "Not A Compliant CCI Found In STIG")</f>
        <v>Not A Compliant CCI Found In STIG</v>
      </c>
      <c r="X509" s="26"/>
    </row>
    <row r="510" ht="197.25" customHeight="1">
      <c r="A510" s="19" t="s">
        <v>3065</v>
      </c>
      <c r="B510" s="20" t="s">
        <v>3066</v>
      </c>
      <c r="C510" s="19" t="s">
        <v>3073</v>
      </c>
      <c r="D510" s="21" t="s">
        <v>3074</v>
      </c>
      <c r="E510" s="19" t="s">
        <v>3075</v>
      </c>
      <c r="F510" s="22" t="s">
        <v>3076</v>
      </c>
      <c r="G510" s="19" t="s">
        <v>3077</v>
      </c>
      <c r="H510" s="23" t="s">
        <v>7</v>
      </c>
      <c r="I510" s="24" t="s">
        <v>5</v>
      </c>
      <c r="J510" s="24" t="s">
        <v>45</v>
      </c>
      <c r="K510" s="25" t="s">
        <v>3078</v>
      </c>
      <c r="L510" s="19" t="s">
        <v>47</v>
      </c>
      <c r="M510" s="19"/>
      <c r="N510" s="19"/>
      <c r="O510" s="19"/>
      <c r="P510" s="19"/>
      <c r="Q510" s="26"/>
      <c r="R510" s="26"/>
      <c r="S510" s="26"/>
      <c r="T510" s="27" t="s">
        <v>48</v>
      </c>
      <c r="U510" s="26" t="s">
        <v>7</v>
      </c>
      <c r="V510" s="28" t="str">
        <f>IFNA(VLOOKUP(D510,'STIG CCI TKG (Container SRG, K8'!A:A,1,FALSE), "CCI NOT FOUND IN STIG")</f>
        <v>CCI NOT FOUND IN STIG</v>
      </c>
      <c r="W510" s="28" t="str">
        <f>IFNA(VLOOKUP(D510,'Compliant TKG STIG CCIs'!A:A,1,FALSE), "Not A Compliant CCI Found In STIG")</f>
        <v>Not A Compliant CCI Found In STIG</v>
      </c>
      <c r="X510" s="26"/>
    </row>
    <row r="511" ht="197.25" customHeight="1">
      <c r="A511" s="19" t="s">
        <v>3065</v>
      </c>
      <c r="B511" s="20" t="s">
        <v>3066</v>
      </c>
      <c r="C511" s="19" t="s">
        <v>3079</v>
      </c>
      <c r="D511" s="21" t="s">
        <v>3080</v>
      </c>
      <c r="E511" s="19" t="s">
        <v>3081</v>
      </c>
      <c r="F511" s="22" t="s">
        <v>3082</v>
      </c>
      <c r="G511" s="19" t="s">
        <v>3083</v>
      </c>
      <c r="H511" s="23" t="s">
        <v>7</v>
      </c>
      <c r="I511" s="29"/>
      <c r="J511" s="24"/>
      <c r="K511" s="25" t="s">
        <v>69</v>
      </c>
      <c r="L511" s="19"/>
      <c r="M511" s="19"/>
      <c r="N511" s="19" t="s">
        <v>47</v>
      </c>
      <c r="O511" s="19"/>
      <c r="P511" s="19"/>
      <c r="Q511" s="26"/>
      <c r="R511" s="26"/>
      <c r="S511" s="26"/>
      <c r="T511" s="27" t="s">
        <v>48</v>
      </c>
      <c r="U511" s="26" t="s">
        <v>7</v>
      </c>
      <c r="V511" s="28" t="str">
        <f>IFNA(VLOOKUP(D511,'STIG CCI TKG (Container SRG, K8'!A:A,1,FALSE), "CCI NOT FOUND IN STIG")</f>
        <v>CCI NOT FOUND IN STIG</v>
      </c>
      <c r="W511" s="28" t="str">
        <f>IFNA(VLOOKUP(D511,'Compliant TKG STIG CCIs'!A:A,1,FALSE), "Not A Compliant CCI Found In STIG")</f>
        <v>Not A Compliant CCI Found In STIG</v>
      </c>
      <c r="X511" s="26"/>
    </row>
    <row r="512" ht="197.25" customHeight="1">
      <c r="A512" s="19" t="s">
        <v>3084</v>
      </c>
      <c r="B512" s="20" t="s">
        <v>3085</v>
      </c>
      <c r="C512" s="19" t="s">
        <v>3086</v>
      </c>
      <c r="D512" s="21" t="s">
        <v>3087</v>
      </c>
      <c r="E512" s="19" t="s">
        <v>3088</v>
      </c>
      <c r="F512" s="22" t="s">
        <v>3089</v>
      </c>
      <c r="G512" s="19" t="s">
        <v>3090</v>
      </c>
      <c r="H512" s="23" t="s">
        <v>10</v>
      </c>
      <c r="I512" s="29"/>
      <c r="J512" s="24"/>
      <c r="K512" s="25" t="s">
        <v>3091</v>
      </c>
      <c r="L512" s="19"/>
      <c r="M512" s="19"/>
      <c r="N512" s="19" t="s">
        <v>47</v>
      </c>
      <c r="O512" s="19"/>
      <c r="P512" s="19"/>
      <c r="Q512" s="26"/>
      <c r="R512" s="26"/>
      <c r="S512" s="26"/>
      <c r="T512" s="27" t="s">
        <v>48</v>
      </c>
      <c r="U512" s="26" t="s">
        <v>10</v>
      </c>
      <c r="V512" s="28" t="str">
        <f>IFNA(VLOOKUP(D512,'STIG CCI TKG (Container SRG, K8'!A:A,1,FALSE), "CCI NOT FOUND IN STIG")</f>
        <v>CCI NOT FOUND IN STIG</v>
      </c>
      <c r="W512" s="28" t="str">
        <f>IFNA(VLOOKUP(D512,'Compliant TKG STIG CCIs'!A:A,1,FALSE), "Not A Compliant CCI Found In STIG")</f>
        <v>Not A Compliant CCI Found In STIG</v>
      </c>
      <c r="X512" s="26"/>
    </row>
    <row r="513" ht="197.25" customHeight="1">
      <c r="A513" s="19" t="s">
        <v>3084</v>
      </c>
      <c r="B513" s="20" t="s">
        <v>3085</v>
      </c>
      <c r="C513" s="19" t="s">
        <v>3092</v>
      </c>
      <c r="D513" s="21" t="s">
        <v>3093</v>
      </c>
      <c r="E513" s="19" t="s">
        <v>3094</v>
      </c>
      <c r="F513" s="22" t="s">
        <v>3095</v>
      </c>
      <c r="G513" s="19" t="s">
        <v>3096</v>
      </c>
      <c r="H513" s="23" t="s">
        <v>10</v>
      </c>
      <c r="I513" s="29"/>
      <c r="J513" s="24"/>
      <c r="K513" s="25" t="s">
        <v>3097</v>
      </c>
      <c r="L513" s="19"/>
      <c r="M513" s="19"/>
      <c r="N513" s="19" t="s">
        <v>47</v>
      </c>
      <c r="O513" s="19"/>
      <c r="P513" s="19"/>
      <c r="Q513" s="26"/>
      <c r="R513" s="26"/>
      <c r="S513" s="26"/>
      <c r="T513" s="27" t="s">
        <v>48</v>
      </c>
      <c r="U513" s="26" t="s">
        <v>10</v>
      </c>
      <c r="V513" s="28" t="str">
        <f>IFNA(VLOOKUP(D513,'STIG CCI TKG (Container SRG, K8'!A:A,1,FALSE), "CCI NOT FOUND IN STIG")</f>
        <v>CCI NOT FOUND IN STIG</v>
      </c>
      <c r="W513" s="28" t="str">
        <f>IFNA(VLOOKUP(D513,'Compliant TKG STIG CCIs'!A:A,1,FALSE), "Not A Compliant CCI Found In STIG")</f>
        <v>Not A Compliant CCI Found In STIG</v>
      </c>
      <c r="X513" s="26"/>
    </row>
    <row r="514" ht="197.25" customHeight="1">
      <c r="A514" s="19" t="s">
        <v>3084</v>
      </c>
      <c r="B514" s="20" t="s">
        <v>3085</v>
      </c>
      <c r="C514" s="19" t="s">
        <v>3098</v>
      </c>
      <c r="D514" s="21" t="s">
        <v>3099</v>
      </c>
      <c r="E514" s="19" t="s">
        <v>3100</v>
      </c>
      <c r="F514" s="22" t="s">
        <v>3101</v>
      </c>
      <c r="G514" s="19" t="s">
        <v>3102</v>
      </c>
      <c r="H514" s="23" t="s">
        <v>10</v>
      </c>
      <c r="I514" s="29"/>
      <c r="J514" s="24"/>
      <c r="K514" s="25" t="s">
        <v>69</v>
      </c>
      <c r="L514" s="19"/>
      <c r="M514" s="19"/>
      <c r="N514" s="19" t="s">
        <v>47</v>
      </c>
      <c r="O514" s="19"/>
      <c r="P514" s="19"/>
      <c r="Q514" s="26"/>
      <c r="R514" s="26"/>
      <c r="S514" s="26"/>
      <c r="T514" s="27" t="s">
        <v>48</v>
      </c>
      <c r="U514" s="26" t="s">
        <v>10</v>
      </c>
      <c r="V514" s="28" t="str">
        <f>IFNA(VLOOKUP(D514,'STIG CCI TKG (Container SRG, K8'!A:A,1,FALSE), "CCI NOT FOUND IN STIG")</f>
        <v>CCI NOT FOUND IN STIG</v>
      </c>
      <c r="W514" s="28" t="str">
        <f>IFNA(VLOOKUP(D514,'Compliant TKG STIG CCIs'!A:A,1,FALSE), "Not A Compliant CCI Found In STIG")</f>
        <v>Not A Compliant CCI Found In STIG</v>
      </c>
      <c r="X514" s="26"/>
    </row>
    <row r="515" ht="197.25" customHeight="1">
      <c r="A515" s="19" t="s">
        <v>3084</v>
      </c>
      <c r="B515" s="20" t="s">
        <v>3085</v>
      </c>
      <c r="C515" s="19" t="s">
        <v>3103</v>
      </c>
      <c r="D515" s="21" t="s">
        <v>3104</v>
      </c>
      <c r="E515" s="19" t="s">
        <v>3105</v>
      </c>
      <c r="F515" s="22" t="s">
        <v>3106</v>
      </c>
      <c r="G515" s="19" t="s">
        <v>3107</v>
      </c>
      <c r="H515" s="23" t="s">
        <v>10</v>
      </c>
      <c r="I515" s="24" t="s">
        <v>5</v>
      </c>
      <c r="J515" s="24" t="s">
        <v>45</v>
      </c>
      <c r="K515" s="25" t="s">
        <v>3108</v>
      </c>
      <c r="L515" s="19" t="s">
        <v>47</v>
      </c>
      <c r="M515" s="19"/>
      <c r="N515" s="19"/>
      <c r="O515" s="19"/>
      <c r="P515" s="19"/>
      <c r="Q515" s="26"/>
      <c r="R515" s="26"/>
      <c r="S515" s="26"/>
      <c r="T515" s="27" t="s">
        <v>48</v>
      </c>
      <c r="U515" s="26" t="s">
        <v>10</v>
      </c>
      <c r="V515" s="28" t="str">
        <f>IFNA(VLOOKUP(D515,'STIG CCI TKG (Container SRG, K8'!A:A,1,FALSE), "CCI NOT FOUND IN STIG")</f>
        <v>CCI NOT FOUND IN STIG</v>
      </c>
      <c r="W515" s="28" t="str">
        <f>IFNA(VLOOKUP(D515,'Compliant TKG STIG CCIs'!A:A,1,FALSE), "Not A Compliant CCI Found In STIG")</f>
        <v>Not A Compliant CCI Found In STIG</v>
      </c>
      <c r="X515" s="26"/>
    </row>
    <row r="516" ht="197.25" customHeight="1">
      <c r="A516" s="19" t="s">
        <v>3109</v>
      </c>
      <c r="B516" s="20" t="s">
        <v>3110</v>
      </c>
      <c r="C516" s="19" t="s">
        <v>3111</v>
      </c>
      <c r="D516" s="21" t="s">
        <v>3112</v>
      </c>
      <c r="E516" s="19" t="s">
        <v>3113</v>
      </c>
      <c r="F516" s="22" t="s">
        <v>3114</v>
      </c>
      <c r="G516" s="19" t="s">
        <v>3115</v>
      </c>
      <c r="H516" s="23" t="s">
        <v>7</v>
      </c>
      <c r="I516" s="29"/>
      <c r="J516" s="24"/>
      <c r="K516" s="25" t="s">
        <v>3116</v>
      </c>
      <c r="L516" s="19"/>
      <c r="M516" s="19"/>
      <c r="N516" s="19" t="s">
        <v>47</v>
      </c>
      <c r="O516" s="19"/>
      <c r="P516" s="19"/>
      <c r="Q516" s="26"/>
      <c r="R516" s="26"/>
      <c r="S516" s="26"/>
      <c r="T516" s="27" t="s">
        <v>48</v>
      </c>
      <c r="U516" s="26" t="s">
        <v>7</v>
      </c>
      <c r="V516" s="28" t="str">
        <f>IFNA(VLOOKUP(D516,'STIG CCI TKG (Container SRG, K8'!A:A,1,FALSE), "CCI NOT FOUND IN STIG")</f>
        <v>CCI NOT FOUND IN STIG</v>
      </c>
      <c r="W516" s="28" t="str">
        <f>IFNA(VLOOKUP(D516,'Compliant TKG STIG CCIs'!A:A,1,FALSE), "Not A Compliant CCI Found In STIG")</f>
        <v>Not A Compliant CCI Found In STIG</v>
      </c>
      <c r="X516" s="26"/>
    </row>
    <row r="517" ht="197.25" customHeight="1">
      <c r="A517" s="19" t="s">
        <v>3109</v>
      </c>
      <c r="B517" s="20" t="s">
        <v>3110</v>
      </c>
      <c r="C517" s="19" t="s">
        <v>3117</v>
      </c>
      <c r="D517" s="21" t="s">
        <v>3118</v>
      </c>
      <c r="E517" s="19" t="s">
        <v>3119</v>
      </c>
      <c r="F517" s="22" t="s">
        <v>3120</v>
      </c>
      <c r="G517" s="19" t="s">
        <v>3115</v>
      </c>
      <c r="H517" s="23" t="s">
        <v>7</v>
      </c>
      <c r="I517" s="29"/>
      <c r="J517" s="24"/>
      <c r="K517" s="25" t="s">
        <v>3116</v>
      </c>
      <c r="L517" s="19"/>
      <c r="M517" s="19"/>
      <c r="N517" s="19" t="s">
        <v>47</v>
      </c>
      <c r="O517" s="19"/>
      <c r="P517" s="19"/>
      <c r="Q517" s="26"/>
      <c r="R517" s="26"/>
      <c r="S517" s="26"/>
      <c r="T517" s="27" t="s">
        <v>48</v>
      </c>
      <c r="U517" s="26" t="s">
        <v>7</v>
      </c>
      <c r="V517" s="28" t="str">
        <f>IFNA(VLOOKUP(D517,'STIG CCI TKG (Container SRG, K8'!A:A,1,FALSE), "CCI NOT FOUND IN STIG")</f>
        <v>CCI NOT FOUND IN STIG</v>
      </c>
      <c r="W517" s="28" t="str">
        <f>IFNA(VLOOKUP(D517,'Compliant TKG STIG CCIs'!A:A,1,FALSE), "Not A Compliant CCI Found In STIG")</f>
        <v>Not A Compliant CCI Found In STIG</v>
      </c>
      <c r="X517" s="26"/>
    </row>
    <row r="518" ht="197.25" customHeight="1">
      <c r="A518" s="19" t="s">
        <v>3109</v>
      </c>
      <c r="B518" s="20" t="s">
        <v>3110</v>
      </c>
      <c r="C518" s="19" t="s">
        <v>3121</v>
      </c>
      <c r="D518" s="21" t="s">
        <v>3122</v>
      </c>
      <c r="E518" s="19" t="s">
        <v>3123</v>
      </c>
      <c r="F518" s="22" t="s">
        <v>3124</v>
      </c>
      <c r="G518" s="19" t="s">
        <v>3115</v>
      </c>
      <c r="H518" s="23" t="s">
        <v>7</v>
      </c>
      <c r="I518" s="29"/>
      <c r="J518" s="24"/>
      <c r="K518" s="25" t="s">
        <v>3116</v>
      </c>
      <c r="L518" s="19"/>
      <c r="M518" s="19"/>
      <c r="N518" s="19" t="s">
        <v>47</v>
      </c>
      <c r="O518" s="19"/>
      <c r="P518" s="19"/>
      <c r="Q518" s="26"/>
      <c r="R518" s="26"/>
      <c r="S518" s="26"/>
      <c r="T518" s="27" t="s">
        <v>48</v>
      </c>
      <c r="U518" s="26" t="s">
        <v>7</v>
      </c>
      <c r="V518" s="28" t="str">
        <f>IFNA(VLOOKUP(D518,'STIG CCI TKG (Container SRG, K8'!A:A,1,FALSE), "CCI NOT FOUND IN STIG")</f>
        <v>CCI NOT FOUND IN STIG</v>
      </c>
      <c r="W518" s="28" t="str">
        <f>IFNA(VLOOKUP(D518,'Compliant TKG STIG CCIs'!A:A,1,FALSE), "Not A Compliant CCI Found In STIG")</f>
        <v>Not A Compliant CCI Found In STIG</v>
      </c>
      <c r="X518" s="26"/>
    </row>
    <row r="519" ht="197.25" customHeight="1">
      <c r="A519" s="19" t="s">
        <v>3109</v>
      </c>
      <c r="B519" s="20" t="s">
        <v>3110</v>
      </c>
      <c r="C519" s="19" t="s">
        <v>3125</v>
      </c>
      <c r="D519" s="21" t="s">
        <v>3126</v>
      </c>
      <c r="E519" s="19" t="s">
        <v>3127</v>
      </c>
      <c r="F519" s="22" t="s">
        <v>3128</v>
      </c>
      <c r="G519" s="19" t="s">
        <v>3115</v>
      </c>
      <c r="H519" s="23" t="s">
        <v>7</v>
      </c>
      <c r="I519" s="29"/>
      <c r="J519" s="24"/>
      <c r="K519" s="25" t="s">
        <v>3116</v>
      </c>
      <c r="L519" s="19"/>
      <c r="M519" s="19"/>
      <c r="N519" s="19" t="s">
        <v>47</v>
      </c>
      <c r="O519" s="19"/>
      <c r="P519" s="19"/>
      <c r="Q519" s="26"/>
      <c r="R519" s="26"/>
      <c r="S519" s="26"/>
      <c r="T519" s="27" t="s">
        <v>48</v>
      </c>
      <c r="U519" s="26" t="s">
        <v>7</v>
      </c>
      <c r="V519" s="28" t="str">
        <f>IFNA(VLOOKUP(D519,'STIG CCI TKG (Container SRG, K8'!A:A,1,FALSE), "CCI NOT FOUND IN STIG")</f>
        <v>CCI NOT FOUND IN STIG</v>
      </c>
      <c r="W519" s="28" t="str">
        <f>IFNA(VLOOKUP(D519,'Compliant TKG STIG CCIs'!A:A,1,FALSE), "Not A Compliant CCI Found In STIG")</f>
        <v>Not A Compliant CCI Found In STIG</v>
      </c>
      <c r="X519" s="26"/>
    </row>
    <row r="520" ht="197.25" customHeight="1">
      <c r="A520" s="19" t="s">
        <v>3109</v>
      </c>
      <c r="B520" s="20" t="s">
        <v>3110</v>
      </c>
      <c r="C520" s="19" t="s">
        <v>3129</v>
      </c>
      <c r="D520" s="21" t="s">
        <v>3130</v>
      </c>
      <c r="E520" s="19" t="s">
        <v>3131</v>
      </c>
      <c r="F520" s="22" t="s">
        <v>3132</v>
      </c>
      <c r="G520" s="19" t="s">
        <v>3115</v>
      </c>
      <c r="H520" s="23" t="s">
        <v>7</v>
      </c>
      <c r="I520" s="29"/>
      <c r="J520" s="24"/>
      <c r="K520" s="25" t="s">
        <v>3116</v>
      </c>
      <c r="L520" s="19"/>
      <c r="M520" s="19"/>
      <c r="N520" s="19" t="s">
        <v>47</v>
      </c>
      <c r="O520" s="19"/>
      <c r="P520" s="19"/>
      <c r="Q520" s="26"/>
      <c r="R520" s="26"/>
      <c r="S520" s="26"/>
      <c r="T520" s="27" t="s">
        <v>48</v>
      </c>
      <c r="U520" s="26" t="s">
        <v>7</v>
      </c>
      <c r="V520" s="28" t="str">
        <f>IFNA(VLOOKUP(D520,'STIG CCI TKG (Container SRG, K8'!A:A,1,FALSE), "CCI NOT FOUND IN STIG")</f>
        <v>CCI NOT FOUND IN STIG</v>
      </c>
      <c r="W520" s="28" t="str">
        <f>IFNA(VLOOKUP(D520,'Compliant TKG STIG CCIs'!A:A,1,FALSE), "Not A Compliant CCI Found In STIG")</f>
        <v>Not A Compliant CCI Found In STIG</v>
      </c>
      <c r="X520" s="26"/>
    </row>
    <row r="521" ht="197.25" customHeight="1">
      <c r="A521" s="19" t="s">
        <v>3109</v>
      </c>
      <c r="B521" s="20" t="s">
        <v>3110</v>
      </c>
      <c r="C521" s="19" t="s">
        <v>3133</v>
      </c>
      <c r="D521" s="21" t="s">
        <v>3134</v>
      </c>
      <c r="E521" s="19" t="s">
        <v>3135</v>
      </c>
      <c r="F521" s="22" t="s">
        <v>3136</v>
      </c>
      <c r="G521" s="19" t="s">
        <v>3115</v>
      </c>
      <c r="H521" s="23" t="s">
        <v>7</v>
      </c>
      <c r="I521" s="29"/>
      <c r="J521" s="24"/>
      <c r="K521" s="25" t="s">
        <v>3116</v>
      </c>
      <c r="L521" s="19"/>
      <c r="M521" s="19"/>
      <c r="N521" s="19" t="s">
        <v>47</v>
      </c>
      <c r="O521" s="19"/>
      <c r="P521" s="19"/>
      <c r="Q521" s="26"/>
      <c r="R521" s="26"/>
      <c r="S521" s="26"/>
      <c r="T521" s="27" t="s">
        <v>48</v>
      </c>
      <c r="U521" s="26" t="s">
        <v>7</v>
      </c>
      <c r="V521" s="28" t="str">
        <f>IFNA(VLOOKUP(D521,'STIG CCI TKG (Container SRG, K8'!A:A,1,FALSE), "CCI NOT FOUND IN STIG")</f>
        <v>CCI NOT FOUND IN STIG</v>
      </c>
      <c r="W521" s="28" t="str">
        <f>IFNA(VLOOKUP(D521,'Compliant TKG STIG CCIs'!A:A,1,FALSE), "Not A Compliant CCI Found In STIG")</f>
        <v>Not A Compliant CCI Found In STIG</v>
      </c>
      <c r="X521" s="26"/>
    </row>
    <row r="522" ht="197.25" customHeight="1">
      <c r="A522" s="19" t="s">
        <v>3109</v>
      </c>
      <c r="B522" s="20" t="s">
        <v>3110</v>
      </c>
      <c r="C522" s="19" t="s">
        <v>3137</v>
      </c>
      <c r="D522" s="21" t="s">
        <v>3138</v>
      </c>
      <c r="E522" s="19" t="s">
        <v>3139</v>
      </c>
      <c r="F522" s="22" t="s">
        <v>3140</v>
      </c>
      <c r="G522" s="19" t="s">
        <v>3115</v>
      </c>
      <c r="H522" s="23" t="s">
        <v>7</v>
      </c>
      <c r="I522" s="29"/>
      <c r="J522" s="24"/>
      <c r="K522" s="25" t="s">
        <v>3116</v>
      </c>
      <c r="L522" s="19"/>
      <c r="M522" s="19"/>
      <c r="N522" s="19" t="s">
        <v>47</v>
      </c>
      <c r="O522" s="19"/>
      <c r="P522" s="19"/>
      <c r="Q522" s="26"/>
      <c r="R522" s="26"/>
      <c r="S522" s="26"/>
      <c r="T522" s="27" t="s">
        <v>48</v>
      </c>
      <c r="U522" s="26" t="s">
        <v>7</v>
      </c>
      <c r="V522" s="28" t="str">
        <f>IFNA(VLOOKUP(D522,'STIG CCI TKG (Container SRG, K8'!A:A,1,FALSE), "CCI NOT FOUND IN STIG")</f>
        <v>CCI NOT FOUND IN STIG</v>
      </c>
      <c r="W522" s="28" t="str">
        <f>IFNA(VLOOKUP(D522,'Compliant TKG STIG CCIs'!A:A,1,FALSE), "Not A Compliant CCI Found In STIG")</f>
        <v>Not A Compliant CCI Found In STIG</v>
      </c>
      <c r="X522" s="26"/>
    </row>
    <row r="523" ht="197.25" customHeight="1">
      <c r="A523" s="19" t="s">
        <v>3109</v>
      </c>
      <c r="B523" s="20" t="s">
        <v>3110</v>
      </c>
      <c r="C523" s="19" t="s">
        <v>3141</v>
      </c>
      <c r="D523" s="21" t="s">
        <v>3142</v>
      </c>
      <c r="E523" s="19" t="s">
        <v>3143</v>
      </c>
      <c r="F523" s="22" t="s">
        <v>3144</v>
      </c>
      <c r="G523" s="19" t="s">
        <v>3115</v>
      </c>
      <c r="H523" s="23" t="s">
        <v>7</v>
      </c>
      <c r="I523" s="29"/>
      <c r="J523" s="24"/>
      <c r="K523" s="25" t="s">
        <v>3116</v>
      </c>
      <c r="L523" s="19"/>
      <c r="M523" s="19"/>
      <c r="N523" s="19" t="s">
        <v>47</v>
      </c>
      <c r="O523" s="19"/>
      <c r="P523" s="19"/>
      <c r="Q523" s="26"/>
      <c r="R523" s="26"/>
      <c r="S523" s="26"/>
      <c r="T523" s="27" t="s">
        <v>48</v>
      </c>
      <c r="U523" s="26" t="s">
        <v>7</v>
      </c>
      <c r="V523" s="28" t="str">
        <f>IFNA(VLOOKUP(D523,'STIG CCI TKG (Container SRG, K8'!A:A,1,FALSE), "CCI NOT FOUND IN STIG")</f>
        <v>CCI NOT FOUND IN STIG</v>
      </c>
      <c r="W523" s="28" t="str">
        <f>IFNA(VLOOKUP(D523,'Compliant TKG STIG CCIs'!A:A,1,FALSE), "Not A Compliant CCI Found In STIG")</f>
        <v>Not A Compliant CCI Found In STIG</v>
      </c>
      <c r="X523" s="26"/>
    </row>
    <row r="524" ht="197.25" customHeight="1">
      <c r="A524" s="19" t="s">
        <v>3109</v>
      </c>
      <c r="B524" s="20" t="s">
        <v>3110</v>
      </c>
      <c r="C524" s="19" t="s">
        <v>3145</v>
      </c>
      <c r="D524" s="21" t="s">
        <v>3146</v>
      </c>
      <c r="E524" s="19" t="s">
        <v>3147</v>
      </c>
      <c r="F524" s="22" t="s">
        <v>3148</v>
      </c>
      <c r="G524" s="19" t="s">
        <v>3115</v>
      </c>
      <c r="H524" s="23" t="s">
        <v>7</v>
      </c>
      <c r="I524" s="29"/>
      <c r="J524" s="24"/>
      <c r="K524" s="25" t="s">
        <v>3116</v>
      </c>
      <c r="L524" s="19"/>
      <c r="M524" s="19"/>
      <c r="N524" s="19" t="s">
        <v>47</v>
      </c>
      <c r="O524" s="19"/>
      <c r="P524" s="19"/>
      <c r="Q524" s="26"/>
      <c r="R524" s="26"/>
      <c r="S524" s="26"/>
      <c r="T524" s="27" t="s">
        <v>48</v>
      </c>
      <c r="U524" s="26" t="s">
        <v>7</v>
      </c>
      <c r="V524" s="28" t="str">
        <f>IFNA(VLOOKUP(D524,'STIG CCI TKG (Container SRG, K8'!A:A,1,FALSE), "CCI NOT FOUND IN STIG")</f>
        <v>CCI NOT FOUND IN STIG</v>
      </c>
      <c r="W524" s="28" t="str">
        <f>IFNA(VLOOKUP(D524,'Compliant TKG STIG CCIs'!A:A,1,FALSE), "Not A Compliant CCI Found In STIG")</f>
        <v>Not A Compliant CCI Found In STIG</v>
      </c>
      <c r="X524" s="26"/>
    </row>
    <row r="525" ht="197.25" customHeight="1">
      <c r="A525" s="19" t="s">
        <v>3109</v>
      </c>
      <c r="B525" s="20" t="s">
        <v>3110</v>
      </c>
      <c r="C525" s="19" t="s">
        <v>3149</v>
      </c>
      <c r="D525" s="21" t="s">
        <v>3150</v>
      </c>
      <c r="E525" s="19" t="s">
        <v>3151</v>
      </c>
      <c r="F525" s="22" t="s">
        <v>3152</v>
      </c>
      <c r="G525" s="19" t="s">
        <v>3115</v>
      </c>
      <c r="H525" s="23" t="s">
        <v>7</v>
      </c>
      <c r="I525" s="29"/>
      <c r="J525" s="24"/>
      <c r="K525" s="25" t="s">
        <v>3116</v>
      </c>
      <c r="L525" s="19"/>
      <c r="M525" s="19"/>
      <c r="N525" s="19" t="s">
        <v>47</v>
      </c>
      <c r="O525" s="19"/>
      <c r="P525" s="19"/>
      <c r="Q525" s="26"/>
      <c r="R525" s="26"/>
      <c r="S525" s="26"/>
      <c r="T525" s="27" t="s">
        <v>48</v>
      </c>
      <c r="U525" s="26" t="s">
        <v>7</v>
      </c>
      <c r="V525" s="28" t="str">
        <f>IFNA(VLOOKUP(D525,'STIG CCI TKG (Container SRG, K8'!A:A,1,FALSE), "CCI NOT FOUND IN STIG")</f>
        <v>CCI NOT FOUND IN STIG</v>
      </c>
      <c r="W525" s="28" t="str">
        <f>IFNA(VLOOKUP(D525,'Compliant TKG STIG CCIs'!A:A,1,FALSE), "Not A Compliant CCI Found In STIG")</f>
        <v>Not A Compliant CCI Found In STIG</v>
      </c>
      <c r="X525" s="26"/>
    </row>
    <row r="526" ht="197.25" customHeight="1">
      <c r="A526" s="19" t="s">
        <v>3109</v>
      </c>
      <c r="B526" s="20" t="s">
        <v>3110</v>
      </c>
      <c r="C526" s="19" t="s">
        <v>3153</v>
      </c>
      <c r="D526" s="21" t="s">
        <v>3154</v>
      </c>
      <c r="E526" s="19" t="s">
        <v>3155</v>
      </c>
      <c r="F526" s="22" t="s">
        <v>3156</v>
      </c>
      <c r="G526" s="19" t="s">
        <v>3115</v>
      </c>
      <c r="H526" s="23" t="s">
        <v>7</v>
      </c>
      <c r="I526" s="29"/>
      <c r="J526" s="24"/>
      <c r="K526" s="25" t="s">
        <v>3116</v>
      </c>
      <c r="L526" s="19"/>
      <c r="M526" s="19"/>
      <c r="N526" s="19" t="s">
        <v>47</v>
      </c>
      <c r="O526" s="19"/>
      <c r="P526" s="19"/>
      <c r="Q526" s="26"/>
      <c r="R526" s="26"/>
      <c r="S526" s="26"/>
      <c r="T526" s="27" t="s">
        <v>48</v>
      </c>
      <c r="U526" s="26" t="s">
        <v>7</v>
      </c>
      <c r="V526" s="28" t="str">
        <f>IFNA(VLOOKUP(D526,'STIG CCI TKG (Container SRG, K8'!A:A,1,FALSE), "CCI NOT FOUND IN STIG")</f>
        <v>CCI NOT FOUND IN STIG</v>
      </c>
      <c r="W526" s="28" t="str">
        <f>IFNA(VLOOKUP(D526,'Compliant TKG STIG CCIs'!A:A,1,FALSE), "Not A Compliant CCI Found In STIG")</f>
        <v>Not A Compliant CCI Found In STIG</v>
      </c>
      <c r="X526" s="26"/>
    </row>
    <row r="527" ht="197.25" customHeight="1">
      <c r="A527" s="19" t="s">
        <v>3157</v>
      </c>
      <c r="B527" s="20" t="s">
        <v>3158</v>
      </c>
      <c r="C527" s="19" t="s">
        <v>3159</v>
      </c>
      <c r="D527" s="21" t="s">
        <v>3160</v>
      </c>
      <c r="E527" s="19" t="s">
        <v>3161</v>
      </c>
      <c r="F527" s="22" t="s">
        <v>3162</v>
      </c>
      <c r="G527" s="19" t="s">
        <v>3115</v>
      </c>
      <c r="H527" s="23" t="s">
        <v>7</v>
      </c>
      <c r="I527" s="29"/>
      <c r="J527" s="24"/>
      <c r="K527" s="25" t="s">
        <v>3116</v>
      </c>
      <c r="L527" s="19"/>
      <c r="M527" s="19"/>
      <c r="N527" s="19" t="s">
        <v>47</v>
      </c>
      <c r="O527" s="19"/>
      <c r="P527" s="19"/>
      <c r="Q527" s="26"/>
      <c r="R527" s="26"/>
      <c r="S527" s="26"/>
      <c r="T527" s="27" t="s">
        <v>48</v>
      </c>
      <c r="U527" s="26" t="s">
        <v>7</v>
      </c>
      <c r="V527" s="28" t="str">
        <f>IFNA(VLOOKUP(D527,'STIG CCI TKG (Container SRG, K8'!A:A,1,FALSE), "CCI NOT FOUND IN STIG")</f>
        <v>CCI NOT FOUND IN STIG</v>
      </c>
      <c r="W527" s="28" t="str">
        <f>IFNA(VLOOKUP(D527,'Compliant TKG STIG CCIs'!A:A,1,FALSE), "Not A Compliant CCI Found In STIG")</f>
        <v>Not A Compliant CCI Found In STIG</v>
      </c>
      <c r="X527" s="26"/>
    </row>
    <row r="528" ht="197.25" customHeight="1">
      <c r="A528" s="19" t="s">
        <v>3157</v>
      </c>
      <c r="B528" s="20" t="s">
        <v>3158</v>
      </c>
      <c r="C528" s="19" t="s">
        <v>3163</v>
      </c>
      <c r="D528" s="21" t="s">
        <v>3164</v>
      </c>
      <c r="E528" s="19" t="s">
        <v>3165</v>
      </c>
      <c r="F528" s="22" t="s">
        <v>3166</v>
      </c>
      <c r="G528" s="19" t="s">
        <v>3115</v>
      </c>
      <c r="H528" s="23" t="s">
        <v>7</v>
      </c>
      <c r="I528" s="29"/>
      <c r="J528" s="24"/>
      <c r="K528" s="25" t="s">
        <v>3116</v>
      </c>
      <c r="L528" s="19"/>
      <c r="M528" s="19"/>
      <c r="N528" s="19" t="s">
        <v>47</v>
      </c>
      <c r="O528" s="19"/>
      <c r="P528" s="19"/>
      <c r="Q528" s="26"/>
      <c r="R528" s="26"/>
      <c r="S528" s="26"/>
      <c r="T528" s="27" t="s">
        <v>48</v>
      </c>
      <c r="U528" s="26" t="s">
        <v>7</v>
      </c>
      <c r="V528" s="28" t="str">
        <f>IFNA(VLOOKUP(D528,'STIG CCI TKG (Container SRG, K8'!A:A,1,FALSE), "CCI NOT FOUND IN STIG")</f>
        <v>CCI NOT FOUND IN STIG</v>
      </c>
      <c r="W528" s="28" t="str">
        <f>IFNA(VLOOKUP(D528,'Compliant TKG STIG CCIs'!A:A,1,FALSE), "Not A Compliant CCI Found In STIG")</f>
        <v>Not A Compliant CCI Found In STIG</v>
      </c>
      <c r="X528" s="26"/>
    </row>
    <row r="529" ht="197.25" customHeight="1">
      <c r="A529" s="19" t="s">
        <v>3167</v>
      </c>
      <c r="B529" s="20" t="s">
        <v>3168</v>
      </c>
      <c r="C529" s="19" t="s">
        <v>3169</v>
      </c>
      <c r="D529" s="21" t="s">
        <v>3170</v>
      </c>
      <c r="E529" s="19" t="s">
        <v>3171</v>
      </c>
      <c r="F529" s="22" t="s">
        <v>3172</v>
      </c>
      <c r="G529" s="19" t="s">
        <v>3173</v>
      </c>
      <c r="H529" s="23" t="s">
        <v>7</v>
      </c>
      <c r="I529" s="29"/>
      <c r="J529" s="24"/>
      <c r="K529" s="25" t="s">
        <v>3174</v>
      </c>
      <c r="L529" s="19"/>
      <c r="M529" s="19"/>
      <c r="N529" s="31" t="s">
        <v>47</v>
      </c>
      <c r="O529" s="19"/>
      <c r="P529" s="19"/>
      <c r="Q529" s="26"/>
      <c r="R529" s="26" t="s">
        <v>47</v>
      </c>
      <c r="S529" s="26"/>
      <c r="T529" s="27" t="s">
        <v>48</v>
      </c>
      <c r="U529" s="26" t="s">
        <v>7</v>
      </c>
      <c r="V529" s="28" t="str">
        <f>IFNA(VLOOKUP(D529,'STIG CCI TKG (Container SRG, K8'!A:A,1,FALSE), "CCI NOT FOUND IN STIG")</f>
        <v>CCI NOT FOUND IN STIG</v>
      </c>
      <c r="W529" s="28" t="str">
        <f>IFNA(VLOOKUP(D529,'Compliant TKG STIG CCIs'!A:A,1,FALSE), "Not A Compliant CCI Found In STIG")</f>
        <v>Not A Compliant CCI Found In STIG</v>
      </c>
      <c r="X529" s="26"/>
    </row>
    <row r="530" ht="197.25" customHeight="1">
      <c r="A530" s="19" t="s">
        <v>3167</v>
      </c>
      <c r="B530" s="20" t="s">
        <v>3168</v>
      </c>
      <c r="C530" s="19" t="s">
        <v>3175</v>
      </c>
      <c r="D530" s="21" t="s">
        <v>3176</v>
      </c>
      <c r="E530" s="19" t="s">
        <v>3177</v>
      </c>
      <c r="F530" s="22" t="s">
        <v>3178</v>
      </c>
      <c r="G530" s="19" t="s">
        <v>3179</v>
      </c>
      <c r="H530" s="23" t="s">
        <v>7</v>
      </c>
      <c r="I530" s="29"/>
      <c r="J530" s="24"/>
      <c r="K530" s="25" t="s">
        <v>3180</v>
      </c>
      <c r="L530" s="19"/>
      <c r="M530" s="19"/>
      <c r="N530" s="19" t="s">
        <v>47</v>
      </c>
      <c r="O530" s="19"/>
      <c r="P530" s="19"/>
      <c r="Q530" s="26"/>
      <c r="R530" s="26"/>
      <c r="S530" s="26"/>
      <c r="T530" s="27" t="s">
        <v>48</v>
      </c>
      <c r="U530" s="26" t="s">
        <v>7</v>
      </c>
      <c r="V530" s="28" t="str">
        <f>IFNA(VLOOKUP(D530,'STIG CCI TKG (Container SRG, K8'!A:A,1,FALSE), "CCI NOT FOUND IN STIG")</f>
        <v>CCI NOT FOUND IN STIG</v>
      </c>
      <c r="W530" s="28" t="str">
        <f>IFNA(VLOOKUP(D530,'Compliant TKG STIG CCIs'!A:A,1,FALSE), "Not A Compliant CCI Found In STIG")</f>
        <v>Not A Compliant CCI Found In STIG</v>
      </c>
      <c r="X530" s="26"/>
    </row>
    <row r="531" ht="197.25" customHeight="1">
      <c r="A531" s="19" t="s">
        <v>3167</v>
      </c>
      <c r="B531" s="20" t="s">
        <v>3168</v>
      </c>
      <c r="C531" s="19" t="s">
        <v>3181</v>
      </c>
      <c r="D531" s="21" t="s">
        <v>3182</v>
      </c>
      <c r="E531" s="19" t="s">
        <v>3183</v>
      </c>
      <c r="F531" s="22" t="s">
        <v>3184</v>
      </c>
      <c r="G531" s="19" t="s">
        <v>3185</v>
      </c>
      <c r="H531" s="23" t="s">
        <v>7</v>
      </c>
      <c r="I531" s="29"/>
      <c r="J531" s="24"/>
      <c r="K531" s="25" t="s">
        <v>3186</v>
      </c>
      <c r="L531" s="19"/>
      <c r="M531" s="19"/>
      <c r="N531" s="19" t="s">
        <v>47</v>
      </c>
      <c r="O531" s="19"/>
      <c r="P531" s="19"/>
      <c r="Q531" s="26"/>
      <c r="R531" s="26"/>
      <c r="S531" s="26"/>
      <c r="T531" s="27" t="s">
        <v>48</v>
      </c>
      <c r="U531" s="26" t="s">
        <v>7</v>
      </c>
      <c r="V531" s="28" t="str">
        <f>IFNA(VLOOKUP(D531,'STIG CCI TKG (Container SRG, K8'!A:A,1,FALSE), "CCI NOT FOUND IN STIG")</f>
        <v>CCI NOT FOUND IN STIG</v>
      </c>
      <c r="W531" s="28" t="str">
        <f>IFNA(VLOOKUP(D531,'Compliant TKG STIG CCIs'!A:A,1,FALSE), "Not A Compliant CCI Found In STIG")</f>
        <v>Not A Compliant CCI Found In STIG</v>
      </c>
      <c r="X531" s="26"/>
    </row>
    <row r="532" ht="197.25" customHeight="1">
      <c r="A532" s="19" t="s">
        <v>3187</v>
      </c>
      <c r="B532" s="20" t="s">
        <v>3188</v>
      </c>
      <c r="C532" s="19" t="s">
        <v>3189</v>
      </c>
      <c r="D532" s="21" t="s">
        <v>3190</v>
      </c>
      <c r="E532" s="19" t="s">
        <v>3191</v>
      </c>
      <c r="F532" s="22" t="s">
        <v>3192</v>
      </c>
      <c r="G532" s="19" t="s">
        <v>3193</v>
      </c>
      <c r="H532" s="23" t="s">
        <v>10</v>
      </c>
      <c r="I532" s="29"/>
      <c r="J532" s="24"/>
      <c r="K532" s="25" t="s">
        <v>2153</v>
      </c>
      <c r="L532" s="19"/>
      <c r="M532" s="19"/>
      <c r="N532" s="31" t="s">
        <v>47</v>
      </c>
      <c r="O532" s="19"/>
      <c r="P532" s="19"/>
      <c r="Q532" s="26"/>
      <c r="R532" s="26" t="s">
        <v>47</v>
      </c>
      <c r="S532" s="26"/>
      <c r="T532" s="27" t="s">
        <v>48</v>
      </c>
      <c r="U532" s="26" t="s">
        <v>10</v>
      </c>
      <c r="V532" s="28" t="str">
        <f>IFNA(VLOOKUP(D532,'STIG CCI TKG (Container SRG, K8'!A:A,1,FALSE), "CCI NOT FOUND IN STIG")</f>
        <v>CCI NOT FOUND IN STIG</v>
      </c>
      <c r="W532" s="28" t="str">
        <f>IFNA(VLOOKUP(D532,'Compliant TKG STIG CCIs'!A:A,1,FALSE), "Not A Compliant CCI Found In STIG")</f>
        <v>Not A Compliant CCI Found In STIG</v>
      </c>
      <c r="X532" s="26"/>
    </row>
    <row r="533" ht="197.25" customHeight="1">
      <c r="A533" s="19" t="s">
        <v>3187</v>
      </c>
      <c r="B533" s="20" t="s">
        <v>3188</v>
      </c>
      <c r="C533" s="19" t="s">
        <v>3194</v>
      </c>
      <c r="D533" s="21" t="s">
        <v>3195</v>
      </c>
      <c r="E533" s="19" t="s">
        <v>3196</v>
      </c>
      <c r="F533" s="22" t="s">
        <v>3197</v>
      </c>
      <c r="G533" s="19" t="s">
        <v>3198</v>
      </c>
      <c r="H533" s="23" t="s">
        <v>10</v>
      </c>
      <c r="I533" s="29"/>
      <c r="J533" s="24"/>
      <c r="K533" s="25" t="s">
        <v>3199</v>
      </c>
      <c r="L533" s="19"/>
      <c r="M533" s="19"/>
      <c r="N533" s="19" t="s">
        <v>47</v>
      </c>
      <c r="O533" s="19"/>
      <c r="P533" s="19"/>
      <c r="Q533" s="26"/>
      <c r="R533" s="26"/>
      <c r="S533" s="26"/>
      <c r="T533" s="27" t="s">
        <v>48</v>
      </c>
      <c r="U533" s="26" t="s">
        <v>10</v>
      </c>
      <c r="V533" s="28" t="str">
        <f>IFNA(VLOOKUP(D533,'STIG CCI TKG (Container SRG, K8'!A:A,1,FALSE), "CCI NOT FOUND IN STIG")</f>
        <v>CCI NOT FOUND IN STIG</v>
      </c>
      <c r="W533" s="28" t="str">
        <f>IFNA(VLOOKUP(D533,'Compliant TKG STIG CCIs'!A:A,1,FALSE), "Not A Compliant CCI Found In STIG")</f>
        <v>Not A Compliant CCI Found In STIG</v>
      </c>
      <c r="X533" s="26"/>
    </row>
    <row r="534" ht="197.25" customHeight="1">
      <c r="A534" s="19" t="s">
        <v>3187</v>
      </c>
      <c r="B534" s="20" t="s">
        <v>3188</v>
      </c>
      <c r="C534" s="19" t="s">
        <v>3200</v>
      </c>
      <c r="D534" s="21" t="s">
        <v>3201</v>
      </c>
      <c r="E534" s="19" t="s">
        <v>3202</v>
      </c>
      <c r="F534" s="22" t="s">
        <v>3203</v>
      </c>
      <c r="G534" s="19" t="s">
        <v>3204</v>
      </c>
      <c r="H534" s="23" t="s">
        <v>10</v>
      </c>
      <c r="I534" s="29"/>
      <c r="J534" s="24"/>
      <c r="K534" s="25" t="s">
        <v>69</v>
      </c>
      <c r="L534" s="19"/>
      <c r="M534" s="19"/>
      <c r="N534" s="19" t="s">
        <v>47</v>
      </c>
      <c r="O534" s="19"/>
      <c r="P534" s="19"/>
      <c r="Q534" s="26"/>
      <c r="R534" s="26"/>
      <c r="S534" s="26"/>
      <c r="T534" s="27" t="s">
        <v>48</v>
      </c>
      <c r="U534" s="26" t="s">
        <v>10</v>
      </c>
      <c r="V534" s="28" t="str">
        <f>IFNA(VLOOKUP(D534,'STIG CCI TKG (Container SRG, K8'!A:A,1,FALSE), "CCI NOT FOUND IN STIG")</f>
        <v>CCI NOT FOUND IN STIG</v>
      </c>
      <c r="W534" s="28" t="str">
        <f>IFNA(VLOOKUP(D534,'Compliant TKG STIG CCIs'!A:A,1,FALSE), "Not A Compliant CCI Found In STIG")</f>
        <v>Not A Compliant CCI Found In STIG</v>
      </c>
      <c r="X534" s="26"/>
    </row>
    <row r="535" ht="197.25" customHeight="1">
      <c r="A535" s="19" t="s">
        <v>3187</v>
      </c>
      <c r="B535" s="20" t="s">
        <v>3188</v>
      </c>
      <c r="C535" s="19" t="s">
        <v>3205</v>
      </c>
      <c r="D535" s="21" t="s">
        <v>3206</v>
      </c>
      <c r="E535" s="19" t="s">
        <v>3207</v>
      </c>
      <c r="F535" s="22" t="s">
        <v>3208</v>
      </c>
      <c r="G535" s="19" t="s">
        <v>3209</v>
      </c>
      <c r="H535" s="23" t="s">
        <v>10</v>
      </c>
      <c r="I535" s="29"/>
      <c r="J535" s="24"/>
      <c r="K535" s="25" t="s">
        <v>69</v>
      </c>
      <c r="L535" s="19"/>
      <c r="M535" s="19"/>
      <c r="N535" s="19" t="s">
        <v>47</v>
      </c>
      <c r="O535" s="19"/>
      <c r="P535" s="19"/>
      <c r="Q535" s="26"/>
      <c r="R535" s="26"/>
      <c r="S535" s="26"/>
      <c r="T535" s="27" t="s">
        <v>48</v>
      </c>
      <c r="U535" s="26" t="s">
        <v>10</v>
      </c>
      <c r="V535" s="28" t="str">
        <f>IFNA(VLOOKUP(D535,'STIG CCI TKG (Container SRG, K8'!A:A,1,FALSE), "CCI NOT FOUND IN STIG")</f>
        <v>CCI NOT FOUND IN STIG</v>
      </c>
      <c r="W535" s="28" t="str">
        <f>IFNA(VLOOKUP(D535,'Compliant TKG STIG CCIs'!A:A,1,FALSE), "Not A Compliant CCI Found In STIG")</f>
        <v>Not A Compliant CCI Found In STIG</v>
      </c>
      <c r="X535" s="26"/>
    </row>
    <row r="536" ht="197.25" customHeight="1">
      <c r="A536" s="19" t="s">
        <v>3187</v>
      </c>
      <c r="B536" s="20" t="s">
        <v>3188</v>
      </c>
      <c r="C536" s="19" t="s">
        <v>3210</v>
      </c>
      <c r="D536" s="21" t="s">
        <v>3211</v>
      </c>
      <c r="E536" s="19" t="s">
        <v>3212</v>
      </c>
      <c r="F536" s="22" t="s">
        <v>3213</v>
      </c>
      <c r="G536" s="19" t="s">
        <v>3214</v>
      </c>
      <c r="H536" s="23" t="s">
        <v>10</v>
      </c>
      <c r="I536" s="29"/>
      <c r="J536" s="24"/>
      <c r="K536" s="25" t="s">
        <v>3215</v>
      </c>
      <c r="L536" s="19"/>
      <c r="M536" s="19"/>
      <c r="N536" s="19" t="s">
        <v>47</v>
      </c>
      <c r="O536" s="19"/>
      <c r="P536" s="19"/>
      <c r="Q536" s="26"/>
      <c r="R536" s="26"/>
      <c r="S536" s="26"/>
      <c r="T536" s="27" t="s">
        <v>48</v>
      </c>
      <c r="U536" s="26" t="s">
        <v>10</v>
      </c>
      <c r="V536" s="28" t="str">
        <f>IFNA(VLOOKUP(D536,'STIG CCI TKG (Container SRG, K8'!A:A,1,FALSE), "CCI NOT FOUND IN STIG")</f>
        <v>CCI NOT FOUND IN STIG</v>
      </c>
      <c r="W536" s="28" t="str">
        <f>IFNA(VLOOKUP(D536,'Compliant TKG STIG CCIs'!A:A,1,FALSE), "Not A Compliant CCI Found In STIG")</f>
        <v>Not A Compliant CCI Found In STIG</v>
      </c>
      <c r="X536" s="26"/>
    </row>
    <row r="537" ht="197.25" customHeight="1">
      <c r="A537" s="19" t="s">
        <v>3216</v>
      </c>
      <c r="B537" s="20" t="s">
        <v>3217</v>
      </c>
      <c r="C537" s="19" t="s">
        <v>3218</v>
      </c>
      <c r="D537" s="21" t="s">
        <v>3219</v>
      </c>
      <c r="E537" s="19" t="s">
        <v>3220</v>
      </c>
      <c r="F537" s="22" t="s">
        <v>3221</v>
      </c>
      <c r="G537" s="19" t="s">
        <v>3222</v>
      </c>
      <c r="H537" s="23" t="s">
        <v>7</v>
      </c>
      <c r="I537" s="29"/>
      <c r="J537" s="24" t="s">
        <v>3037</v>
      </c>
      <c r="K537" s="25" t="s">
        <v>576</v>
      </c>
      <c r="L537" s="19"/>
      <c r="M537" s="19"/>
      <c r="N537" s="31" t="s">
        <v>47</v>
      </c>
      <c r="O537" s="19"/>
      <c r="P537" s="19"/>
      <c r="Q537" s="26"/>
      <c r="R537" s="26"/>
      <c r="S537" s="26"/>
      <c r="T537" s="27" t="s">
        <v>48</v>
      </c>
      <c r="U537" s="26" t="s">
        <v>7</v>
      </c>
      <c r="V537" s="28" t="str">
        <f>IFNA(VLOOKUP(D537,'STIG CCI TKG (Container SRG, K8'!A:A,1,FALSE), "CCI NOT FOUND IN STIG")</f>
        <v>CCI NOT FOUND IN STIG</v>
      </c>
      <c r="W537" s="28" t="str">
        <f>IFNA(VLOOKUP(D537,'Compliant TKG STIG CCIs'!A:A,1,FALSE), "Not A Compliant CCI Found In STIG")</f>
        <v>Not A Compliant CCI Found In STIG</v>
      </c>
      <c r="X537" s="26"/>
    </row>
    <row r="538" ht="197.25" customHeight="1">
      <c r="A538" s="19" t="s">
        <v>3223</v>
      </c>
      <c r="B538" s="20" t="s">
        <v>3224</v>
      </c>
      <c r="C538" s="19" t="s">
        <v>3225</v>
      </c>
      <c r="D538" s="21" t="s">
        <v>3226</v>
      </c>
      <c r="E538" s="19" t="s">
        <v>3227</v>
      </c>
      <c r="F538" s="22" t="s">
        <v>3228</v>
      </c>
      <c r="G538" s="19" t="s">
        <v>3229</v>
      </c>
      <c r="H538" s="23" t="s">
        <v>7</v>
      </c>
      <c r="I538" s="24" t="s">
        <v>5</v>
      </c>
      <c r="J538" s="24" t="s">
        <v>45</v>
      </c>
      <c r="K538" s="25" t="s">
        <v>3230</v>
      </c>
      <c r="L538" s="19" t="s">
        <v>47</v>
      </c>
      <c r="M538" s="19"/>
      <c r="N538" s="19"/>
      <c r="O538" s="19"/>
      <c r="P538" s="19"/>
      <c r="Q538" s="26"/>
      <c r="R538" s="26"/>
      <c r="S538" s="26"/>
      <c r="T538" s="27" t="s">
        <v>48</v>
      </c>
      <c r="U538" s="26" t="s">
        <v>7</v>
      </c>
      <c r="V538" s="28" t="str">
        <f>IFNA(VLOOKUP(D538,'STIG CCI TKG (Container SRG, K8'!A:A,1,FALSE), "CCI NOT FOUND IN STIG")</f>
        <v>CCI NOT FOUND IN STIG</v>
      </c>
      <c r="W538" s="28" t="str">
        <f>IFNA(VLOOKUP(D538,'Compliant TKG STIG CCIs'!A:A,1,FALSE), "Not A Compliant CCI Found In STIG")</f>
        <v>Not A Compliant CCI Found In STIG</v>
      </c>
      <c r="X538" s="26"/>
    </row>
    <row r="539" ht="197.25" customHeight="1">
      <c r="A539" s="19" t="s">
        <v>3223</v>
      </c>
      <c r="B539" s="20" t="s">
        <v>3224</v>
      </c>
      <c r="C539" s="19" t="s">
        <v>3231</v>
      </c>
      <c r="D539" s="21" t="s">
        <v>3232</v>
      </c>
      <c r="E539" s="19" t="s">
        <v>3233</v>
      </c>
      <c r="F539" s="22" t="s">
        <v>3228</v>
      </c>
      <c r="G539" s="19" t="s">
        <v>3229</v>
      </c>
      <c r="H539" s="23" t="s">
        <v>7</v>
      </c>
      <c r="I539" s="24" t="s">
        <v>5</v>
      </c>
      <c r="J539" s="24" t="s">
        <v>45</v>
      </c>
      <c r="K539" s="25" t="s">
        <v>3230</v>
      </c>
      <c r="L539" s="19" t="s">
        <v>47</v>
      </c>
      <c r="M539" s="19"/>
      <c r="N539" s="19"/>
      <c r="O539" s="19"/>
      <c r="P539" s="19"/>
      <c r="Q539" s="26"/>
      <c r="R539" s="26"/>
      <c r="S539" s="26"/>
      <c r="T539" s="27" t="s">
        <v>48</v>
      </c>
      <c r="U539" s="26" t="s">
        <v>7</v>
      </c>
      <c r="V539" s="28" t="str">
        <f>IFNA(VLOOKUP(D539,'STIG CCI TKG (Container SRG, K8'!A:A,1,FALSE), "CCI NOT FOUND IN STIG")</f>
        <v>CCI NOT FOUND IN STIG</v>
      </c>
      <c r="W539" s="28" t="str">
        <f>IFNA(VLOOKUP(D539,'Compliant TKG STIG CCIs'!A:A,1,FALSE), "Not A Compliant CCI Found In STIG")</f>
        <v>Not A Compliant CCI Found In STIG</v>
      </c>
      <c r="X539" s="26"/>
    </row>
    <row r="540" ht="197.25" customHeight="1">
      <c r="A540" s="19" t="s">
        <v>3223</v>
      </c>
      <c r="B540" s="20" t="s">
        <v>3224</v>
      </c>
      <c r="C540" s="19" t="s">
        <v>3234</v>
      </c>
      <c r="D540" s="21" t="s">
        <v>3235</v>
      </c>
      <c r="E540" s="19" t="s">
        <v>3236</v>
      </c>
      <c r="F540" s="22" t="s">
        <v>3237</v>
      </c>
      <c r="G540" s="19" t="s">
        <v>3238</v>
      </c>
      <c r="H540" s="23" t="s">
        <v>7</v>
      </c>
      <c r="I540" s="29"/>
      <c r="J540" s="24"/>
      <c r="K540" s="25" t="s">
        <v>3239</v>
      </c>
      <c r="L540" s="19"/>
      <c r="M540" s="19"/>
      <c r="N540" s="31" t="s">
        <v>47</v>
      </c>
      <c r="O540" s="19"/>
      <c r="P540" s="19"/>
      <c r="Q540" s="26"/>
      <c r="R540" s="26"/>
      <c r="S540" s="26"/>
      <c r="T540" s="27" t="s">
        <v>48</v>
      </c>
      <c r="U540" s="26" t="s">
        <v>7</v>
      </c>
      <c r="V540" s="28" t="str">
        <f>IFNA(VLOOKUP(D540,'STIG CCI TKG (Container SRG, K8'!A:A,1,FALSE), "CCI NOT FOUND IN STIG")</f>
        <v>CCI NOT FOUND IN STIG</v>
      </c>
      <c r="W540" s="28" t="str">
        <f>IFNA(VLOOKUP(D540,'Compliant TKG STIG CCIs'!A:A,1,FALSE), "Not A Compliant CCI Found In STIG")</f>
        <v>Not A Compliant CCI Found In STIG</v>
      </c>
      <c r="X540" s="26"/>
    </row>
    <row r="541" ht="197.25" customHeight="1">
      <c r="A541" s="19" t="s">
        <v>3223</v>
      </c>
      <c r="B541" s="20" t="s">
        <v>3224</v>
      </c>
      <c r="C541" s="19" t="s">
        <v>3240</v>
      </c>
      <c r="D541" s="21" t="s">
        <v>3241</v>
      </c>
      <c r="E541" s="19" t="s">
        <v>3242</v>
      </c>
      <c r="F541" s="22" t="s">
        <v>3243</v>
      </c>
      <c r="G541" s="19" t="s">
        <v>3244</v>
      </c>
      <c r="H541" s="23" t="s">
        <v>7</v>
      </c>
      <c r="I541" s="29"/>
      <c r="J541" s="24"/>
      <c r="K541" s="25" t="s">
        <v>3245</v>
      </c>
      <c r="L541" s="19"/>
      <c r="M541" s="19"/>
      <c r="N541" s="31" t="s">
        <v>47</v>
      </c>
      <c r="O541" s="19"/>
      <c r="P541" s="19"/>
      <c r="Q541" s="26"/>
      <c r="R541" s="26"/>
      <c r="S541" s="26"/>
      <c r="T541" s="27" t="s">
        <v>48</v>
      </c>
      <c r="U541" s="26" t="s">
        <v>7</v>
      </c>
      <c r="V541" s="28" t="str">
        <f>IFNA(VLOOKUP(D541,'STIG CCI TKG (Container SRG, K8'!A:A,1,FALSE), "CCI NOT FOUND IN STIG")</f>
        <v>CCI NOT FOUND IN STIG</v>
      </c>
      <c r="W541" s="28" t="str">
        <f>IFNA(VLOOKUP(D541,'Compliant TKG STIG CCIs'!A:A,1,FALSE), "Not A Compliant CCI Found In STIG")</f>
        <v>Not A Compliant CCI Found In STIG</v>
      </c>
      <c r="X541" s="26"/>
    </row>
    <row r="542" ht="197.25" customHeight="1">
      <c r="A542" s="19" t="s">
        <v>3223</v>
      </c>
      <c r="B542" s="20" t="s">
        <v>3224</v>
      </c>
      <c r="C542" s="19" t="s">
        <v>3246</v>
      </c>
      <c r="D542" s="21" t="s">
        <v>3247</v>
      </c>
      <c r="E542" s="19" t="s">
        <v>3248</v>
      </c>
      <c r="F542" s="22" t="s">
        <v>3249</v>
      </c>
      <c r="G542" s="19" t="s">
        <v>3250</v>
      </c>
      <c r="H542" s="23" t="s">
        <v>7</v>
      </c>
      <c r="I542" s="29"/>
      <c r="J542" s="24"/>
      <c r="K542" s="25" t="s">
        <v>69</v>
      </c>
      <c r="L542" s="19"/>
      <c r="M542" s="19"/>
      <c r="N542" s="31" t="s">
        <v>47</v>
      </c>
      <c r="O542" s="19"/>
      <c r="P542" s="19"/>
      <c r="Q542" s="26"/>
      <c r="R542" s="26"/>
      <c r="S542" s="26"/>
      <c r="T542" s="27" t="s">
        <v>48</v>
      </c>
      <c r="U542" s="26" t="s">
        <v>7</v>
      </c>
      <c r="V542" s="28" t="str">
        <f>IFNA(VLOOKUP(D542,'STIG CCI TKG (Container SRG, K8'!A:A,1,FALSE), "CCI NOT FOUND IN STIG")</f>
        <v>CCI NOT FOUND IN STIG</v>
      </c>
      <c r="W542" s="28" t="str">
        <f>IFNA(VLOOKUP(D542,'Compliant TKG STIG CCIs'!A:A,1,FALSE), "Not A Compliant CCI Found In STIG")</f>
        <v>Not A Compliant CCI Found In STIG</v>
      </c>
      <c r="X542" s="26"/>
    </row>
    <row r="543" ht="197.25" customHeight="1">
      <c r="A543" s="19" t="s">
        <v>3223</v>
      </c>
      <c r="B543" s="20" t="s">
        <v>3224</v>
      </c>
      <c r="C543" s="19" t="s">
        <v>3251</v>
      </c>
      <c r="D543" s="21" t="s">
        <v>3252</v>
      </c>
      <c r="E543" s="19" t="s">
        <v>3253</v>
      </c>
      <c r="F543" s="22" t="s">
        <v>3254</v>
      </c>
      <c r="G543" s="19" t="s">
        <v>3255</v>
      </c>
      <c r="H543" s="23" t="s">
        <v>7</v>
      </c>
      <c r="I543" s="29"/>
      <c r="J543" s="24"/>
      <c r="K543" s="25" t="s">
        <v>69</v>
      </c>
      <c r="L543" s="19"/>
      <c r="M543" s="19"/>
      <c r="N543" s="31" t="s">
        <v>47</v>
      </c>
      <c r="O543" s="19"/>
      <c r="P543" s="19"/>
      <c r="Q543" s="26"/>
      <c r="R543" s="26"/>
      <c r="S543" s="26"/>
      <c r="T543" s="27" t="s">
        <v>48</v>
      </c>
      <c r="U543" s="26" t="s">
        <v>7</v>
      </c>
      <c r="V543" s="28" t="str">
        <f>IFNA(VLOOKUP(D543,'STIG CCI TKG (Container SRG, K8'!A:A,1,FALSE), "CCI NOT FOUND IN STIG")</f>
        <v>CCI NOT FOUND IN STIG</v>
      </c>
      <c r="W543" s="28" t="str">
        <f>IFNA(VLOOKUP(D543,'Compliant TKG STIG CCIs'!A:A,1,FALSE), "Not A Compliant CCI Found In STIG")</f>
        <v>Not A Compliant CCI Found In STIG</v>
      </c>
      <c r="X543" s="26"/>
    </row>
    <row r="544" ht="197.25" customHeight="1">
      <c r="A544" s="19" t="s">
        <v>3223</v>
      </c>
      <c r="B544" s="20" t="s">
        <v>3224</v>
      </c>
      <c r="C544" s="19" t="s">
        <v>3256</v>
      </c>
      <c r="D544" s="21" t="s">
        <v>3257</v>
      </c>
      <c r="E544" s="19" t="s">
        <v>3258</v>
      </c>
      <c r="F544" s="22" t="s">
        <v>1839</v>
      </c>
      <c r="G544" s="19" t="s">
        <v>85</v>
      </c>
      <c r="H544" s="23" t="s">
        <v>7</v>
      </c>
      <c r="I544" s="24" t="s">
        <v>5</v>
      </c>
      <c r="J544" s="24" t="s">
        <v>45</v>
      </c>
      <c r="K544" s="25" t="s">
        <v>86</v>
      </c>
      <c r="L544" s="19" t="s">
        <v>47</v>
      </c>
      <c r="M544" s="19"/>
      <c r="N544" s="19"/>
      <c r="O544" s="19"/>
      <c r="P544" s="19"/>
      <c r="Q544" s="26"/>
      <c r="R544" s="26"/>
      <c r="S544" s="26"/>
      <c r="T544" s="27" t="s">
        <v>48</v>
      </c>
      <c r="U544" s="26" t="s">
        <v>7</v>
      </c>
      <c r="V544" s="28" t="str">
        <f>IFNA(VLOOKUP(D544,'STIG CCI TKG (Container SRG, K8'!A:A,1,FALSE), "CCI NOT FOUND IN STIG")</f>
        <v>CCI NOT FOUND IN STIG</v>
      </c>
      <c r="W544" s="28" t="str">
        <f>IFNA(VLOOKUP(D544,'Compliant TKG STIG CCIs'!A:A,1,FALSE), "Not A Compliant CCI Found In STIG")</f>
        <v>Not A Compliant CCI Found In STIG</v>
      </c>
      <c r="X544" s="26"/>
    </row>
    <row r="545" ht="197.25" customHeight="1">
      <c r="A545" s="19" t="s">
        <v>3223</v>
      </c>
      <c r="B545" s="20" t="s">
        <v>3224</v>
      </c>
      <c r="C545" s="19" t="s">
        <v>3259</v>
      </c>
      <c r="D545" s="21" t="s">
        <v>3260</v>
      </c>
      <c r="E545" s="19" t="s">
        <v>3261</v>
      </c>
      <c r="F545" s="22" t="s">
        <v>3262</v>
      </c>
      <c r="G545" s="19" t="s">
        <v>3263</v>
      </c>
      <c r="H545" s="23" t="s">
        <v>7</v>
      </c>
      <c r="I545" s="29"/>
      <c r="J545" s="24"/>
      <c r="K545" s="25" t="s">
        <v>3264</v>
      </c>
      <c r="L545" s="19"/>
      <c r="M545" s="19"/>
      <c r="N545" s="31" t="s">
        <v>47</v>
      </c>
      <c r="O545" s="19"/>
      <c r="P545" s="19"/>
      <c r="Q545" s="26"/>
      <c r="R545" s="26" t="s">
        <v>47</v>
      </c>
      <c r="S545" s="26"/>
      <c r="T545" s="27" t="s">
        <v>48</v>
      </c>
      <c r="U545" s="26" t="s">
        <v>7</v>
      </c>
      <c r="V545" s="28" t="str">
        <f>IFNA(VLOOKUP(D545,'STIG CCI TKG (Container SRG, K8'!A:A,1,FALSE), "CCI NOT FOUND IN STIG")</f>
        <v>CCI NOT FOUND IN STIG</v>
      </c>
      <c r="W545" s="28" t="str">
        <f>IFNA(VLOOKUP(D545,'Compliant TKG STIG CCIs'!A:A,1,FALSE), "Not A Compliant CCI Found In STIG")</f>
        <v>Not A Compliant CCI Found In STIG</v>
      </c>
      <c r="X545" s="26"/>
    </row>
    <row r="546" ht="197.25" customHeight="1">
      <c r="A546" s="19" t="s">
        <v>3223</v>
      </c>
      <c r="B546" s="20" t="s">
        <v>3224</v>
      </c>
      <c r="C546" s="19" t="s">
        <v>3265</v>
      </c>
      <c r="D546" s="21" t="s">
        <v>3266</v>
      </c>
      <c r="E546" s="19" t="s">
        <v>3267</v>
      </c>
      <c r="F546" s="22" t="s">
        <v>3268</v>
      </c>
      <c r="G546" s="19" t="s">
        <v>3269</v>
      </c>
      <c r="H546" s="23" t="s">
        <v>7</v>
      </c>
      <c r="I546" s="29"/>
      <c r="J546" s="24"/>
      <c r="K546" s="25" t="s">
        <v>69</v>
      </c>
      <c r="L546" s="19"/>
      <c r="M546" s="19"/>
      <c r="N546" s="31" t="s">
        <v>47</v>
      </c>
      <c r="O546" s="19"/>
      <c r="P546" s="19"/>
      <c r="Q546" s="26"/>
      <c r="R546" s="26" t="s">
        <v>47</v>
      </c>
      <c r="S546" s="26"/>
      <c r="T546" s="27" t="s">
        <v>48</v>
      </c>
      <c r="U546" s="26" t="s">
        <v>7</v>
      </c>
      <c r="V546" s="28" t="str">
        <f>IFNA(VLOOKUP(D546,'STIG CCI TKG (Container SRG, K8'!A:A,1,FALSE), "CCI NOT FOUND IN STIG")</f>
        <v>CCI NOT FOUND IN STIG</v>
      </c>
      <c r="W546" s="28" t="str">
        <f>IFNA(VLOOKUP(D546,'Compliant TKG STIG CCIs'!A:A,1,FALSE), "Not A Compliant CCI Found In STIG")</f>
        <v>Not A Compliant CCI Found In STIG</v>
      </c>
      <c r="X546" s="26"/>
    </row>
    <row r="547" ht="197.25" customHeight="1">
      <c r="A547" s="19" t="s">
        <v>3223</v>
      </c>
      <c r="B547" s="20" t="s">
        <v>3224</v>
      </c>
      <c r="C547" s="19" t="s">
        <v>3270</v>
      </c>
      <c r="D547" s="21" t="s">
        <v>3271</v>
      </c>
      <c r="E547" s="19" t="s">
        <v>3272</v>
      </c>
      <c r="F547" s="22" t="s">
        <v>1839</v>
      </c>
      <c r="G547" s="19" t="s">
        <v>85</v>
      </c>
      <c r="H547" s="23" t="s">
        <v>7</v>
      </c>
      <c r="I547" s="24" t="s">
        <v>5</v>
      </c>
      <c r="J547" s="24" t="s">
        <v>45</v>
      </c>
      <c r="K547" s="25" t="s">
        <v>86</v>
      </c>
      <c r="L547" s="19" t="s">
        <v>47</v>
      </c>
      <c r="M547" s="19"/>
      <c r="N547" s="19"/>
      <c r="O547" s="19"/>
      <c r="P547" s="19"/>
      <c r="Q547" s="26"/>
      <c r="R547" s="26"/>
      <c r="S547" s="26"/>
      <c r="T547" s="27" t="s">
        <v>48</v>
      </c>
      <c r="U547" s="26" t="s">
        <v>7</v>
      </c>
      <c r="V547" s="28" t="str">
        <f>IFNA(VLOOKUP(D547,'STIG CCI TKG (Container SRG, K8'!A:A,1,FALSE), "CCI NOT FOUND IN STIG")</f>
        <v>CCI NOT FOUND IN STIG</v>
      </c>
      <c r="W547" s="28" t="str">
        <f>IFNA(VLOOKUP(D547,'Compliant TKG STIG CCIs'!A:A,1,FALSE), "Not A Compliant CCI Found In STIG")</f>
        <v>Not A Compliant CCI Found In STIG</v>
      </c>
      <c r="X547" s="26"/>
    </row>
    <row r="548" ht="197.25" customHeight="1">
      <c r="A548" s="19" t="s">
        <v>3273</v>
      </c>
      <c r="B548" s="20" t="s">
        <v>3274</v>
      </c>
      <c r="C548" s="19" t="s">
        <v>3275</v>
      </c>
      <c r="D548" s="21" t="s">
        <v>3276</v>
      </c>
      <c r="E548" s="19" t="s">
        <v>3277</v>
      </c>
      <c r="F548" s="22" t="s">
        <v>3278</v>
      </c>
      <c r="G548" s="19" t="s">
        <v>3279</v>
      </c>
      <c r="H548" s="23" t="s">
        <v>10</v>
      </c>
      <c r="I548" s="29"/>
      <c r="J548" s="24"/>
      <c r="K548" s="25" t="s">
        <v>3280</v>
      </c>
      <c r="L548" s="19"/>
      <c r="M548" s="19"/>
      <c r="N548" s="19" t="s">
        <v>47</v>
      </c>
      <c r="O548" s="19"/>
      <c r="P548" s="19"/>
      <c r="Q548" s="26"/>
      <c r="R548" s="26"/>
      <c r="S548" s="26"/>
      <c r="T548" s="27" t="s">
        <v>48</v>
      </c>
      <c r="U548" s="26" t="s">
        <v>10</v>
      </c>
      <c r="V548" s="28" t="str">
        <f>IFNA(VLOOKUP(D548,'STIG CCI TKG (Container SRG, K8'!A:A,1,FALSE), "CCI NOT FOUND IN STIG")</f>
        <v>CCI NOT FOUND IN STIG</v>
      </c>
      <c r="W548" s="28" t="str">
        <f>IFNA(VLOOKUP(D548,'Compliant TKG STIG CCIs'!A:A,1,FALSE), "Not A Compliant CCI Found In STIG")</f>
        <v>Not A Compliant CCI Found In STIG</v>
      </c>
      <c r="X548" s="26"/>
    </row>
    <row r="549" ht="197.25" customHeight="1">
      <c r="A549" s="19" t="s">
        <v>3273</v>
      </c>
      <c r="B549" s="20" t="s">
        <v>3274</v>
      </c>
      <c r="C549" s="19" t="s">
        <v>3281</v>
      </c>
      <c r="D549" s="21" t="s">
        <v>3282</v>
      </c>
      <c r="E549" s="19" t="s">
        <v>3283</v>
      </c>
      <c r="F549" s="22" t="s">
        <v>3284</v>
      </c>
      <c r="G549" s="19" t="s">
        <v>3285</v>
      </c>
      <c r="H549" s="23" t="s">
        <v>10</v>
      </c>
      <c r="I549" s="29"/>
      <c r="J549" s="24"/>
      <c r="K549" s="25" t="s">
        <v>3286</v>
      </c>
      <c r="L549" s="19"/>
      <c r="M549" s="19"/>
      <c r="N549" s="19" t="s">
        <v>47</v>
      </c>
      <c r="O549" s="19"/>
      <c r="P549" s="19"/>
      <c r="Q549" s="26"/>
      <c r="R549" s="26"/>
      <c r="S549" s="26"/>
      <c r="T549" s="27" t="s">
        <v>48</v>
      </c>
      <c r="U549" s="26" t="s">
        <v>10</v>
      </c>
      <c r="V549" s="28" t="str">
        <f>IFNA(VLOOKUP(D549,'STIG CCI TKG (Container SRG, K8'!A:A,1,FALSE), "CCI NOT FOUND IN STIG")</f>
        <v>CCI NOT FOUND IN STIG</v>
      </c>
      <c r="W549" s="28" t="str">
        <f>IFNA(VLOOKUP(D549,'Compliant TKG STIG CCIs'!A:A,1,FALSE), "Not A Compliant CCI Found In STIG")</f>
        <v>Not A Compliant CCI Found In STIG</v>
      </c>
      <c r="X549" s="26"/>
    </row>
    <row r="550" ht="197.25" customHeight="1">
      <c r="A550" s="19" t="s">
        <v>3287</v>
      </c>
      <c r="B550" s="20" t="s">
        <v>3288</v>
      </c>
      <c r="C550" s="19" t="s">
        <v>3289</v>
      </c>
      <c r="D550" s="21" t="s">
        <v>3290</v>
      </c>
      <c r="E550" s="19" t="s">
        <v>3291</v>
      </c>
      <c r="F550" s="22" t="s">
        <v>3292</v>
      </c>
      <c r="G550" s="19" t="s">
        <v>3293</v>
      </c>
      <c r="H550" s="23" t="s">
        <v>10</v>
      </c>
      <c r="I550" s="29"/>
      <c r="J550" s="24"/>
      <c r="K550" s="25" t="s">
        <v>3286</v>
      </c>
      <c r="L550" s="19"/>
      <c r="M550" s="19"/>
      <c r="N550" s="31" t="s">
        <v>47</v>
      </c>
      <c r="O550" s="19"/>
      <c r="P550" s="19"/>
      <c r="Q550" s="26"/>
      <c r="R550" s="26" t="s">
        <v>47</v>
      </c>
      <c r="S550" s="26"/>
      <c r="T550" s="27" t="s">
        <v>48</v>
      </c>
      <c r="U550" s="26" t="s">
        <v>10</v>
      </c>
      <c r="V550" s="28" t="str">
        <f>IFNA(VLOOKUP(D550,'STIG CCI TKG (Container SRG, K8'!A:A,1,FALSE), "CCI NOT FOUND IN STIG")</f>
        <v>CCI NOT FOUND IN STIG</v>
      </c>
      <c r="W550" s="28" t="str">
        <f>IFNA(VLOOKUP(D550,'Compliant TKG STIG CCIs'!A:A,1,FALSE), "Not A Compliant CCI Found In STIG")</f>
        <v>Not A Compliant CCI Found In STIG</v>
      </c>
      <c r="X550" s="26"/>
    </row>
    <row r="551" ht="197.25" customHeight="1">
      <c r="A551" s="19" t="s">
        <v>3287</v>
      </c>
      <c r="B551" s="20" t="s">
        <v>3288</v>
      </c>
      <c r="C551" s="19" t="s">
        <v>3294</v>
      </c>
      <c r="D551" s="21" t="s">
        <v>3295</v>
      </c>
      <c r="E551" s="19" t="s">
        <v>3296</v>
      </c>
      <c r="F551" s="22" t="s">
        <v>1839</v>
      </c>
      <c r="G551" s="19" t="s">
        <v>85</v>
      </c>
      <c r="H551" s="23" t="s">
        <v>10</v>
      </c>
      <c r="I551" s="24" t="s">
        <v>5</v>
      </c>
      <c r="J551" s="24" t="s">
        <v>45</v>
      </c>
      <c r="K551" s="25" t="s">
        <v>86</v>
      </c>
      <c r="L551" s="19" t="s">
        <v>47</v>
      </c>
      <c r="M551" s="19"/>
      <c r="N551" s="19"/>
      <c r="O551" s="19"/>
      <c r="P551" s="19"/>
      <c r="Q551" s="26"/>
      <c r="R551" s="26"/>
      <c r="S551" s="26"/>
      <c r="T551" s="27" t="s">
        <v>48</v>
      </c>
      <c r="U551" s="26" t="s">
        <v>10</v>
      </c>
      <c r="V551" s="28" t="str">
        <f>IFNA(VLOOKUP(D551,'STIG CCI TKG (Container SRG, K8'!A:A,1,FALSE), "CCI NOT FOUND IN STIG")</f>
        <v>CCI NOT FOUND IN STIG</v>
      </c>
      <c r="W551" s="28" t="str">
        <f>IFNA(VLOOKUP(D551,'Compliant TKG STIG CCIs'!A:A,1,FALSE), "Not A Compliant CCI Found In STIG")</f>
        <v>Not A Compliant CCI Found In STIG</v>
      </c>
      <c r="X551" s="26"/>
    </row>
    <row r="552" ht="197.25" customHeight="1">
      <c r="A552" s="19" t="s">
        <v>3287</v>
      </c>
      <c r="B552" s="20" t="s">
        <v>3288</v>
      </c>
      <c r="C552" s="19" t="s">
        <v>3297</v>
      </c>
      <c r="D552" s="21" t="s">
        <v>3298</v>
      </c>
      <c r="E552" s="19" t="s">
        <v>3299</v>
      </c>
      <c r="F552" s="22" t="s">
        <v>3300</v>
      </c>
      <c r="G552" s="19" t="s">
        <v>3301</v>
      </c>
      <c r="H552" s="23" t="s">
        <v>10</v>
      </c>
      <c r="I552" s="29"/>
      <c r="J552" s="24"/>
      <c r="K552" s="25" t="s">
        <v>3286</v>
      </c>
      <c r="L552" s="19"/>
      <c r="M552" s="19"/>
      <c r="N552" s="31" t="s">
        <v>47</v>
      </c>
      <c r="O552" s="19"/>
      <c r="P552" s="19"/>
      <c r="Q552" s="26"/>
      <c r="R552" s="26" t="s">
        <v>47</v>
      </c>
      <c r="S552" s="26"/>
      <c r="T552" s="27" t="s">
        <v>48</v>
      </c>
      <c r="U552" s="26" t="s">
        <v>10</v>
      </c>
      <c r="V552" s="28" t="str">
        <f>IFNA(VLOOKUP(D552,'STIG CCI TKG (Container SRG, K8'!A:A,1,FALSE), "CCI NOT FOUND IN STIG")</f>
        <v>CCI NOT FOUND IN STIG</v>
      </c>
      <c r="W552" s="28" t="str">
        <f>IFNA(VLOOKUP(D552,'Compliant TKG STIG CCIs'!A:A,1,FALSE), "Not A Compliant CCI Found In STIG")</f>
        <v>Not A Compliant CCI Found In STIG</v>
      </c>
      <c r="X552" s="26"/>
    </row>
    <row r="553" ht="197.25" customHeight="1">
      <c r="A553" s="19" t="s">
        <v>3287</v>
      </c>
      <c r="B553" s="20" t="s">
        <v>3288</v>
      </c>
      <c r="C553" s="19" t="s">
        <v>3302</v>
      </c>
      <c r="D553" s="21" t="s">
        <v>3303</v>
      </c>
      <c r="E553" s="19" t="s">
        <v>3304</v>
      </c>
      <c r="F553" s="22" t="s">
        <v>3305</v>
      </c>
      <c r="G553" s="19" t="s">
        <v>3306</v>
      </c>
      <c r="H553" s="23" t="s">
        <v>10</v>
      </c>
      <c r="I553" s="24" t="s">
        <v>5</v>
      </c>
      <c r="J553" s="24" t="s">
        <v>45</v>
      </c>
      <c r="K553" s="25" t="s">
        <v>3307</v>
      </c>
      <c r="L553" s="19" t="s">
        <v>47</v>
      </c>
      <c r="M553" s="19"/>
      <c r="N553" s="19"/>
      <c r="O553" s="19"/>
      <c r="P553" s="19"/>
      <c r="Q553" s="26"/>
      <c r="R553" s="26"/>
      <c r="S553" s="26"/>
      <c r="T553" s="27" t="s">
        <v>48</v>
      </c>
      <c r="U553" s="26" t="s">
        <v>10</v>
      </c>
      <c r="V553" s="28" t="str">
        <f>IFNA(VLOOKUP(D553,'STIG CCI TKG (Container SRG, K8'!A:A,1,FALSE), "CCI NOT FOUND IN STIG")</f>
        <v>CCI NOT FOUND IN STIG</v>
      </c>
      <c r="W553" s="28" t="str">
        <f>IFNA(VLOOKUP(D553,'Compliant TKG STIG CCIs'!A:A,1,FALSE), "Not A Compliant CCI Found In STIG")</f>
        <v>Not A Compliant CCI Found In STIG</v>
      </c>
      <c r="X553" s="26"/>
    </row>
    <row r="554" ht="197.25" customHeight="1">
      <c r="A554" s="19" t="s">
        <v>3287</v>
      </c>
      <c r="B554" s="20" t="s">
        <v>3288</v>
      </c>
      <c r="C554" s="19" t="s">
        <v>3308</v>
      </c>
      <c r="D554" s="21" t="s">
        <v>3309</v>
      </c>
      <c r="E554" s="19" t="s">
        <v>3310</v>
      </c>
      <c r="F554" s="22" t="s">
        <v>3311</v>
      </c>
      <c r="G554" s="19" t="s">
        <v>3312</v>
      </c>
      <c r="H554" s="23" t="s">
        <v>10</v>
      </c>
      <c r="I554" s="29"/>
      <c r="J554" s="24"/>
      <c r="K554" s="25" t="s">
        <v>3313</v>
      </c>
      <c r="L554" s="19"/>
      <c r="M554" s="19"/>
      <c r="N554" s="31" t="s">
        <v>47</v>
      </c>
      <c r="O554" s="19"/>
      <c r="P554" s="19"/>
      <c r="Q554" s="26"/>
      <c r="R554" s="26" t="s">
        <v>47</v>
      </c>
      <c r="S554" s="26"/>
      <c r="T554" s="27" t="s">
        <v>48</v>
      </c>
      <c r="U554" s="26" t="s">
        <v>10</v>
      </c>
      <c r="V554" s="28" t="str">
        <f>IFNA(VLOOKUP(D554,'STIG CCI TKG (Container SRG, K8'!A:A,1,FALSE), "CCI NOT FOUND IN STIG")</f>
        <v>CCI NOT FOUND IN STIG</v>
      </c>
      <c r="W554" s="28" t="str">
        <f>IFNA(VLOOKUP(D554,'Compliant TKG STIG CCIs'!A:A,1,FALSE), "Not A Compliant CCI Found In STIG")</f>
        <v>Not A Compliant CCI Found In STIG</v>
      </c>
      <c r="X554" s="26"/>
    </row>
    <row r="555" ht="197.25" customHeight="1">
      <c r="A555" s="19" t="s">
        <v>3287</v>
      </c>
      <c r="B555" s="20" t="s">
        <v>3288</v>
      </c>
      <c r="C555" s="19" t="s">
        <v>3314</v>
      </c>
      <c r="D555" s="21" t="s">
        <v>3315</v>
      </c>
      <c r="E555" s="19" t="s">
        <v>3316</v>
      </c>
      <c r="F555" s="22" t="s">
        <v>3317</v>
      </c>
      <c r="G555" s="19" t="s">
        <v>3318</v>
      </c>
      <c r="H555" s="23" t="s">
        <v>10</v>
      </c>
      <c r="I555" s="29"/>
      <c r="J555" s="24"/>
      <c r="K555" s="25" t="s">
        <v>3313</v>
      </c>
      <c r="L555" s="19"/>
      <c r="M555" s="19"/>
      <c r="N555" s="31" t="s">
        <v>47</v>
      </c>
      <c r="O555" s="19"/>
      <c r="P555" s="19"/>
      <c r="Q555" s="26"/>
      <c r="R555" s="26" t="s">
        <v>47</v>
      </c>
      <c r="S555" s="26"/>
      <c r="T555" s="27" t="s">
        <v>48</v>
      </c>
      <c r="U555" s="26" t="s">
        <v>10</v>
      </c>
      <c r="V555" s="28" t="str">
        <f>IFNA(VLOOKUP(D555,'STIG CCI TKG (Container SRG, K8'!A:A,1,FALSE), "CCI NOT FOUND IN STIG")</f>
        <v>CCI NOT FOUND IN STIG</v>
      </c>
      <c r="W555" s="28" t="str">
        <f>IFNA(VLOOKUP(D555,'Compliant TKG STIG CCIs'!A:A,1,FALSE), "Not A Compliant CCI Found In STIG")</f>
        <v>Not A Compliant CCI Found In STIG</v>
      </c>
      <c r="X555" s="26"/>
    </row>
    <row r="556" ht="197.25" customHeight="1">
      <c r="A556" s="19" t="s">
        <v>3319</v>
      </c>
      <c r="B556" s="20" t="s">
        <v>3320</v>
      </c>
      <c r="C556" s="19" t="s">
        <v>3321</v>
      </c>
      <c r="D556" s="21" t="s">
        <v>3322</v>
      </c>
      <c r="E556" s="19" t="s">
        <v>3323</v>
      </c>
      <c r="F556" s="22" t="s">
        <v>3324</v>
      </c>
      <c r="G556" s="19" t="s">
        <v>3325</v>
      </c>
      <c r="H556" s="23" t="s">
        <v>10</v>
      </c>
      <c r="I556" s="29"/>
      <c r="J556" s="24"/>
      <c r="K556" s="25" t="s">
        <v>576</v>
      </c>
      <c r="L556" s="19"/>
      <c r="M556" s="19"/>
      <c r="N556" s="19" t="s">
        <v>47</v>
      </c>
      <c r="O556" s="19"/>
      <c r="P556" s="19"/>
      <c r="Q556" s="26"/>
      <c r="R556" s="26"/>
      <c r="S556" s="26"/>
      <c r="T556" s="27" t="s">
        <v>48</v>
      </c>
      <c r="U556" s="26" t="s">
        <v>10</v>
      </c>
      <c r="V556" s="28" t="str">
        <f>IFNA(VLOOKUP(D556,'STIG CCI TKG (Container SRG, K8'!A:A,1,FALSE), "CCI NOT FOUND IN STIG")</f>
        <v>CCI NOT FOUND IN STIG</v>
      </c>
      <c r="W556" s="28" t="str">
        <f>IFNA(VLOOKUP(D556,'Compliant TKG STIG CCIs'!A:A,1,FALSE), "Not A Compliant CCI Found In STIG")</f>
        <v>Not A Compliant CCI Found In STIG</v>
      </c>
      <c r="X556" s="26"/>
    </row>
    <row r="557" ht="197.25" customHeight="1">
      <c r="A557" s="19" t="s">
        <v>3319</v>
      </c>
      <c r="B557" s="20" t="s">
        <v>3320</v>
      </c>
      <c r="C557" s="19" t="s">
        <v>3326</v>
      </c>
      <c r="D557" s="21" t="s">
        <v>3327</v>
      </c>
      <c r="E557" s="19" t="s">
        <v>3328</v>
      </c>
      <c r="F557" s="22" t="s">
        <v>3329</v>
      </c>
      <c r="G557" s="19" t="s">
        <v>3330</v>
      </c>
      <c r="H557" s="23" t="s">
        <v>10</v>
      </c>
      <c r="I557" s="29"/>
      <c r="J557" s="24"/>
      <c r="K557" s="25" t="s">
        <v>576</v>
      </c>
      <c r="L557" s="19"/>
      <c r="M557" s="19"/>
      <c r="N557" s="19" t="s">
        <v>47</v>
      </c>
      <c r="O557" s="19"/>
      <c r="P557" s="19"/>
      <c r="Q557" s="26"/>
      <c r="R557" s="26"/>
      <c r="S557" s="26"/>
      <c r="T557" s="27" t="s">
        <v>48</v>
      </c>
      <c r="U557" s="26" t="s">
        <v>10</v>
      </c>
      <c r="V557" s="28" t="str">
        <f>IFNA(VLOOKUP(D557,'STIG CCI TKG (Container SRG, K8'!A:A,1,FALSE), "CCI NOT FOUND IN STIG")</f>
        <v>CCI NOT FOUND IN STIG</v>
      </c>
      <c r="W557" s="28" t="str">
        <f>IFNA(VLOOKUP(D557,'Compliant TKG STIG CCIs'!A:A,1,FALSE), "Not A Compliant CCI Found In STIG")</f>
        <v>Not A Compliant CCI Found In STIG</v>
      </c>
      <c r="X557" s="26"/>
    </row>
    <row r="558" ht="197.25" customHeight="1">
      <c r="A558" s="19" t="s">
        <v>3319</v>
      </c>
      <c r="B558" s="20" t="s">
        <v>3320</v>
      </c>
      <c r="C558" s="19" t="s">
        <v>3331</v>
      </c>
      <c r="D558" s="21" t="s">
        <v>3332</v>
      </c>
      <c r="E558" s="19" t="s">
        <v>3333</v>
      </c>
      <c r="F558" s="22" t="s">
        <v>3334</v>
      </c>
      <c r="G558" s="19" t="s">
        <v>3335</v>
      </c>
      <c r="H558" s="23" t="s">
        <v>10</v>
      </c>
      <c r="I558" s="29"/>
      <c r="J558" s="24"/>
      <c r="K558" s="25" t="s">
        <v>576</v>
      </c>
      <c r="L558" s="19"/>
      <c r="M558" s="19"/>
      <c r="N558" s="19" t="s">
        <v>47</v>
      </c>
      <c r="O558" s="19"/>
      <c r="P558" s="19"/>
      <c r="Q558" s="26"/>
      <c r="R558" s="26"/>
      <c r="S558" s="26"/>
      <c r="T558" s="27" t="s">
        <v>48</v>
      </c>
      <c r="U558" s="26" t="s">
        <v>10</v>
      </c>
      <c r="V558" s="28" t="str">
        <f>IFNA(VLOOKUP(D558,'STIG CCI TKG (Container SRG, K8'!A:A,1,FALSE), "CCI NOT FOUND IN STIG")</f>
        <v>CCI NOT FOUND IN STIG</v>
      </c>
      <c r="W558" s="28" t="str">
        <f>IFNA(VLOOKUP(D558,'Compliant TKG STIG CCIs'!A:A,1,FALSE), "Not A Compliant CCI Found In STIG")</f>
        <v>Not A Compliant CCI Found In STIG</v>
      </c>
      <c r="X558" s="26"/>
    </row>
    <row r="559" ht="197.25" customHeight="1">
      <c r="A559" s="19" t="s">
        <v>3319</v>
      </c>
      <c r="B559" s="20" t="s">
        <v>3320</v>
      </c>
      <c r="C559" s="19" t="s">
        <v>3336</v>
      </c>
      <c r="D559" s="21" t="s">
        <v>3337</v>
      </c>
      <c r="E559" s="19" t="s">
        <v>3338</v>
      </c>
      <c r="F559" s="22" t="s">
        <v>3339</v>
      </c>
      <c r="G559" s="19" t="s">
        <v>3340</v>
      </c>
      <c r="H559" s="23" t="s">
        <v>10</v>
      </c>
      <c r="I559" s="29"/>
      <c r="J559" s="24"/>
      <c r="K559" s="25" t="s">
        <v>576</v>
      </c>
      <c r="L559" s="19"/>
      <c r="M559" s="19"/>
      <c r="N559" s="19" t="s">
        <v>47</v>
      </c>
      <c r="O559" s="19"/>
      <c r="P559" s="19"/>
      <c r="Q559" s="26"/>
      <c r="R559" s="26"/>
      <c r="S559" s="26"/>
      <c r="T559" s="27" t="s">
        <v>48</v>
      </c>
      <c r="U559" s="26" t="s">
        <v>10</v>
      </c>
      <c r="V559" s="28" t="str">
        <f>IFNA(VLOOKUP(D559,'STIG CCI TKG (Container SRG, K8'!A:A,1,FALSE), "CCI NOT FOUND IN STIG")</f>
        <v>CCI NOT FOUND IN STIG</v>
      </c>
      <c r="W559" s="28" t="str">
        <f>IFNA(VLOOKUP(D559,'Compliant TKG STIG CCIs'!A:A,1,FALSE), "Not A Compliant CCI Found In STIG")</f>
        <v>Not A Compliant CCI Found In STIG</v>
      </c>
      <c r="X559" s="26"/>
    </row>
    <row r="560" ht="197.25" customHeight="1">
      <c r="A560" s="19" t="s">
        <v>3341</v>
      </c>
      <c r="B560" s="20" t="s">
        <v>3342</v>
      </c>
      <c r="C560" s="19" t="s">
        <v>3343</v>
      </c>
      <c r="D560" s="21" t="s">
        <v>3344</v>
      </c>
      <c r="E560" s="19" t="s">
        <v>3345</v>
      </c>
      <c r="F560" s="22" t="s">
        <v>3346</v>
      </c>
      <c r="G560" s="19" t="s">
        <v>3347</v>
      </c>
      <c r="H560" s="23" t="s">
        <v>10</v>
      </c>
      <c r="I560" s="29"/>
      <c r="J560" s="24"/>
      <c r="K560" s="25" t="s">
        <v>3286</v>
      </c>
      <c r="L560" s="19"/>
      <c r="M560" s="19"/>
      <c r="N560" s="19" t="s">
        <v>47</v>
      </c>
      <c r="O560" s="19"/>
      <c r="P560" s="19"/>
      <c r="Q560" s="26"/>
      <c r="R560" s="26"/>
      <c r="S560" s="26"/>
      <c r="T560" s="27" t="s">
        <v>48</v>
      </c>
      <c r="U560" s="26" t="s">
        <v>10</v>
      </c>
      <c r="V560" s="28" t="str">
        <f>IFNA(VLOOKUP(D560,'STIG CCI TKG (Container SRG, K8'!A:A,1,FALSE), "CCI NOT FOUND IN STIG")</f>
        <v>CCI NOT FOUND IN STIG</v>
      </c>
      <c r="W560" s="28" t="str">
        <f>IFNA(VLOOKUP(D560,'Compliant TKG STIG CCIs'!A:A,1,FALSE), "Not A Compliant CCI Found In STIG")</f>
        <v>Not A Compliant CCI Found In STIG</v>
      </c>
      <c r="X560" s="26"/>
    </row>
    <row r="561" ht="197.25" customHeight="1">
      <c r="A561" s="19" t="s">
        <v>3341</v>
      </c>
      <c r="B561" s="20" t="s">
        <v>3342</v>
      </c>
      <c r="C561" s="19" t="s">
        <v>3348</v>
      </c>
      <c r="D561" s="21" t="s">
        <v>3349</v>
      </c>
      <c r="E561" s="19" t="s">
        <v>3350</v>
      </c>
      <c r="F561" s="22" t="s">
        <v>3351</v>
      </c>
      <c r="G561" s="19" t="s">
        <v>3352</v>
      </c>
      <c r="H561" s="23" t="s">
        <v>10</v>
      </c>
      <c r="I561" s="24" t="s">
        <v>5</v>
      </c>
      <c r="J561" s="24" t="s">
        <v>45</v>
      </c>
      <c r="K561" s="25" t="s">
        <v>3353</v>
      </c>
      <c r="L561" s="19" t="s">
        <v>47</v>
      </c>
      <c r="M561" s="19"/>
      <c r="N561" s="19"/>
      <c r="O561" s="19"/>
      <c r="P561" s="19"/>
      <c r="Q561" s="26"/>
      <c r="R561" s="26"/>
      <c r="S561" s="26"/>
      <c r="T561" s="27" t="s">
        <v>48</v>
      </c>
      <c r="U561" s="26" t="s">
        <v>10</v>
      </c>
      <c r="V561" s="28" t="str">
        <f>IFNA(VLOOKUP(D561,'STIG CCI TKG (Container SRG, K8'!A:A,1,FALSE), "CCI NOT FOUND IN STIG")</f>
        <v>CCI NOT FOUND IN STIG</v>
      </c>
      <c r="W561" s="28" t="str">
        <f>IFNA(VLOOKUP(D561,'Compliant TKG STIG CCIs'!A:A,1,FALSE), "Not A Compliant CCI Found In STIG")</f>
        <v>Not A Compliant CCI Found In STIG</v>
      </c>
      <c r="X561" s="26"/>
    </row>
    <row r="562" ht="197.25" customHeight="1">
      <c r="A562" s="19" t="s">
        <v>3354</v>
      </c>
      <c r="B562" s="20" t="s">
        <v>3355</v>
      </c>
      <c r="C562" s="19" t="s">
        <v>3356</v>
      </c>
      <c r="D562" s="21" t="s">
        <v>3357</v>
      </c>
      <c r="E562" s="19" t="s">
        <v>3358</v>
      </c>
      <c r="F562" s="22" t="s">
        <v>3359</v>
      </c>
      <c r="G562" s="19" t="s">
        <v>3360</v>
      </c>
      <c r="H562" s="23" t="s">
        <v>10</v>
      </c>
      <c r="I562" s="29"/>
      <c r="J562" s="24"/>
      <c r="K562" s="25" t="s">
        <v>1282</v>
      </c>
      <c r="L562" s="19"/>
      <c r="M562" s="19"/>
      <c r="N562" s="31" t="s">
        <v>47</v>
      </c>
      <c r="O562" s="19"/>
      <c r="P562" s="19"/>
      <c r="Q562" s="26"/>
      <c r="R562" s="26"/>
      <c r="S562" s="26"/>
      <c r="T562" s="27" t="s">
        <v>48</v>
      </c>
      <c r="U562" s="26" t="s">
        <v>10</v>
      </c>
      <c r="V562" s="28" t="str">
        <f>IFNA(VLOOKUP(D562,'STIG CCI TKG (Container SRG, K8'!A:A,1,FALSE), "CCI NOT FOUND IN STIG")</f>
        <v>CCI NOT FOUND IN STIG</v>
      </c>
      <c r="W562" s="28" t="str">
        <f>IFNA(VLOOKUP(D562,'Compliant TKG STIG CCIs'!A:A,1,FALSE), "Not A Compliant CCI Found In STIG")</f>
        <v>Not A Compliant CCI Found In STIG</v>
      </c>
      <c r="X562" s="26"/>
    </row>
    <row r="563" ht="197.25" customHeight="1">
      <c r="A563" s="19" t="s">
        <v>3354</v>
      </c>
      <c r="B563" s="20" t="s">
        <v>3355</v>
      </c>
      <c r="C563" s="19" t="s">
        <v>3361</v>
      </c>
      <c r="D563" s="21" t="s">
        <v>3362</v>
      </c>
      <c r="E563" s="19" t="s">
        <v>3363</v>
      </c>
      <c r="F563" s="22" t="s">
        <v>3364</v>
      </c>
      <c r="G563" s="19" t="s">
        <v>3365</v>
      </c>
      <c r="H563" s="23" t="s">
        <v>10</v>
      </c>
      <c r="I563" s="29"/>
      <c r="J563" s="24"/>
      <c r="K563" s="25" t="s">
        <v>1282</v>
      </c>
      <c r="L563" s="19"/>
      <c r="M563" s="19"/>
      <c r="N563" s="31" t="s">
        <v>47</v>
      </c>
      <c r="O563" s="19"/>
      <c r="P563" s="19"/>
      <c r="Q563" s="26"/>
      <c r="R563" s="26"/>
      <c r="S563" s="26"/>
      <c r="T563" s="27" t="s">
        <v>48</v>
      </c>
      <c r="U563" s="26" t="s">
        <v>10</v>
      </c>
      <c r="V563" s="28" t="str">
        <f>IFNA(VLOOKUP(D563,'STIG CCI TKG (Container SRG, K8'!A:A,1,FALSE), "CCI NOT FOUND IN STIG")</f>
        <v>CCI NOT FOUND IN STIG</v>
      </c>
      <c r="W563" s="28" t="str">
        <f>IFNA(VLOOKUP(D563,'Compliant TKG STIG CCIs'!A:A,1,FALSE), "Not A Compliant CCI Found In STIG")</f>
        <v>Not A Compliant CCI Found In STIG</v>
      </c>
      <c r="X563" s="26"/>
    </row>
    <row r="564" ht="197.25" customHeight="1">
      <c r="A564" s="19" t="s">
        <v>3354</v>
      </c>
      <c r="B564" s="20" t="s">
        <v>3355</v>
      </c>
      <c r="C564" s="19" t="s">
        <v>3366</v>
      </c>
      <c r="D564" s="21" t="s">
        <v>3367</v>
      </c>
      <c r="E564" s="19" t="s">
        <v>3368</v>
      </c>
      <c r="F564" s="22" t="s">
        <v>3369</v>
      </c>
      <c r="G564" s="19" t="s">
        <v>3370</v>
      </c>
      <c r="H564" s="23" t="s">
        <v>10</v>
      </c>
      <c r="I564" s="29"/>
      <c r="J564" s="24"/>
      <c r="K564" s="25" t="s">
        <v>1282</v>
      </c>
      <c r="L564" s="19"/>
      <c r="M564" s="19"/>
      <c r="N564" s="31" t="s">
        <v>47</v>
      </c>
      <c r="O564" s="19"/>
      <c r="P564" s="19"/>
      <c r="Q564" s="26"/>
      <c r="R564" s="26"/>
      <c r="S564" s="26"/>
      <c r="T564" s="27" t="s">
        <v>48</v>
      </c>
      <c r="U564" s="26" t="s">
        <v>10</v>
      </c>
      <c r="V564" s="28" t="str">
        <f>IFNA(VLOOKUP(D564,'STIG CCI TKG (Container SRG, K8'!A:A,1,FALSE), "CCI NOT FOUND IN STIG")</f>
        <v>CCI NOT FOUND IN STIG</v>
      </c>
      <c r="W564" s="28" t="str">
        <f>IFNA(VLOOKUP(D564,'Compliant TKG STIG CCIs'!A:A,1,FALSE), "Not A Compliant CCI Found In STIG")</f>
        <v>Not A Compliant CCI Found In STIG</v>
      </c>
      <c r="X564" s="26"/>
    </row>
    <row r="565" ht="197.25" customHeight="1">
      <c r="A565" s="19" t="s">
        <v>3354</v>
      </c>
      <c r="B565" s="20" t="s">
        <v>3355</v>
      </c>
      <c r="C565" s="19" t="s">
        <v>3371</v>
      </c>
      <c r="D565" s="21" t="s">
        <v>3372</v>
      </c>
      <c r="E565" s="19" t="s">
        <v>3373</v>
      </c>
      <c r="F565" s="22" t="s">
        <v>3374</v>
      </c>
      <c r="G565" s="19" t="s">
        <v>3375</v>
      </c>
      <c r="H565" s="23" t="s">
        <v>10</v>
      </c>
      <c r="I565" s="29"/>
      <c r="J565" s="24"/>
      <c r="K565" s="25" t="s">
        <v>1282</v>
      </c>
      <c r="L565" s="19"/>
      <c r="M565" s="19"/>
      <c r="N565" s="19" t="s">
        <v>47</v>
      </c>
      <c r="O565" s="19"/>
      <c r="P565" s="19"/>
      <c r="Q565" s="26"/>
      <c r="R565" s="26"/>
      <c r="S565" s="26"/>
      <c r="T565" s="27" t="s">
        <v>48</v>
      </c>
      <c r="U565" s="26" t="s">
        <v>10</v>
      </c>
      <c r="V565" s="28" t="str">
        <f>IFNA(VLOOKUP(D565,'STIG CCI TKG (Container SRG, K8'!A:A,1,FALSE), "CCI NOT FOUND IN STIG")</f>
        <v>CCI NOT FOUND IN STIG</v>
      </c>
      <c r="W565" s="28" t="str">
        <f>IFNA(VLOOKUP(D565,'Compliant TKG STIG CCIs'!A:A,1,FALSE), "Not A Compliant CCI Found In STIG")</f>
        <v>Not A Compliant CCI Found In STIG</v>
      </c>
      <c r="X565" s="26"/>
    </row>
    <row r="566" ht="197.25" customHeight="1">
      <c r="A566" s="19" t="s">
        <v>3354</v>
      </c>
      <c r="B566" s="20" t="s">
        <v>3355</v>
      </c>
      <c r="C566" s="19" t="s">
        <v>3376</v>
      </c>
      <c r="D566" s="21" t="s">
        <v>3377</v>
      </c>
      <c r="E566" s="19" t="s">
        <v>3378</v>
      </c>
      <c r="F566" s="22" t="s">
        <v>3379</v>
      </c>
      <c r="G566" s="19" t="s">
        <v>3380</v>
      </c>
      <c r="H566" s="23" t="s">
        <v>10</v>
      </c>
      <c r="I566" s="29"/>
      <c r="J566" s="24"/>
      <c r="K566" s="25" t="s">
        <v>1282</v>
      </c>
      <c r="L566" s="19"/>
      <c r="M566" s="19"/>
      <c r="N566" s="31" t="s">
        <v>47</v>
      </c>
      <c r="O566" s="19"/>
      <c r="P566" s="19"/>
      <c r="Q566" s="26"/>
      <c r="R566" s="26"/>
      <c r="S566" s="26"/>
      <c r="T566" s="27" t="s">
        <v>48</v>
      </c>
      <c r="U566" s="26" t="s">
        <v>10</v>
      </c>
      <c r="V566" s="28" t="str">
        <f>IFNA(VLOOKUP(D566,'STIG CCI TKG (Container SRG, K8'!A:A,1,FALSE), "CCI NOT FOUND IN STIG")</f>
        <v>CCI NOT FOUND IN STIG</v>
      </c>
      <c r="W566" s="28" t="str">
        <f>IFNA(VLOOKUP(D566,'Compliant TKG STIG CCIs'!A:A,1,FALSE), "Not A Compliant CCI Found In STIG")</f>
        <v>Not A Compliant CCI Found In STIG</v>
      </c>
      <c r="X566" s="26"/>
    </row>
    <row r="567" ht="197.25" customHeight="1">
      <c r="A567" s="19" t="s">
        <v>3381</v>
      </c>
      <c r="B567" s="20" t="s">
        <v>3382</v>
      </c>
      <c r="C567" s="19" t="s">
        <v>3383</v>
      </c>
      <c r="D567" s="21" t="s">
        <v>3384</v>
      </c>
      <c r="E567" s="19" t="s">
        <v>3385</v>
      </c>
      <c r="F567" s="22" t="s">
        <v>3386</v>
      </c>
      <c r="G567" s="19" t="s">
        <v>3387</v>
      </c>
      <c r="H567" s="23" t="s">
        <v>10</v>
      </c>
      <c r="I567" s="29"/>
      <c r="J567" s="24"/>
      <c r="K567" s="25" t="s">
        <v>69</v>
      </c>
      <c r="L567" s="19"/>
      <c r="M567" s="19"/>
      <c r="N567" s="19" t="s">
        <v>47</v>
      </c>
      <c r="O567" s="19"/>
      <c r="P567" s="19"/>
      <c r="Q567" s="26"/>
      <c r="R567" s="26"/>
      <c r="S567" s="26"/>
      <c r="T567" s="27" t="s">
        <v>48</v>
      </c>
      <c r="U567" s="26" t="s">
        <v>10</v>
      </c>
      <c r="V567" s="28" t="str">
        <f>IFNA(VLOOKUP(D567,'STIG CCI TKG (Container SRG, K8'!A:A,1,FALSE), "CCI NOT FOUND IN STIG")</f>
        <v>CCI NOT FOUND IN STIG</v>
      </c>
      <c r="W567" s="28" t="str">
        <f>IFNA(VLOOKUP(D567,'Compliant TKG STIG CCIs'!A:A,1,FALSE), "Not A Compliant CCI Found In STIG")</f>
        <v>Not A Compliant CCI Found In STIG</v>
      </c>
      <c r="X567" s="26"/>
    </row>
    <row r="568" ht="197.25" customHeight="1">
      <c r="A568" s="19" t="s">
        <v>3381</v>
      </c>
      <c r="B568" s="20" t="s">
        <v>3382</v>
      </c>
      <c r="C568" s="19" t="s">
        <v>3388</v>
      </c>
      <c r="D568" s="21" t="s">
        <v>3389</v>
      </c>
      <c r="E568" s="19" t="s">
        <v>3390</v>
      </c>
      <c r="F568" s="22" t="s">
        <v>3391</v>
      </c>
      <c r="G568" s="19" t="s">
        <v>3392</v>
      </c>
      <c r="H568" s="23" t="s">
        <v>10</v>
      </c>
      <c r="I568" s="29"/>
      <c r="J568" s="24"/>
      <c r="K568" s="25" t="s">
        <v>3393</v>
      </c>
      <c r="L568" s="19"/>
      <c r="M568" s="19"/>
      <c r="N568" s="31" t="s">
        <v>47</v>
      </c>
      <c r="O568" s="19"/>
      <c r="P568" s="19"/>
      <c r="Q568" s="26"/>
      <c r="R568" s="26" t="s">
        <v>47</v>
      </c>
      <c r="S568" s="26"/>
      <c r="T568" s="27" t="s">
        <v>48</v>
      </c>
      <c r="U568" s="26" t="s">
        <v>10</v>
      </c>
      <c r="V568" s="28" t="str">
        <f>IFNA(VLOOKUP(D568,'STIG CCI TKG (Container SRG, K8'!A:A,1,FALSE), "CCI NOT FOUND IN STIG")</f>
        <v>CCI NOT FOUND IN STIG</v>
      </c>
      <c r="W568" s="28" t="str">
        <f>IFNA(VLOOKUP(D568,'Compliant TKG STIG CCIs'!A:A,1,FALSE), "Not A Compliant CCI Found In STIG")</f>
        <v>Not A Compliant CCI Found In STIG</v>
      </c>
      <c r="X568" s="26"/>
    </row>
    <row r="569" ht="197.25" customHeight="1">
      <c r="A569" s="19" t="s">
        <v>3381</v>
      </c>
      <c r="B569" s="20" t="s">
        <v>3382</v>
      </c>
      <c r="C569" s="19" t="s">
        <v>3394</v>
      </c>
      <c r="D569" s="21" t="s">
        <v>3395</v>
      </c>
      <c r="E569" s="19" t="s">
        <v>3396</v>
      </c>
      <c r="F569" s="22" t="s">
        <v>3397</v>
      </c>
      <c r="G569" s="19" t="s">
        <v>3398</v>
      </c>
      <c r="H569" s="23" t="s">
        <v>10</v>
      </c>
      <c r="I569" s="29"/>
      <c r="J569" s="24"/>
      <c r="K569" s="25" t="s">
        <v>3280</v>
      </c>
      <c r="L569" s="19"/>
      <c r="M569" s="19"/>
      <c r="N569" s="31" t="s">
        <v>47</v>
      </c>
      <c r="O569" s="19"/>
      <c r="P569" s="19"/>
      <c r="Q569" s="26"/>
      <c r="R569" s="26" t="s">
        <v>47</v>
      </c>
      <c r="S569" s="26"/>
      <c r="T569" s="27" t="s">
        <v>48</v>
      </c>
      <c r="U569" s="26" t="s">
        <v>10</v>
      </c>
      <c r="V569" s="28" t="str">
        <f>IFNA(VLOOKUP(D569,'STIG CCI TKG (Container SRG, K8'!A:A,1,FALSE), "CCI NOT FOUND IN STIG")</f>
        <v>CCI NOT FOUND IN STIG</v>
      </c>
      <c r="W569" s="28" t="str">
        <f>IFNA(VLOOKUP(D569,'Compliant TKG STIG CCIs'!A:A,1,FALSE), "Not A Compliant CCI Found In STIG")</f>
        <v>Not A Compliant CCI Found In STIG</v>
      </c>
      <c r="X569" s="26"/>
    </row>
    <row r="570" ht="197.25" customHeight="1">
      <c r="A570" s="19" t="s">
        <v>3381</v>
      </c>
      <c r="B570" s="20" t="s">
        <v>3382</v>
      </c>
      <c r="C570" s="19" t="s">
        <v>3399</v>
      </c>
      <c r="D570" s="21" t="s">
        <v>3400</v>
      </c>
      <c r="E570" s="19" t="s">
        <v>3401</v>
      </c>
      <c r="F570" s="22" t="s">
        <v>3402</v>
      </c>
      <c r="G570" s="19" t="s">
        <v>3403</v>
      </c>
      <c r="H570" s="23" t="s">
        <v>10</v>
      </c>
      <c r="I570" s="29"/>
      <c r="J570" s="24"/>
      <c r="K570" s="25" t="s">
        <v>3280</v>
      </c>
      <c r="L570" s="19"/>
      <c r="M570" s="19"/>
      <c r="N570" s="31" t="s">
        <v>47</v>
      </c>
      <c r="O570" s="19"/>
      <c r="P570" s="19"/>
      <c r="Q570" s="26"/>
      <c r="R570" s="26" t="s">
        <v>47</v>
      </c>
      <c r="S570" s="26"/>
      <c r="T570" s="27" t="s">
        <v>48</v>
      </c>
      <c r="U570" s="26" t="s">
        <v>10</v>
      </c>
      <c r="V570" s="28" t="str">
        <f>IFNA(VLOOKUP(D570,'STIG CCI TKG (Container SRG, K8'!A:A,1,FALSE), "CCI NOT FOUND IN STIG")</f>
        <v>CCI NOT FOUND IN STIG</v>
      </c>
      <c r="W570" s="28" t="str">
        <f>IFNA(VLOOKUP(D570,'Compliant TKG STIG CCIs'!A:A,1,FALSE), "Not A Compliant CCI Found In STIG")</f>
        <v>Not A Compliant CCI Found In STIG</v>
      </c>
      <c r="X570" s="26"/>
    </row>
    <row r="571" ht="197.25" customHeight="1">
      <c r="A571" s="19" t="s">
        <v>3381</v>
      </c>
      <c r="B571" s="20" t="s">
        <v>3382</v>
      </c>
      <c r="C571" s="19" t="s">
        <v>3404</v>
      </c>
      <c r="D571" s="21" t="s">
        <v>3405</v>
      </c>
      <c r="E571" s="19" t="s">
        <v>3406</v>
      </c>
      <c r="F571" s="22" t="s">
        <v>3407</v>
      </c>
      <c r="G571" s="19" t="s">
        <v>3408</v>
      </c>
      <c r="H571" s="23" t="s">
        <v>10</v>
      </c>
      <c r="I571" s="29"/>
      <c r="J571" s="24"/>
      <c r="K571" s="25" t="s">
        <v>3393</v>
      </c>
      <c r="L571" s="19"/>
      <c r="M571" s="19"/>
      <c r="N571" s="31" t="s">
        <v>47</v>
      </c>
      <c r="O571" s="19"/>
      <c r="P571" s="19"/>
      <c r="Q571" s="26"/>
      <c r="R571" s="26" t="s">
        <v>47</v>
      </c>
      <c r="S571" s="26"/>
      <c r="T571" s="27" t="s">
        <v>48</v>
      </c>
      <c r="U571" s="26" t="s">
        <v>10</v>
      </c>
      <c r="V571" s="28" t="str">
        <f>IFNA(VLOOKUP(D571,'STIG CCI TKG (Container SRG, K8'!A:A,1,FALSE), "CCI NOT FOUND IN STIG")</f>
        <v>CCI NOT FOUND IN STIG</v>
      </c>
      <c r="W571" s="28" t="str">
        <f>IFNA(VLOOKUP(D571,'Compliant TKG STIG CCIs'!A:A,1,FALSE), "Not A Compliant CCI Found In STIG")</f>
        <v>Not A Compliant CCI Found In STIG</v>
      </c>
      <c r="X571" s="26"/>
    </row>
    <row r="572" ht="197.25" customHeight="1">
      <c r="A572" s="19" t="s">
        <v>3381</v>
      </c>
      <c r="B572" s="20" t="s">
        <v>3382</v>
      </c>
      <c r="C572" s="19" t="s">
        <v>3409</v>
      </c>
      <c r="D572" s="21" t="s">
        <v>3410</v>
      </c>
      <c r="E572" s="19" t="s">
        <v>3411</v>
      </c>
      <c r="F572" s="22" t="s">
        <v>3412</v>
      </c>
      <c r="G572" s="19" t="s">
        <v>3413</v>
      </c>
      <c r="H572" s="23" t="s">
        <v>10</v>
      </c>
      <c r="I572" s="29"/>
      <c r="J572" s="24"/>
      <c r="K572" s="25" t="s">
        <v>3414</v>
      </c>
      <c r="L572" s="19"/>
      <c r="M572" s="19"/>
      <c r="N572" s="19" t="s">
        <v>47</v>
      </c>
      <c r="O572" s="19"/>
      <c r="P572" s="19"/>
      <c r="Q572" s="26"/>
      <c r="R572" s="26"/>
      <c r="S572" s="26"/>
      <c r="T572" s="27" t="s">
        <v>48</v>
      </c>
      <c r="U572" s="26" t="s">
        <v>10</v>
      </c>
      <c r="V572" s="28" t="str">
        <f>IFNA(VLOOKUP(D572,'STIG CCI TKG (Container SRG, K8'!A:A,1,FALSE), "CCI NOT FOUND IN STIG")</f>
        <v>CCI NOT FOUND IN STIG</v>
      </c>
      <c r="W572" s="28" t="str">
        <f>IFNA(VLOOKUP(D572,'Compliant TKG STIG CCIs'!A:A,1,FALSE), "Not A Compliant CCI Found In STIG")</f>
        <v>Not A Compliant CCI Found In STIG</v>
      </c>
      <c r="X572" s="26"/>
    </row>
    <row r="573" ht="197.25" customHeight="1">
      <c r="A573" s="19" t="s">
        <v>3381</v>
      </c>
      <c r="B573" s="20" t="s">
        <v>3382</v>
      </c>
      <c r="C573" s="19" t="s">
        <v>3415</v>
      </c>
      <c r="D573" s="21" t="s">
        <v>3416</v>
      </c>
      <c r="E573" s="19" t="s">
        <v>3417</v>
      </c>
      <c r="F573" s="22" t="s">
        <v>3418</v>
      </c>
      <c r="G573" s="19" t="s">
        <v>3419</v>
      </c>
      <c r="H573" s="23" t="s">
        <v>10</v>
      </c>
      <c r="I573" s="24" t="s">
        <v>5</v>
      </c>
      <c r="J573" s="24" t="s">
        <v>45</v>
      </c>
      <c r="K573" s="25" t="s">
        <v>3420</v>
      </c>
      <c r="L573" s="19" t="s">
        <v>47</v>
      </c>
      <c r="M573" s="19"/>
      <c r="N573" s="19"/>
      <c r="O573" s="19"/>
      <c r="P573" s="19"/>
      <c r="Q573" s="26"/>
      <c r="R573" s="26"/>
      <c r="S573" s="26"/>
      <c r="T573" s="27" t="s">
        <v>48</v>
      </c>
      <c r="U573" s="26" t="s">
        <v>10</v>
      </c>
      <c r="V573" s="28" t="str">
        <f>IFNA(VLOOKUP(D573,'STIG CCI TKG (Container SRG, K8'!A:A,1,FALSE), "CCI NOT FOUND IN STIG")</f>
        <v>CCI NOT FOUND IN STIG</v>
      </c>
      <c r="W573" s="28" t="str">
        <f>IFNA(VLOOKUP(D573,'Compliant TKG STIG CCIs'!A:A,1,FALSE), "Not A Compliant CCI Found In STIG")</f>
        <v>Not A Compliant CCI Found In STIG</v>
      </c>
      <c r="X573" s="26"/>
    </row>
    <row r="574" ht="197.25" customHeight="1">
      <c r="A574" s="19" t="s">
        <v>3381</v>
      </c>
      <c r="B574" s="20" t="s">
        <v>3382</v>
      </c>
      <c r="C574" s="19" t="s">
        <v>3421</v>
      </c>
      <c r="D574" s="21" t="s">
        <v>3422</v>
      </c>
      <c r="E574" s="19" t="s">
        <v>3423</v>
      </c>
      <c r="F574" s="22" t="s">
        <v>3424</v>
      </c>
      <c r="G574" s="19" t="s">
        <v>3425</v>
      </c>
      <c r="H574" s="23" t="s">
        <v>10</v>
      </c>
      <c r="I574" s="29"/>
      <c r="J574" s="24"/>
      <c r="K574" s="25" t="s">
        <v>3426</v>
      </c>
      <c r="L574" s="19"/>
      <c r="M574" s="19"/>
      <c r="N574" s="31" t="s">
        <v>47</v>
      </c>
      <c r="O574" s="19"/>
      <c r="P574" s="19"/>
      <c r="Q574" s="26"/>
      <c r="R574" s="26" t="s">
        <v>47</v>
      </c>
      <c r="S574" s="26"/>
      <c r="T574" s="27" t="s">
        <v>48</v>
      </c>
      <c r="U574" s="26" t="s">
        <v>10</v>
      </c>
      <c r="V574" s="28" t="str">
        <f>IFNA(VLOOKUP(D574,'STIG CCI TKG (Container SRG, K8'!A:A,1,FALSE), "CCI NOT FOUND IN STIG")</f>
        <v>CCI NOT FOUND IN STIG</v>
      </c>
      <c r="W574" s="28" t="str">
        <f>IFNA(VLOOKUP(D574,'Compliant TKG STIG CCIs'!A:A,1,FALSE), "Not A Compliant CCI Found In STIG")</f>
        <v>Not A Compliant CCI Found In STIG</v>
      </c>
      <c r="X574" s="26"/>
    </row>
    <row r="575" ht="197.25" customHeight="1">
      <c r="A575" s="19" t="s">
        <v>3381</v>
      </c>
      <c r="B575" s="20" t="s">
        <v>3382</v>
      </c>
      <c r="C575" s="19" t="s">
        <v>3427</v>
      </c>
      <c r="D575" s="21" t="s">
        <v>3428</v>
      </c>
      <c r="E575" s="19" t="s">
        <v>3429</v>
      </c>
      <c r="F575" s="22" t="s">
        <v>3430</v>
      </c>
      <c r="G575" s="19" t="s">
        <v>3431</v>
      </c>
      <c r="H575" s="23" t="s">
        <v>10</v>
      </c>
      <c r="I575" s="29"/>
      <c r="J575" s="24"/>
      <c r="K575" s="25" t="s">
        <v>69</v>
      </c>
      <c r="L575" s="19"/>
      <c r="M575" s="19"/>
      <c r="N575" s="19" t="s">
        <v>47</v>
      </c>
      <c r="O575" s="19"/>
      <c r="P575" s="19"/>
      <c r="Q575" s="26"/>
      <c r="R575" s="26"/>
      <c r="S575" s="26"/>
      <c r="T575" s="27" t="s">
        <v>48</v>
      </c>
      <c r="U575" s="26" t="s">
        <v>10</v>
      </c>
      <c r="V575" s="28" t="str">
        <f>IFNA(VLOOKUP(D575,'STIG CCI TKG (Container SRG, K8'!A:A,1,FALSE), "CCI NOT FOUND IN STIG")</f>
        <v>CCI NOT FOUND IN STIG</v>
      </c>
      <c r="W575" s="28" t="str">
        <f>IFNA(VLOOKUP(D575,'Compliant TKG STIG CCIs'!A:A,1,FALSE), "Not A Compliant CCI Found In STIG")</f>
        <v>Not A Compliant CCI Found In STIG</v>
      </c>
      <c r="X575" s="26"/>
    </row>
    <row r="576" ht="197.25" customHeight="1">
      <c r="A576" s="19" t="s">
        <v>3381</v>
      </c>
      <c r="B576" s="20" t="s">
        <v>3382</v>
      </c>
      <c r="C576" s="19" t="s">
        <v>3432</v>
      </c>
      <c r="D576" s="21" t="s">
        <v>3433</v>
      </c>
      <c r="E576" s="19" t="s">
        <v>3434</v>
      </c>
      <c r="F576" s="22" t="s">
        <v>3435</v>
      </c>
      <c r="G576" s="19" t="s">
        <v>3436</v>
      </c>
      <c r="H576" s="23" t="s">
        <v>10</v>
      </c>
      <c r="I576" s="29"/>
      <c r="J576" s="24"/>
      <c r="K576" s="25" t="s">
        <v>69</v>
      </c>
      <c r="L576" s="19"/>
      <c r="M576" s="19"/>
      <c r="N576" s="19" t="s">
        <v>47</v>
      </c>
      <c r="O576" s="19"/>
      <c r="P576" s="19"/>
      <c r="Q576" s="26"/>
      <c r="R576" s="26"/>
      <c r="S576" s="26"/>
      <c r="T576" s="27" t="s">
        <v>48</v>
      </c>
      <c r="U576" s="26" t="s">
        <v>10</v>
      </c>
      <c r="V576" s="28" t="str">
        <f>IFNA(VLOOKUP(D576,'STIG CCI TKG (Container SRG, K8'!A:A,1,FALSE), "CCI NOT FOUND IN STIG")</f>
        <v>CCI NOT FOUND IN STIG</v>
      </c>
      <c r="W576" s="28" t="str">
        <f>IFNA(VLOOKUP(D576,'Compliant TKG STIG CCIs'!A:A,1,FALSE), "Not A Compliant CCI Found In STIG")</f>
        <v>Not A Compliant CCI Found In STIG</v>
      </c>
      <c r="X576" s="26"/>
    </row>
    <row r="577" ht="197.25" customHeight="1">
      <c r="A577" s="19" t="s">
        <v>3381</v>
      </c>
      <c r="B577" s="20" t="s">
        <v>3382</v>
      </c>
      <c r="C577" s="19" t="s">
        <v>3437</v>
      </c>
      <c r="D577" s="21" t="s">
        <v>3438</v>
      </c>
      <c r="E577" s="19" t="s">
        <v>3439</v>
      </c>
      <c r="F577" s="22" t="s">
        <v>3440</v>
      </c>
      <c r="G577" s="19" t="s">
        <v>3441</v>
      </c>
      <c r="H577" s="23" t="s">
        <v>10</v>
      </c>
      <c r="I577" s="29"/>
      <c r="J577" s="24"/>
      <c r="K577" s="25" t="s">
        <v>69</v>
      </c>
      <c r="L577" s="19"/>
      <c r="M577" s="19"/>
      <c r="N577" s="19" t="s">
        <v>47</v>
      </c>
      <c r="O577" s="19"/>
      <c r="P577" s="19"/>
      <c r="Q577" s="26"/>
      <c r="R577" s="26"/>
      <c r="S577" s="26"/>
      <c r="T577" s="27" t="s">
        <v>48</v>
      </c>
      <c r="U577" s="26" t="s">
        <v>10</v>
      </c>
      <c r="V577" s="28" t="str">
        <f>IFNA(VLOOKUP(D577,'STIG CCI TKG (Container SRG, K8'!A:A,1,FALSE), "CCI NOT FOUND IN STIG")</f>
        <v>CCI NOT FOUND IN STIG</v>
      </c>
      <c r="W577" s="28" t="str">
        <f>IFNA(VLOOKUP(D577,'Compliant TKG STIG CCIs'!A:A,1,FALSE), "Not A Compliant CCI Found In STIG")</f>
        <v>Not A Compliant CCI Found In STIG</v>
      </c>
      <c r="X577" s="26"/>
    </row>
    <row r="578" ht="197.25" customHeight="1">
      <c r="A578" s="19" t="s">
        <v>3381</v>
      </c>
      <c r="B578" s="20" t="s">
        <v>3382</v>
      </c>
      <c r="C578" s="19" t="s">
        <v>3442</v>
      </c>
      <c r="D578" s="21" t="s">
        <v>3443</v>
      </c>
      <c r="E578" s="19" t="s">
        <v>3444</v>
      </c>
      <c r="F578" s="22" t="s">
        <v>3445</v>
      </c>
      <c r="G578" s="19" t="s">
        <v>3446</v>
      </c>
      <c r="H578" s="23" t="s">
        <v>10</v>
      </c>
      <c r="I578" s="24" t="s">
        <v>5</v>
      </c>
      <c r="J578" s="24" t="s">
        <v>45</v>
      </c>
      <c r="K578" s="25" t="s">
        <v>3447</v>
      </c>
      <c r="L578" s="19" t="s">
        <v>47</v>
      </c>
      <c r="M578" s="19"/>
      <c r="N578" s="19"/>
      <c r="O578" s="19"/>
      <c r="P578" s="19"/>
      <c r="Q578" s="26"/>
      <c r="R578" s="26"/>
      <c r="S578" s="26"/>
      <c r="T578" s="27" t="s">
        <v>48</v>
      </c>
      <c r="U578" s="26" t="s">
        <v>10</v>
      </c>
      <c r="V578" s="28" t="str">
        <f>IFNA(VLOOKUP(D578,'STIG CCI TKG (Container SRG, K8'!A:A,1,FALSE), "CCI NOT FOUND IN STIG")</f>
        <v>CCI NOT FOUND IN STIG</v>
      </c>
      <c r="W578" s="28" t="str">
        <f>IFNA(VLOOKUP(D578,'Compliant TKG STIG CCIs'!A:A,1,FALSE), "Not A Compliant CCI Found In STIG")</f>
        <v>Not A Compliant CCI Found In STIG</v>
      </c>
      <c r="X578" s="26"/>
    </row>
    <row r="579" ht="197.25" customHeight="1">
      <c r="A579" s="19" t="s">
        <v>3448</v>
      </c>
      <c r="B579" s="20" t="s">
        <v>3449</v>
      </c>
      <c r="C579" s="19" t="s">
        <v>3450</v>
      </c>
      <c r="D579" s="21" t="s">
        <v>3451</v>
      </c>
      <c r="E579" s="19" t="s">
        <v>3452</v>
      </c>
      <c r="F579" s="22" t="s">
        <v>3453</v>
      </c>
      <c r="G579" s="19" t="s">
        <v>3454</v>
      </c>
      <c r="H579" s="23" t="s">
        <v>10</v>
      </c>
      <c r="I579" s="29"/>
      <c r="J579" s="24" t="s">
        <v>3455</v>
      </c>
      <c r="K579" s="25" t="s">
        <v>576</v>
      </c>
      <c r="L579" s="19"/>
      <c r="M579" s="19"/>
      <c r="N579" s="31" t="s">
        <v>47</v>
      </c>
      <c r="O579" s="19"/>
      <c r="P579" s="19"/>
      <c r="Q579" s="26"/>
      <c r="R579" s="26"/>
      <c r="S579" s="26"/>
      <c r="T579" s="27" t="s">
        <v>48</v>
      </c>
      <c r="U579" s="26" t="s">
        <v>10</v>
      </c>
      <c r="V579" s="28" t="str">
        <f>IFNA(VLOOKUP(D579,'STIG CCI TKG (Container SRG, K8'!A:A,1,FALSE), "CCI NOT FOUND IN STIG")</f>
        <v>CCI NOT FOUND IN STIG</v>
      </c>
      <c r="W579" s="28" t="str">
        <f>IFNA(VLOOKUP(D579,'Compliant TKG STIG CCIs'!A:A,1,FALSE), "Not A Compliant CCI Found In STIG")</f>
        <v>Not A Compliant CCI Found In STIG</v>
      </c>
      <c r="X579" s="26"/>
    </row>
    <row r="580" ht="197.25" customHeight="1">
      <c r="A580" s="19" t="s">
        <v>3448</v>
      </c>
      <c r="B580" s="20" t="s">
        <v>3449</v>
      </c>
      <c r="C580" s="19" t="s">
        <v>3456</v>
      </c>
      <c r="D580" s="21" t="s">
        <v>3457</v>
      </c>
      <c r="E580" s="19" t="s">
        <v>3458</v>
      </c>
      <c r="F580" s="22" t="s">
        <v>3459</v>
      </c>
      <c r="G580" s="19" t="s">
        <v>3460</v>
      </c>
      <c r="H580" s="23" t="s">
        <v>10</v>
      </c>
      <c r="I580" s="29"/>
      <c r="J580" s="24" t="s">
        <v>3455</v>
      </c>
      <c r="K580" s="25" t="s">
        <v>576</v>
      </c>
      <c r="L580" s="19"/>
      <c r="M580" s="19"/>
      <c r="N580" s="31" t="s">
        <v>47</v>
      </c>
      <c r="O580" s="19"/>
      <c r="P580" s="19"/>
      <c r="Q580" s="26"/>
      <c r="R580" s="26"/>
      <c r="S580" s="26"/>
      <c r="T580" s="27" t="s">
        <v>48</v>
      </c>
      <c r="U580" s="26" t="s">
        <v>10</v>
      </c>
      <c r="V580" s="28" t="str">
        <f>IFNA(VLOOKUP(D580,'STIG CCI TKG (Container SRG, K8'!A:A,1,FALSE), "CCI NOT FOUND IN STIG")</f>
        <v>CCI NOT FOUND IN STIG</v>
      </c>
      <c r="W580" s="28" t="str">
        <f>IFNA(VLOOKUP(D580,'Compliant TKG STIG CCIs'!A:A,1,FALSE), "Not A Compliant CCI Found In STIG")</f>
        <v>Not A Compliant CCI Found In STIG</v>
      </c>
      <c r="X580" s="26"/>
    </row>
    <row r="581" ht="197.25" customHeight="1">
      <c r="A581" s="19" t="s">
        <v>3448</v>
      </c>
      <c r="B581" s="20" t="s">
        <v>3449</v>
      </c>
      <c r="C581" s="19" t="s">
        <v>3461</v>
      </c>
      <c r="D581" s="21" t="s">
        <v>3462</v>
      </c>
      <c r="E581" s="19" t="s">
        <v>3463</v>
      </c>
      <c r="F581" s="22" t="s">
        <v>3464</v>
      </c>
      <c r="G581" s="19" t="s">
        <v>3465</v>
      </c>
      <c r="H581" s="23" t="s">
        <v>10</v>
      </c>
      <c r="I581" s="24" t="s">
        <v>5</v>
      </c>
      <c r="J581" s="24" t="s">
        <v>45</v>
      </c>
      <c r="K581" s="25" t="s">
        <v>3466</v>
      </c>
      <c r="L581" s="19" t="s">
        <v>47</v>
      </c>
      <c r="M581" s="19"/>
      <c r="N581" s="19"/>
      <c r="O581" s="19"/>
      <c r="P581" s="19"/>
      <c r="Q581" s="26"/>
      <c r="R581" s="26"/>
      <c r="S581" s="26"/>
      <c r="T581" s="27" t="s">
        <v>48</v>
      </c>
      <c r="U581" s="26" t="s">
        <v>10</v>
      </c>
      <c r="V581" s="28" t="str">
        <f>IFNA(VLOOKUP(D581,'STIG CCI TKG (Container SRG, K8'!A:A,1,FALSE), "CCI NOT FOUND IN STIG")</f>
        <v>CCI NOT FOUND IN STIG</v>
      </c>
      <c r="W581" s="28" t="str">
        <f>IFNA(VLOOKUP(D581,'Compliant TKG STIG CCIs'!A:A,1,FALSE), "Not A Compliant CCI Found In STIG")</f>
        <v>Not A Compliant CCI Found In STIG</v>
      </c>
      <c r="X581" s="26"/>
    </row>
    <row r="582" ht="197.25" customHeight="1">
      <c r="A582" s="19" t="s">
        <v>3448</v>
      </c>
      <c r="B582" s="20" t="s">
        <v>3449</v>
      </c>
      <c r="C582" s="19" t="s">
        <v>3467</v>
      </c>
      <c r="D582" s="21" t="s">
        <v>3468</v>
      </c>
      <c r="E582" s="19" t="s">
        <v>3469</v>
      </c>
      <c r="F582" s="22" t="s">
        <v>3470</v>
      </c>
      <c r="G582" s="19" t="s">
        <v>3471</v>
      </c>
      <c r="H582" s="23" t="s">
        <v>10</v>
      </c>
      <c r="I582" s="29"/>
      <c r="J582" s="24" t="s">
        <v>3455</v>
      </c>
      <c r="K582" s="25" t="s">
        <v>576</v>
      </c>
      <c r="L582" s="19"/>
      <c r="M582" s="19"/>
      <c r="N582" s="31" t="s">
        <v>47</v>
      </c>
      <c r="O582" s="19"/>
      <c r="P582" s="19"/>
      <c r="Q582" s="26"/>
      <c r="R582" s="26"/>
      <c r="S582" s="26"/>
      <c r="T582" s="27" t="s">
        <v>48</v>
      </c>
      <c r="U582" s="26" t="s">
        <v>10</v>
      </c>
      <c r="V582" s="28" t="str">
        <f>IFNA(VLOOKUP(D582,'STIG CCI TKG (Container SRG, K8'!A:A,1,FALSE), "CCI NOT FOUND IN STIG")</f>
        <v>CCI NOT FOUND IN STIG</v>
      </c>
      <c r="W582" s="28" t="str">
        <f>IFNA(VLOOKUP(D582,'Compliant TKG STIG CCIs'!A:A,1,FALSE), "Not A Compliant CCI Found In STIG")</f>
        <v>Not A Compliant CCI Found In STIG</v>
      </c>
      <c r="X582" s="26"/>
    </row>
    <row r="583" ht="197.25" customHeight="1">
      <c r="A583" s="19" t="s">
        <v>3448</v>
      </c>
      <c r="B583" s="20" t="s">
        <v>3449</v>
      </c>
      <c r="C583" s="19" t="s">
        <v>3472</v>
      </c>
      <c r="D583" s="21" t="s">
        <v>3473</v>
      </c>
      <c r="E583" s="19" t="s">
        <v>3474</v>
      </c>
      <c r="F583" s="22" t="s">
        <v>3475</v>
      </c>
      <c r="G583" s="19" t="s">
        <v>3476</v>
      </c>
      <c r="H583" s="23" t="s">
        <v>10</v>
      </c>
      <c r="I583" s="24" t="s">
        <v>5</v>
      </c>
      <c r="J583" s="24" t="s">
        <v>45</v>
      </c>
      <c r="K583" s="25" t="s">
        <v>3477</v>
      </c>
      <c r="L583" s="19" t="s">
        <v>47</v>
      </c>
      <c r="M583" s="19"/>
      <c r="N583" s="19"/>
      <c r="O583" s="19"/>
      <c r="P583" s="19"/>
      <c r="Q583" s="26"/>
      <c r="R583" s="26"/>
      <c r="S583" s="26"/>
      <c r="T583" s="27" t="s">
        <v>48</v>
      </c>
      <c r="U583" s="26" t="s">
        <v>10</v>
      </c>
      <c r="V583" s="28" t="str">
        <f>IFNA(VLOOKUP(D583,'STIG CCI TKG (Container SRG, K8'!A:A,1,FALSE), "CCI NOT FOUND IN STIG")</f>
        <v>CCI NOT FOUND IN STIG</v>
      </c>
      <c r="W583" s="28" t="str">
        <f>IFNA(VLOOKUP(D583,'Compliant TKG STIG CCIs'!A:A,1,FALSE), "Not A Compliant CCI Found In STIG")</f>
        <v>Not A Compliant CCI Found In STIG</v>
      </c>
      <c r="X583" s="26"/>
    </row>
    <row r="584" ht="197.25" customHeight="1">
      <c r="A584" s="19" t="s">
        <v>3448</v>
      </c>
      <c r="B584" s="20" t="s">
        <v>3449</v>
      </c>
      <c r="C584" s="19" t="s">
        <v>3478</v>
      </c>
      <c r="D584" s="21" t="s">
        <v>3479</v>
      </c>
      <c r="E584" s="19" t="s">
        <v>3480</v>
      </c>
      <c r="F584" s="22" t="s">
        <v>3481</v>
      </c>
      <c r="G584" s="19" t="s">
        <v>3482</v>
      </c>
      <c r="H584" s="23" t="s">
        <v>10</v>
      </c>
      <c r="I584" s="29"/>
      <c r="J584" s="24" t="s">
        <v>3455</v>
      </c>
      <c r="K584" s="25" t="s">
        <v>576</v>
      </c>
      <c r="L584" s="19"/>
      <c r="M584" s="19"/>
      <c r="N584" s="31" t="s">
        <v>47</v>
      </c>
      <c r="O584" s="19"/>
      <c r="P584" s="19"/>
      <c r="Q584" s="26"/>
      <c r="R584" s="26"/>
      <c r="S584" s="26"/>
      <c r="T584" s="27" t="s">
        <v>48</v>
      </c>
      <c r="U584" s="26" t="s">
        <v>10</v>
      </c>
      <c r="V584" s="28" t="str">
        <f>IFNA(VLOOKUP(D584,'STIG CCI TKG (Container SRG, K8'!A:A,1,FALSE), "CCI NOT FOUND IN STIG")</f>
        <v>CCI NOT FOUND IN STIG</v>
      </c>
      <c r="W584" s="28" t="str">
        <f>IFNA(VLOOKUP(D584,'Compliant TKG STIG CCIs'!A:A,1,FALSE), "Not A Compliant CCI Found In STIG")</f>
        <v>Not A Compliant CCI Found In STIG</v>
      </c>
      <c r="X584" s="26"/>
    </row>
    <row r="585" ht="197.25" customHeight="1">
      <c r="A585" s="19" t="s">
        <v>3448</v>
      </c>
      <c r="B585" s="20" t="s">
        <v>3449</v>
      </c>
      <c r="C585" s="19" t="s">
        <v>3483</v>
      </c>
      <c r="D585" s="21" t="s">
        <v>3484</v>
      </c>
      <c r="E585" s="19" t="s">
        <v>3485</v>
      </c>
      <c r="F585" s="22" t="s">
        <v>3486</v>
      </c>
      <c r="G585" s="19" t="s">
        <v>3487</v>
      </c>
      <c r="H585" s="23" t="s">
        <v>10</v>
      </c>
      <c r="I585" s="29"/>
      <c r="J585" s="24" t="s">
        <v>3455</v>
      </c>
      <c r="K585" s="25" t="s">
        <v>576</v>
      </c>
      <c r="L585" s="19"/>
      <c r="M585" s="19"/>
      <c r="N585" s="31" t="s">
        <v>47</v>
      </c>
      <c r="O585" s="19"/>
      <c r="P585" s="19"/>
      <c r="Q585" s="26"/>
      <c r="R585" s="26"/>
      <c r="S585" s="26"/>
      <c r="T585" s="27" t="s">
        <v>48</v>
      </c>
      <c r="U585" s="26" t="s">
        <v>10</v>
      </c>
      <c r="V585" s="28" t="str">
        <f>IFNA(VLOOKUP(D585,'STIG CCI TKG (Container SRG, K8'!A:A,1,FALSE), "CCI NOT FOUND IN STIG")</f>
        <v>CCI NOT FOUND IN STIG</v>
      </c>
      <c r="W585" s="28" t="str">
        <f>IFNA(VLOOKUP(D585,'Compliant TKG STIG CCIs'!A:A,1,FALSE), "Not A Compliant CCI Found In STIG")</f>
        <v>Not A Compliant CCI Found In STIG</v>
      </c>
      <c r="X585" s="26"/>
    </row>
    <row r="586" ht="197.25" customHeight="1">
      <c r="A586" s="19" t="s">
        <v>3448</v>
      </c>
      <c r="B586" s="20" t="s">
        <v>3449</v>
      </c>
      <c r="C586" s="19" t="s">
        <v>3488</v>
      </c>
      <c r="D586" s="21" t="s">
        <v>3489</v>
      </c>
      <c r="E586" s="19" t="s">
        <v>3490</v>
      </c>
      <c r="F586" s="22" t="s">
        <v>3491</v>
      </c>
      <c r="G586" s="19" t="s">
        <v>3492</v>
      </c>
      <c r="H586" s="23" t="s">
        <v>10</v>
      </c>
      <c r="I586" s="29"/>
      <c r="J586" s="24"/>
      <c r="K586" s="25" t="s">
        <v>576</v>
      </c>
      <c r="L586" s="19"/>
      <c r="M586" s="19"/>
      <c r="N586" s="19" t="s">
        <v>47</v>
      </c>
      <c r="O586" s="19"/>
      <c r="P586" s="19"/>
      <c r="Q586" s="26"/>
      <c r="R586" s="26"/>
      <c r="S586" s="26"/>
      <c r="T586" s="27" t="s">
        <v>48</v>
      </c>
      <c r="U586" s="26" t="s">
        <v>10</v>
      </c>
      <c r="V586" s="28" t="str">
        <f>IFNA(VLOOKUP(D586,'STIG CCI TKG (Container SRG, K8'!A:A,1,FALSE), "CCI NOT FOUND IN STIG")</f>
        <v>CCI NOT FOUND IN STIG</v>
      </c>
      <c r="W586" s="28" t="str">
        <f>IFNA(VLOOKUP(D586,'Compliant TKG STIG CCIs'!A:A,1,FALSE), "Not A Compliant CCI Found In STIG")</f>
        <v>Not A Compliant CCI Found In STIG</v>
      </c>
      <c r="X586" s="26"/>
    </row>
    <row r="587" ht="197.25" customHeight="1">
      <c r="A587" s="19" t="s">
        <v>3448</v>
      </c>
      <c r="B587" s="20" t="s">
        <v>3449</v>
      </c>
      <c r="C587" s="19" t="s">
        <v>3493</v>
      </c>
      <c r="D587" s="21" t="s">
        <v>3494</v>
      </c>
      <c r="E587" s="19" t="s">
        <v>3495</v>
      </c>
      <c r="F587" s="22" t="s">
        <v>3496</v>
      </c>
      <c r="G587" s="19" t="s">
        <v>3497</v>
      </c>
      <c r="H587" s="23" t="s">
        <v>10</v>
      </c>
      <c r="I587" s="29"/>
      <c r="J587" s="24" t="s">
        <v>3455</v>
      </c>
      <c r="K587" s="25" t="s">
        <v>576</v>
      </c>
      <c r="L587" s="19"/>
      <c r="M587" s="19"/>
      <c r="N587" s="31" t="s">
        <v>47</v>
      </c>
      <c r="O587" s="19"/>
      <c r="P587" s="19"/>
      <c r="Q587" s="26"/>
      <c r="R587" s="26" t="s">
        <v>47</v>
      </c>
      <c r="S587" s="26"/>
      <c r="T587" s="27" t="s">
        <v>48</v>
      </c>
      <c r="U587" s="26" t="s">
        <v>10</v>
      </c>
      <c r="V587" s="28" t="str">
        <f>IFNA(VLOOKUP(D587,'STIG CCI TKG (Container SRG, K8'!A:A,1,FALSE), "CCI NOT FOUND IN STIG")</f>
        <v>CCI NOT FOUND IN STIG</v>
      </c>
      <c r="W587" s="28" t="str">
        <f>IFNA(VLOOKUP(D587,'Compliant TKG STIG CCIs'!A:A,1,FALSE), "Not A Compliant CCI Found In STIG")</f>
        <v>Not A Compliant CCI Found In STIG</v>
      </c>
      <c r="X587" s="26"/>
    </row>
    <row r="588" ht="197.25" customHeight="1">
      <c r="A588" s="19" t="s">
        <v>3498</v>
      </c>
      <c r="B588" s="20" t="s">
        <v>3499</v>
      </c>
      <c r="C588" s="19" t="s">
        <v>3500</v>
      </c>
      <c r="D588" s="21" t="s">
        <v>3501</v>
      </c>
      <c r="E588" s="19" t="s">
        <v>3502</v>
      </c>
      <c r="F588" s="22" t="s">
        <v>3503</v>
      </c>
      <c r="G588" s="19" t="s">
        <v>3504</v>
      </c>
      <c r="H588" s="23" t="s">
        <v>10</v>
      </c>
      <c r="I588" s="29"/>
      <c r="J588" s="24"/>
      <c r="K588" s="25" t="s">
        <v>69</v>
      </c>
      <c r="L588" s="19"/>
      <c r="M588" s="19"/>
      <c r="N588" s="31" t="s">
        <v>47</v>
      </c>
      <c r="O588" s="19"/>
      <c r="P588" s="19"/>
      <c r="Q588" s="26"/>
      <c r="R588" s="26" t="s">
        <v>47</v>
      </c>
      <c r="S588" s="26"/>
      <c r="T588" s="27" t="s">
        <v>48</v>
      </c>
      <c r="U588" s="26" t="s">
        <v>10</v>
      </c>
      <c r="V588" s="28" t="str">
        <f>IFNA(VLOOKUP(D588,'STIG CCI TKG (Container SRG, K8'!A:A,1,FALSE), "CCI NOT FOUND IN STIG")</f>
        <v>CCI NOT FOUND IN STIG</v>
      </c>
      <c r="W588" s="28" t="str">
        <f>IFNA(VLOOKUP(D588,'Compliant TKG STIG CCIs'!A:A,1,FALSE), "Not A Compliant CCI Found In STIG")</f>
        <v>Not A Compliant CCI Found In STIG</v>
      </c>
      <c r="X588" s="26"/>
    </row>
    <row r="589" ht="197.25" customHeight="1">
      <c r="A589" s="19" t="s">
        <v>3498</v>
      </c>
      <c r="B589" s="20" t="s">
        <v>3499</v>
      </c>
      <c r="C589" s="19" t="s">
        <v>3505</v>
      </c>
      <c r="D589" s="21" t="s">
        <v>3506</v>
      </c>
      <c r="E589" s="19" t="s">
        <v>3507</v>
      </c>
      <c r="F589" s="22" t="s">
        <v>3508</v>
      </c>
      <c r="G589" s="19" t="s">
        <v>3509</v>
      </c>
      <c r="H589" s="23" t="s">
        <v>10</v>
      </c>
      <c r="I589" s="29"/>
      <c r="J589" s="24"/>
      <c r="K589" s="25" t="s">
        <v>3426</v>
      </c>
      <c r="L589" s="19"/>
      <c r="M589" s="19"/>
      <c r="N589" s="31" t="s">
        <v>47</v>
      </c>
      <c r="O589" s="19"/>
      <c r="P589" s="19"/>
      <c r="Q589" s="26"/>
      <c r="R589" s="26" t="s">
        <v>47</v>
      </c>
      <c r="S589" s="26"/>
      <c r="T589" s="27" t="s">
        <v>48</v>
      </c>
      <c r="U589" s="26" t="s">
        <v>10</v>
      </c>
      <c r="V589" s="28" t="str">
        <f>IFNA(VLOOKUP(D589,'STIG CCI TKG (Container SRG, K8'!A:A,1,FALSE), "CCI NOT FOUND IN STIG")</f>
        <v>CCI NOT FOUND IN STIG</v>
      </c>
      <c r="W589" s="28" t="str">
        <f>IFNA(VLOOKUP(D589,'Compliant TKG STIG CCIs'!A:A,1,FALSE), "Not A Compliant CCI Found In STIG")</f>
        <v>Not A Compliant CCI Found In STIG</v>
      </c>
      <c r="X589" s="26"/>
    </row>
    <row r="590" ht="197.25" customHeight="1">
      <c r="A590" s="19" t="s">
        <v>3498</v>
      </c>
      <c r="B590" s="20" t="s">
        <v>3499</v>
      </c>
      <c r="C590" s="19" t="s">
        <v>3510</v>
      </c>
      <c r="D590" s="21" t="s">
        <v>3511</v>
      </c>
      <c r="E590" s="19" t="s">
        <v>3512</v>
      </c>
      <c r="F590" s="22" t="s">
        <v>3513</v>
      </c>
      <c r="G590" s="19" t="s">
        <v>3514</v>
      </c>
      <c r="H590" s="23" t="s">
        <v>10</v>
      </c>
      <c r="I590" s="29"/>
      <c r="J590" s="24"/>
      <c r="K590" s="25" t="s">
        <v>3426</v>
      </c>
      <c r="L590" s="19"/>
      <c r="M590" s="19"/>
      <c r="N590" s="19" t="s">
        <v>47</v>
      </c>
      <c r="O590" s="19"/>
      <c r="P590" s="19"/>
      <c r="Q590" s="26"/>
      <c r="R590" s="26"/>
      <c r="S590" s="26"/>
      <c r="T590" s="27" t="s">
        <v>48</v>
      </c>
      <c r="U590" s="26" t="s">
        <v>10</v>
      </c>
      <c r="V590" s="28" t="str">
        <f>IFNA(VLOOKUP(D590,'STIG CCI TKG (Container SRG, K8'!A:A,1,FALSE), "CCI NOT FOUND IN STIG")</f>
        <v>CCI NOT FOUND IN STIG</v>
      </c>
      <c r="W590" s="28" t="str">
        <f>IFNA(VLOOKUP(D590,'Compliant TKG STIG CCIs'!A:A,1,FALSE), "Not A Compliant CCI Found In STIG")</f>
        <v>Not A Compliant CCI Found In STIG</v>
      </c>
      <c r="X590" s="26"/>
    </row>
    <row r="591" ht="197.25" customHeight="1">
      <c r="A591" s="19" t="s">
        <v>3515</v>
      </c>
      <c r="B591" s="20" t="s">
        <v>3516</v>
      </c>
      <c r="C591" s="19" t="s">
        <v>3517</v>
      </c>
      <c r="D591" s="21" t="s">
        <v>3518</v>
      </c>
      <c r="E591" s="19" t="s">
        <v>3519</v>
      </c>
      <c r="F591" s="22" t="s">
        <v>3520</v>
      </c>
      <c r="G591" s="19" t="s">
        <v>3521</v>
      </c>
      <c r="H591" s="23" t="s">
        <v>10</v>
      </c>
      <c r="I591" s="29"/>
      <c r="J591" s="24"/>
      <c r="K591" s="25" t="s">
        <v>69</v>
      </c>
      <c r="L591" s="19"/>
      <c r="M591" s="19"/>
      <c r="N591" s="19" t="s">
        <v>47</v>
      </c>
      <c r="O591" s="19"/>
      <c r="P591" s="19"/>
      <c r="Q591" s="26"/>
      <c r="R591" s="26"/>
      <c r="S591" s="26"/>
      <c r="T591" s="27" t="s">
        <v>48</v>
      </c>
      <c r="U591" s="26" t="s">
        <v>10</v>
      </c>
      <c r="V591" s="28" t="str">
        <f>IFNA(VLOOKUP(D591,'STIG CCI TKG (Container SRG, K8'!A:A,1,FALSE), "CCI NOT FOUND IN STIG")</f>
        <v>CCI NOT FOUND IN STIG</v>
      </c>
      <c r="W591" s="28" t="str">
        <f>IFNA(VLOOKUP(D591,'Compliant TKG STIG CCIs'!A:A,1,FALSE), "Not A Compliant CCI Found In STIG")</f>
        <v>Not A Compliant CCI Found In STIG</v>
      </c>
      <c r="X591" s="26"/>
    </row>
    <row r="592" ht="197.25" customHeight="1">
      <c r="A592" s="19" t="s">
        <v>3522</v>
      </c>
      <c r="B592" s="20" t="s">
        <v>3523</v>
      </c>
      <c r="C592" s="19" t="s">
        <v>3524</v>
      </c>
      <c r="D592" s="21" t="s">
        <v>3525</v>
      </c>
      <c r="E592" s="19" t="s">
        <v>3526</v>
      </c>
      <c r="F592" s="22" t="s">
        <v>3527</v>
      </c>
      <c r="G592" s="19" t="s">
        <v>3528</v>
      </c>
      <c r="H592" s="23" t="s">
        <v>10</v>
      </c>
      <c r="I592" s="29"/>
      <c r="J592" s="24"/>
      <c r="K592" s="25" t="s">
        <v>576</v>
      </c>
      <c r="L592" s="19"/>
      <c r="M592" s="19"/>
      <c r="N592" s="19" t="s">
        <v>47</v>
      </c>
      <c r="O592" s="19"/>
      <c r="P592" s="19"/>
      <c r="Q592" s="26"/>
      <c r="R592" s="26"/>
      <c r="S592" s="26"/>
      <c r="T592" s="27" t="s">
        <v>48</v>
      </c>
      <c r="U592" s="26" t="s">
        <v>10</v>
      </c>
      <c r="V592" s="28" t="str">
        <f>IFNA(VLOOKUP(D592,'STIG CCI TKG (Container SRG, K8'!A:A,1,FALSE), "CCI NOT FOUND IN STIG")</f>
        <v>CCI NOT FOUND IN STIG</v>
      </c>
      <c r="W592" s="28" t="str">
        <f>IFNA(VLOOKUP(D592,'Compliant TKG STIG CCIs'!A:A,1,FALSE), "Not A Compliant CCI Found In STIG")</f>
        <v>Not A Compliant CCI Found In STIG</v>
      </c>
      <c r="X592" s="26"/>
    </row>
    <row r="593" ht="197.25" customHeight="1">
      <c r="A593" s="33" t="s">
        <v>3522</v>
      </c>
      <c r="B593" s="34" t="s">
        <v>3523</v>
      </c>
      <c r="C593" s="33" t="s">
        <v>3529</v>
      </c>
      <c r="D593" s="35" t="s">
        <v>3530</v>
      </c>
      <c r="E593" s="33" t="s">
        <v>3531</v>
      </c>
      <c r="F593" s="36" t="s">
        <v>3532</v>
      </c>
      <c r="G593" s="33" t="s">
        <v>3533</v>
      </c>
      <c r="H593" s="23" t="s">
        <v>10</v>
      </c>
      <c r="I593" s="33"/>
      <c r="J593" s="38" t="s">
        <v>3455</v>
      </c>
      <c r="K593" s="39" t="s">
        <v>576</v>
      </c>
      <c r="L593" s="33"/>
      <c r="M593" s="33"/>
      <c r="N593" s="33"/>
      <c r="O593" s="33"/>
      <c r="P593" s="33"/>
      <c r="Q593" s="26"/>
      <c r="R593" s="26" t="s">
        <v>47</v>
      </c>
      <c r="S593" s="26" t="s">
        <v>47</v>
      </c>
      <c r="T593" s="27" t="s">
        <v>48</v>
      </c>
      <c r="U593" s="26" t="s">
        <v>10</v>
      </c>
      <c r="V593" s="28" t="str">
        <f>IFNA(VLOOKUP(D593,'STIG CCI TKG (Container SRG, K8'!A:A,1,FALSE), "CCI NOT FOUND IN STIG")</f>
        <v>001744</v>
      </c>
      <c r="W593" s="28" t="str">
        <f>IFNA(VLOOKUP(D593,'Compliant TKG STIG CCIs'!A:A,1,FALSE), "Not A Compliant CCI Found In STIG")</f>
        <v>001744</v>
      </c>
      <c r="X593" s="26"/>
    </row>
    <row r="594" ht="197.25" customHeight="1">
      <c r="A594" s="19" t="s">
        <v>3534</v>
      </c>
      <c r="B594" s="20" t="s">
        <v>3535</v>
      </c>
      <c r="C594" s="19" t="s">
        <v>3536</v>
      </c>
      <c r="D594" s="21" t="s">
        <v>3537</v>
      </c>
      <c r="E594" s="19" t="s">
        <v>3538</v>
      </c>
      <c r="F594" s="22" t="s">
        <v>3539</v>
      </c>
      <c r="G594" s="19" t="s">
        <v>3540</v>
      </c>
      <c r="H594" s="23" t="s">
        <v>10</v>
      </c>
      <c r="I594" s="24" t="s">
        <v>5</v>
      </c>
      <c r="J594" s="24" t="s">
        <v>45</v>
      </c>
      <c r="K594" s="25" t="s">
        <v>3541</v>
      </c>
      <c r="L594" s="19" t="s">
        <v>47</v>
      </c>
      <c r="M594" s="19"/>
      <c r="N594" s="19"/>
      <c r="O594" s="19"/>
      <c r="P594" s="19"/>
      <c r="Q594" s="26"/>
      <c r="R594" s="26"/>
      <c r="S594" s="26"/>
      <c r="T594" s="27" t="s">
        <v>48</v>
      </c>
      <c r="U594" s="26" t="s">
        <v>10</v>
      </c>
      <c r="V594" s="28" t="str">
        <f>IFNA(VLOOKUP(D594,'STIG CCI TKG (Container SRG, K8'!A:A,1,FALSE), "CCI NOT FOUND IN STIG")</f>
        <v>CCI NOT FOUND IN STIG</v>
      </c>
      <c r="W594" s="28" t="str">
        <f>IFNA(VLOOKUP(D594,'Compliant TKG STIG CCIs'!A:A,1,FALSE), "Not A Compliant CCI Found In STIG")</f>
        <v>Not A Compliant CCI Found In STIG</v>
      </c>
      <c r="X594" s="26"/>
    </row>
    <row r="595" ht="197.25" customHeight="1">
      <c r="A595" s="19" t="s">
        <v>3534</v>
      </c>
      <c r="B595" s="20" t="s">
        <v>3535</v>
      </c>
      <c r="C595" s="19" t="s">
        <v>3542</v>
      </c>
      <c r="D595" s="21" t="s">
        <v>3543</v>
      </c>
      <c r="E595" s="19" t="s">
        <v>3544</v>
      </c>
      <c r="F595" s="22" t="s">
        <v>3545</v>
      </c>
      <c r="G595" s="19" t="s">
        <v>3546</v>
      </c>
      <c r="H595" s="23" t="s">
        <v>10</v>
      </c>
      <c r="I595" s="29"/>
      <c r="J595" s="24"/>
      <c r="K595" s="25" t="s">
        <v>69</v>
      </c>
      <c r="L595" s="19"/>
      <c r="M595" s="19"/>
      <c r="N595" s="19" t="s">
        <v>47</v>
      </c>
      <c r="O595" s="19"/>
      <c r="P595" s="19"/>
      <c r="Q595" s="26"/>
      <c r="R595" s="26"/>
      <c r="S595" s="26"/>
      <c r="T595" s="27" t="s">
        <v>48</v>
      </c>
      <c r="U595" s="26" t="s">
        <v>10</v>
      </c>
      <c r="V595" s="28" t="str">
        <f>IFNA(VLOOKUP(D595,'STIG CCI TKG (Container SRG, K8'!A:A,1,FALSE), "CCI NOT FOUND IN STIG")</f>
        <v>CCI NOT FOUND IN STIG</v>
      </c>
      <c r="W595" s="28" t="str">
        <f>IFNA(VLOOKUP(D595,'Compliant TKG STIG CCIs'!A:A,1,FALSE), "Not A Compliant CCI Found In STIG")</f>
        <v>Not A Compliant CCI Found In STIG</v>
      </c>
      <c r="X595" s="26"/>
    </row>
    <row r="596" ht="197.25" customHeight="1">
      <c r="A596" s="19" t="s">
        <v>3547</v>
      </c>
      <c r="B596" s="20" t="s">
        <v>3548</v>
      </c>
      <c r="C596" s="19" t="s">
        <v>3549</v>
      </c>
      <c r="D596" s="21" t="s">
        <v>3550</v>
      </c>
      <c r="E596" s="19" t="s">
        <v>3551</v>
      </c>
      <c r="F596" s="22" t="s">
        <v>3552</v>
      </c>
      <c r="G596" s="19" t="s">
        <v>3553</v>
      </c>
      <c r="H596" s="23" t="s">
        <v>7</v>
      </c>
      <c r="I596" s="29"/>
      <c r="J596" s="24"/>
      <c r="K596" s="25" t="s">
        <v>3426</v>
      </c>
      <c r="L596" s="19"/>
      <c r="M596" s="19"/>
      <c r="N596" s="19" t="s">
        <v>47</v>
      </c>
      <c r="O596" s="19"/>
      <c r="P596" s="19"/>
      <c r="Q596" s="26"/>
      <c r="R596" s="26"/>
      <c r="S596" s="26"/>
      <c r="T596" s="27" t="s">
        <v>48</v>
      </c>
      <c r="U596" s="26" t="s">
        <v>7</v>
      </c>
      <c r="V596" s="28" t="str">
        <f>IFNA(VLOOKUP(D596,'STIG CCI TKG (Container SRG, K8'!A:A,1,FALSE), "CCI NOT FOUND IN STIG")</f>
        <v>CCI NOT FOUND IN STIG</v>
      </c>
      <c r="W596" s="28" t="str">
        <f>IFNA(VLOOKUP(D596,'Compliant TKG STIG CCIs'!A:A,1,FALSE), "Not A Compliant CCI Found In STIG")</f>
        <v>Not A Compliant CCI Found In STIG</v>
      </c>
      <c r="X596" s="26"/>
    </row>
    <row r="597" ht="197.25" customHeight="1">
      <c r="A597" s="19" t="s">
        <v>3554</v>
      </c>
      <c r="B597" s="20" t="s">
        <v>3555</v>
      </c>
      <c r="C597" s="19" t="s">
        <v>3556</v>
      </c>
      <c r="D597" s="21" t="s">
        <v>3557</v>
      </c>
      <c r="E597" s="19" t="s">
        <v>3558</v>
      </c>
      <c r="F597" s="22" t="s">
        <v>3559</v>
      </c>
      <c r="G597" s="19" t="s">
        <v>3560</v>
      </c>
      <c r="H597" s="23" t="s">
        <v>10</v>
      </c>
      <c r="I597" s="29"/>
      <c r="J597" s="24"/>
      <c r="K597" s="25" t="s">
        <v>69</v>
      </c>
      <c r="L597" s="19"/>
      <c r="M597" s="19"/>
      <c r="N597" s="19" t="s">
        <v>47</v>
      </c>
      <c r="O597" s="19"/>
      <c r="P597" s="19"/>
      <c r="Q597" s="26"/>
      <c r="R597" s="26"/>
      <c r="S597" s="26"/>
      <c r="T597" s="27" t="s">
        <v>48</v>
      </c>
      <c r="U597" s="26" t="s">
        <v>10</v>
      </c>
      <c r="V597" s="28" t="str">
        <f>IFNA(VLOOKUP(D597,'STIG CCI TKG (Container SRG, K8'!A:A,1,FALSE), "CCI NOT FOUND IN STIG")</f>
        <v>CCI NOT FOUND IN STIG</v>
      </c>
      <c r="W597" s="28" t="str">
        <f>IFNA(VLOOKUP(D597,'Compliant TKG STIG CCIs'!A:A,1,FALSE), "Not A Compliant CCI Found In STIG")</f>
        <v>Not A Compliant CCI Found In STIG</v>
      </c>
      <c r="X597" s="26"/>
    </row>
    <row r="598" ht="197.25" customHeight="1">
      <c r="A598" s="19" t="s">
        <v>3554</v>
      </c>
      <c r="B598" s="20" t="s">
        <v>3555</v>
      </c>
      <c r="C598" s="19" t="s">
        <v>3561</v>
      </c>
      <c r="D598" s="21" t="s">
        <v>3562</v>
      </c>
      <c r="E598" s="19" t="s">
        <v>3563</v>
      </c>
      <c r="F598" s="22" t="s">
        <v>3564</v>
      </c>
      <c r="G598" s="19" t="s">
        <v>3565</v>
      </c>
      <c r="H598" s="23" t="s">
        <v>10</v>
      </c>
      <c r="I598" s="29"/>
      <c r="J598" s="24"/>
      <c r="K598" s="25" t="s">
        <v>3426</v>
      </c>
      <c r="L598" s="19"/>
      <c r="M598" s="19"/>
      <c r="N598" s="19" t="s">
        <v>47</v>
      </c>
      <c r="O598" s="19"/>
      <c r="P598" s="19"/>
      <c r="Q598" s="26"/>
      <c r="R598" s="26"/>
      <c r="S598" s="26"/>
      <c r="T598" s="27" t="s">
        <v>48</v>
      </c>
      <c r="U598" s="26" t="s">
        <v>10</v>
      </c>
      <c r="V598" s="28" t="str">
        <f>IFNA(VLOOKUP(D598,'STIG CCI TKG (Container SRG, K8'!A:A,1,FALSE), "CCI NOT FOUND IN STIG")</f>
        <v>CCI NOT FOUND IN STIG</v>
      </c>
      <c r="W598" s="28" t="str">
        <f>IFNA(VLOOKUP(D598,'Compliant TKG STIG CCIs'!A:A,1,FALSE), "Not A Compliant CCI Found In STIG")</f>
        <v>Not A Compliant CCI Found In STIG</v>
      </c>
      <c r="X598" s="26"/>
    </row>
    <row r="599" ht="197.25" customHeight="1">
      <c r="A599" s="19" t="s">
        <v>3566</v>
      </c>
      <c r="B599" s="20" t="s">
        <v>3567</v>
      </c>
      <c r="C599" s="19" t="s">
        <v>3568</v>
      </c>
      <c r="D599" s="21" t="s">
        <v>3569</v>
      </c>
      <c r="E599" s="19" t="s">
        <v>3570</v>
      </c>
      <c r="F599" s="22" t="s">
        <v>3571</v>
      </c>
      <c r="G599" s="19" t="s">
        <v>3572</v>
      </c>
      <c r="H599" s="23" t="s">
        <v>7</v>
      </c>
      <c r="I599" s="29"/>
      <c r="J599" s="24" t="s">
        <v>3455</v>
      </c>
      <c r="K599" s="25" t="s">
        <v>576</v>
      </c>
      <c r="L599" s="19"/>
      <c r="M599" s="19"/>
      <c r="N599" s="31" t="s">
        <v>47</v>
      </c>
      <c r="O599" s="19"/>
      <c r="P599" s="19"/>
      <c r="Q599" s="26"/>
      <c r="R599" s="26" t="s">
        <v>47</v>
      </c>
      <c r="S599" s="26"/>
      <c r="T599" s="27" t="s">
        <v>48</v>
      </c>
      <c r="U599" s="26" t="s">
        <v>7</v>
      </c>
      <c r="V599" s="28" t="str">
        <f>IFNA(VLOOKUP(D599,'STIG CCI TKG (Container SRG, K8'!A:A,1,FALSE), "CCI NOT FOUND IN STIG")</f>
        <v>CCI NOT FOUND IN STIG</v>
      </c>
      <c r="W599" s="28" t="str">
        <f>IFNA(VLOOKUP(D599,'Compliant TKG STIG CCIs'!A:A,1,FALSE), "Not A Compliant CCI Found In STIG")</f>
        <v>Not A Compliant CCI Found In STIG</v>
      </c>
      <c r="X599" s="26"/>
    </row>
    <row r="600" ht="197.25" customHeight="1">
      <c r="A600" s="19" t="s">
        <v>3566</v>
      </c>
      <c r="B600" s="20" t="s">
        <v>3567</v>
      </c>
      <c r="C600" s="19" t="s">
        <v>3573</v>
      </c>
      <c r="D600" s="21" t="s">
        <v>3574</v>
      </c>
      <c r="E600" s="19" t="s">
        <v>3575</v>
      </c>
      <c r="F600" s="22" t="s">
        <v>3576</v>
      </c>
      <c r="G600" s="19" t="s">
        <v>3577</v>
      </c>
      <c r="H600" s="23" t="s">
        <v>7</v>
      </c>
      <c r="I600" s="29"/>
      <c r="J600" s="24" t="s">
        <v>3455</v>
      </c>
      <c r="K600" s="25" t="s">
        <v>576</v>
      </c>
      <c r="L600" s="19"/>
      <c r="M600" s="19"/>
      <c r="N600" s="31" t="s">
        <v>47</v>
      </c>
      <c r="O600" s="19"/>
      <c r="P600" s="19"/>
      <c r="Q600" s="26"/>
      <c r="R600" s="26" t="s">
        <v>47</v>
      </c>
      <c r="S600" s="26"/>
      <c r="T600" s="27" t="s">
        <v>48</v>
      </c>
      <c r="U600" s="26" t="s">
        <v>7</v>
      </c>
      <c r="V600" s="28" t="str">
        <f>IFNA(VLOOKUP(D600,'STIG CCI TKG (Container SRG, K8'!A:A,1,FALSE), "CCI NOT FOUND IN STIG")</f>
        <v>CCI NOT FOUND IN STIG</v>
      </c>
      <c r="W600" s="28" t="str">
        <f>IFNA(VLOOKUP(D600,'Compliant TKG STIG CCIs'!A:A,1,FALSE), "Not A Compliant CCI Found In STIG")</f>
        <v>Not A Compliant CCI Found In STIG</v>
      </c>
      <c r="X600" s="26"/>
    </row>
    <row r="601" ht="197.25" customHeight="1">
      <c r="A601" s="19" t="s">
        <v>3566</v>
      </c>
      <c r="B601" s="20" t="s">
        <v>3567</v>
      </c>
      <c r="C601" s="19" t="s">
        <v>3578</v>
      </c>
      <c r="D601" s="21" t="s">
        <v>3579</v>
      </c>
      <c r="E601" s="19" t="s">
        <v>3580</v>
      </c>
      <c r="F601" s="22" t="s">
        <v>3581</v>
      </c>
      <c r="G601" s="19" t="s">
        <v>3582</v>
      </c>
      <c r="H601" s="23" t="s">
        <v>7</v>
      </c>
      <c r="I601" s="29"/>
      <c r="J601" s="24" t="s">
        <v>3455</v>
      </c>
      <c r="K601" s="25" t="s">
        <v>576</v>
      </c>
      <c r="L601" s="19"/>
      <c r="M601" s="19"/>
      <c r="N601" s="31" t="s">
        <v>47</v>
      </c>
      <c r="O601" s="19"/>
      <c r="P601" s="19"/>
      <c r="Q601" s="26"/>
      <c r="R601" s="26" t="s">
        <v>47</v>
      </c>
      <c r="S601" s="26"/>
      <c r="T601" s="27" t="s">
        <v>48</v>
      </c>
      <c r="U601" s="26" t="s">
        <v>7</v>
      </c>
      <c r="V601" s="28" t="str">
        <f>IFNA(VLOOKUP(D601,'STIG CCI TKG (Container SRG, K8'!A:A,1,FALSE), "CCI NOT FOUND IN STIG")</f>
        <v>CCI NOT FOUND IN STIG</v>
      </c>
      <c r="W601" s="28" t="str">
        <f>IFNA(VLOOKUP(D601,'Compliant TKG STIG CCIs'!A:A,1,FALSE), "Not A Compliant CCI Found In STIG")</f>
        <v>Not A Compliant CCI Found In STIG</v>
      </c>
      <c r="X601" s="26"/>
    </row>
    <row r="602" ht="197.25" customHeight="1">
      <c r="A602" s="19" t="s">
        <v>3583</v>
      </c>
      <c r="B602" s="20" t="s">
        <v>3584</v>
      </c>
      <c r="C602" s="19" t="s">
        <v>3585</v>
      </c>
      <c r="D602" s="21" t="s">
        <v>3586</v>
      </c>
      <c r="E602" s="19" t="s">
        <v>3587</v>
      </c>
      <c r="F602" s="22" t="s">
        <v>3588</v>
      </c>
      <c r="G602" s="19" t="s">
        <v>3589</v>
      </c>
      <c r="H602" s="23" t="s">
        <v>10</v>
      </c>
      <c r="I602" s="29"/>
      <c r="J602" s="24"/>
      <c r="K602" s="25" t="s">
        <v>69</v>
      </c>
      <c r="L602" s="19"/>
      <c r="M602" s="19"/>
      <c r="N602" s="19" t="s">
        <v>47</v>
      </c>
      <c r="O602" s="19"/>
      <c r="P602" s="19"/>
      <c r="Q602" s="26"/>
      <c r="R602" s="26"/>
      <c r="S602" s="26"/>
      <c r="T602" s="27" t="s">
        <v>48</v>
      </c>
      <c r="U602" s="26" t="s">
        <v>10</v>
      </c>
      <c r="V602" s="28" t="str">
        <f>IFNA(VLOOKUP(D602,'STIG CCI TKG (Container SRG, K8'!A:A,1,FALSE), "CCI NOT FOUND IN STIG")</f>
        <v>CCI NOT FOUND IN STIG</v>
      </c>
      <c r="W602" s="28" t="str">
        <f>IFNA(VLOOKUP(D602,'Compliant TKG STIG CCIs'!A:A,1,FALSE), "Not A Compliant CCI Found In STIG")</f>
        <v>Not A Compliant CCI Found In STIG</v>
      </c>
      <c r="X602" s="26"/>
    </row>
    <row r="603" ht="197.25" customHeight="1">
      <c r="A603" s="19" t="s">
        <v>3583</v>
      </c>
      <c r="B603" s="20" t="s">
        <v>3584</v>
      </c>
      <c r="C603" s="19" t="s">
        <v>3590</v>
      </c>
      <c r="D603" s="21" t="s">
        <v>3591</v>
      </c>
      <c r="E603" s="19" t="s">
        <v>3592</v>
      </c>
      <c r="F603" s="22" t="s">
        <v>3593</v>
      </c>
      <c r="G603" s="19" t="s">
        <v>3594</v>
      </c>
      <c r="H603" s="23" t="s">
        <v>10</v>
      </c>
      <c r="I603" s="29"/>
      <c r="J603" s="24"/>
      <c r="K603" s="25" t="s">
        <v>69</v>
      </c>
      <c r="L603" s="19"/>
      <c r="M603" s="19"/>
      <c r="N603" s="19" t="s">
        <v>47</v>
      </c>
      <c r="O603" s="19"/>
      <c r="P603" s="19"/>
      <c r="Q603" s="26"/>
      <c r="R603" s="26"/>
      <c r="S603" s="26"/>
      <c r="T603" s="27" t="s">
        <v>48</v>
      </c>
      <c r="U603" s="26" t="s">
        <v>10</v>
      </c>
      <c r="V603" s="28" t="str">
        <f>IFNA(VLOOKUP(D603,'STIG CCI TKG (Container SRG, K8'!A:A,1,FALSE), "CCI NOT FOUND IN STIG")</f>
        <v>CCI NOT FOUND IN STIG</v>
      </c>
      <c r="W603" s="28" t="str">
        <f>IFNA(VLOOKUP(D603,'Compliant TKG STIG CCIs'!A:A,1,FALSE), "Not A Compliant CCI Found In STIG")</f>
        <v>Not A Compliant CCI Found In STIG</v>
      </c>
      <c r="X603" s="26"/>
    </row>
    <row r="604" ht="197.25" customHeight="1">
      <c r="A604" s="19" t="s">
        <v>3583</v>
      </c>
      <c r="B604" s="20" t="s">
        <v>3584</v>
      </c>
      <c r="C604" s="19" t="s">
        <v>3595</v>
      </c>
      <c r="D604" s="21" t="s">
        <v>3596</v>
      </c>
      <c r="E604" s="19" t="s">
        <v>3597</v>
      </c>
      <c r="F604" s="22" t="s">
        <v>3598</v>
      </c>
      <c r="G604" s="19" t="s">
        <v>3599</v>
      </c>
      <c r="H604" s="23" t="s">
        <v>10</v>
      </c>
      <c r="I604" s="29"/>
      <c r="J604" s="24"/>
      <c r="K604" s="25" t="s">
        <v>69</v>
      </c>
      <c r="L604" s="19"/>
      <c r="M604" s="19"/>
      <c r="N604" s="31" t="s">
        <v>47</v>
      </c>
      <c r="O604" s="19"/>
      <c r="P604" s="19"/>
      <c r="Q604" s="26"/>
      <c r="R604" s="26" t="s">
        <v>47</v>
      </c>
      <c r="S604" s="26"/>
      <c r="T604" s="27" t="s">
        <v>48</v>
      </c>
      <c r="U604" s="26" t="s">
        <v>10</v>
      </c>
      <c r="V604" s="28" t="str">
        <f>IFNA(VLOOKUP(D604,'STIG CCI TKG (Container SRG, K8'!A:A,1,FALSE), "CCI NOT FOUND IN STIG")</f>
        <v>CCI NOT FOUND IN STIG</v>
      </c>
      <c r="W604" s="28" t="str">
        <f>IFNA(VLOOKUP(D604,'Compliant TKG STIG CCIs'!A:A,1,FALSE), "Not A Compliant CCI Found In STIG")</f>
        <v>Not A Compliant CCI Found In STIG</v>
      </c>
      <c r="X604" s="26"/>
    </row>
    <row r="605" ht="197.25" customHeight="1">
      <c r="A605" s="19" t="s">
        <v>3583</v>
      </c>
      <c r="B605" s="20" t="s">
        <v>3584</v>
      </c>
      <c r="C605" s="19" t="s">
        <v>3600</v>
      </c>
      <c r="D605" s="21" t="s">
        <v>3601</v>
      </c>
      <c r="E605" s="19" t="s">
        <v>3602</v>
      </c>
      <c r="F605" s="22" t="s">
        <v>3603</v>
      </c>
      <c r="G605" s="19" t="s">
        <v>3604</v>
      </c>
      <c r="H605" s="23" t="s">
        <v>10</v>
      </c>
      <c r="I605" s="29"/>
      <c r="J605" s="24"/>
      <c r="K605" s="25" t="s">
        <v>69</v>
      </c>
      <c r="L605" s="19"/>
      <c r="M605" s="19"/>
      <c r="N605" s="19" t="s">
        <v>47</v>
      </c>
      <c r="O605" s="19"/>
      <c r="P605" s="19"/>
      <c r="Q605" s="26"/>
      <c r="R605" s="26"/>
      <c r="S605" s="26"/>
      <c r="T605" s="27" t="s">
        <v>48</v>
      </c>
      <c r="U605" s="26" t="s">
        <v>10</v>
      </c>
      <c r="V605" s="28" t="str">
        <f>IFNA(VLOOKUP(D605,'STIG CCI TKG (Container SRG, K8'!A:A,1,FALSE), "CCI NOT FOUND IN STIG")</f>
        <v>CCI NOT FOUND IN STIG</v>
      </c>
      <c r="W605" s="28" t="str">
        <f>IFNA(VLOOKUP(D605,'Compliant TKG STIG CCIs'!A:A,1,FALSE), "Not A Compliant CCI Found In STIG")</f>
        <v>Not A Compliant CCI Found In STIG</v>
      </c>
      <c r="X605" s="26"/>
    </row>
    <row r="606" ht="197.25" customHeight="1">
      <c r="A606" s="19" t="s">
        <v>3583</v>
      </c>
      <c r="B606" s="20" t="s">
        <v>3584</v>
      </c>
      <c r="C606" s="19" t="s">
        <v>3605</v>
      </c>
      <c r="D606" s="21" t="s">
        <v>3606</v>
      </c>
      <c r="E606" s="19" t="s">
        <v>3607</v>
      </c>
      <c r="F606" s="22" t="s">
        <v>3608</v>
      </c>
      <c r="G606" s="19" t="s">
        <v>3609</v>
      </c>
      <c r="H606" s="23" t="s">
        <v>10</v>
      </c>
      <c r="I606" s="29"/>
      <c r="J606" s="24"/>
      <c r="K606" s="25" t="s">
        <v>69</v>
      </c>
      <c r="L606" s="19"/>
      <c r="M606" s="19"/>
      <c r="N606" s="19" t="s">
        <v>47</v>
      </c>
      <c r="O606" s="19"/>
      <c r="P606" s="19"/>
      <c r="Q606" s="26"/>
      <c r="R606" s="26"/>
      <c r="S606" s="26"/>
      <c r="T606" s="27" t="s">
        <v>48</v>
      </c>
      <c r="U606" s="26" t="s">
        <v>10</v>
      </c>
      <c r="V606" s="28" t="str">
        <f>IFNA(VLOOKUP(D606,'STIG CCI TKG (Container SRG, K8'!A:A,1,FALSE), "CCI NOT FOUND IN STIG")</f>
        <v>CCI NOT FOUND IN STIG</v>
      </c>
      <c r="W606" s="28" t="str">
        <f>IFNA(VLOOKUP(D606,'Compliant TKG STIG CCIs'!A:A,1,FALSE), "Not A Compliant CCI Found In STIG")</f>
        <v>Not A Compliant CCI Found In STIG</v>
      </c>
      <c r="X606" s="26"/>
    </row>
    <row r="607" ht="197.25" customHeight="1">
      <c r="A607" s="19" t="s">
        <v>3583</v>
      </c>
      <c r="B607" s="20" t="s">
        <v>3584</v>
      </c>
      <c r="C607" s="19" t="s">
        <v>3610</v>
      </c>
      <c r="D607" s="21" t="s">
        <v>3611</v>
      </c>
      <c r="E607" s="19" t="s">
        <v>3612</v>
      </c>
      <c r="F607" s="22" t="s">
        <v>3613</v>
      </c>
      <c r="G607" s="19" t="s">
        <v>3614</v>
      </c>
      <c r="H607" s="23" t="s">
        <v>10</v>
      </c>
      <c r="I607" s="29"/>
      <c r="J607" s="24"/>
      <c r="K607" s="25" t="s">
        <v>69</v>
      </c>
      <c r="L607" s="19"/>
      <c r="M607" s="19"/>
      <c r="N607" s="19" t="s">
        <v>47</v>
      </c>
      <c r="O607" s="19"/>
      <c r="P607" s="19"/>
      <c r="Q607" s="26"/>
      <c r="R607" s="26"/>
      <c r="S607" s="26"/>
      <c r="T607" s="27" t="s">
        <v>48</v>
      </c>
      <c r="U607" s="26" t="s">
        <v>10</v>
      </c>
      <c r="V607" s="28" t="str">
        <f>IFNA(VLOOKUP(D607,'STIG CCI TKG (Container SRG, K8'!A:A,1,FALSE), "CCI NOT FOUND IN STIG")</f>
        <v>CCI NOT FOUND IN STIG</v>
      </c>
      <c r="W607" s="28" t="str">
        <f>IFNA(VLOOKUP(D607,'Compliant TKG STIG CCIs'!A:A,1,FALSE), "Not A Compliant CCI Found In STIG")</f>
        <v>Not A Compliant CCI Found In STIG</v>
      </c>
      <c r="X607" s="26"/>
    </row>
    <row r="608" ht="197.25" customHeight="1">
      <c r="A608" s="19" t="s">
        <v>3583</v>
      </c>
      <c r="B608" s="20" t="s">
        <v>3584</v>
      </c>
      <c r="C608" s="19" t="s">
        <v>3615</v>
      </c>
      <c r="D608" s="21" t="s">
        <v>3616</v>
      </c>
      <c r="E608" s="19" t="s">
        <v>3617</v>
      </c>
      <c r="F608" s="22" t="s">
        <v>3618</v>
      </c>
      <c r="G608" s="19" t="s">
        <v>3619</v>
      </c>
      <c r="H608" s="23" t="s">
        <v>10</v>
      </c>
      <c r="I608" s="29"/>
      <c r="J608" s="24"/>
      <c r="K608" s="25" t="s">
        <v>69</v>
      </c>
      <c r="L608" s="19"/>
      <c r="M608" s="19"/>
      <c r="N608" s="31" t="s">
        <v>47</v>
      </c>
      <c r="O608" s="19"/>
      <c r="P608" s="19"/>
      <c r="Q608" s="26"/>
      <c r="R608" s="26" t="s">
        <v>47</v>
      </c>
      <c r="S608" s="26"/>
      <c r="T608" s="27" t="s">
        <v>48</v>
      </c>
      <c r="U608" s="26" t="s">
        <v>10</v>
      </c>
      <c r="V608" s="28" t="str">
        <f>IFNA(VLOOKUP(D608,'STIG CCI TKG (Container SRG, K8'!A:A,1,FALSE), "CCI NOT FOUND IN STIG")</f>
        <v>CCI NOT FOUND IN STIG</v>
      </c>
      <c r="W608" s="28" t="str">
        <f>IFNA(VLOOKUP(D608,'Compliant TKG STIG CCIs'!A:A,1,FALSE), "Not A Compliant CCI Found In STIG")</f>
        <v>Not A Compliant CCI Found In STIG</v>
      </c>
      <c r="X608" s="26"/>
    </row>
    <row r="609" ht="197.25" customHeight="1">
      <c r="A609" s="19" t="s">
        <v>3583</v>
      </c>
      <c r="B609" s="20" t="s">
        <v>3584</v>
      </c>
      <c r="C609" s="19" t="s">
        <v>3620</v>
      </c>
      <c r="D609" s="21" t="s">
        <v>3621</v>
      </c>
      <c r="E609" s="19" t="s">
        <v>3622</v>
      </c>
      <c r="F609" s="22" t="s">
        <v>3623</v>
      </c>
      <c r="G609" s="19" t="s">
        <v>3624</v>
      </c>
      <c r="H609" s="23" t="s">
        <v>10</v>
      </c>
      <c r="I609" s="29"/>
      <c r="J609" s="24"/>
      <c r="K609" s="25" t="s">
        <v>69</v>
      </c>
      <c r="L609" s="19"/>
      <c r="M609" s="19"/>
      <c r="N609" s="31" t="s">
        <v>47</v>
      </c>
      <c r="O609" s="19"/>
      <c r="P609" s="19"/>
      <c r="Q609" s="26"/>
      <c r="R609" s="26" t="s">
        <v>47</v>
      </c>
      <c r="S609" s="26"/>
      <c r="T609" s="27" t="s">
        <v>48</v>
      </c>
      <c r="U609" s="26" t="s">
        <v>10</v>
      </c>
      <c r="V609" s="28" t="str">
        <f>IFNA(VLOOKUP(D609,'STIG CCI TKG (Container SRG, K8'!A:A,1,FALSE), "CCI NOT FOUND IN STIG")</f>
        <v>CCI NOT FOUND IN STIG</v>
      </c>
      <c r="W609" s="28" t="str">
        <f>IFNA(VLOOKUP(D609,'Compliant TKG STIG CCIs'!A:A,1,FALSE), "Not A Compliant CCI Found In STIG")</f>
        <v>Not A Compliant CCI Found In STIG</v>
      </c>
      <c r="X609" s="26"/>
    </row>
    <row r="610" ht="197.25" customHeight="1">
      <c r="A610" s="33" t="s">
        <v>3625</v>
      </c>
      <c r="B610" s="34" t="s">
        <v>3626</v>
      </c>
      <c r="C610" s="33" t="s">
        <v>3627</v>
      </c>
      <c r="D610" s="35" t="s">
        <v>3628</v>
      </c>
      <c r="E610" s="33" t="s">
        <v>3629</v>
      </c>
      <c r="F610" s="36" t="s">
        <v>3630</v>
      </c>
      <c r="G610" s="33" t="s">
        <v>3631</v>
      </c>
      <c r="H610" s="23" t="s">
        <v>10</v>
      </c>
      <c r="I610" s="33"/>
      <c r="J610" s="37"/>
      <c r="K610" s="42" t="s">
        <v>3632</v>
      </c>
      <c r="L610" s="33"/>
      <c r="M610" s="33"/>
      <c r="N610" s="33"/>
      <c r="O610" s="33" t="s">
        <v>47</v>
      </c>
      <c r="P610" s="33" t="s">
        <v>47</v>
      </c>
      <c r="Q610" s="26"/>
      <c r="R610" s="26"/>
      <c r="S610" s="26" t="s">
        <v>47</v>
      </c>
      <c r="T610" s="27" t="s">
        <v>48</v>
      </c>
      <c r="U610" s="26" t="s">
        <v>10</v>
      </c>
      <c r="V610" s="28" t="str">
        <f>IFNA(VLOOKUP(D610,'STIG CCI TKG (Container SRG, K8'!A:A,1,FALSE), "CCI NOT FOUND IN STIG")</f>
        <v>001813</v>
      </c>
      <c r="W610" s="28" t="str">
        <f>IFNA(VLOOKUP(D610,'Compliant TKG STIG CCIs'!A:A,1,FALSE), "Not A Compliant CCI Found In STIG")</f>
        <v>Not A Compliant CCI Found In STIG</v>
      </c>
      <c r="X610" s="26"/>
    </row>
    <row r="611" ht="197.25" customHeight="1">
      <c r="A611" s="33" t="s">
        <v>3625</v>
      </c>
      <c r="B611" s="34" t="s">
        <v>3626</v>
      </c>
      <c r="C611" s="33" t="s">
        <v>3633</v>
      </c>
      <c r="D611" s="35" t="s">
        <v>3634</v>
      </c>
      <c r="E611" s="33" t="s">
        <v>3635</v>
      </c>
      <c r="F611" s="36" t="s">
        <v>3636</v>
      </c>
      <c r="G611" s="33" t="s">
        <v>3637</v>
      </c>
      <c r="H611" s="23" t="s">
        <v>10</v>
      </c>
      <c r="I611" s="33"/>
      <c r="J611" s="38"/>
      <c r="K611" s="42" t="s">
        <v>3638</v>
      </c>
      <c r="L611" s="33"/>
      <c r="M611" s="33"/>
      <c r="N611" s="33"/>
      <c r="O611" s="33" t="s">
        <v>47</v>
      </c>
      <c r="P611" s="33" t="s">
        <v>47</v>
      </c>
      <c r="Q611" s="26"/>
      <c r="R611" s="26" t="s">
        <v>47</v>
      </c>
      <c r="S611" s="26" t="s">
        <v>47</v>
      </c>
      <c r="T611" s="32" t="s">
        <v>47</v>
      </c>
      <c r="U611" s="26" t="s">
        <v>10</v>
      </c>
      <c r="V611" s="28" t="str">
        <f>IFNA(VLOOKUP(D611,'STIG CCI TKG (Container SRG, K8'!A:A,1,FALSE), "CCI NOT FOUND IN STIG")</f>
        <v>001814</v>
      </c>
      <c r="W611" s="28" t="str">
        <f>IFNA(VLOOKUP(D611,'Compliant TKG STIG CCIs'!A:A,1,FALSE), "Not A Compliant CCI Found In STIG")</f>
        <v>Not A Compliant CCI Found In STIG</v>
      </c>
      <c r="X611" s="26"/>
    </row>
    <row r="612" ht="197.25" customHeight="1">
      <c r="A612" s="19" t="s">
        <v>3639</v>
      </c>
      <c r="B612" s="20" t="s">
        <v>3640</v>
      </c>
      <c r="C612" s="19" t="s">
        <v>3641</v>
      </c>
      <c r="D612" s="21" t="s">
        <v>3642</v>
      </c>
      <c r="E612" s="19" t="s">
        <v>3643</v>
      </c>
      <c r="F612" s="22" t="s">
        <v>3644</v>
      </c>
      <c r="G612" s="19" t="s">
        <v>3645</v>
      </c>
      <c r="H612" s="23" t="s">
        <v>10</v>
      </c>
      <c r="I612" s="24" t="s">
        <v>5</v>
      </c>
      <c r="J612" s="24" t="s">
        <v>45</v>
      </c>
      <c r="K612" s="25" t="s">
        <v>3646</v>
      </c>
      <c r="L612" s="19" t="s">
        <v>47</v>
      </c>
      <c r="M612" s="19"/>
      <c r="N612" s="19"/>
      <c r="O612" s="19"/>
      <c r="P612" s="19"/>
      <c r="Q612" s="26"/>
      <c r="R612" s="26"/>
      <c r="S612" s="26"/>
      <c r="T612" s="27" t="s">
        <v>48</v>
      </c>
      <c r="U612" s="26" t="s">
        <v>10</v>
      </c>
      <c r="V612" s="28" t="str">
        <f>IFNA(VLOOKUP(D612,'STIG CCI TKG (Container SRG, K8'!A:A,1,FALSE), "CCI NOT FOUND IN STIG")</f>
        <v>CCI NOT FOUND IN STIG</v>
      </c>
      <c r="W612" s="28" t="str">
        <f>IFNA(VLOOKUP(D612,'Compliant TKG STIG CCIs'!A:A,1,FALSE), "Not A Compliant CCI Found In STIG")</f>
        <v>Not A Compliant CCI Found In STIG</v>
      </c>
      <c r="X612" s="26"/>
    </row>
    <row r="613" ht="197.25" customHeight="1">
      <c r="A613" s="19" t="s">
        <v>3639</v>
      </c>
      <c r="B613" s="20" t="s">
        <v>3640</v>
      </c>
      <c r="C613" s="19" t="s">
        <v>3647</v>
      </c>
      <c r="D613" s="21" t="s">
        <v>3648</v>
      </c>
      <c r="E613" s="19" t="s">
        <v>3649</v>
      </c>
      <c r="F613" s="22" t="s">
        <v>3650</v>
      </c>
      <c r="G613" s="19" t="s">
        <v>3651</v>
      </c>
      <c r="H613" s="23" t="s">
        <v>10</v>
      </c>
      <c r="I613" s="29"/>
      <c r="J613" s="24"/>
      <c r="K613" s="25" t="s">
        <v>69</v>
      </c>
      <c r="L613" s="19"/>
      <c r="M613" s="19"/>
      <c r="N613" s="31" t="s">
        <v>47</v>
      </c>
      <c r="O613" s="19"/>
      <c r="P613" s="19"/>
      <c r="Q613" s="26"/>
      <c r="R613" s="26" t="s">
        <v>47</v>
      </c>
      <c r="S613" s="26"/>
      <c r="T613" s="27" t="s">
        <v>48</v>
      </c>
      <c r="U613" s="26" t="s">
        <v>10</v>
      </c>
      <c r="V613" s="28" t="str">
        <f>IFNA(VLOOKUP(D613,'STIG CCI TKG (Container SRG, K8'!A:A,1,FALSE), "CCI NOT FOUND IN STIG")</f>
        <v>CCI NOT FOUND IN STIG</v>
      </c>
      <c r="W613" s="28" t="str">
        <f>IFNA(VLOOKUP(D613,'Compliant TKG STIG CCIs'!A:A,1,FALSE), "Not A Compliant CCI Found In STIG")</f>
        <v>Not A Compliant CCI Found In STIG</v>
      </c>
      <c r="X613" s="26"/>
    </row>
    <row r="614" ht="197.25" customHeight="1">
      <c r="A614" s="19" t="s">
        <v>3639</v>
      </c>
      <c r="B614" s="20" t="s">
        <v>3640</v>
      </c>
      <c r="C614" s="19" t="s">
        <v>3652</v>
      </c>
      <c r="D614" s="21" t="s">
        <v>3653</v>
      </c>
      <c r="E614" s="19" t="s">
        <v>3654</v>
      </c>
      <c r="F614" s="22" t="s">
        <v>3655</v>
      </c>
      <c r="G614" s="19" t="s">
        <v>3656</v>
      </c>
      <c r="H614" s="23" t="s">
        <v>10</v>
      </c>
      <c r="I614" s="29"/>
      <c r="J614" s="24"/>
      <c r="K614" s="25" t="s">
        <v>69</v>
      </c>
      <c r="L614" s="19"/>
      <c r="M614" s="19"/>
      <c r="N614" s="31" t="s">
        <v>47</v>
      </c>
      <c r="O614" s="19"/>
      <c r="P614" s="19"/>
      <c r="Q614" s="26"/>
      <c r="R614" s="26" t="s">
        <v>47</v>
      </c>
      <c r="S614" s="26"/>
      <c r="T614" s="27" t="s">
        <v>48</v>
      </c>
      <c r="U614" s="26" t="s">
        <v>10</v>
      </c>
      <c r="V614" s="28" t="str">
        <f>IFNA(VLOOKUP(D614,'STIG CCI TKG (Container SRG, K8'!A:A,1,FALSE), "CCI NOT FOUND IN STIG")</f>
        <v>CCI NOT FOUND IN STIG</v>
      </c>
      <c r="W614" s="28" t="str">
        <f>IFNA(VLOOKUP(D614,'Compliant TKG STIG CCIs'!A:A,1,FALSE), "Not A Compliant CCI Found In STIG")</f>
        <v>Not A Compliant CCI Found In STIG</v>
      </c>
      <c r="X614" s="26"/>
    </row>
    <row r="615" ht="197.25" customHeight="1">
      <c r="A615" s="19" t="s">
        <v>3639</v>
      </c>
      <c r="B615" s="20" t="s">
        <v>3640</v>
      </c>
      <c r="C615" s="19" t="s">
        <v>3657</v>
      </c>
      <c r="D615" s="21" t="s">
        <v>3658</v>
      </c>
      <c r="E615" s="19" t="s">
        <v>3659</v>
      </c>
      <c r="F615" s="22" t="s">
        <v>3660</v>
      </c>
      <c r="G615" s="19" t="s">
        <v>3661</v>
      </c>
      <c r="H615" s="23" t="s">
        <v>10</v>
      </c>
      <c r="I615" s="24" t="s">
        <v>5</v>
      </c>
      <c r="J615" s="24" t="s">
        <v>45</v>
      </c>
      <c r="K615" s="25" t="s">
        <v>3662</v>
      </c>
      <c r="L615" s="19" t="s">
        <v>47</v>
      </c>
      <c r="M615" s="19"/>
      <c r="N615" s="19"/>
      <c r="O615" s="19"/>
      <c r="P615" s="19"/>
      <c r="Q615" s="26"/>
      <c r="R615" s="26"/>
      <c r="S615" s="26"/>
      <c r="T615" s="27" t="s">
        <v>48</v>
      </c>
      <c r="U615" s="26" t="s">
        <v>10</v>
      </c>
      <c r="V615" s="28" t="str">
        <f>IFNA(VLOOKUP(D615,'STIG CCI TKG (Container SRG, K8'!A:A,1,FALSE), "CCI NOT FOUND IN STIG")</f>
        <v>CCI NOT FOUND IN STIG</v>
      </c>
      <c r="W615" s="28" t="str">
        <f>IFNA(VLOOKUP(D615,'Compliant TKG STIG CCIs'!A:A,1,FALSE), "Not A Compliant CCI Found In STIG")</f>
        <v>Not A Compliant CCI Found In STIG</v>
      </c>
      <c r="X615" s="26"/>
    </row>
    <row r="616" ht="197.25" customHeight="1">
      <c r="A616" s="19" t="s">
        <v>3663</v>
      </c>
      <c r="B616" s="20" t="s">
        <v>3664</v>
      </c>
      <c r="C616" s="19" t="s">
        <v>3665</v>
      </c>
      <c r="D616" s="21" t="s">
        <v>3666</v>
      </c>
      <c r="E616" s="19" t="s">
        <v>3667</v>
      </c>
      <c r="F616" s="22" t="s">
        <v>3668</v>
      </c>
      <c r="G616" s="19" t="s">
        <v>3669</v>
      </c>
      <c r="H616" s="23" t="s">
        <v>10</v>
      </c>
      <c r="I616" s="24" t="s">
        <v>5</v>
      </c>
      <c r="J616" s="24" t="s">
        <v>45</v>
      </c>
      <c r="K616" s="25" t="s">
        <v>3670</v>
      </c>
      <c r="L616" s="19" t="s">
        <v>47</v>
      </c>
      <c r="M616" s="19"/>
      <c r="N616" s="19"/>
      <c r="O616" s="19"/>
      <c r="P616" s="19"/>
      <c r="Q616" s="26"/>
      <c r="R616" s="26"/>
      <c r="S616" s="26"/>
      <c r="T616" s="27" t="s">
        <v>48</v>
      </c>
      <c r="U616" s="26" t="s">
        <v>10</v>
      </c>
      <c r="V616" s="28" t="str">
        <f>IFNA(VLOOKUP(D616,'STIG CCI TKG (Container SRG, K8'!A:A,1,FALSE), "CCI NOT FOUND IN STIG")</f>
        <v>CCI NOT FOUND IN STIG</v>
      </c>
      <c r="W616" s="28" t="str">
        <f>IFNA(VLOOKUP(D616,'Compliant TKG STIG CCIs'!A:A,1,FALSE), "Not A Compliant CCI Found In STIG")</f>
        <v>Not A Compliant CCI Found In STIG</v>
      </c>
      <c r="X616" s="26"/>
    </row>
    <row r="617" ht="197.25" customHeight="1">
      <c r="A617" s="19" t="s">
        <v>3663</v>
      </c>
      <c r="B617" s="20" t="s">
        <v>3664</v>
      </c>
      <c r="C617" s="19" t="s">
        <v>3671</v>
      </c>
      <c r="D617" s="21" t="s">
        <v>3672</v>
      </c>
      <c r="E617" s="19" t="s">
        <v>3673</v>
      </c>
      <c r="F617" s="22" t="s">
        <v>3674</v>
      </c>
      <c r="G617" s="19" t="s">
        <v>3675</v>
      </c>
      <c r="H617" s="23" t="s">
        <v>10</v>
      </c>
      <c r="I617" s="24" t="s">
        <v>5</v>
      </c>
      <c r="J617" s="24" t="s">
        <v>45</v>
      </c>
      <c r="K617" s="25" t="s">
        <v>3676</v>
      </c>
      <c r="L617" s="19" t="s">
        <v>47</v>
      </c>
      <c r="M617" s="19"/>
      <c r="N617" s="19"/>
      <c r="O617" s="19"/>
      <c r="P617" s="19"/>
      <c r="Q617" s="26"/>
      <c r="R617" s="26"/>
      <c r="S617" s="26"/>
      <c r="T617" s="27" t="s">
        <v>48</v>
      </c>
      <c r="U617" s="26" t="s">
        <v>10</v>
      </c>
      <c r="V617" s="28" t="str">
        <f>IFNA(VLOOKUP(D617,'STIG CCI TKG (Container SRG, K8'!A:A,1,FALSE), "CCI NOT FOUND IN STIG")</f>
        <v>CCI NOT FOUND IN STIG</v>
      </c>
      <c r="W617" s="28" t="str">
        <f>IFNA(VLOOKUP(D617,'Compliant TKG STIG CCIs'!A:A,1,FALSE), "Not A Compliant CCI Found In STIG")</f>
        <v>Not A Compliant CCI Found In STIG</v>
      </c>
      <c r="X617" s="26"/>
    </row>
    <row r="618" ht="197.25" customHeight="1">
      <c r="A618" s="33" t="s">
        <v>3663</v>
      </c>
      <c r="B618" s="34" t="s">
        <v>3664</v>
      </c>
      <c r="C618" s="33" t="s">
        <v>3677</v>
      </c>
      <c r="D618" s="35" t="s">
        <v>3678</v>
      </c>
      <c r="E618" s="33" t="s">
        <v>3679</v>
      </c>
      <c r="F618" s="36" t="s">
        <v>3680</v>
      </c>
      <c r="G618" s="33" t="s">
        <v>3681</v>
      </c>
      <c r="H618" s="23" t="s">
        <v>10</v>
      </c>
      <c r="I618" s="33"/>
      <c r="J618" s="37"/>
      <c r="K618" s="37" t="s">
        <v>230</v>
      </c>
      <c r="L618" s="33"/>
      <c r="M618" s="33"/>
      <c r="N618" s="33"/>
      <c r="O618" s="33" t="s">
        <v>47</v>
      </c>
      <c r="P618" s="33" t="s">
        <v>47</v>
      </c>
      <c r="Q618" s="26"/>
      <c r="R618" s="26"/>
      <c r="S618" s="26" t="s">
        <v>47</v>
      </c>
      <c r="T618" s="32" t="s">
        <v>47</v>
      </c>
      <c r="U618" s="26" t="s">
        <v>10</v>
      </c>
      <c r="V618" s="28" t="str">
        <f>IFNA(VLOOKUP(D618,'STIG CCI TKG (Container SRG, K8'!A:A,1,FALSE), "CCI NOT FOUND IN STIG")</f>
        <v>001749</v>
      </c>
      <c r="W618" s="28" t="str">
        <f>IFNA(VLOOKUP(D618,'Compliant TKG STIG CCIs'!A:A,1,FALSE), "Not A Compliant CCI Found In STIG")</f>
        <v>001749</v>
      </c>
      <c r="X618" s="26"/>
    </row>
    <row r="619" ht="197.25" customHeight="1">
      <c r="A619" s="19" t="s">
        <v>3663</v>
      </c>
      <c r="B619" s="20" t="s">
        <v>3664</v>
      </c>
      <c r="C619" s="19" t="s">
        <v>3682</v>
      </c>
      <c r="D619" s="21" t="s">
        <v>3683</v>
      </c>
      <c r="E619" s="19" t="s">
        <v>3684</v>
      </c>
      <c r="F619" s="22" t="s">
        <v>3685</v>
      </c>
      <c r="G619" s="19" t="s">
        <v>3686</v>
      </c>
      <c r="H619" s="23" t="s">
        <v>10</v>
      </c>
      <c r="I619" s="29"/>
      <c r="J619" s="24"/>
      <c r="K619" s="25" t="s">
        <v>576</v>
      </c>
      <c r="L619" s="19"/>
      <c r="M619" s="19"/>
      <c r="N619" s="19" t="s">
        <v>47</v>
      </c>
      <c r="O619" s="19"/>
      <c r="P619" s="19"/>
      <c r="Q619" s="26"/>
      <c r="R619" s="26"/>
      <c r="S619" s="26"/>
      <c r="T619" s="27" t="s">
        <v>48</v>
      </c>
      <c r="U619" s="26" t="s">
        <v>10</v>
      </c>
      <c r="V619" s="28" t="str">
        <f>IFNA(VLOOKUP(D619,'STIG CCI TKG (Container SRG, K8'!A:A,1,FALSE), "CCI NOT FOUND IN STIG")</f>
        <v>CCI NOT FOUND IN STIG</v>
      </c>
      <c r="W619" s="28" t="str">
        <f>IFNA(VLOOKUP(D619,'Compliant TKG STIG CCIs'!A:A,1,FALSE), "Not A Compliant CCI Found In STIG")</f>
        <v>Not A Compliant CCI Found In STIG</v>
      </c>
      <c r="X619" s="26"/>
    </row>
    <row r="620" ht="197.25" customHeight="1">
      <c r="A620" s="19" t="s">
        <v>3687</v>
      </c>
      <c r="B620" s="20" t="s">
        <v>3688</v>
      </c>
      <c r="C620" s="19" t="s">
        <v>3689</v>
      </c>
      <c r="D620" s="21" t="s">
        <v>3690</v>
      </c>
      <c r="E620" s="19" t="s">
        <v>3691</v>
      </c>
      <c r="F620" s="22" t="s">
        <v>3692</v>
      </c>
      <c r="G620" s="19" t="s">
        <v>3693</v>
      </c>
      <c r="H620" s="23" t="s">
        <v>10</v>
      </c>
      <c r="I620" s="29"/>
      <c r="J620" s="24"/>
      <c r="K620" s="25" t="s">
        <v>3694</v>
      </c>
      <c r="L620" s="19"/>
      <c r="M620" s="19"/>
      <c r="N620" s="19" t="s">
        <v>47</v>
      </c>
      <c r="O620" s="19"/>
      <c r="P620" s="19"/>
      <c r="Q620" s="26"/>
      <c r="R620" s="26"/>
      <c r="S620" s="26"/>
      <c r="T620" s="27" t="s">
        <v>48</v>
      </c>
      <c r="U620" s="26" t="s">
        <v>10</v>
      </c>
      <c r="V620" s="28" t="str">
        <f>IFNA(VLOOKUP(D620,'STIG CCI TKG (Container SRG, K8'!A:A,1,FALSE), "CCI NOT FOUND IN STIG")</f>
        <v>CCI NOT FOUND IN STIG</v>
      </c>
      <c r="W620" s="28" t="str">
        <f>IFNA(VLOOKUP(D620,'Compliant TKG STIG CCIs'!A:A,1,FALSE), "Not A Compliant CCI Found In STIG")</f>
        <v>Not A Compliant CCI Found In STIG</v>
      </c>
      <c r="X620" s="26"/>
    </row>
    <row r="621" ht="197.25" customHeight="1">
      <c r="A621" s="19" t="s">
        <v>3687</v>
      </c>
      <c r="B621" s="20" t="s">
        <v>3688</v>
      </c>
      <c r="C621" s="19" t="s">
        <v>3695</v>
      </c>
      <c r="D621" s="21" t="s">
        <v>3696</v>
      </c>
      <c r="E621" s="19" t="s">
        <v>3697</v>
      </c>
      <c r="F621" s="22" t="s">
        <v>3698</v>
      </c>
      <c r="G621" s="19" t="s">
        <v>3699</v>
      </c>
      <c r="H621" s="23" t="s">
        <v>10</v>
      </c>
      <c r="I621" s="29"/>
      <c r="J621" s="24"/>
      <c r="K621" s="25" t="s">
        <v>3694</v>
      </c>
      <c r="L621" s="19"/>
      <c r="M621" s="19"/>
      <c r="N621" s="19" t="s">
        <v>47</v>
      </c>
      <c r="O621" s="19"/>
      <c r="P621" s="19"/>
      <c r="Q621" s="26"/>
      <c r="R621" s="26"/>
      <c r="S621" s="26"/>
      <c r="T621" s="27" t="s">
        <v>48</v>
      </c>
      <c r="U621" s="26" t="s">
        <v>10</v>
      </c>
      <c r="V621" s="28" t="str">
        <f>IFNA(VLOOKUP(D621,'STIG CCI TKG (Container SRG, K8'!A:A,1,FALSE), "CCI NOT FOUND IN STIG")</f>
        <v>CCI NOT FOUND IN STIG</v>
      </c>
      <c r="W621" s="28" t="str">
        <f>IFNA(VLOOKUP(D621,'Compliant TKG STIG CCIs'!A:A,1,FALSE), "Not A Compliant CCI Found In STIG")</f>
        <v>Not A Compliant CCI Found In STIG</v>
      </c>
      <c r="X621" s="26"/>
    </row>
    <row r="622" ht="197.25" customHeight="1">
      <c r="A622" s="19" t="s">
        <v>3687</v>
      </c>
      <c r="B622" s="20" t="s">
        <v>3688</v>
      </c>
      <c r="C622" s="19" t="s">
        <v>3700</v>
      </c>
      <c r="D622" s="21" t="s">
        <v>3701</v>
      </c>
      <c r="E622" s="19" t="s">
        <v>3702</v>
      </c>
      <c r="F622" s="22" t="s">
        <v>3703</v>
      </c>
      <c r="G622" s="19" t="s">
        <v>3704</v>
      </c>
      <c r="H622" s="23" t="s">
        <v>10</v>
      </c>
      <c r="I622" s="24" t="s">
        <v>5</v>
      </c>
      <c r="J622" s="24" t="s">
        <v>45</v>
      </c>
      <c r="K622" s="25" t="s">
        <v>3705</v>
      </c>
      <c r="L622" s="19" t="s">
        <v>47</v>
      </c>
      <c r="M622" s="19"/>
      <c r="N622" s="19"/>
      <c r="O622" s="19"/>
      <c r="P622" s="19"/>
      <c r="Q622" s="26"/>
      <c r="R622" s="26"/>
      <c r="S622" s="26"/>
      <c r="T622" s="27" t="s">
        <v>48</v>
      </c>
      <c r="U622" s="26" t="s">
        <v>10</v>
      </c>
      <c r="V622" s="28" t="str">
        <f>IFNA(VLOOKUP(D622,'STIG CCI TKG (Container SRG, K8'!A:A,1,FALSE), "CCI NOT FOUND IN STIG")</f>
        <v>CCI NOT FOUND IN STIG</v>
      </c>
      <c r="W622" s="28" t="str">
        <f>IFNA(VLOOKUP(D622,'Compliant TKG STIG CCIs'!A:A,1,FALSE), "Not A Compliant CCI Found In STIG")</f>
        <v>Not A Compliant CCI Found In STIG</v>
      </c>
      <c r="X622" s="26"/>
    </row>
    <row r="623" ht="197.25" customHeight="1">
      <c r="A623" s="19" t="s">
        <v>3687</v>
      </c>
      <c r="B623" s="20" t="s">
        <v>3688</v>
      </c>
      <c r="C623" s="19" t="s">
        <v>3706</v>
      </c>
      <c r="D623" s="21" t="s">
        <v>3707</v>
      </c>
      <c r="E623" s="19" t="s">
        <v>3708</v>
      </c>
      <c r="F623" s="22" t="s">
        <v>3703</v>
      </c>
      <c r="G623" s="19" t="s">
        <v>3704</v>
      </c>
      <c r="H623" s="23" t="s">
        <v>10</v>
      </c>
      <c r="I623" s="24" t="s">
        <v>5</v>
      </c>
      <c r="J623" s="24" t="s">
        <v>45</v>
      </c>
      <c r="K623" s="25" t="s">
        <v>3705</v>
      </c>
      <c r="L623" s="19" t="s">
        <v>47</v>
      </c>
      <c r="M623" s="19"/>
      <c r="N623" s="19"/>
      <c r="O623" s="19"/>
      <c r="P623" s="19"/>
      <c r="Q623" s="26"/>
      <c r="R623" s="26"/>
      <c r="S623" s="26"/>
      <c r="T623" s="27" t="s">
        <v>48</v>
      </c>
      <c r="U623" s="26" t="s">
        <v>10</v>
      </c>
      <c r="V623" s="28" t="str">
        <f>IFNA(VLOOKUP(D623,'STIG CCI TKG (Container SRG, K8'!A:A,1,FALSE), "CCI NOT FOUND IN STIG")</f>
        <v>CCI NOT FOUND IN STIG</v>
      </c>
      <c r="W623" s="28" t="str">
        <f>IFNA(VLOOKUP(D623,'Compliant TKG STIG CCIs'!A:A,1,FALSE), "Not A Compliant CCI Found In STIG")</f>
        <v>Not A Compliant CCI Found In STIG</v>
      </c>
      <c r="X623" s="26"/>
    </row>
    <row r="624" ht="197.25" customHeight="1">
      <c r="A624" s="19" t="s">
        <v>3687</v>
      </c>
      <c r="B624" s="20" t="s">
        <v>3688</v>
      </c>
      <c r="C624" s="19" t="s">
        <v>3709</v>
      </c>
      <c r="D624" s="21" t="s">
        <v>3710</v>
      </c>
      <c r="E624" s="19" t="s">
        <v>3711</v>
      </c>
      <c r="F624" s="22" t="s">
        <v>3712</v>
      </c>
      <c r="G624" s="19" t="s">
        <v>3713</v>
      </c>
      <c r="H624" s="23" t="s">
        <v>10</v>
      </c>
      <c r="I624" s="29"/>
      <c r="J624" s="24"/>
      <c r="K624" s="25" t="s">
        <v>3694</v>
      </c>
      <c r="L624" s="19"/>
      <c r="M624" s="19"/>
      <c r="N624" s="31" t="s">
        <v>47</v>
      </c>
      <c r="O624" s="19"/>
      <c r="P624" s="19"/>
      <c r="Q624" s="26"/>
      <c r="R624" s="26" t="s">
        <v>47</v>
      </c>
      <c r="S624" s="26"/>
      <c r="T624" s="27" t="s">
        <v>48</v>
      </c>
      <c r="U624" s="26" t="s">
        <v>10</v>
      </c>
      <c r="V624" s="28" t="str">
        <f>IFNA(VLOOKUP(D624,'STIG CCI TKG (Container SRG, K8'!A:A,1,FALSE), "CCI NOT FOUND IN STIG")</f>
        <v>CCI NOT FOUND IN STIG</v>
      </c>
      <c r="W624" s="28" t="str">
        <f>IFNA(VLOOKUP(D624,'Compliant TKG STIG CCIs'!A:A,1,FALSE), "Not A Compliant CCI Found In STIG")</f>
        <v>Not A Compliant CCI Found In STIG</v>
      </c>
      <c r="X624" s="26"/>
    </row>
    <row r="625" ht="197.25" customHeight="1">
      <c r="A625" s="19" t="s">
        <v>3687</v>
      </c>
      <c r="B625" s="20" t="s">
        <v>3688</v>
      </c>
      <c r="C625" s="19" t="s">
        <v>3714</v>
      </c>
      <c r="D625" s="21" t="s">
        <v>3715</v>
      </c>
      <c r="E625" s="19" t="s">
        <v>3716</v>
      </c>
      <c r="F625" s="22" t="s">
        <v>3717</v>
      </c>
      <c r="G625" s="19" t="s">
        <v>3718</v>
      </c>
      <c r="H625" s="23" t="s">
        <v>10</v>
      </c>
      <c r="I625" s="29"/>
      <c r="J625" s="24"/>
      <c r="K625" s="25" t="s">
        <v>3694</v>
      </c>
      <c r="L625" s="19"/>
      <c r="M625" s="19"/>
      <c r="N625" s="31" t="s">
        <v>47</v>
      </c>
      <c r="O625" s="19"/>
      <c r="P625" s="19"/>
      <c r="Q625" s="26"/>
      <c r="R625" s="26" t="s">
        <v>47</v>
      </c>
      <c r="S625" s="26"/>
      <c r="T625" s="27" t="s">
        <v>48</v>
      </c>
      <c r="U625" s="26" t="s">
        <v>10</v>
      </c>
      <c r="V625" s="28" t="str">
        <f>IFNA(VLOOKUP(D625,'STIG CCI TKG (Container SRG, K8'!A:A,1,FALSE), "CCI NOT FOUND IN STIG")</f>
        <v>CCI NOT FOUND IN STIG</v>
      </c>
      <c r="W625" s="28" t="str">
        <f>IFNA(VLOOKUP(D625,'Compliant TKG STIG CCIs'!A:A,1,FALSE), "Not A Compliant CCI Found In STIG")</f>
        <v>Not A Compliant CCI Found In STIG</v>
      </c>
      <c r="X625" s="26"/>
    </row>
    <row r="626" ht="197.25" customHeight="1">
      <c r="A626" s="33" t="s">
        <v>3719</v>
      </c>
      <c r="B626" s="34" t="s">
        <v>3720</v>
      </c>
      <c r="C626" s="33" t="s">
        <v>3721</v>
      </c>
      <c r="D626" s="35" t="s">
        <v>3722</v>
      </c>
      <c r="E626" s="33" t="s">
        <v>3723</v>
      </c>
      <c r="F626" s="36" t="s">
        <v>3724</v>
      </c>
      <c r="G626" s="33" t="s">
        <v>3725</v>
      </c>
      <c r="H626" s="23" t="s">
        <v>10</v>
      </c>
      <c r="I626" s="33"/>
      <c r="J626" s="37"/>
      <c r="K626" s="37" t="s">
        <v>230</v>
      </c>
      <c r="L626" s="33"/>
      <c r="M626" s="33"/>
      <c r="N626" s="33"/>
      <c r="O626" s="33" t="s">
        <v>47</v>
      </c>
      <c r="P626" s="33" t="s">
        <v>47</v>
      </c>
      <c r="Q626" s="26"/>
      <c r="R626" s="26"/>
      <c r="S626" s="26" t="s">
        <v>47</v>
      </c>
      <c r="T626" s="32" t="s">
        <v>47</v>
      </c>
      <c r="U626" s="26" t="s">
        <v>10</v>
      </c>
      <c r="V626" s="28" t="str">
        <f>IFNA(VLOOKUP(D626,'STIG CCI TKG (Container SRG, K8'!A:A,1,FALSE), "CCI NOT FOUND IN STIG")</f>
        <v>001499</v>
      </c>
      <c r="W626" s="28" t="str">
        <f>IFNA(VLOOKUP(D626,'Compliant TKG STIG CCIs'!A:A,1,FALSE), "Not A Compliant CCI Found In STIG")</f>
        <v>001499</v>
      </c>
      <c r="X626" s="26"/>
    </row>
    <row r="627" ht="197.25" customHeight="1">
      <c r="A627" s="19" t="s">
        <v>3726</v>
      </c>
      <c r="B627" s="20" t="s">
        <v>3727</v>
      </c>
      <c r="C627" s="19" t="s">
        <v>3728</v>
      </c>
      <c r="D627" s="21" t="s">
        <v>3729</v>
      </c>
      <c r="E627" s="19" t="s">
        <v>3730</v>
      </c>
      <c r="F627" s="22" t="s">
        <v>3731</v>
      </c>
      <c r="G627" s="19" t="s">
        <v>3732</v>
      </c>
      <c r="H627" s="23" t="s">
        <v>10</v>
      </c>
      <c r="I627" s="29"/>
      <c r="J627" s="24"/>
      <c r="K627" s="24" t="s">
        <v>3733</v>
      </c>
      <c r="L627" s="19"/>
      <c r="M627" s="19"/>
      <c r="N627" s="31" t="s">
        <v>47</v>
      </c>
      <c r="O627" s="19"/>
      <c r="P627" s="19"/>
      <c r="Q627" s="26"/>
      <c r="R627" s="26"/>
      <c r="S627" s="26"/>
      <c r="T627" s="32" t="s">
        <v>47</v>
      </c>
      <c r="U627" s="26" t="s">
        <v>10</v>
      </c>
      <c r="V627" s="28" t="str">
        <f>IFNA(VLOOKUP(D627,'STIG CCI TKG (Container SRG, K8'!A:A,1,FALSE), "CCI NOT FOUND IN STIG")</f>
        <v>CCI NOT FOUND IN STIG</v>
      </c>
      <c r="W627" s="28" t="str">
        <f>IFNA(VLOOKUP(D627,'Compliant TKG STIG CCIs'!A:A,1,FALSE), "Not A Compliant CCI Found In STIG")</f>
        <v>Not A Compliant CCI Found In STIG</v>
      </c>
      <c r="X627" s="26"/>
    </row>
    <row r="628" ht="197.25" customHeight="1">
      <c r="A628" s="19" t="s">
        <v>3726</v>
      </c>
      <c r="B628" s="20" t="s">
        <v>3727</v>
      </c>
      <c r="C628" s="19" t="s">
        <v>3734</v>
      </c>
      <c r="D628" s="21" t="s">
        <v>3735</v>
      </c>
      <c r="E628" s="19" t="s">
        <v>3736</v>
      </c>
      <c r="F628" s="22" t="s">
        <v>3737</v>
      </c>
      <c r="G628" s="19" t="s">
        <v>3738</v>
      </c>
      <c r="H628" s="23" t="s">
        <v>10</v>
      </c>
      <c r="I628" s="24" t="s">
        <v>5</v>
      </c>
      <c r="J628" s="24" t="s">
        <v>45</v>
      </c>
      <c r="K628" s="25" t="s">
        <v>3739</v>
      </c>
      <c r="L628" s="19" t="s">
        <v>47</v>
      </c>
      <c r="M628" s="19"/>
      <c r="N628" s="19"/>
      <c r="O628" s="19"/>
      <c r="P628" s="19"/>
      <c r="Q628" s="26"/>
      <c r="R628" s="26"/>
      <c r="S628" s="26"/>
      <c r="T628" s="27" t="s">
        <v>48</v>
      </c>
      <c r="U628" s="26" t="s">
        <v>10</v>
      </c>
      <c r="V628" s="28" t="str">
        <f>IFNA(VLOOKUP(D628,'STIG CCI TKG (Container SRG, K8'!A:A,1,FALSE), "CCI NOT FOUND IN STIG")</f>
        <v>CCI NOT FOUND IN STIG</v>
      </c>
      <c r="W628" s="28" t="str">
        <f>IFNA(VLOOKUP(D628,'Compliant TKG STIG CCIs'!A:A,1,FALSE), "Not A Compliant CCI Found In STIG")</f>
        <v>Not A Compliant CCI Found In STIG</v>
      </c>
      <c r="X628" s="26"/>
    </row>
    <row r="629" ht="197.25" customHeight="1">
      <c r="A629" s="19" t="s">
        <v>3726</v>
      </c>
      <c r="B629" s="20" t="s">
        <v>3727</v>
      </c>
      <c r="C629" s="19" t="s">
        <v>3740</v>
      </c>
      <c r="D629" s="21" t="s">
        <v>3741</v>
      </c>
      <c r="E629" s="19" t="s">
        <v>3742</v>
      </c>
      <c r="F629" s="22" t="s">
        <v>3743</v>
      </c>
      <c r="G629" s="19" t="s">
        <v>3744</v>
      </c>
      <c r="H629" s="23" t="s">
        <v>10</v>
      </c>
      <c r="I629" s="24" t="s">
        <v>5</v>
      </c>
      <c r="J629" s="24" t="s">
        <v>45</v>
      </c>
      <c r="K629" s="25" t="s">
        <v>3745</v>
      </c>
      <c r="L629" s="19" t="s">
        <v>47</v>
      </c>
      <c r="M629" s="19"/>
      <c r="N629" s="19"/>
      <c r="O629" s="19"/>
      <c r="P629" s="19"/>
      <c r="Q629" s="26"/>
      <c r="R629" s="26"/>
      <c r="S629" s="26"/>
      <c r="T629" s="27" t="s">
        <v>48</v>
      </c>
      <c r="U629" s="26" t="s">
        <v>10</v>
      </c>
      <c r="V629" s="28" t="str">
        <f>IFNA(VLOOKUP(D629,'STIG CCI TKG (Container SRG, K8'!A:A,1,FALSE), "CCI NOT FOUND IN STIG")</f>
        <v>CCI NOT FOUND IN STIG</v>
      </c>
      <c r="W629" s="28" t="str">
        <f>IFNA(VLOOKUP(D629,'Compliant TKG STIG CCIs'!A:A,1,FALSE), "Not A Compliant CCI Found In STIG")</f>
        <v>Not A Compliant CCI Found In STIG</v>
      </c>
      <c r="X629" s="26"/>
    </row>
    <row r="630" ht="197.25" customHeight="1">
      <c r="A630" s="19" t="s">
        <v>3726</v>
      </c>
      <c r="B630" s="20" t="s">
        <v>3727</v>
      </c>
      <c r="C630" s="19" t="s">
        <v>3746</v>
      </c>
      <c r="D630" s="21" t="s">
        <v>3747</v>
      </c>
      <c r="E630" s="19" t="s">
        <v>3748</v>
      </c>
      <c r="F630" s="22" t="s">
        <v>3749</v>
      </c>
      <c r="G630" s="19" t="s">
        <v>3750</v>
      </c>
      <c r="H630" s="23" t="s">
        <v>10</v>
      </c>
      <c r="I630" s="24" t="s">
        <v>5</v>
      </c>
      <c r="J630" s="24" t="s">
        <v>45</v>
      </c>
      <c r="K630" s="25" t="s">
        <v>3751</v>
      </c>
      <c r="L630" s="19" t="s">
        <v>47</v>
      </c>
      <c r="M630" s="19"/>
      <c r="N630" s="19"/>
      <c r="O630" s="19"/>
      <c r="P630" s="19"/>
      <c r="Q630" s="26"/>
      <c r="R630" s="26"/>
      <c r="S630" s="26"/>
      <c r="T630" s="27" t="s">
        <v>48</v>
      </c>
      <c r="U630" s="26" t="s">
        <v>10</v>
      </c>
      <c r="V630" s="28" t="str">
        <f>IFNA(VLOOKUP(D630,'STIG CCI TKG (Container SRG, K8'!A:A,1,FALSE), "CCI NOT FOUND IN STIG")</f>
        <v>CCI NOT FOUND IN STIG</v>
      </c>
      <c r="W630" s="28" t="str">
        <f>IFNA(VLOOKUP(D630,'Compliant TKG STIG CCIs'!A:A,1,FALSE), "Not A Compliant CCI Found In STIG")</f>
        <v>Not A Compliant CCI Found In STIG</v>
      </c>
      <c r="X630" s="26"/>
    </row>
    <row r="631" ht="197.25" customHeight="1">
      <c r="A631" s="33" t="s">
        <v>3726</v>
      </c>
      <c r="B631" s="34" t="s">
        <v>3727</v>
      </c>
      <c r="C631" s="33" t="s">
        <v>3752</v>
      </c>
      <c r="D631" s="35" t="s">
        <v>3753</v>
      </c>
      <c r="E631" s="33" t="s">
        <v>3754</v>
      </c>
      <c r="F631" s="36" t="s">
        <v>3755</v>
      </c>
      <c r="G631" s="33" t="s">
        <v>3756</v>
      </c>
      <c r="H631" s="23" t="s">
        <v>10</v>
      </c>
      <c r="I631" s="40" t="s">
        <v>8</v>
      </c>
      <c r="J631" s="37" t="s">
        <v>3757</v>
      </c>
      <c r="K631" s="42" t="s">
        <v>3758</v>
      </c>
      <c r="L631" s="33"/>
      <c r="M631" s="33"/>
      <c r="N631" s="33"/>
      <c r="O631" s="33" t="s">
        <v>47</v>
      </c>
      <c r="P631" s="33" t="s">
        <v>47</v>
      </c>
      <c r="Q631" s="26"/>
      <c r="R631" s="26"/>
      <c r="S631" s="26" t="s">
        <v>47</v>
      </c>
      <c r="T631" s="32" t="s">
        <v>47</v>
      </c>
      <c r="U631" s="26" t="s">
        <v>10</v>
      </c>
      <c r="V631" s="28" t="str">
        <f>IFNA(VLOOKUP(D631,'STIG CCI TKG (Container SRG, K8'!A:A,1,FALSE), "CCI NOT FOUND IN STIG")</f>
        <v>000366</v>
      </c>
      <c r="W631" s="28" t="str">
        <f>IFNA(VLOOKUP(D631,'Compliant TKG STIG CCIs'!A:A,1,FALSE), "Not A Compliant CCI Found In STIG")</f>
        <v>000366</v>
      </c>
      <c r="X631" s="26"/>
    </row>
    <row r="632" ht="197.25" customHeight="1">
      <c r="A632" s="19" t="s">
        <v>3726</v>
      </c>
      <c r="B632" s="20" t="s">
        <v>3727</v>
      </c>
      <c r="C632" s="19" t="s">
        <v>3759</v>
      </c>
      <c r="D632" s="21" t="s">
        <v>3760</v>
      </c>
      <c r="E632" s="19" t="s">
        <v>3761</v>
      </c>
      <c r="F632" s="22" t="s">
        <v>3762</v>
      </c>
      <c r="G632" s="19" t="s">
        <v>3763</v>
      </c>
      <c r="H632" s="23" t="s">
        <v>10</v>
      </c>
      <c r="I632" s="29"/>
      <c r="J632" s="24" t="s">
        <v>3764</v>
      </c>
      <c r="K632" s="25" t="s">
        <v>69</v>
      </c>
      <c r="L632" s="19"/>
      <c r="M632" s="19"/>
      <c r="N632" s="31" t="s">
        <v>47</v>
      </c>
      <c r="O632" s="19"/>
      <c r="P632" s="19"/>
      <c r="Q632" s="26"/>
      <c r="R632" s="26"/>
      <c r="S632" s="26"/>
      <c r="T632" s="27" t="s">
        <v>48</v>
      </c>
      <c r="U632" s="26" t="s">
        <v>10</v>
      </c>
      <c r="V632" s="28" t="str">
        <f>IFNA(VLOOKUP(D632,'STIG CCI TKG (Container SRG, K8'!A:A,1,FALSE), "CCI NOT FOUND IN STIG")</f>
        <v>CCI NOT FOUND IN STIG</v>
      </c>
      <c r="W632" s="28" t="str">
        <f>IFNA(VLOOKUP(D632,'Compliant TKG STIG CCIs'!A:A,1,FALSE), "Not A Compliant CCI Found In STIG")</f>
        <v>Not A Compliant CCI Found In STIG</v>
      </c>
      <c r="X632" s="26"/>
    </row>
    <row r="633" ht="197.25" customHeight="1">
      <c r="A633" s="19" t="s">
        <v>3726</v>
      </c>
      <c r="B633" s="20" t="s">
        <v>3727</v>
      </c>
      <c r="C633" s="19" t="s">
        <v>3765</v>
      </c>
      <c r="D633" s="21" t="s">
        <v>3766</v>
      </c>
      <c r="E633" s="19" t="s">
        <v>3767</v>
      </c>
      <c r="F633" s="22" t="s">
        <v>3768</v>
      </c>
      <c r="G633" s="19" t="s">
        <v>3763</v>
      </c>
      <c r="H633" s="23" t="s">
        <v>10</v>
      </c>
      <c r="I633" s="29"/>
      <c r="J633" s="24" t="s">
        <v>3764</v>
      </c>
      <c r="K633" s="25" t="s">
        <v>69</v>
      </c>
      <c r="L633" s="19"/>
      <c r="M633" s="19"/>
      <c r="N633" s="31" t="s">
        <v>47</v>
      </c>
      <c r="O633" s="19"/>
      <c r="P633" s="19"/>
      <c r="Q633" s="26"/>
      <c r="R633" s="26"/>
      <c r="S633" s="26"/>
      <c r="T633" s="27" t="s">
        <v>48</v>
      </c>
      <c r="U633" s="26" t="s">
        <v>10</v>
      </c>
      <c r="V633" s="28" t="str">
        <f>IFNA(VLOOKUP(D633,'STIG CCI TKG (Container SRG, K8'!A:A,1,FALSE), "CCI NOT FOUND IN STIG")</f>
        <v>CCI NOT FOUND IN STIG</v>
      </c>
      <c r="W633" s="28" t="str">
        <f>IFNA(VLOOKUP(D633,'Compliant TKG STIG CCIs'!A:A,1,FALSE), "Not A Compliant CCI Found In STIG")</f>
        <v>Not A Compliant CCI Found In STIG</v>
      </c>
      <c r="X633" s="26"/>
    </row>
    <row r="634" ht="197.25" customHeight="1">
      <c r="A634" s="19" t="s">
        <v>3726</v>
      </c>
      <c r="B634" s="20" t="s">
        <v>3727</v>
      </c>
      <c r="C634" s="19" t="s">
        <v>3769</v>
      </c>
      <c r="D634" s="21" t="s">
        <v>3770</v>
      </c>
      <c r="E634" s="19" t="s">
        <v>3771</v>
      </c>
      <c r="F634" s="22" t="s">
        <v>3772</v>
      </c>
      <c r="G634" s="19" t="s">
        <v>3773</v>
      </c>
      <c r="H634" s="23" t="s">
        <v>10</v>
      </c>
      <c r="I634" s="29"/>
      <c r="J634" s="24" t="s">
        <v>3774</v>
      </c>
      <c r="K634" s="25" t="s">
        <v>69</v>
      </c>
      <c r="L634" s="19"/>
      <c r="M634" s="19"/>
      <c r="N634" s="31" t="s">
        <v>47</v>
      </c>
      <c r="O634" s="19"/>
      <c r="P634" s="19"/>
      <c r="Q634" s="26"/>
      <c r="R634" s="26" t="s">
        <v>47</v>
      </c>
      <c r="S634" s="26"/>
      <c r="T634" s="27" t="s">
        <v>48</v>
      </c>
      <c r="U634" s="26" t="s">
        <v>10</v>
      </c>
      <c r="V634" s="28" t="str">
        <f>IFNA(VLOOKUP(D634,'STIG CCI TKG (Container SRG, K8'!A:A,1,FALSE), "CCI NOT FOUND IN STIG")</f>
        <v>CCI NOT FOUND IN STIG</v>
      </c>
      <c r="W634" s="28" t="str">
        <f>IFNA(VLOOKUP(D634,'Compliant TKG STIG CCIs'!A:A,1,FALSE), "Not A Compliant CCI Found In STIG")</f>
        <v>Not A Compliant CCI Found In STIG</v>
      </c>
      <c r="X634" s="26"/>
    </row>
    <row r="635" ht="197.25" customHeight="1">
      <c r="A635" s="19" t="s">
        <v>3726</v>
      </c>
      <c r="B635" s="20" t="s">
        <v>3727</v>
      </c>
      <c r="C635" s="19" t="s">
        <v>3775</v>
      </c>
      <c r="D635" s="21" t="s">
        <v>3776</v>
      </c>
      <c r="E635" s="19" t="s">
        <v>3777</v>
      </c>
      <c r="F635" s="22" t="s">
        <v>3778</v>
      </c>
      <c r="G635" s="19" t="s">
        <v>3779</v>
      </c>
      <c r="H635" s="23" t="s">
        <v>10</v>
      </c>
      <c r="I635" s="24" t="s">
        <v>5</v>
      </c>
      <c r="J635" s="24" t="s">
        <v>45</v>
      </c>
      <c r="K635" s="25" t="s">
        <v>3780</v>
      </c>
      <c r="L635" s="19" t="s">
        <v>47</v>
      </c>
      <c r="M635" s="19"/>
      <c r="N635" s="19"/>
      <c r="O635" s="19"/>
      <c r="P635" s="19"/>
      <c r="Q635" s="26"/>
      <c r="R635" s="26"/>
      <c r="S635" s="26"/>
      <c r="T635" s="27" t="s">
        <v>48</v>
      </c>
      <c r="U635" s="26" t="s">
        <v>10</v>
      </c>
      <c r="V635" s="28" t="str">
        <f>IFNA(VLOOKUP(D635,'STIG CCI TKG (Container SRG, K8'!A:A,1,FALSE), "CCI NOT FOUND IN STIG")</f>
        <v>CCI NOT FOUND IN STIG</v>
      </c>
      <c r="W635" s="28" t="str">
        <f>IFNA(VLOOKUP(D635,'Compliant TKG STIG CCIs'!A:A,1,FALSE), "Not A Compliant CCI Found In STIG")</f>
        <v>Not A Compliant CCI Found In STIG</v>
      </c>
      <c r="X635" s="26"/>
    </row>
    <row r="636" ht="197.25" customHeight="1">
      <c r="A636" s="19" t="s">
        <v>3726</v>
      </c>
      <c r="B636" s="20" t="s">
        <v>3727</v>
      </c>
      <c r="C636" s="19" t="s">
        <v>3781</v>
      </c>
      <c r="D636" s="21" t="s">
        <v>3782</v>
      </c>
      <c r="E636" s="19" t="s">
        <v>3783</v>
      </c>
      <c r="F636" s="22" t="s">
        <v>3784</v>
      </c>
      <c r="G636" s="19" t="s">
        <v>3785</v>
      </c>
      <c r="H636" s="23" t="s">
        <v>10</v>
      </c>
      <c r="I636" s="29"/>
      <c r="J636" s="24"/>
      <c r="K636" s="25" t="s">
        <v>69</v>
      </c>
      <c r="L636" s="19"/>
      <c r="M636" s="19"/>
      <c r="N636" s="31" t="s">
        <v>47</v>
      </c>
      <c r="O636" s="19"/>
      <c r="P636" s="19"/>
      <c r="Q636" s="26"/>
      <c r="R636" s="26"/>
      <c r="S636" s="26"/>
      <c r="T636" s="27" t="s">
        <v>48</v>
      </c>
      <c r="U636" s="26" t="s">
        <v>10</v>
      </c>
      <c r="V636" s="28" t="str">
        <f>IFNA(VLOOKUP(D636,'STIG CCI TKG (Container SRG, K8'!A:A,1,FALSE), "CCI NOT FOUND IN STIG")</f>
        <v>CCI NOT FOUND IN STIG</v>
      </c>
      <c r="W636" s="28" t="str">
        <f>IFNA(VLOOKUP(D636,'Compliant TKG STIG CCIs'!A:A,1,FALSE), "Not A Compliant CCI Found In STIG")</f>
        <v>Not A Compliant CCI Found In STIG</v>
      </c>
      <c r="X636" s="26"/>
    </row>
    <row r="637" ht="197.25" customHeight="1">
      <c r="A637" s="19" t="s">
        <v>3726</v>
      </c>
      <c r="B637" s="20" t="s">
        <v>3727</v>
      </c>
      <c r="C637" s="19" t="s">
        <v>3786</v>
      </c>
      <c r="D637" s="21" t="s">
        <v>3787</v>
      </c>
      <c r="E637" s="19" t="s">
        <v>3788</v>
      </c>
      <c r="F637" s="22" t="s">
        <v>3789</v>
      </c>
      <c r="G637" s="19" t="s">
        <v>3790</v>
      </c>
      <c r="H637" s="23" t="s">
        <v>10</v>
      </c>
      <c r="I637" s="29"/>
      <c r="J637" s="24" t="s">
        <v>3791</v>
      </c>
      <c r="K637" s="25" t="s">
        <v>2283</v>
      </c>
      <c r="L637" s="19"/>
      <c r="M637" s="19"/>
      <c r="N637" s="31" t="s">
        <v>47</v>
      </c>
      <c r="O637" s="19"/>
      <c r="P637" s="19"/>
      <c r="Q637" s="26"/>
      <c r="R637" s="26"/>
      <c r="S637" s="26"/>
      <c r="T637" s="27" t="s">
        <v>48</v>
      </c>
      <c r="U637" s="26" t="s">
        <v>10</v>
      </c>
      <c r="V637" s="28" t="str">
        <f>IFNA(VLOOKUP(D637,'STIG CCI TKG (Container SRG, K8'!A:A,1,FALSE), "CCI NOT FOUND IN STIG")</f>
        <v>CCI NOT FOUND IN STIG</v>
      </c>
      <c r="W637" s="28" t="str">
        <f>IFNA(VLOOKUP(D637,'Compliant TKG STIG CCIs'!A:A,1,FALSE), "Not A Compliant CCI Found In STIG")</f>
        <v>Not A Compliant CCI Found In STIG</v>
      </c>
      <c r="X637" s="26"/>
    </row>
    <row r="638" ht="197.25" customHeight="1">
      <c r="A638" s="19" t="s">
        <v>3726</v>
      </c>
      <c r="B638" s="20" t="s">
        <v>3727</v>
      </c>
      <c r="C638" s="19" t="s">
        <v>3792</v>
      </c>
      <c r="D638" s="21" t="s">
        <v>3793</v>
      </c>
      <c r="E638" s="19" t="s">
        <v>3794</v>
      </c>
      <c r="F638" s="22" t="s">
        <v>3795</v>
      </c>
      <c r="G638" s="19" t="s">
        <v>3796</v>
      </c>
      <c r="H638" s="23" t="s">
        <v>10</v>
      </c>
      <c r="I638" s="29"/>
      <c r="J638" s="24"/>
      <c r="K638" s="25" t="s">
        <v>69</v>
      </c>
      <c r="L638" s="19"/>
      <c r="M638" s="19"/>
      <c r="N638" s="19" t="s">
        <v>47</v>
      </c>
      <c r="O638" s="19"/>
      <c r="P638" s="19"/>
      <c r="Q638" s="26"/>
      <c r="R638" s="26"/>
      <c r="S638" s="26"/>
      <c r="T638" s="27" t="s">
        <v>48</v>
      </c>
      <c r="U638" s="26" t="s">
        <v>10</v>
      </c>
      <c r="V638" s="28" t="str">
        <f>IFNA(VLOOKUP(D638,'STIG CCI TKG (Container SRG, K8'!A:A,1,FALSE), "CCI NOT FOUND IN STIG")</f>
        <v>CCI NOT FOUND IN STIG</v>
      </c>
      <c r="W638" s="28" t="str">
        <f>IFNA(VLOOKUP(D638,'Compliant TKG STIG CCIs'!A:A,1,FALSE), "Not A Compliant CCI Found In STIG")</f>
        <v>Not A Compliant CCI Found In STIG</v>
      </c>
      <c r="X638" s="26"/>
    </row>
    <row r="639" ht="197.25" customHeight="1">
      <c r="A639" s="19" t="s">
        <v>3797</v>
      </c>
      <c r="B639" s="20" t="s">
        <v>3798</v>
      </c>
      <c r="C639" s="19" t="s">
        <v>3799</v>
      </c>
      <c r="D639" s="21" t="s">
        <v>3800</v>
      </c>
      <c r="E639" s="19" t="s">
        <v>3801</v>
      </c>
      <c r="F639" s="22" t="s">
        <v>3802</v>
      </c>
      <c r="G639" s="19" t="s">
        <v>3803</v>
      </c>
      <c r="H639" s="23" t="s">
        <v>10</v>
      </c>
      <c r="I639" s="29"/>
      <c r="J639" s="24"/>
      <c r="K639" s="25" t="s">
        <v>3052</v>
      </c>
      <c r="L639" s="19"/>
      <c r="M639" s="19"/>
      <c r="N639" s="19" t="s">
        <v>47</v>
      </c>
      <c r="O639" s="19"/>
      <c r="P639" s="19"/>
      <c r="Q639" s="26"/>
      <c r="R639" s="26"/>
      <c r="S639" s="26"/>
      <c r="T639" s="27" t="s">
        <v>48</v>
      </c>
      <c r="U639" s="26" t="s">
        <v>10</v>
      </c>
      <c r="V639" s="28" t="str">
        <f>IFNA(VLOOKUP(D639,'STIG CCI TKG (Container SRG, K8'!A:A,1,FALSE), "CCI NOT FOUND IN STIG")</f>
        <v>CCI NOT FOUND IN STIG</v>
      </c>
      <c r="W639" s="28" t="str">
        <f>IFNA(VLOOKUP(D639,'Compliant TKG STIG CCIs'!A:A,1,FALSE), "Not A Compliant CCI Found In STIG")</f>
        <v>Not A Compliant CCI Found In STIG</v>
      </c>
      <c r="X639" s="26"/>
    </row>
    <row r="640" ht="197.25" customHeight="1">
      <c r="A640" s="19" t="s">
        <v>3797</v>
      </c>
      <c r="B640" s="20" t="s">
        <v>3798</v>
      </c>
      <c r="C640" s="19" t="s">
        <v>3804</v>
      </c>
      <c r="D640" s="21" t="s">
        <v>3805</v>
      </c>
      <c r="E640" s="19" t="s">
        <v>3806</v>
      </c>
      <c r="F640" s="22" t="s">
        <v>3807</v>
      </c>
      <c r="G640" s="19" t="s">
        <v>3808</v>
      </c>
      <c r="H640" s="23" t="s">
        <v>10</v>
      </c>
      <c r="I640" s="29"/>
      <c r="J640" s="24"/>
      <c r="K640" s="25" t="s">
        <v>3052</v>
      </c>
      <c r="L640" s="19"/>
      <c r="M640" s="19"/>
      <c r="N640" s="19" t="s">
        <v>47</v>
      </c>
      <c r="O640" s="19"/>
      <c r="P640" s="19"/>
      <c r="Q640" s="26"/>
      <c r="R640" s="26"/>
      <c r="S640" s="26"/>
      <c r="T640" s="27" t="s">
        <v>48</v>
      </c>
      <c r="U640" s="26" t="s">
        <v>10</v>
      </c>
      <c r="V640" s="28" t="str">
        <f>IFNA(VLOOKUP(D640,'STIG CCI TKG (Container SRG, K8'!A:A,1,FALSE), "CCI NOT FOUND IN STIG")</f>
        <v>CCI NOT FOUND IN STIG</v>
      </c>
      <c r="W640" s="28" t="str">
        <f>IFNA(VLOOKUP(D640,'Compliant TKG STIG CCIs'!A:A,1,FALSE), "Not A Compliant CCI Found In STIG")</f>
        <v>Not A Compliant CCI Found In STIG</v>
      </c>
      <c r="X640" s="26"/>
    </row>
    <row r="641" ht="197.25" customHeight="1">
      <c r="A641" s="19" t="s">
        <v>3797</v>
      </c>
      <c r="B641" s="20" t="s">
        <v>3798</v>
      </c>
      <c r="C641" s="19" t="s">
        <v>3809</v>
      </c>
      <c r="D641" s="21" t="s">
        <v>3810</v>
      </c>
      <c r="E641" s="19" t="s">
        <v>3811</v>
      </c>
      <c r="F641" s="22" t="s">
        <v>3812</v>
      </c>
      <c r="G641" s="19" t="s">
        <v>3813</v>
      </c>
      <c r="H641" s="23" t="s">
        <v>10</v>
      </c>
      <c r="I641" s="29"/>
      <c r="J641" s="24"/>
      <c r="K641" s="25" t="s">
        <v>3052</v>
      </c>
      <c r="L641" s="19"/>
      <c r="M641" s="19"/>
      <c r="N641" s="19" t="s">
        <v>47</v>
      </c>
      <c r="O641" s="19"/>
      <c r="P641" s="19"/>
      <c r="Q641" s="26"/>
      <c r="R641" s="26"/>
      <c r="S641" s="26"/>
      <c r="T641" s="27" t="s">
        <v>48</v>
      </c>
      <c r="U641" s="26" t="s">
        <v>10</v>
      </c>
      <c r="V641" s="28" t="str">
        <f>IFNA(VLOOKUP(D641,'STIG CCI TKG (Container SRG, K8'!A:A,1,FALSE), "CCI NOT FOUND IN STIG")</f>
        <v>CCI NOT FOUND IN STIG</v>
      </c>
      <c r="W641" s="28" t="str">
        <f>IFNA(VLOOKUP(D641,'Compliant TKG STIG CCIs'!A:A,1,FALSE), "Not A Compliant CCI Found In STIG")</f>
        <v>Not A Compliant CCI Found In STIG</v>
      </c>
      <c r="X641" s="26"/>
    </row>
    <row r="642" ht="197.25" customHeight="1">
      <c r="A642" s="19" t="s">
        <v>3797</v>
      </c>
      <c r="B642" s="20" t="s">
        <v>3798</v>
      </c>
      <c r="C642" s="19" t="s">
        <v>3814</v>
      </c>
      <c r="D642" s="21" t="s">
        <v>3815</v>
      </c>
      <c r="E642" s="19" t="s">
        <v>3816</v>
      </c>
      <c r="F642" s="22" t="s">
        <v>3817</v>
      </c>
      <c r="G642" s="19" t="s">
        <v>3818</v>
      </c>
      <c r="H642" s="23" t="s">
        <v>10</v>
      </c>
      <c r="I642" s="29"/>
      <c r="J642" s="24"/>
      <c r="K642" s="25" t="s">
        <v>3052</v>
      </c>
      <c r="L642" s="19"/>
      <c r="M642" s="19"/>
      <c r="N642" s="19" t="s">
        <v>47</v>
      </c>
      <c r="O642" s="19"/>
      <c r="P642" s="19"/>
      <c r="Q642" s="26"/>
      <c r="R642" s="26"/>
      <c r="S642" s="26"/>
      <c r="T642" s="27" t="s">
        <v>48</v>
      </c>
      <c r="U642" s="26" t="s">
        <v>10</v>
      </c>
      <c r="V642" s="28" t="str">
        <f>IFNA(VLOOKUP(D642,'STIG CCI TKG (Container SRG, K8'!A:A,1,FALSE), "CCI NOT FOUND IN STIG")</f>
        <v>CCI NOT FOUND IN STIG</v>
      </c>
      <c r="W642" s="28" t="str">
        <f>IFNA(VLOOKUP(D642,'Compliant TKG STIG CCIs'!A:A,1,FALSE), "Not A Compliant CCI Found In STIG")</f>
        <v>Not A Compliant CCI Found In STIG</v>
      </c>
      <c r="X642" s="26"/>
    </row>
    <row r="643" ht="197.25" customHeight="1">
      <c r="A643" s="19" t="s">
        <v>3819</v>
      </c>
      <c r="B643" s="20" t="s">
        <v>3820</v>
      </c>
      <c r="C643" s="19" t="s">
        <v>3821</v>
      </c>
      <c r="D643" s="21" t="s">
        <v>3822</v>
      </c>
      <c r="E643" s="19" t="s">
        <v>3823</v>
      </c>
      <c r="F643" s="22" t="s">
        <v>3824</v>
      </c>
      <c r="G643" s="19" t="s">
        <v>3825</v>
      </c>
      <c r="H643" s="23" t="s">
        <v>10</v>
      </c>
      <c r="I643" s="29"/>
      <c r="J643" s="24"/>
      <c r="K643" s="25" t="s">
        <v>576</v>
      </c>
      <c r="L643" s="19"/>
      <c r="M643" s="19"/>
      <c r="N643" s="19" t="s">
        <v>47</v>
      </c>
      <c r="O643" s="19"/>
      <c r="P643" s="19"/>
      <c r="Q643" s="26"/>
      <c r="R643" s="26"/>
      <c r="S643" s="26"/>
      <c r="T643" s="27" t="s">
        <v>48</v>
      </c>
      <c r="U643" s="26" t="s">
        <v>10</v>
      </c>
      <c r="V643" s="28" t="str">
        <f>IFNA(VLOOKUP(D643,'STIG CCI TKG (Container SRG, K8'!A:A,1,FALSE), "CCI NOT FOUND IN STIG")</f>
        <v>CCI NOT FOUND IN STIG</v>
      </c>
      <c r="W643" s="28" t="str">
        <f>IFNA(VLOOKUP(D643,'Compliant TKG STIG CCIs'!A:A,1,FALSE), "Not A Compliant CCI Found In STIG")</f>
        <v>Not A Compliant CCI Found In STIG</v>
      </c>
      <c r="X643" s="26"/>
    </row>
    <row r="644" ht="197.25" customHeight="1">
      <c r="A644" s="19" t="s">
        <v>3819</v>
      </c>
      <c r="B644" s="20" t="s">
        <v>3820</v>
      </c>
      <c r="C644" s="19" t="s">
        <v>3826</v>
      </c>
      <c r="D644" s="21" t="s">
        <v>3827</v>
      </c>
      <c r="E644" s="19" t="s">
        <v>3828</v>
      </c>
      <c r="F644" s="22" t="s">
        <v>3829</v>
      </c>
      <c r="G644" s="19" t="s">
        <v>3830</v>
      </c>
      <c r="H644" s="23" t="s">
        <v>10</v>
      </c>
      <c r="I644" s="29"/>
      <c r="J644" s="24"/>
      <c r="K644" s="25" t="s">
        <v>576</v>
      </c>
      <c r="L644" s="19"/>
      <c r="M644" s="19"/>
      <c r="N644" s="19" t="s">
        <v>47</v>
      </c>
      <c r="O644" s="19"/>
      <c r="P644" s="19"/>
      <c r="Q644" s="26"/>
      <c r="R644" s="26"/>
      <c r="S644" s="26"/>
      <c r="T644" s="27" t="s">
        <v>48</v>
      </c>
      <c r="U644" s="26" t="s">
        <v>10</v>
      </c>
      <c r="V644" s="28" t="str">
        <f>IFNA(VLOOKUP(D644,'STIG CCI TKG (Container SRG, K8'!A:A,1,FALSE), "CCI NOT FOUND IN STIG")</f>
        <v>CCI NOT FOUND IN STIG</v>
      </c>
      <c r="W644" s="28" t="str">
        <f>IFNA(VLOOKUP(D644,'Compliant TKG STIG CCIs'!A:A,1,FALSE), "Not A Compliant CCI Found In STIG")</f>
        <v>Not A Compliant CCI Found In STIG</v>
      </c>
      <c r="X644" s="26"/>
    </row>
    <row r="645" ht="197.25" customHeight="1">
      <c r="A645" s="19" t="s">
        <v>3819</v>
      </c>
      <c r="B645" s="20" t="s">
        <v>3820</v>
      </c>
      <c r="C645" s="19" t="s">
        <v>3831</v>
      </c>
      <c r="D645" s="21" t="s">
        <v>3832</v>
      </c>
      <c r="E645" s="19" t="s">
        <v>3833</v>
      </c>
      <c r="F645" s="22" t="s">
        <v>3834</v>
      </c>
      <c r="G645" s="19" t="s">
        <v>3835</v>
      </c>
      <c r="H645" s="23" t="s">
        <v>10</v>
      </c>
      <c r="I645" s="29"/>
      <c r="J645" s="24" t="s">
        <v>3455</v>
      </c>
      <c r="K645" s="25" t="s">
        <v>576</v>
      </c>
      <c r="L645" s="19"/>
      <c r="M645" s="19"/>
      <c r="N645" s="31" t="s">
        <v>47</v>
      </c>
      <c r="O645" s="19"/>
      <c r="P645" s="19"/>
      <c r="Q645" s="26"/>
      <c r="R645" s="26" t="s">
        <v>47</v>
      </c>
      <c r="S645" s="26"/>
      <c r="T645" s="27" t="s">
        <v>48</v>
      </c>
      <c r="U645" s="26" t="s">
        <v>10</v>
      </c>
      <c r="V645" s="28" t="str">
        <f>IFNA(VLOOKUP(D645,'STIG CCI TKG (Container SRG, K8'!A:A,1,FALSE), "CCI NOT FOUND IN STIG")</f>
        <v>CCI NOT FOUND IN STIG</v>
      </c>
      <c r="W645" s="28" t="str">
        <f>IFNA(VLOOKUP(D645,'Compliant TKG STIG CCIs'!A:A,1,FALSE), "Not A Compliant CCI Found In STIG")</f>
        <v>Not A Compliant CCI Found In STIG</v>
      </c>
      <c r="X645" s="26"/>
    </row>
    <row r="646" ht="197.25" customHeight="1">
      <c r="A646" s="33" t="s">
        <v>3836</v>
      </c>
      <c r="B646" s="34" t="s">
        <v>3837</v>
      </c>
      <c r="C646" s="33" t="s">
        <v>3838</v>
      </c>
      <c r="D646" s="35" t="s">
        <v>3839</v>
      </c>
      <c r="E646" s="33" t="s">
        <v>3840</v>
      </c>
      <c r="F646" s="36" t="s">
        <v>3841</v>
      </c>
      <c r="G646" s="33" t="s">
        <v>3842</v>
      </c>
      <c r="H646" s="23" t="s">
        <v>10</v>
      </c>
      <c r="I646" s="33"/>
      <c r="J646" s="37"/>
      <c r="K646" s="37" t="s">
        <v>230</v>
      </c>
      <c r="L646" s="33"/>
      <c r="M646" s="33"/>
      <c r="N646" s="33"/>
      <c r="O646" s="33" t="s">
        <v>47</v>
      </c>
      <c r="P646" s="33" t="s">
        <v>47</v>
      </c>
      <c r="Q646" s="26"/>
      <c r="R646" s="26"/>
      <c r="S646" s="26" t="s">
        <v>47</v>
      </c>
      <c r="T646" s="32" t="s">
        <v>47</v>
      </c>
      <c r="U646" s="26" t="s">
        <v>10</v>
      </c>
      <c r="V646" s="28" t="str">
        <f>IFNA(VLOOKUP(D646,'STIG CCI TKG (Container SRG, K8'!A:A,1,FALSE), "CCI NOT FOUND IN STIG")</f>
        <v>000381</v>
      </c>
      <c r="W646" s="28" t="str">
        <f>IFNA(VLOOKUP(D646,'Compliant TKG STIG CCIs'!A:A,1,FALSE), "Not A Compliant CCI Found In STIG")</f>
        <v>000381</v>
      </c>
      <c r="X646" s="26"/>
    </row>
    <row r="647" ht="197.25" customHeight="1">
      <c r="A647" s="19" t="s">
        <v>3836</v>
      </c>
      <c r="B647" s="20" t="s">
        <v>3837</v>
      </c>
      <c r="C647" s="19" t="s">
        <v>3843</v>
      </c>
      <c r="D647" s="21" t="s">
        <v>3844</v>
      </c>
      <c r="E647" s="19" t="s">
        <v>3845</v>
      </c>
      <c r="F647" s="22" t="s">
        <v>3846</v>
      </c>
      <c r="G647" s="19" t="s">
        <v>3847</v>
      </c>
      <c r="H647" s="23" t="s">
        <v>10</v>
      </c>
      <c r="I647" s="24" t="s">
        <v>5</v>
      </c>
      <c r="J647" s="24" t="s">
        <v>3848</v>
      </c>
      <c r="K647" s="25" t="s">
        <v>3849</v>
      </c>
      <c r="L647" s="19" t="s">
        <v>47</v>
      </c>
      <c r="M647" s="19"/>
      <c r="N647" s="19"/>
      <c r="O647" s="19"/>
      <c r="P647" s="19"/>
      <c r="Q647" s="26"/>
      <c r="R647" s="26"/>
      <c r="S647" s="26"/>
      <c r="T647" s="27" t="s">
        <v>48</v>
      </c>
      <c r="U647" s="26" t="s">
        <v>10</v>
      </c>
      <c r="V647" s="28" t="str">
        <f>IFNA(VLOOKUP(D647,'STIG CCI TKG (Container SRG, K8'!A:A,1,FALSE), "CCI NOT FOUND IN STIG")</f>
        <v>CCI NOT FOUND IN STIG</v>
      </c>
      <c r="W647" s="28" t="str">
        <f>IFNA(VLOOKUP(D647,'Compliant TKG STIG CCIs'!A:A,1,FALSE), "Not A Compliant CCI Found In STIG")</f>
        <v>Not A Compliant CCI Found In STIG</v>
      </c>
      <c r="X647" s="26"/>
    </row>
    <row r="648" ht="197.25" customHeight="1">
      <c r="A648" s="33" t="s">
        <v>3836</v>
      </c>
      <c r="B648" s="34" t="s">
        <v>3837</v>
      </c>
      <c r="C648" s="33" t="s">
        <v>3850</v>
      </c>
      <c r="D648" s="35" t="s">
        <v>3851</v>
      </c>
      <c r="E648" s="33" t="s">
        <v>3852</v>
      </c>
      <c r="F648" s="36" t="s">
        <v>3853</v>
      </c>
      <c r="G648" s="33" t="s">
        <v>3854</v>
      </c>
      <c r="H648" s="23" t="s">
        <v>10</v>
      </c>
      <c r="I648" s="33"/>
      <c r="J648" s="37"/>
      <c r="K648" s="37" t="s">
        <v>230</v>
      </c>
      <c r="L648" s="33"/>
      <c r="M648" s="33"/>
      <c r="N648" s="33"/>
      <c r="O648" s="33" t="s">
        <v>47</v>
      </c>
      <c r="P648" s="33" t="s">
        <v>47</v>
      </c>
      <c r="Q648" s="26"/>
      <c r="R648" s="26"/>
      <c r="S648" s="26" t="s">
        <v>47</v>
      </c>
      <c r="T648" s="32" t="s">
        <v>47</v>
      </c>
      <c r="U648" s="26" t="s">
        <v>10</v>
      </c>
      <c r="V648" s="28" t="str">
        <f>IFNA(VLOOKUP(D648,'STIG CCI TKG (Container SRG, K8'!A:A,1,FALSE), "CCI NOT FOUND IN STIG")</f>
        <v>000382</v>
      </c>
      <c r="W648" s="28" t="str">
        <f>IFNA(VLOOKUP(D648,'Compliant TKG STIG CCIs'!A:A,1,FALSE), "Not A Compliant CCI Found In STIG")</f>
        <v>000382</v>
      </c>
      <c r="X648" s="26"/>
    </row>
    <row r="649" ht="197.25" customHeight="1">
      <c r="A649" s="19" t="s">
        <v>3855</v>
      </c>
      <c r="B649" s="20" t="s">
        <v>3856</v>
      </c>
      <c r="C649" s="19" t="s">
        <v>3857</v>
      </c>
      <c r="D649" s="21" t="s">
        <v>3858</v>
      </c>
      <c r="E649" s="19" t="s">
        <v>3859</v>
      </c>
      <c r="F649" s="22" t="s">
        <v>3860</v>
      </c>
      <c r="G649" s="19" t="s">
        <v>3861</v>
      </c>
      <c r="H649" s="23" t="s">
        <v>10</v>
      </c>
      <c r="I649" s="29"/>
      <c r="J649" s="24"/>
      <c r="K649" s="25" t="s">
        <v>2283</v>
      </c>
      <c r="L649" s="19"/>
      <c r="M649" s="19"/>
      <c r="N649" s="31" t="s">
        <v>47</v>
      </c>
      <c r="O649" s="19"/>
      <c r="P649" s="19"/>
      <c r="Q649" s="26"/>
      <c r="R649" s="26" t="s">
        <v>47</v>
      </c>
      <c r="S649" s="26"/>
      <c r="T649" s="27" t="s">
        <v>48</v>
      </c>
      <c r="U649" s="26" t="s">
        <v>10</v>
      </c>
      <c r="V649" s="28" t="str">
        <f>IFNA(VLOOKUP(D649,'STIG CCI TKG (Container SRG, K8'!A:A,1,FALSE), "CCI NOT FOUND IN STIG")</f>
        <v>CCI NOT FOUND IN STIG</v>
      </c>
      <c r="W649" s="28" t="str">
        <f>IFNA(VLOOKUP(D649,'Compliant TKG STIG CCIs'!A:A,1,FALSE), "Not A Compliant CCI Found In STIG")</f>
        <v>Not A Compliant CCI Found In STIG</v>
      </c>
      <c r="X649" s="26"/>
    </row>
    <row r="650" ht="197.25" customHeight="1">
      <c r="A650" s="19" t="s">
        <v>3855</v>
      </c>
      <c r="B650" s="20" t="s">
        <v>3856</v>
      </c>
      <c r="C650" s="19" t="s">
        <v>3862</v>
      </c>
      <c r="D650" s="21" t="s">
        <v>3863</v>
      </c>
      <c r="E650" s="19" t="s">
        <v>3864</v>
      </c>
      <c r="F650" s="22" t="s">
        <v>3865</v>
      </c>
      <c r="G650" s="19" t="s">
        <v>3866</v>
      </c>
      <c r="H650" s="23" t="s">
        <v>10</v>
      </c>
      <c r="I650" s="24" t="s">
        <v>5</v>
      </c>
      <c r="J650" s="24" t="s">
        <v>45</v>
      </c>
      <c r="K650" s="25" t="s">
        <v>3867</v>
      </c>
      <c r="L650" s="19" t="s">
        <v>47</v>
      </c>
      <c r="M650" s="19"/>
      <c r="N650" s="19"/>
      <c r="O650" s="19"/>
      <c r="P650" s="19"/>
      <c r="Q650" s="26"/>
      <c r="R650" s="26"/>
      <c r="S650" s="26"/>
      <c r="T650" s="27" t="s">
        <v>48</v>
      </c>
      <c r="U650" s="26" t="s">
        <v>10</v>
      </c>
      <c r="V650" s="28" t="str">
        <f>IFNA(VLOOKUP(D650,'STIG CCI TKG (Container SRG, K8'!A:A,1,FALSE), "CCI NOT FOUND IN STIG")</f>
        <v>CCI NOT FOUND IN STIG</v>
      </c>
      <c r="W650" s="28" t="str">
        <f>IFNA(VLOOKUP(D650,'Compliant TKG STIG CCIs'!A:A,1,FALSE), "Not A Compliant CCI Found In STIG")</f>
        <v>Not A Compliant CCI Found In STIG</v>
      </c>
      <c r="X650" s="26"/>
    </row>
    <row r="651" ht="197.25" customHeight="1">
      <c r="A651" s="19" t="s">
        <v>3855</v>
      </c>
      <c r="B651" s="20" t="s">
        <v>3856</v>
      </c>
      <c r="C651" s="19" t="s">
        <v>3868</v>
      </c>
      <c r="D651" s="21" t="s">
        <v>3869</v>
      </c>
      <c r="E651" s="19" t="s">
        <v>3870</v>
      </c>
      <c r="F651" s="22" t="s">
        <v>3871</v>
      </c>
      <c r="G651" s="19" t="s">
        <v>3872</v>
      </c>
      <c r="H651" s="23" t="s">
        <v>10</v>
      </c>
      <c r="I651" s="29"/>
      <c r="J651" s="24"/>
      <c r="K651" s="25" t="s">
        <v>2283</v>
      </c>
      <c r="L651" s="19"/>
      <c r="M651" s="19"/>
      <c r="N651" s="19" t="s">
        <v>47</v>
      </c>
      <c r="O651" s="19"/>
      <c r="P651" s="19"/>
      <c r="Q651" s="26"/>
      <c r="R651" s="26"/>
      <c r="S651" s="26"/>
      <c r="T651" s="27" t="s">
        <v>48</v>
      </c>
      <c r="U651" s="26" t="s">
        <v>10</v>
      </c>
      <c r="V651" s="28" t="str">
        <f>IFNA(VLOOKUP(D651,'STIG CCI TKG (Container SRG, K8'!A:A,1,FALSE), "CCI NOT FOUND IN STIG")</f>
        <v>CCI NOT FOUND IN STIG</v>
      </c>
      <c r="W651" s="28" t="str">
        <f>IFNA(VLOOKUP(D651,'Compliant TKG STIG CCIs'!A:A,1,FALSE), "Not A Compliant CCI Found In STIG")</f>
        <v>Not A Compliant CCI Found In STIG</v>
      </c>
      <c r="X651" s="26"/>
    </row>
    <row r="652" ht="197.25" customHeight="1">
      <c r="A652" s="33" t="s">
        <v>3855</v>
      </c>
      <c r="B652" s="34" t="s">
        <v>3856</v>
      </c>
      <c r="C652" s="33" t="s">
        <v>3873</v>
      </c>
      <c r="D652" s="35" t="s">
        <v>3874</v>
      </c>
      <c r="E652" s="33" t="s">
        <v>3875</v>
      </c>
      <c r="F652" s="36" t="s">
        <v>3876</v>
      </c>
      <c r="G652" s="33" t="s">
        <v>3877</v>
      </c>
      <c r="H652" s="23" t="s">
        <v>10</v>
      </c>
      <c r="I652" s="33"/>
      <c r="J652" s="38"/>
      <c r="K652" s="39" t="s">
        <v>2283</v>
      </c>
      <c r="L652" s="33"/>
      <c r="M652" s="33"/>
      <c r="N652" s="33"/>
      <c r="O652" s="33" t="s">
        <v>47</v>
      </c>
      <c r="P652" s="33" t="s">
        <v>47</v>
      </c>
      <c r="Q652" s="26"/>
      <c r="R652" s="26" t="s">
        <v>47</v>
      </c>
      <c r="S652" s="26" t="s">
        <v>47</v>
      </c>
      <c r="T652" s="27" t="s">
        <v>48</v>
      </c>
      <c r="U652" s="26" t="s">
        <v>10</v>
      </c>
      <c r="V652" s="28" t="str">
        <f>IFNA(VLOOKUP(D652,'STIG CCI TKG (Container SRG, K8'!A:A,1,FALSE), "CCI NOT FOUND IN STIG")</f>
        <v>001762</v>
      </c>
      <c r="W652" s="28" t="str">
        <f>IFNA(VLOOKUP(D652,'Compliant TKG STIG CCIs'!A:A,1,FALSE), "Not A Compliant CCI Found In STIG")</f>
        <v>Not A Compliant CCI Found In STIG</v>
      </c>
      <c r="X652" s="26"/>
    </row>
    <row r="653" ht="197.25" customHeight="1">
      <c r="A653" s="19" t="s">
        <v>3878</v>
      </c>
      <c r="B653" s="20" t="s">
        <v>3879</v>
      </c>
      <c r="C653" s="19" t="s">
        <v>3880</v>
      </c>
      <c r="D653" s="21" t="s">
        <v>3881</v>
      </c>
      <c r="E653" s="19" t="s">
        <v>3882</v>
      </c>
      <c r="F653" s="22" t="s">
        <v>3883</v>
      </c>
      <c r="G653" s="19" t="s">
        <v>3884</v>
      </c>
      <c r="H653" s="23" t="s">
        <v>10</v>
      </c>
      <c r="I653" s="29"/>
      <c r="J653" s="24"/>
      <c r="K653" s="25" t="s">
        <v>69</v>
      </c>
      <c r="L653" s="19"/>
      <c r="M653" s="19"/>
      <c r="N653" s="19" t="s">
        <v>47</v>
      </c>
      <c r="O653" s="19"/>
      <c r="P653" s="19"/>
      <c r="Q653" s="26"/>
      <c r="R653" s="26"/>
      <c r="S653" s="26"/>
      <c r="T653" s="27" t="s">
        <v>48</v>
      </c>
      <c r="U653" s="26" t="s">
        <v>10</v>
      </c>
      <c r="V653" s="28" t="str">
        <f>IFNA(VLOOKUP(D653,'STIG CCI TKG (Container SRG, K8'!A:A,1,FALSE), "CCI NOT FOUND IN STIG")</f>
        <v>CCI NOT FOUND IN STIG</v>
      </c>
      <c r="W653" s="28" t="str">
        <f>IFNA(VLOOKUP(D653,'Compliant TKG STIG CCIs'!A:A,1,FALSE), "Not A Compliant CCI Found In STIG")</f>
        <v>Not A Compliant CCI Found In STIG</v>
      </c>
      <c r="X653" s="26"/>
    </row>
    <row r="654" ht="197.25" customHeight="1">
      <c r="A654" s="19" t="s">
        <v>3878</v>
      </c>
      <c r="B654" s="20" t="s">
        <v>3879</v>
      </c>
      <c r="C654" s="19" t="s">
        <v>3885</v>
      </c>
      <c r="D654" s="21" t="s">
        <v>3886</v>
      </c>
      <c r="E654" s="19" t="s">
        <v>3887</v>
      </c>
      <c r="F654" s="22" t="s">
        <v>3883</v>
      </c>
      <c r="G654" s="19" t="s">
        <v>3884</v>
      </c>
      <c r="H654" s="23" t="s">
        <v>10</v>
      </c>
      <c r="I654" s="29"/>
      <c r="J654" s="24"/>
      <c r="K654" s="25" t="s">
        <v>69</v>
      </c>
      <c r="L654" s="19"/>
      <c r="M654" s="19"/>
      <c r="N654" s="19" t="s">
        <v>47</v>
      </c>
      <c r="O654" s="19"/>
      <c r="P654" s="19"/>
      <c r="Q654" s="26"/>
      <c r="R654" s="26"/>
      <c r="S654" s="26"/>
      <c r="T654" s="27" t="s">
        <v>48</v>
      </c>
      <c r="U654" s="26" t="s">
        <v>10</v>
      </c>
      <c r="V654" s="28" t="str">
        <f>IFNA(VLOOKUP(D654,'STIG CCI TKG (Container SRG, K8'!A:A,1,FALSE), "CCI NOT FOUND IN STIG")</f>
        <v>CCI NOT FOUND IN STIG</v>
      </c>
      <c r="W654" s="28" t="str">
        <f>IFNA(VLOOKUP(D654,'Compliant TKG STIG CCIs'!A:A,1,FALSE), "Not A Compliant CCI Found In STIG")</f>
        <v>Not A Compliant CCI Found In STIG</v>
      </c>
      <c r="X654" s="26"/>
    </row>
    <row r="655" ht="197.25" customHeight="1">
      <c r="A655" s="33" t="s">
        <v>3878</v>
      </c>
      <c r="B655" s="34" t="s">
        <v>3879</v>
      </c>
      <c r="C655" s="33" t="s">
        <v>3888</v>
      </c>
      <c r="D655" s="35" t="s">
        <v>3889</v>
      </c>
      <c r="E655" s="33" t="s">
        <v>3890</v>
      </c>
      <c r="F655" s="36" t="s">
        <v>3891</v>
      </c>
      <c r="G655" s="33" t="s">
        <v>3892</v>
      </c>
      <c r="H655" s="23" t="s">
        <v>10</v>
      </c>
      <c r="I655" s="33"/>
      <c r="J655" s="38"/>
      <c r="K655" s="38" t="s">
        <v>3893</v>
      </c>
      <c r="L655" s="33"/>
      <c r="M655" s="33"/>
      <c r="N655" s="33"/>
      <c r="O655" s="33" t="s">
        <v>47</v>
      </c>
      <c r="P655" s="33" t="s">
        <v>47</v>
      </c>
      <c r="Q655" s="26"/>
      <c r="R655" s="26"/>
      <c r="S655" s="26" t="s">
        <v>47</v>
      </c>
      <c r="T655" s="32" t="s">
        <v>47</v>
      </c>
      <c r="U655" s="26" t="s">
        <v>10</v>
      </c>
      <c r="V655" s="28" t="str">
        <f>IFNA(VLOOKUP(D655,'STIG CCI TKG (Container SRG, K8'!A:A,1,FALSE), "CCI NOT FOUND IN STIG")</f>
        <v>001764</v>
      </c>
      <c r="W655" s="28" t="str">
        <f>IFNA(VLOOKUP(D655,'Compliant TKG STIG CCIs'!A:A,1,FALSE), "Not A Compliant CCI Found In STIG")</f>
        <v>Not A Compliant CCI Found In STIG</v>
      </c>
      <c r="X655" s="26"/>
    </row>
    <row r="656" ht="197.25" customHeight="1">
      <c r="A656" s="19" t="s">
        <v>3894</v>
      </c>
      <c r="B656" s="20" t="s">
        <v>3895</v>
      </c>
      <c r="C656" s="19" t="s">
        <v>3896</v>
      </c>
      <c r="D656" s="21" t="s">
        <v>3897</v>
      </c>
      <c r="E656" s="19" t="s">
        <v>3898</v>
      </c>
      <c r="F656" s="22" t="s">
        <v>3899</v>
      </c>
      <c r="G656" s="19" t="s">
        <v>3900</v>
      </c>
      <c r="H656" s="23" t="s">
        <v>7</v>
      </c>
      <c r="I656" s="24" t="s">
        <v>5</v>
      </c>
      <c r="J656" s="24" t="s">
        <v>45</v>
      </c>
      <c r="K656" s="25" t="s">
        <v>3901</v>
      </c>
      <c r="L656" s="19" t="s">
        <v>47</v>
      </c>
      <c r="M656" s="19"/>
      <c r="N656" s="19"/>
      <c r="O656" s="19"/>
      <c r="P656" s="19"/>
      <c r="Q656" s="26"/>
      <c r="R656" s="26"/>
      <c r="S656" s="26"/>
      <c r="T656" s="27" t="s">
        <v>48</v>
      </c>
      <c r="U656" s="26" t="s">
        <v>7</v>
      </c>
      <c r="V656" s="28" t="str">
        <f>IFNA(VLOOKUP(D656,'STIG CCI TKG (Container SRG, K8'!A:A,1,FALSE), "CCI NOT FOUND IN STIG")</f>
        <v>CCI NOT FOUND IN STIG</v>
      </c>
      <c r="W656" s="28" t="str">
        <f>IFNA(VLOOKUP(D656,'Compliant TKG STIG CCIs'!A:A,1,FALSE), "Not A Compliant CCI Found In STIG")</f>
        <v>Not A Compliant CCI Found In STIG</v>
      </c>
      <c r="X656" s="26"/>
    </row>
    <row r="657" ht="197.25" customHeight="1">
      <c r="A657" s="19" t="s">
        <v>3894</v>
      </c>
      <c r="B657" s="20" t="s">
        <v>3895</v>
      </c>
      <c r="C657" s="19" t="s">
        <v>3902</v>
      </c>
      <c r="D657" s="21" t="s">
        <v>3903</v>
      </c>
      <c r="E657" s="19" t="s">
        <v>3904</v>
      </c>
      <c r="F657" s="22" t="s">
        <v>3905</v>
      </c>
      <c r="G657" s="19" t="s">
        <v>3906</v>
      </c>
      <c r="H657" s="23" t="s">
        <v>7</v>
      </c>
      <c r="I657" s="29"/>
      <c r="J657" s="24"/>
      <c r="K657" s="25" t="s">
        <v>69</v>
      </c>
      <c r="L657" s="19"/>
      <c r="M657" s="19"/>
      <c r="N657" s="19" t="s">
        <v>47</v>
      </c>
      <c r="O657" s="19"/>
      <c r="P657" s="19"/>
      <c r="Q657" s="26"/>
      <c r="R657" s="26"/>
      <c r="S657" s="26"/>
      <c r="T657" s="27" t="s">
        <v>48</v>
      </c>
      <c r="U657" s="26" t="s">
        <v>7</v>
      </c>
      <c r="V657" s="28" t="str">
        <f>IFNA(VLOOKUP(D657,'STIG CCI TKG (Container SRG, K8'!A:A,1,FALSE), "CCI NOT FOUND IN STIG")</f>
        <v>CCI NOT FOUND IN STIG</v>
      </c>
      <c r="W657" s="28" t="str">
        <f>IFNA(VLOOKUP(D657,'Compliant TKG STIG CCIs'!A:A,1,FALSE), "Not A Compliant CCI Found In STIG")</f>
        <v>Not A Compliant CCI Found In STIG</v>
      </c>
      <c r="X657" s="26"/>
    </row>
    <row r="658" ht="197.25" customHeight="1">
      <c r="A658" s="19" t="s">
        <v>3907</v>
      </c>
      <c r="B658" s="20" t="s">
        <v>3908</v>
      </c>
      <c r="C658" s="19" t="s">
        <v>3909</v>
      </c>
      <c r="D658" s="21" t="s">
        <v>3910</v>
      </c>
      <c r="E658" s="19" t="s">
        <v>3911</v>
      </c>
      <c r="F658" s="22" t="s">
        <v>3912</v>
      </c>
      <c r="G658" s="19" t="s">
        <v>3913</v>
      </c>
      <c r="H658" s="23" t="s">
        <v>10</v>
      </c>
      <c r="I658" s="29"/>
      <c r="J658" s="24"/>
      <c r="K658" s="25" t="s">
        <v>69</v>
      </c>
      <c r="L658" s="19"/>
      <c r="M658" s="19"/>
      <c r="N658" s="19" t="s">
        <v>47</v>
      </c>
      <c r="O658" s="19"/>
      <c r="P658" s="19"/>
      <c r="Q658" s="26"/>
      <c r="R658" s="26"/>
      <c r="S658" s="26"/>
      <c r="T658" s="27" t="s">
        <v>48</v>
      </c>
      <c r="U658" s="26" t="s">
        <v>10</v>
      </c>
      <c r="V658" s="28" t="str">
        <f>IFNA(VLOOKUP(D658,'STIG CCI TKG (Container SRG, K8'!A:A,1,FALSE), "CCI NOT FOUND IN STIG")</f>
        <v>CCI NOT FOUND IN STIG</v>
      </c>
      <c r="W658" s="28" t="str">
        <f>IFNA(VLOOKUP(D658,'Compliant TKG STIG CCIs'!A:A,1,FALSE), "Not A Compliant CCI Found In STIG")</f>
        <v>Not A Compliant CCI Found In STIG</v>
      </c>
      <c r="X658" s="26"/>
    </row>
    <row r="659" ht="197.25" customHeight="1">
      <c r="A659" s="19" t="s">
        <v>3907</v>
      </c>
      <c r="B659" s="20" t="s">
        <v>3908</v>
      </c>
      <c r="C659" s="19" t="s">
        <v>3914</v>
      </c>
      <c r="D659" s="21" t="s">
        <v>3915</v>
      </c>
      <c r="E659" s="19" t="s">
        <v>3916</v>
      </c>
      <c r="F659" s="22" t="s">
        <v>3917</v>
      </c>
      <c r="G659" s="19" t="s">
        <v>3918</v>
      </c>
      <c r="H659" s="23" t="s">
        <v>10</v>
      </c>
      <c r="I659" s="29"/>
      <c r="J659" s="24"/>
      <c r="K659" s="25" t="s">
        <v>69</v>
      </c>
      <c r="L659" s="19"/>
      <c r="M659" s="19"/>
      <c r="N659" s="19" t="s">
        <v>47</v>
      </c>
      <c r="O659" s="19"/>
      <c r="P659" s="19"/>
      <c r="Q659" s="26"/>
      <c r="R659" s="26"/>
      <c r="S659" s="26"/>
      <c r="T659" s="27" t="s">
        <v>48</v>
      </c>
      <c r="U659" s="26" t="s">
        <v>10</v>
      </c>
      <c r="V659" s="28" t="str">
        <f>IFNA(VLOOKUP(D659,'STIG CCI TKG (Container SRG, K8'!A:A,1,FALSE), "CCI NOT FOUND IN STIG")</f>
        <v>CCI NOT FOUND IN STIG</v>
      </c>
      <c r="W659" s="28" t="str">
        <f>IFNA(VLOOKUP(D659,'Compliant TKG STIG CCIs'!A:A,1,FALSE), "Not A Compliant CCI Found In STIG")</f>
        <v>Not A Compliant CCI Found In STIG</v>
      </c>
      <c r="X659" s="26"/>
    </row>
    <row r="660" ht="197.25" customHeight="1">
      <c r="A660" s="33" t="s">
        <v>3907</v>
      </c>
      <c r="B660" s="34" t="s">
        <v>3908</v>
      </c>
      <c r="C660" s="33" t="s">
        <v>3919</v>
      </c>
      <c r="D660" s="35" t="s">
        <v>3920</v>
      </c>
      <c r="E660" s="33" t="s">
        <v>3921</v>
      </c>
      <c r="F660" s="36" t="s">
        <v>3922</v>
      </c>
      <c r="G660" s="33" t="s">
        <v>3923</v>
      </c>
      <c r="H660" s="23" t="s">
        <v>10</v>
      </c>
      <c r="I660" s="33"/>
      <c r="J660" s="38"/>
      <c r="K660" s="38" t="s">
        <v>3924</v>
      </c>
      <c r="L660" s="33"/>
      <c r="M660" s="33"/>
      <c r="N660" s="33"/>
      <c r="O660" s="33" t="s">
        <v>47</v>
      </c>
      <c r="P660" s="33" t="s">
        <v>47</v>
      </c>
      <c r="Q660" s="26"/>
      <c r="R660" s="26"/>
      <c r="S660" s="26" t="s">
        <v>47</v>
      </c>
      <c r="T660" s="32" t="s">
        <v>47</v>
      </c>
      <c r="U660" s="26" t="s">
        <v>10</v>
      </c>
      <c r="V660" s="28" t="str">
        <f>IFNA(VLOOKUP(D660,'STIG CCI TKG (Container SRG, K8'!A:A,1,FALSE), "CCI NOT FOUND IN STIG")</f>
        <v>001774</v>
      </c>
      <c r="W660" s="28" t="str">
        <f>IFNA(VLOOKUP(D660,'Compliant TKG STIG CCIs'!A:A,1,FALSE), "Not A Compliant CCI Found In STIG")</f>
        <v>Not A Compliant CCI Found In STIG</v>
      </c>
      <c r="X660" s="26"/>
    </row>
    <row r="661" ht="197.25" customHeight="1">
      <c r="A661" s="19" t="s">
        <v>3907</v>
      </c>
      <c r="B661" s="20" t="s">
        <v>3908</v>
      </c>
      <c r="C661" s="19" t="s">
        <v>3925</v>
      </c>
      <c r="D661" s="21" t="s">
        <v>3926</v>
      </c>
      <c r="E661" s="19" t="s">
        <v>3927</v>
      </c>
      <c r="F661" s="22" t="s">
        <v>3928</v>
      </c>
      <c r="G661" s="19" t="s">
        <v>3929</v>
      </c>
      <c r="H661" s="23" t="s">
        <v>10</v>
      </c>
      <c r="I661" s="24" t="s">
        <v>5</v>
      </c>
      <c r="J661" s="24" t="s">
        <v>45</v>
      </c>
      <c r="K661" s="25" t="s">
        <v>3930</v>
      </c>
      <c r="L661" s="19" t="s">
        <v>47</v>
      </c>
      <c r="M661" s="19"/>
      <c r="N661" s="19"/>
      <c r="O661" s="19"/>
      <c r="P661" s="19"/>
      <c r="Q661" s="26"/>
      <c r="R661" s="26"/>
      <c r="S661" s="26"/>
      <c r="T661" s="27" t="s">
        <v>48</v>
      </c>
      <c r="U661" s="26" t="s">
        <v>10</v>
      </c>
      <c r="V661" s="28" t="str">
        <f>IFNA(VLOOKUP(D661,'STIG CCI TKG (Container SRG, K8'!A:A,1,FALSE), "CCI NOT FOUND IN STIG")</f>
        <v>CCI NOT FOUND IN STIG</v>
      </c>
      <c r="W661" s="28" t="str">
        <f>IFNA(VLOOKUP(D661,'Compliant TKG STIG CCIs'!A:A,1,FALSE), "Not A Compliant CCI Found In STIG")</f>
        <v>Not A Compliant CCI Found In STIG</v>
      </c>
      <c r="X661" s="26"/>
    </row>
    <row r="662" ht="197.25" customHeight="1">
      <c r="A662" s="19" t="s">
        <v>3907</v>
      </c>
      <c r="B662" s="20" t="s">
        <v>3908</v>
      </c>
      <c r="C662" s="19" t="s">
        <v>3931</v>
      </c>
      <c r="D662" s="21" t="s">
        <v>3932</v>
      </c>
      <c r="E662" s="19" t="s">
        <v>3933</v>
      </c>
      <c r="F662" s="22" t="s">
        <v>3934</v>
      </c>
      <c r="G662" s="19" t="s">
        <v>3935</v>
      </c>
      <c r="H662" s="23" t="s">
        <v>10</v>
      </c>
      <c r="I662" s="29"/>
      <c r="J662" s="24"/>
      <c r="K662" s="25" t="s">
        <v>3936</v>
      </c>
      <c r="L662" s="19"/>
      <c r="M662" s="19"/>
      <c r="N662" s="31" t="s">
        <v>47</v>
      </c>
      <c r="O662" s="19"/>
      <c r="P662" s="19"/>
      <c r="Q662" s="26"/>
      <c r="R662" s="26" t="s">
        <v>47</v>
      </c>
      <c r="S662" s="26"/>
      <c r="T662" s="27" t="s">
        <v>48</v>
      </c>
      <c r="U662" s="26" t="s">
        <v>10</v>
      </c>
      <c r="V662" s="28" t="str">
        <f>IFNA(VLOOKUP(D662,'STIG CCI TKG (Container SRG, K8'!A:A,1,FALSE), "CCI NOT FOUND IN STIG")</f>
        <v>CCI NOT FOUND IN STIG</v>
      </c>
      <c r="W662" s="28" t="str">
        <f>IFNA(VLOOKUP(D662,'Compliant TKG STIG CCIs'!A:A,1,FALSE), "Not A Compliant CCI Found In STIG")</f>
        <v>Not A Compliant CCI Found In STIG</v>
      </c>
      <c r="X662" s="26"/>
    </row>
    <row r="663" ht="197.25" customHeight="1">
      <c r="A663" s="19" t="s">
        <v>3937</v>
      </c>
      <c r="B663" s="20" t="s">
        <v>3938</v>
      </c>
      <c r="C663" s="19" t="s">
        <v>3939</v>
      </c>
      <c r="D663" s="21" t="s">
        <v>3940</v>
      </c>
      <c r="E663" s="19" t="s">
        <v>3941</v>
      </c>
      <c r="F663" s="22" t="s">
        <v>3942</v>
      </c>
      <c r="G663" s="19" t="s">
        <v>3943</v>
      </c>
      <c r="H663" s="23" t="s">
        <v>10</v>
      </c>
      <c r="I663" s="29"/>
      <c r="J663" s="24"/>
      <c r="K663" s="25" t="s">
        <v>3944</v>
      </c>
      <c r="L663" s="19"/>
      <c r="M663" s="19"/>
      <c r="N663" s="19" t="s">
        <v>47</v>
      </c>
      <c r="O663" s="19"/>
      <c r="P663" s="19"/>
      <c r="Q663" s="26"/>
      <c r="R663" s="26"/>
      <c r="S663" s="26"/>
      <c r="T663" s="27" t="s">
        <v>48</v>
      </c>
      <c r="U663" s="26" t="s">
        <v>10</v>
      </c>
      <c r="V663" s="28" t="str">
        <f>IFNA(VLOOKUP(D663,'STIG CCI TKG (Container SRG, K8'!A:A,1,FALSE), "CCI NOT FOUND IN STIG")</f>
        <v>CCI NOT FOUND IN STIG</v>
      </c>
      <c r="W663" s="28" t="str">
        <f>IFNA(VLOOKUP(D663,'Compliant TKG STIG CCIs'!A:A,1,FALSE), "Not A Compliant CCI Found In STIG")</f>
        <v>Not A Compliant CCI Found In STIG</v>
      </c>
      <c r="X663" s="26"/>
    </row>
    <row r="664" ht="197.25" customHeight="1">
      <c r="A664" s="19" t="s">
        <v>3937</v>
      </c>
      <c r="B664" s="20" t="s">
        <v>3938</v>
      </c>
      <c r="C664" s="19" t="s">
        <v>3945</v>
      </c>
      <c r="D664" s="21" t="s">
        <v>3946</v>
      </c>
      <c r="E664" s="19" t="s">
        <v>3947</v>
      </c>
      <c r="F664" s="22" t="s">
        <v>3948</v>
      </c>
      <c r="G664" s="19" t="s">
        <v>3949</v>
      </c>
      <c r="H664" s="23" t="s">
        <v>10</v>
      </c>
      <c r="I664" s="29"/>
      <c r="J664" s="24"/>
      <c r="K664" s="25" t="s">
        <v>3944</v>
      </c>
      <c r="L664" s="19"/>
      <c r="M664" s="19"/>
      <c r="N664" s="19" t="s">
        <v>47</v>
      </c>
      <c r="O664" s="19"/>
      <c r="P664" s="19"/>
      <c r="Q664" s="26"/>
      <c r="R664" s="26"/>
      <c r="S664" s="26"/>
      <c r="T664" s="27" t="s">
        <v>48</v>
      </c>
      <c r="U664" s="26" t="s">
        <v>10</v>
      </c>
      <c r="V664" s="28" t="str">
        <f>IFNA(VLOOKUP(D664,'STIG CCI TKG (Container SRG, K8'!A:A,1,FALSE), "CCI NOT FOUND IN STIG")</f>
        <v>CCI NOT FOUND IN STIG</v>
      </c>
      <c r="W664" s="28" t="str">
        <f>IFNA(VLOOKUP(D664,'Compliant TKG STIG CCIs'!A:A,1,FALSE), "Not A Compliant CCI Found In STIG")</f>
        <v>Not A Compliant CCI Found In STIG</v>
      </c>
      <c r="X664" s="26"/>
    </row>
    <row r="665" ht="197.25" customHeight="1">
      <c r="A665" s="19" t="s">
        <v>3937</v>
      </c>
      <c r="B665" s="20" t="s">
        <v>3938</v>
      </c>
      <c r="C665" s="19" t="s">
        <v>3950</v>
      </c>
      <c r="D665" s="21" t="s">
        <v>3951</v>
      </c>
      <c r="E665" s="19" t="s">
        <v>3952</v>
      </c>
      <c r="F665" s="22" t="s">
        <v>3953</v>
      </c>
      <c r="G665" s="19" t="s">
        <v>3954</v>
      </c>
      <c r="H665" s="23" t="s">
        <v>10</v>
      </c>
      <c r="I665" s="29"/>
      <c r="J665" s="24"/>
      <c r="K665" s="25" t="s">
        <v>3944</v>
      </c>
      <c r="L665" s="19"/>
      <c r="M665" s="19"/>
      <c r="N665" s="19" t="s">
        <v>47</v>
      </c>
      <c r="O665" s="19"/>
      <c r="P665" s="19"/>
      <c r="Q665" s="26"/>
      <c r="R665" s="26"/>
      <c r="S665" s="26"/>
      <c r="T665" s="27" t="s">
        <v>48</v>
      </c>
      <c r="U665" s="26" t="s">
        <v>10</v>
      </c>
      <c r="V665" s="28" t="str">
        <f>IFNA(VLOOKUP(D665,'STIG CCI TKG (Container SRG, K8'!A:A,1,FALSE), "CCI NOT FOUND IN STIG")</f>
        <v>CCI NOT FOUND IN STIG</v>
      </c>
      <c r="W665" s="28" t="str">
        <f>IFNA(VLOOKUP(D665,'Compliant TKG STIG CCIs'!A:A,1,FALSE), "Not A Compliant CCI Found In STIG")</f>
        <v>Not A Compliant CCI Found In STIG</v>
      </c>
      <c r="X665" s="26"/>
    </row>
    <row r="666" ht="197.25" customHeight="1">
      <c r="A666" s="19" t="s">
        <v>3937</v>
      </c>
      <c r="B666" s="20" t="s">
        <v>3938</v>
      </c>
      <c r="C666" s="19" t="s">
        <v>3955</v>
      </c>
      <c r="D666" s="21" t="s">
        <v>3956</v>
      </c>
      <c r="E666" s="19" t="s">
        <v>3957</v>
      </c>
      <c r="F666" s="22" t="s">
        <v>3958</v>
      </c>
      <c r="G666" s="19" t="s">
        <v>3959</v>
      </c>
      <c r="H666" s="23" t="s">
        <v>10</v>
      </c>
      <c r="I666" s="24" t="s">
        <v>5</v>
      </c>
      <c r="J666" s="24" t="s">
        <v>45</v>
      </c>
      <c r="K666" s="25" t="s">
        <v>3960</v>
      </c>
      <c r="L666" s="19" t="s">
        <v>47</v>
      </c>
      <c r="M666" s="19"/>
      <c r="N666" s="19"/>
      <c r="O666" s="19"/>
      <c r="P666" s="19"/>
      <c r="Q666" s="26"/>
      <c r="R666" s="26"/>
      <c r="S666" s="26"/>
      <c r="T666" s="27" t="s">
        <v>48</v>
      </c>
      <c r="U666" s="26" t="s">
        <v>10</v>
      </c>
      <c r="V666" s="28" t="str">
        <f>IFNA(VLOOKUP(D666,'STIG CCI TKG (Container SRG, K8'!A:A,1,FALSE), "CCI NOT FOUND IN STIG")</f>
        <v>CCI NOT FOUND IN STIG</v>
      </c>
      <c r="W666" s="28" t="str">
        <f>IFNA(VLOOKUP(D666,'Compliant TKG STIG CCIs'!A:A,1,FALSE), "Not A Compliant CCI Found In STIG")</f>
        <v>Not A Compliant CCI Found In STIG</v>
      </c>
      <c r="X666" s="26"/>
    </row>
    <row r="667" ht="197.25" customHeight="1">
      <c r="A667" s="19" t="s">
        <v>3937</v>
      </c>
      <c r="B667" s="20" t="s">
        <v>3938</v>
      </c>
      <c r="C667" s="19" t="s">
        <v>3961</v>
      </c>
      <c r="D667" s="21" t="s">
        <v>3962</v>
      </c>
      <c r="E667" s="19" t="s">
        <v>3963</v>
      </c>
      <c r="F667" s="22" t="s">
        <v>3964</v>
      </c>
      <c r="G667" s="19" t="s">
        <v>3965</v>
      </c>
      <c r="H667" s="23" t="s">
        <v>10</v>
      </c>
      <c r="I667" s="29"/>
      <c r="J667" s="24"/>
      <c r="K667" s="25" t="s">
        <v>3944</v>
      </c>
      <c r="L667" s="19"/>
      <c r="M667" s="19"/>
      <c r="N667" s="19" t="s">
        <v>47</v>
      </c>
      <c r="O667" s="19"/>
      <c r="P667" s="19"/>
      <c r="Q667" s="26"/>
      <c r="R667" s="26"/>
      <c r="S667" s="26"/>
      <c r="T667" s="27" t="s">
        <v>48</v>
      </c>
      <c r="U667" s="26" t="s">
        <v>10</v>
      </c>
      <c r="V667" s="28" t="str">
        <f>IFNA(VLOOKUP(D667,'STIG CCI TKG (Container SRG, K8'!A:A,1,FALSE), "CCI NOT FOUND IN STIG")</f>
        <v>CCI NOT FOUND IN STIG</v>
      </c>
      <c r="W667" s="28" t="str">
        <f>IFNA(VLOOKUP(D667,'Compliant TKG STIG CCIs'!A:A,1,FALSE), "Not A Compliant CCI Found In STIG")</f>
        <v>Not A Compliant CCI Found In STIG</v>
      </c>
      <c r="X667" s="26"/>
    </row>
    <row r="668" ht="197.25" customHeight="1">
      <c r="A668" s="19" t="s">
        <v>3937</v>
      </c>
      <c r="B668" s="20" t="s">
        <v>3938</v>
      </c>
      <c r="C668" s="19" t="s">
        <v>3966</v>
      </c>
      <c r="D668" s="21" t="s">
        <v>3967</v>
      </c>
      <c r="E668" s="19" t="s">
        <v>3968</v>
      </c>
      <c r="F668" s="22" t="s">
        <v>3969</v>
      </c>
      <c r="G668" s="19" t="s">
        <v>3970</v>
      </c>
      <c r="H668" s="23" t="s">
        <v>10</v>
      </c>
      <c r="I668" s="24" t="s">
        <v>5</v>
      </c>
      <c r="J668" s="24" t="s">
        <v>45</v>
      </c>
      <c r="K668" s="25" t="s">
        <v>217</v>
      </c>
      <c r="L668" s="19" t="s">
        <v>47</v>
      </c>
      <c r="M668" s="19"/>
      <c r="N668" s="19"/>
      <c r="O668" s="19"/>
      <c r="P668" s="19"/>
      <c r="Q668" s="26"/>
      <c r="R668" s="26"/>
      <c r="S668" s="26"/>
      <c r="T668" s="27" t="s">
        <v>48</v>
      </c>
      <c r="U668" s="26" t="s">
        <v>10</v>
      </c>
      <c r="V668" s="28" t="str">
        <f>IFNA(VLOOKUP(D668,'STIG CCI TKG (Container SRG, K8'!A:A,1,FALSE), "CCI NOT FOUND IN STIG")</f>
        <v>CCI NOT FOUND IN STIG</v>
      </c>
      <c r="W668" s="28" t="str">
        <f>IFNA(VLOOKUP(D668,'Compliant TKG STIG CCIs'!A:A,1,FALSE), "Not A Compliant CCI Found In STIG")</f>
        <v>Not A Compliant CCI Found In STIG</v>
      </c>
      <c r="X668" s="26"/>
    </row>
    <row r="669" ht="197.25" customHeight="1">
      <c r="A669" s="19" t="s">
        <v>3937</v>
      </c>
      <c r="B669" s="20" t="s">
        <v>3938</v>
      </c>
      <c r="C669" s="19" t="s">
        <v>3971</v>
      </c>
      <c r="D669" s="21" t="s">
        <v>3972</v>
      </c>
      <c r="E669" s="19" t="s">
        <v>3973</v>
      </c>
      <c r="F669" s="22" t="s">
        <v>3974</v>
      </c>
      <c r="G669" s="19" t="s">
        <v>3975</v>
      </c>
      <c r="H669" s="23" t="s">
        <v>10</v>
      </c>
      <c r="I669" s="29"/>
      <c r="J669" s="24"/>
      <c r="K669" s="25" t="s">
        <v>3976</v>
      </c>
      <c r="L669" s="19"/>
      <c r="M669" s="19"/>
      <c r="N669" s="31" t="s">
        <v>47</v>
      </c>
      <c r="O669" s="19"/>
      <c r="P669" s="19"/>
      <c r="Q669" s="26"/>
      <c r="R669" s="26" t="s">
        <v>47</v>
      </c>
      <c r="S669" s="26"/>
      <c r="T669" s="27" t="s">
        <v>48</v>
      </c>
      <c r="U669" s="26" t="s">
        <v>10</v>
      </c>
      <c r="V669" s="28" t="str">
        <f>IFNA(VLOOKUP(D669,'STIG CCI TKG (Container SRG, K8'!A:A,1,FALSE), "CCI NOT FOUND IN STIG")</f>
        <v>CCI NOT FOUND IN STIG</v>
      </c>
      <c r="W669" s="28" t="str">
        <f>IFNA(VLOOKUP(D669,'Compliant TKG STIG CCIs'!A:A,1,FALSE), "Not A Compliant CCI Found In STIG")</f>
        <v>Not A Compliant CCI Found In STIG</v>
      </c>
      <c r="X669" s="26"/>
    </row>
    <row r="670" ht="197.25" customHeight="1">
      <c r="A670" s="19" t="s">
        <v>3977</v>
      </c>
      <c r="B670" s="20" t="s">
        <v>3978</v>
      </c>
      <c r="C670" s="19" t="s">
        <v>3979</v>
      </c>
      <c r="D670" s="21" t="s">
        <v>3980</v>
      </c>
      <c r="E670" s="19" t="s">
        <v>3981</v>
      </c>
      <c r="F670" s="22" t="s">
        <v>3982</v>
      </c>
      <c r="G670" s="19" t="s">
        <v>3983</v>
      </c>
      <c r="H670" s="23" t="s">
        <v>10</v>
      </c>
      <c r="I670" s="29"/>
      <c r="J670" s="24"/>
      <c r="K670" s="25" t="s">
        <v>3976</v>
      </c>
      <c r="L670" s="19"/>
      <c r="M670" s="19"/>
      <c r="N670" s="31" t="s">
        <v>47</v>
      </c>
      <c r="O670" s="19"/>
      <c r="P670" s="19"/>
      <c r="Q670" s="26"/>
      <c r="R670" s="26" t="s">
        <v>47</v>
      </c>
      <c r="S670" s="26"/>
      <c r="T670" s="27" t="s">
        <v>48</v>
      </c>
      <c r="U670" s="26" t="s">
        <v>10</v>
      </c>
      <c r="V670" s="28" t="str">
        <f>IFNA(VLOOKUP(D670,'STIG CCI TKG (Container SRG, K8'!A:A,1,FALSE), "CCI NOT FOUND IN STIG")</f>
        <v>CCI NOT FOUND IN STIG</v>
      </c>
      <c r="W670" s="28" t="str">
        <f>IFNA(VLOOKUP(D670,'Compliant TKG STIG CCIs'!A:A,1,FALSE), "Not A Compliant CCI Found In STIG")</f>
        <v>Not A Compliant CCI Found In STIG</v>
      </c>
      <c r="X670" s="26"/>
    </row>
    <row r="671" ht="197.25" customHeight="1">
      <c r="A671" s="19" t="s">
        <v>3977</v>
      </c>
      <c r="B671" s="20" t="s">
        <v>3978</v>
      </c>
      <c r="C671" s="19" t="s">
        <v>3984</v>
      </c>
      <c r="D671" s="21" t="s">
        <v>3985</v>
      </c>
      <c r="E671" s="19" t="s">
        <v>3986</v>
      </c>
      <c r="F671" s="22" t="s">
        <v>3987</v>
      </c>
      <c r="G671" s="19" t="s">
        <v>3988</v>
      </c>
      <c r="H671" s="23" t="s">
        <v>10</v>
      </c>
      <c r="I671" s="29"/>
      <c r="J671" s="24"/>
      <c r="K671" s="25" t="s">
        <v>3944</v>
      </c>
      <c r="L671" s="19"/>
      <c r="M671" s="19"/>
      <c r="N671" s="31" t="s">
        <v>47</v>
      </c>
      <c r="O671" s="19"/>
      <c r="P671" s="19"/>
      <c r="Q671" s="26"/>
      <c r="R671" s="26" t="s">
        <v>47</v>
      </c>
      <c r="S671" s="26"/>
      <c r="T671" s="27" t="s">
        <v>48</v>
      </c>
      <c r="U671" s="26" t="s">
        <v>10</v>
      </c>
      <c r="V671" s="28" t="str">
        <f>IFNA(VLOOKUP(D671,'STIG CCI TKG (Container SRG, K8'!A:A,1,FALSE), "CCI NOT FOUND IN STIG")</f>
        <v>CCI NOT FOUND IN STIG</v>
      </c>
      <c r="W671" s="28" t="str">
        <f>IFNA(VLOOKUP(D671,'Compliant TKG STIG CCIs'!A:A,1,FALSE), "Not A Compliant CCI Found In STIG")</f>
        <v>Not A Compliant CCI Found In STIG</v>
      </c>
      <c r="X671" s="26"/>
    </row>
    <row r="672" ht="197.25" customHeight="1">
      <c r="A672" s="19" t="s">
        <v>3977</v>
      </c>
      <c r="B672" s="20" t="s">
        <v>3978</v>
      </c>
      <c r="C672" s="19" t="s">
        <v>3989</v>
      </c>
      <c r="D672" s="21" t="s">
        <v>3990</v>
      </c>
      <c r="E672" s="19" t="s">
        <v>3991</v>
      </c>
      <c r="F672" s="22" t="s">
        <v>3992</v>
      </c>
      <c r="G672" s="19" t="s">
        <v>3993</v>
      </c>
      <c r="H672" s="23" t="s">
        <v>10</v>
      </c>
      <c r="I672" s="29"/>
      <c r="J672" s="24"/>
      <c r="K672" s="25" t="s">
        <v>3944</v>
      </c>
      <c r="L672" s="19"/>
      <c r="M672" s="19"/>
      <c r="N672" s="31" t="s">
        <v>47</v>
      </c>
      <c r="O672" s="19"/>
      <c r="P672" s="19"/>
      <c r="Q672" s="26"/>
      <c r="R672" s="26" t="s">
        <v>47</v>
      </c>
      <c r="S672" s="26"/>
      <c r="T672" s="27" t="s">
        <v>48</v>
      </c>
      <c r="U672" s="26" t="s">
        <v>10</v>
      </c>
      <c r="V672" s="28" t="str">
        <f>IFNA(VLOOKUP(D672,'STIG CCI TKG (Container SRG, K8'!A:A,1,FALSE), "CCI NOT FOUND IN STIG")</f>
        <v>CCI NOT FOUND IN STIG</v>
      </c>
      <c r="W672" s="28" t="str">
        <f>IFNA(VLOOKUP(D672,'Compliant TKG STIG CCIs'!A:A,1,FALSE), "Not A Compliant CCI Found In STIG")</f>
        <v>Not A Compliant CCI Found In STIG</v>
      </c>
      <c r="X672" s="26"/>
    </row>
    <row r="673" ht="197.25" customHeight="1">
      <c r="A673" s="19" t="s">
        <v>3994</v>
      </c>
      <c r="B673" s="20" t="s">
        <v>3995</v>
      </c>
      <c r="C673" s="19" t="s">
        <v>3996</v>
      </c>
      <c r="D673" s="21" t="s">
        <v>3997</v>
      </c>
      <c r="E673" s="19" t="s">
        <v>3998</v>
      </c>
      <c r="F673" s="22" t="s">
        <v>3999</v>
      </c>
      <c r="G673" s="19" t="s">
        <v>4000</v>
      </c>
      <c r="H673" s="23" t="s">
        <v>7</v>
      </c>
      <c r="I673" s="29"/>
      <c r="J673" s="24"/>
      <c r="K673" s="25" t="s">
        <v>3944</v>
      </c>
      <c r="L673" s="19"/>
      <c r="M673" s="19"/>
      <c r="N673" s="19" t="s">
        <v>47</v>
      </c>
      <c r="O673" s="19"/>
      <c r="P673" s="19"/>
      <c r="Q673" s="26"/>
      <c r="R673" s="26"/>
      <c r="S673" s="26"/>
      <c r="T673" s="27" t="s">
        <v>48</v>
      </c>
      <c r="U673" s="26" t="s">
        <v>7</v>
      </c>
      <c r="V673" s="28" t="str">
        <f>IFNA(VLOOKUP(D673,'STIG CCI TKG (Container SRG, K8'!A:A,1,FALSE), "CCI NOT FOUND IN STIG")</f>
        <v>CCI NOT FOUND IN STIG</v>
      </c>
      <c r="W673" s="28" t="str">
        <f>IFNA(VLOOKUP(D673,'Compliant TKG STIG CCIs'!A:A,1,FALSE), "Not A Compliant CCI Found In STIG")</f>
        <v>Not A Compliant CCI Found In STIG</v>
      </c>
      <c r="X673" s="26"/>
    </row>
    <row r="674" ht="197.25" customHeight="1">
      <c r="A674" s="19" t="s">
        <v>3994</v>
      </c>
      <c r="B674" s="20" t="s">
        <v>3995</v>
      </c>
      <c r="C674" s="19" t="s">
        <v>4001</v>
      </c>
      <c r="D674" s="21" t="s">
        <v>4002</v>
      </c>
      <c r="E674" s="19" t="s">
        <v>4003</v>
      </c>
      <c r="F674" s="22" t="s">
        <v>4004</v>
      </c>
      <c r="G674" s="19" t="s">
        <v>4005</v>
      </c>
      <c r="H674" s="23" t="s">
        <v>7</v>
      </c>
      <c r="I674" s="29"/>
      <c r="J674" s="24"/>
      <c r="K674" s="25" t="s">
        <v>3944</v>
      </c>
      <c r="L674" s="19"/>
      <c r="M674" s="19"/>
      <c r="N674" s="19" t="s">
        <v>47</v>
      </c>
      <c r="O674" s="19"/>
      <c r="P674" s="19"/>
      <c r="Q674" s="26"/>
      <c r="R674" s="26"/>
      <c r="S674" s="26"/>
      <c r="T674" s="27" t="s">
        <v>48</v>
      </c>
      <c r="U674" s="26" t="s">
        <v>7</v>
      </c>
      <c r="V674" s="28" t="str">
        <f>IFNA(VLOOKUP(D674,'STIG CCI TKG (Container SRG, K8'!A:A,1,FALSE), "CCI NOT FOUND IN STIG")</f>
        <v>CCI NOT FOUND IN STIG</v>
      </c>
      <c r="W674" s="28" t="str">
        <f>IFNA(VLOOKUP(D674,'Compliant TKG STIG CCIs'!A:A,1,FALSE), "Not A Compliant CCI Found In STIG")</f>
        <v>Not A Compliant CCI Found In STIG</v>
      </c>
      <c r="X674" s="26"/>
    </row>
    <row r="675" ht="197.25" customHeight="1">
      <c r="A675" s="19" t="s">
        <v>3994</v>
      </c>
      <c r="B675" s="20" t="s">
        <v>3995</v>
      </c>
      <c r="C675" s="19" t="s">
        <v>4006</v>
      </c>
      <c r="D675" s="21" t="s">
        <v>4007</v>
      </c>
      <c r="E675" s="19" t="s">
        <v>4008</v>
      </c>
      <c r="F675" s="22" t="s">
        <v>4009</v>
      </c>
      <c r="G675" s="19" t="s">
        <v>4010</v>
      </c>
      <c r="H675" s="23" t="s">
        <v>7</v>
      </c>
      <c r="I675" s="29"/>
      <c r="J675" s="24"/>
      <c r="K675" s="25" t="s">
        <v>4011</v>
      </c>
      <c r="L675" s="19"/>
      <c r="M675" s="19"/>
      <c r="N675" s="19" t="s">
        <v>47</v>
      </c>
      <c r="O675" s="19"/>
      <c r="P675" s="19"/>
      <c r="Q675" s="26"/>
      <c r="R675" s="26"/>
      <c r="S675" s="26"/>
      <c r="T675" s="27" t="s">
        <v>48</v>
      </c>
      <c r="U675" s="26" t="s">
        <v>7</v>
      </c>
      <c r="V675" s="28" t="str">
        <f>IFNA(VLOOKUP(D675,'STIG CCI TKG (Container SRG, K8'!A:A,1,FALSE), "CCI NOT FOUND IN STIG")</f>
        <v>CCI NOT FOUND IN STIG</v>
      </c>
      <c r="W675" s="28" t="str">
        <f>IFNA(VLOOKUP(D675,'Compliant TKG STIG CCIs'!A:A,1,FALSE), "Not A Compliant CCI Found In STIG")</f>
        <v>Not A Compliant CCI Found In STIG</v>
      </c>
      <c r="X675" s="26"/>
    </row>
    <row r="676" ht="197.25" customHeight="1">
      <c r="A676" s="19" t="s">
        <v>3994</v>
      </c>
      <c r="B676" s="20" t="s">
        <v>3995</v>
      </c>
      <c r="C676" s="19" t="s">
        <v>4012</v>
      </c>
      <c r="D676" s="21" t="s">
        <v>4013</v>
      </c>
      <c r="E676" s="19" t="s">
        <v>4014</v>
      </c>
      <c r="F676" s="22" t="s">
        <v>4015</v>
      </c>
      <c r="G676" s="19" t="s">
        <v>4016</v>
      </c>
      <c r="H676" s="23" t="s">
        <v>7</v>
      </c>
      <c r="I676" s="29"/>
      <c r="J676" s="24"/>
      <c r="K676" s="25" t="s">
        <v>3944</v>
      </c>
      <c r="L676" s="19"/>
      <c r="M676" s="19"/>
      <c r="N676" s="19" t="s">
        <v>47</v>
      </c>
      <c r="O676" s="19"/>
      <c r="P676" s="19"/>
      <c r="Q676" s="26"/>
      <c r="R676" s="26"/>
      <c r="S676" s="26"/>
      <c r="T676" s="27" t="s">
        <v>48</v>
      </c>
      <c r="U676" s="26" t="s">
        <v>7</v>
      </c>
      <c r="V676" s="28" t="str">
        <f>IFNA(VLOOKUP(D676,'STIG CCI TKG (Container SRG, K8'!A:A,1,FALSE), "CCI NOT FOUND IN STIG")</f>
        <v>CCI NOT FOUND IN STIG</v>
      </c>
      <c r="W676" s="28" t="str">
        <f>IFNA(VLOOKUP(D676,'Compliant TKG STIG CCIs'!A:A,1,FALSE), "Not A Compliant CCI Found In STIG")</f>
        <v>Not A Compliant CCI Found In STIG</v>
      </c>
      <c r="X676" s="26"/>
    </row>
    <row r="677" ht="197.25" customHeight="1">
      <c r="A677" s="19" t="s">
        <v>4017</v>
      </c>
      <c r="B677" s="20" t="s">
        <v>4018</v>
      </c>
      <c r="C677" s="19" t="s">
        <v>4019</v>
      </c>
      <c r="D677" s="21" t="s">
        <v>4020</v>
      </c>
      <c r="E677" s="19" t="s">
        <v>4021</v>
      </c>
      <c r="F677" s="22" t="s">
        <v>4022</v>
      </c>
      <c r="G677" s="19" t="s">
        <v>4023</v>
      </c>
      <c r="H677" s="23" t="s">
        <v>10</v>
      </c>
      <c r="I677" s="24" t="s">
        <v>5</v>
      </c>
      <c r="J677" s="24" t="s">
        <v>45</v>
      </c>
      <c r="K677" s="25" t="s">
        <v>4024</v>
      </c>
      <c r="L677" s="19" t="s">
        <v>47</v>
      </c>
      <c r="M677" s="19"/>
      <c r="N677" s="19"/>
      <c r="O677" s="19"/>
      <c r="P677" s="19"/>
      <c r="Q677" s="26"/>
      <c r="R677" s="26"/>
      <c r="S677" s="26"/>
      <c r="T677" s="27" t="s">
        <v>48</v>
      </c>
      <c r="U677" s="26" t="s">
        <v>10</v>
      </c>
      <c r="V677" s="28" t="str">
        <f>IFNA(VLOOKUP(D677,'STIG CCI TKG (Container SRG, K8'!A:A,1,FALSE), "CCI NOT FOUND IN STIG")</f>
        <v>CCI NOT FOUND IN STIG</v>
      </c>
      <c r="W677" s="28" t="str">
        <f>IFNA(VLOOKUP(D677,'Compliant TKG STIG CCIs'!A:A,1,FALSE), "Not A Compliant CCI Found In STIG")</f>
        <v>Not A Compliant CCI Found In STIG</v>
      </c>
      <c r="X677" s="26"/>
    </row>
    <row r="678" ht="197.25" customHeight="1">
      <c r="A678" s="19" t="s">
        <v>4017</v>
      </c>
      <c r="B678" s="20" t="s">
        <v>4018</v>
      </c>
      <c r="C678" s="19" t="s">
        <v>4025</v>
      </c>
      <c r="D678" s="21" t="s">
        <v>4026</v>
      </c>
      <c r="E678" s="19" t="s">
        <v>4027</v>
      </c>
      <c r="F678" s="22" t="s">
        <v>4028</v>
      </c>
      <c r="G678" s="19" t="s">
        <v>4029</v>
      </c>
      <c r="H678" s="23" t="s">
        <v>10</v>
      </c>
      <c r="I678" s="29"/>
      <c r="J678" s="24"/>
      <c r="K678" s="25" t="s">
        <v>3944</v>
      </c>
      <c r="L678" s="19"/>
      <c r="M678" s="19"/>
      <c r="N678" s="31" t="s">
        <v>47</v>
      </c>
      <c r="O678" s="19"/>
      <c r="P678" s="19"/>
      <c r="Q678" s="26"/>
      <c r="R678" s="26"/>
      <c r="S678" s="26"/>
      <c r="T678" s="27" t="s">
        <v>48</v>
      </c>
      <c r="U678" s="26" t="s">
        <v>10</v>
      </c>
      <c r="V678" s="28" t="str">
        <f>IFNA(VLOOKUP(D678,'STIG CCI TKG (Container SRG, K8'!A:A,1,FALSE), "CCI NOT FOUND IN STIG")</f>
        <v>CCI NOT FOUND IN STIG</v>
      </c>
      <c r="W678" s="28" t="str">
        <f>IFNA(VLOOKUP(D678,'Compliant TKG STIG CCIs'!A:A,1,FALSE), "Not A Compliant CCI Found In STIG")</f>
        <v>Not A Compliant CCI Found In STIG</v>
      </c>
      <c r="X678" s="26"/>
    </row>
    <row r="679" ht="197.25" customHeight="1">
      <c r="A679" s="19" t="s">
        <v>4017</v>
      </c>
      <c r="B679" s="20" t="s">
        <v>4018</v>
      </c>
      <c r="C679" s="19" t="s">
        <v>4030</v>
      </c>
      <c r="D679" s="21" t="s">
        <v>4031</v>
      </c>
      <c r="E679" s="19" t="s">
        <v>4032</v>
      </c>
      <c r="F679" s="22" t="s">
        <v>4033</v>
      </c>
      <c r="G679" s="19" t="s">
        <v>4034</v>
      </c>
      <c r="H679" s="23" t="s">
        <v>10</v>
      </c>
      <c r="I679" s="29"/>
      <c r="J679" s="24"/>
      <c r="K679" s="25" t="s">
        <v>3944</v>
      </c>
      <c r="L679" s="19"/>
      <c r="M679" s="19"/>
      <c r="N679" s="19" t="s">
        <v>47</v>
      </c>
      <c r="O679" s="19"/>
      <c r="P679" s="19"/>
      <c r="Q679" s="26"/>
      <c r="R679" s="26"/>
      <c r="S679" s="26"/>
      <c r="T679" s="27" t="s">
        <v>48</v>
      </c>
      <c r="U679" s="26" t="s">
        <v>10</v>
      </c>
      <c r="V679" s="28" t="str">
        <f>IFNA(VLOOKUP(D679,'STIG CCI TKG (Container SRG, K8'!A:A,1,FALSE), "CCI NOT FOUND IN STIG")</f>
        <v>CCI NOT FOUND IN STIG</v>
      </c>
      <c r="W679" s="28" t="str">
        <f>IFNA(VLOOKUP(D679,'Compliant TKG STIG CCIs'!A:A,1,FALSE), "Not A Compliant CCI Found In STIG")</f>
        <v>Not A Compliant CCI Found In STIG</v>
      </c>
      <c r="X679" s="26"/>
    </row>
    <row r="680" ht="197.25" customHeight="1">
      <c r="A680" s="19" t="s">
        <v>4017</v>
      </c>
      <c r="B680" s="20" t="s">
        <v>4018</v>
      </c>
      <c r="C680" s="19" t="s">
        <v>4035</v>
      </c>
      <c r="D680" s="21" t="s">
        <v>4036</v>
      </c>
      <c r="E680" s="19" t="s">
        <v>4037</v>
      </c>
      <c r="F680" s="22" t="s">
        <v>4038</v>
      </c>
      <c r="G680" s="19" t="s">
        <v>4039</v>
      </c>
      <c r="H680" s="23" t="s">
        <v>10</v>
      </c>
      <c r="I680" s="29"/>
      <c r="J680" s="24"/>
      <c r="K680" s="25" t="s">
        <v>3944</v>
      </c>
      <c r="L680" s="19"/>
      <c r="M680" s="19"/>
      <c r="N680" s="31" t="s">
        <v>47</v>
      </c>
      <c r="O680" s="19"/>
      <c r="P680" s="19"/>
      <c r="Q680" s="26"/>
      <c r="R680" s="26" t="s">
        <v>47</v>
      </c>
      <c r="S680" s="26"/>
      <c r="T680" s="27" t="s">
        <v>48</v>
      </c>
      <c r="U680" s="26" t="s">
        <v>10</v>
      </c>
      <c r="V680" s="28" t="str">
        <f>IFNA(VLOOKUP(D680,'STIG CCI TKG (Container SRG, K8'!A:A,1,FALSE), "CCI NOT FOUND IN STIG")</f>
        <v>CCI NOT FOUND IN STIG</v>
      </c>
      <c r="W680" s="28" t="str">
        <f>IFNA(VLOOKUP(D680,'Compliant TKG STIG CCIs'!A:A,1,FALSE), "Not A Compliant CCI Found In STIG")</f>
        <v>Not A Compliant CCI Found In STIG</v>
      </c>
      <c r="X680" s="26"/>
    </row>
    <row r="681" ht="197.25" customHeight="1">
      <c r="A681" s="19" t="s">
        <v>4040</v>
      </c>
      <c r="B681" s="20" t="s">
        <v>4041</v>
      </c>
      <c r="C681" s="19" t="s">
        <v>4042</v>
      </c>
      <c r="D681" s="21" t="s">
        <v>4043</v>
      </c>
      <c r="E681" s="19" t="s">
        <v>4044</v>
      </c>
      <c r="F681" s="22" t="s">
        <v>4045</v>
      </c>
      <c r="G681" s="19" t="s">
        <v>4046</v>
      </c>
      <c r="H681" s="23" t="s">
        <v>7</v>
      </c>
      <c r="I681" s="29"/>
      <c r="J681" s="24"/>
      <c r="K681" s="25" t="s">
        <v>576</v>
      </c>
      <c r="L681" s="19"/>
      <c r="M681" s="19"/>
      <c r="N681" s="19" t="s">
        <v>47</v>
      </c>
      <c r="O681" s="19"/>
      <c r="P681" s="19"/>
      <c r="Q681" s="26"/>
      <c r="R681" s="26"/>
      <c r="S681" s="26"/>
      <c r="T681" s="27" t="s">
        <v>48</v>
      </c>
      <c r="U681" s="26" t="s">
        <v>7</v>
      </c>
      <c r="V681" s="28" t="str">
        <f>IFNA(VLOOKUP(D681,'STIG CCI TKG (Container SRG, K8'!A:A,1,FALSE), "CCI NOT FOUND IN STIG")</f>
        <v>CCI NOT FOUND IN STIG</v>
      </c>
      <c r="W681" s="28" t="str">
        <f>IFNA(VLOOKUP(D681,'Compliant TKG STIG CCIs'!A:A,1,FALSE), "Not A Compliant CCI Found In STIG")</f>
        <v>Not A Compliant CCI Found In STIG</v>
      </c>
      <c r="X681" s="26"/>
    </row>
    <row r="682" ht="197.25" customHeight="1">
      <c r="A682" s="19" t="s">
        <v>4047</v>
      </c>
      <c r="B682" s="20" t="s">
        <v>4048</v>
      </c>
      <c r="C682" s="19" t="s">
        <v>4049</v>
      </c>
      <c r="D682" s="21" t="s">
        <v>4050</v>
      </c>
      <c r="E682" s="19" t="s">
        <v>4051</v>
      </c>
      <c r="F682" s="22" t="s">
        <v>4052</v>
      </c>
      <c r="G682" s="19" t="s">
        <v>4053</v>
      </c>
      <c r="H682" s="23" t="s">
        <v>7</v>
      </c>
      <c r="I682" s="29"/>
      <c r="J682" s="24"/>
      <c r="K682" s="25" t="s">
        <v>3944</v>
      </c>
      <c r="L682" s="19"/>
      <c r="M682" s="19"/>
      <c r="N682" s="19" t="s">
        <v>47</v>
      </c>
      <c r="O682" s="19"/>
      <c r="P682" s="19"/>
      <c r="Q682" s="26"/>
      <c r="R682" s="26"/>
      <c r="S682" s="26"/>
      <c r="T682" s="27" t="s">
        <v>48</v>
      </c>
      <c r="U682" s="26" t="s">
        <v>7</v>
      </c>
      <c r="V682" s="28" t="str">
        <f>IFNA(VLOOKUP(D682,'STIG CCI TKG (Container SRG, K8'!A:A,1,FALSE), "CCI NOT FOUND IN STIG")</f>
        <v>CCI NOT FOUND IN STIG</v>
      </c>
      <c r="W682" s="28" t="str">
        <f>IFNA(VLOOKUP(D682,'Compliant TKG STIG CCIs'!A:A,1,FALSE), "Not A Compliant CCI Found In STIG")</f>
        <v>Not A Compliant CCI Found In STIG</v>
      </c>
      <c r="X682" s="26"/>
    </row>
    <row r="683" ht="197.25" customHeight="1">
      <c r="A683" s="19" t="s">
        <v>4054</v>
      </c>
      <c r="B683" s="20" t="s">
        <v>4055</v>
      </c>
      <c r="C683" s="19" t="s">
        <v>4056</v>
      </c>
      <c r="D683" s="21" t="s">
        <v>4057</v>
      </c>
      <c r="E683" s="19" t="s">
        <v>4058</v>
      </c>
      <c r="F683" s="22" t="s">
        <v>4059</v>
      </c>
      <c r="G683" s="19" t="s">
        <v>4060</v>
      </c>
      <c r="H683" s="23" t="s">
        <v>10</v>
      </c>
      <c r="I683" s="29"/>
      <c r="J683" s="24"/>
      <c r="K683" s="25" t="s">
        <v>69</v>
      </c>
      <c r="L683" s="19"/>
      <c r="M683" s="19"/>
      <c r="N683" s="31" t="s">
        <v>47</v>
      </c>
      <c r="O683" s="19"/>
      <c r="P683" s="19"/>
      <c r="Q683" s="26"/>
      <c r="R683" s="26"/>
      <c r="S683" s="26"/>
      <c r="T683" s="27" t="s">
        <v>48</v>
      </c>
      <c r="U683" s="26" t="s">
        <v>10</v>
      </c>
      <c r="V683" s="28" t="str">
        <f>IFNA(VLOOKUP(D683,'STIG CCI TKG (Container SRG, K8'!A:A,1,FALSE), "CCI NOT FOUND IN STIG")</f>
        <v>CCI NOT FOUND IN STIG</v>
      </c>
      <c r="W683" s="28" t="str">
        <f>IFNA(VLOOKUP(D683,'Compliant TKG STIG CCIs'!A:A,1,FALSE), "Not A Compliant CCI Found In STIG")</f>
        <v>Not A Compliant CCI Found In STIG</v>
      </c>
      <c r="X683" s="26"/>
    </row>
    <row r="684" ht="197.25" customHeight="1">
      <c r="A684" s="19" t="s">
        <v>4054</v>
      </c>
      <c r="B684" s="20" t="s">
        <v>4055</v>
      </c>
      <c r="C684" s="19" t="s">
        <v>4061</v>
      </c>
      <c r="D684" s="21" t="s">
        <v>4062</v>
      </c>
      <c r="E684" s="19" t="s">
        <v>4063</v>
      </c>
      <c r="F684" s="22" t="s">
        <v>4064</v>
      </c>
      <c r="G684" s="19" t="s">
        <v>4065</v>
      </c>
      <c r="H684" s="23" t="s">
        <v>10</v>
      </c>
      <c r="I684" s="29"/>
      <c r="J684" s="24"/>
      <c r="K684" s="25" t="s">
        <v>69</v>
      </c>
      <c r="L684" s="19"/>
      <c r="M684" s="19"/>
      <c r="N684" s="31" t="s">
        <v>47</v>
      </c>
      <c r="O684" s="19"/>
      <c r="P684" s="19"/>
      <c r="Q684" s="26"/>
      <c r="R684" s="26"/>
      <c r="S684" s="26"/>
      <c r="T684" s="27" t="s">
        <v>48</v>
      </c>
      <c r="U684" s="26" t="s">
        <v>10</v>
      </c>
      <c r="V684" s="28" t="str">
        <f>IFNA(VLOOKUP(D684,'STIG CCI TKG (Container SRG, K8'!A:A,1,FALSE), "CCI NOT FOUND IN STIG")</f>
        <v>CCI NOT FOUND IN STIG</v>
      </c>
      <c r="W684" s="28" t="str">
        <f>IFNA(VLOOKUP(D684,'Compliant TKG STIG CCIs'!A:A,1,FALSE), "Not A Compliant CCI Found In STIG")</f>
        <v>Not A Compliant CCI Found In STIG</v>
      </c>
      <c r="X684" s="26"/>
    </row>
    <row r="685" ht="197.25" customHeight="1">
      <c r="A685" s="19" t="s">
        <v>4054</v>
      </c>
      <c r="B685" s="20" t="s">
        <v>4055</v>
      </c>
      <c r="C685" s="19" t="s">
        <v>4066</v>
      </c>
      <c r="D685" s="21" t="s">
        <v>4067</v>
      </c>
      <c r="E685" s="19" t="s">
        <v>4068</v>
      </c>
      <c r="F685" s="22" t="s">
        <v>4069</v>
      </c>
      <c r="G685" s="19" t="s">
        <v>4070</v>
      </c>
      <c r="H685" s="23" t="s">
        <v>10</v>
      </c>
      <c r="I685" s="29"/>
      <c r="J685" s="24"/>
      <c r="K685" s="25" t="s">
        <v>69</v>
      </c>
      <c r="L685" s="19"/>
      <c r="M685" s="19"/>
      <c r="N685" s="31" t="s">
        <v>47</v>
      </c>
      <c r="O685" s="19"/>
      <c r="P685" s="19"/>
      <c r="Q685" s="26"/>
      <c r="R685" s="26"/>
      <c r="S685" s="26"/>
      <c r="T685" s="27" t="s">
        <v>48</v>
      </c>
      <c r="U685" s="26" t="s">
        <v>10</v>
      </c>
      <c r="V685" s="28" t="str">
        <f>IFNA(VLOOKUP(D685,'STIG CCI TKG (Container SRG, K8'!A:A,1,FALSE), "CCI NOT FOUND IN STIG")</f>
        <v>CCI NOT FOUND IN STIG</v>
      </c>
      <c r="W685" s="28" t="str">
        <f>IFNA(VLOOKUP(D685,'Compliant TKG STIG CCIs'!A:A,1,FALSE), "Not A Compliant CCI Found In STIG")</f>
        <v>Not A Compliant CCI Found In STIG</v>
      </c>
      <c r="X685" s="26"/>
    </row>
    <row r="686" ht="197.25" customHeight="1">
      <c r="A686" s="19" t="s">
        <v>4054</v>
      </c>
      <c r="B686" s="20" t="s">
        <v>4055</v>
      </c>
      <c r="C686" s="19" t="s">
        <v>4071</v>
      </c>
      <c r="D686" s="21" t="s">
        <v>4072</v>
      </c>
      <c r="E686" s="19" t="s">
        <v>4073</v>
      </c>
      <c r="F686" s="22" t="s">
        <v>4074</v>
      </c>
      <c r="G686" s="19" t="s">
        <v>4075</v>
      </c>
      <c r="H686" s="23" t="s">
        <v>10</v>
      </c>
      <c r="I686" s="29"/>
      <c r="J686" s="24"/>
      <c r="K686" s="25" t="s">
        <v>69</v>
      </c>
      <c r="L686" s="19"/>
      <c r="M686" s="19"/>
      <c r="N686" s="31" t="s">
        <v>47</v>
      </c>
      <c r="O686" s="19"/>
      <c r="P686" s="19"/>
      <c r="Q686" s="26"/>
      <c r="R686" s="26"/>
      <c r="S686" s="26"/>
      <c r="T686" s="27" t="s">
        <v>48</v>
      </c>
      <c r="U686" s="26" t="s">
        <v>10</v>
      </c>
      <c r="V686" s="28" t="str">
        <f>IFNA(VLOOKUP(D686,'STIG CCI TKG (Container SRG, K8'!A:A,1,FALSE), "CCI NOT FOUND IN STIG")</f>
        <v>CCI NOT FOUND IN STIG</v>
      </c>
      <c r="W686" s="28" t="str">
        <f>IFNA(VLOOKUP(D686,'Compliant TKG STIG CCIs'!A:A,1,FALSE), "Not A Compliant CCI Found In STIG")</f>
        <v>Not A Compliant CCI Found In STIG</v>
      </c>
      <c r="X686" s="26"/>
    </row>
    <row r="687" ht="197.25" customHeight="1">
      <c r="A687" s="19" t="s">
        <v>4054</v>
      </c>
      <c r="B687" s="20" t="s">
        <v>4055</v>
      </c>
      <c r="C687" s="19" t="s">
        <v>4076</v>
      </c>
      <c r="D687" s="21" t="s">
        <v>4077</v>
      </c>
      <c r="E687" s="19" t="s">
        <v>4078</v>
      </c>
      <c r="F687" s="22" t="s">
        <v>4079</v>
      </c>
      <c r="G687" s="19" t="s">
        <v>4080</v>
      </c>
      <c r="H687" s="23" t="s">
        <v>10</v>
      </c>
      <c r="I687" s="29"/>
      <c r="J687" s="24"/>
      <c r="K687" s="25" t="s">
        <v>69</v>
      </c>
      <c r="L687" s="19"/>
      <c r="M687" s="19"/>
      <c r="N687" s="31" t="s">
        <v>47</v>
      </c>
      <c r="O687" s="19"/>
      <c r="P687" s="19"/>
      <c r="Q687" s="26"/>
      <c r="R687" s="26"/>
      <c r="S687" s="26"/>
      <c r="T687" s="27" t="s">
        <v>48</v>
      </c>
      <c r="U687" s="26" t="s">
        <v>10</v>
      </c>
      <c r="V687" s="28" t="str">
        <f>IFNA(VLOOKUP(D687,'STIG CCI TKG (Container SRG, K8'!A:A,1,FALSE), "CCI NOT FOUND IN STIG")</f>
        <v>CCI NOT FOUND IN STIG</v>
      </c>
      <c r="W687" s="28" t="str">
        <f>IFNA(VLOOKUP(D687,'Compliant TKG STIG CCIs'!A:A,1,FALSE), "Not A Compliant CCI Found In STIG")</f>
        <v>Not A Compliant CCI Found In STIG</v>
      </c>
      <c r="X687" s="26"/>
    </row>
    <row r="688" ht="197.25" customHeight="1">
      <c r="A688" s="19" t="s">
        <v>4054</v>
      </c>
      <c r="B688" s="20" t="s">
        <v>4055</v>
      </c>
      <c r="C688" s="19" t="s">
        <v>4081</v>
      </c>
      <c r="D688" s="21" t="s">
        <v>4082</v>
      </c>
      <c r="E688" s="19" t="s">
        <v>4083</v>
      </c>
      <c r="F688" s="22" t="s">
        <v>4084</v>
      </c>
      <c r="G688" s="19" t="s">
        <v>4085</v>
      </c>
      <c r="H688" s="23" t="s">
        <v>10</v>
      </c>
      <c r="I688" s="29"/>
      <c r="J688" s="24"/>
      <c r="K688" s="24" t="s">
        <v>4086</v>
      </c>
      <c r="L688" s="19"/>
      <c r="M688" s="19"/>
      <c r="N688" s="31" t="s">
        <v>47</v>
      </c>
      <c r="O688" s="19"/>
      <c r="P688" s="19"/>
      <c r="Q688" s="26"/>
      <c r="R688" s="26"/>
      <c r="S688" s="26"/>
      <c r="T688" s="32" t="s">
        <v>47</v>
      </c>
      <c r="U688" s="26" t="s">
        <v>10</v>
      </c>
      <c r="V688" s="28" t="str">
        <f>IFNA(VLOOKUP(D688,'STIG CCI TKG (Container SRG, K8'!A:A,1,FALSE), "CCI NOT FOUND IN STIG")</f>
        <v>CCI NOT FOUND IN STIG</v>
      </c>
      <c r="W688" s="28" t="str">
        <f>IFNA(VLOOKUP(D688,'Compliant TKG STIG CCIs'!A:A,1,FALSE), "Not A Compliant CCI Found In STIG")</f>
        <v>Not A Compliant CCI Found In STIG</v>
      </c>
      <c r="X688" s="26"/>
    </row>
    <row r="689" ht="197.25" customHeight="1">
      <c r="A689" s="19" t="s">
        <v>4054</v>
      </c>
      <c r="B689" s="20" t="s">
        <v>4055</v>
      </c>
      <c r="C689" s="19" t="s">
        <v>4087</v>
      </c>
      <c r="D689" s="21" t="s">
        <v>4088</v>
      </c>
      <c r="E689" s="19" t="s">
        <v>4089</v>
      </c>
      <c r="F689" s="22" t="s">
        <v>4090</v>
      </c>
      <c r="G689" s="19" t="s">
        <v>4091</v>
      </c>
      <c r="H689" s="23" t="s">
        <v>10</v>
      </c>
      <c r="I689" s="29"/>
      <c r="J689" s="24"/>
      <c r="K689" s="25" t="s">
        <v>69</v>
      </c>
      <c r="L689" s="19"/>
      <c r="M689" s="19"/>
      <c r="N689" s="31" t="s">
        <v>47</v>
      </c>
      <c r="O689" s="19"/>
      <c r="P689" s="19"/>
      <c r="Q689" s="26"/>
      <c r="R689" s="26"/>
      <c r="S689" s="26"/>
      <c r="T689" s="27" t="s">
        <v>48</v>
      </c>
      <c r="U689" s="26" t="s">
        <v>10</v>
      </c>
      <c r="V689" s="28" t="str">
        <f>IFNA(VLOOKUP(D689,'STIG CCI TKG (Container SRG, K8'!A:A,1,FALSE), "CCI NOT FOUND IN STIG")</f>
        <v>CCI NOT FOUND IN STIG</v>
      </c>
      <c r="W689" s="28" t="str">
        <f>IFNA(VLOOKUP(D689,'Compliant TKG STIG CCIs'!A:A,1,FALSE), "Not A Compliant CCI Found In STIG")</f>
        <v>Not A Compliant CCI Found In STIG</v>
      </c>
      <c r="X689" s="26"/>
    </row>
    <row r="690" ht="197.25" customHeight="1">
      <c r="A690" s="19" t="s">
        <v>4054</v>
      </c>
      <c r="B690" s="20" t="s">
        <v>4055</v>
      </c>
      <c r="C690" s="19" t="s">
        <v>4092</v>
      </c>
      <c r="D690" s="21" t="s">
        <v>4093</v>
      </c>
      <c r="E690" s="19" t="s">
        <v>4094</v>
      </c>
      <c r="F690" s="22" t="s">
        <v>4095</v>
      </c>
      <c r="G690" s="19" t="s">
        <v>4096</v>
      </c>
      <c r="H690" s="23" t="s">
        <v>10</v>
      </c>
      <c r="I690" s="29"/>
      <c r="J690" s="24"/>
      <c r="K690" s="25" t="s">
        <v>69</v>
      </c>
      <c r="L690" s="19"/>
      <c r="M690" s="19"/>
      <c r="N690" s="31" t="s">
        <v>47</v>
      </c>
      <c r="O690" s="19"/>
      <c r="P690" s="19"/>
      <c r="Q690" s="26"/>
      <c r="R690" s="26"/>
      <c r="S690" s="26"/>
      <c r="T690" s="27" t="s">
        <v>48</v>
      </c>
      <c r="U690" s="26" t="s">
        <v>10</v>
      </c>
      <c r="V690" s="28" t="str">
        <f>IFNA(VLOOKUP(D690,'STIG CCI TKG (Container SRG, K8'!A:A,1,FALSE), "CCI NOT FOUND IN STIG")</f>
        <v>CCI NOT FOUND IN STIG</v>
      </c>
      <c r="W690" s="28" t="str">
        <f>IFNA(VLOOKUP(D690,'Compliant TKG STIG CCIs'!A:A,1,FALSE), "Not A Compliant CCI Found In STIG")</f>
        <v>Not A Compliant CCI Found In STIG</v>
      </c>
      <c r="X690" s="26"/>
    </row>
    <row r="691" ht="197.25" customHeight="1">
      <c r="A691" s="19" t="s">
        <v>4054</v>
      </c>
      <c r="B691" s="20" t="s">
        <v>4055</v>
      </c>
      <c r="C691" s="19" t="s">
        <v>4097</v>
      </c>
      <c r="D691" s="21" t="s">
        <v>4098</v>
      </c>
      <c r="E691" s="19" t="s">
        <v>4099</v>
      </c>
      <c r="F691" s="22" t="s">
        <v>4100</v>
      </c>
      <c r="G691" s="19" t="s">
        <v>4101</v>
      </c>
      <c r="H691" s="23" t="s">
        <v>10</v>
      </c>
      <c r="I691" s="29"/>
      <c r="J691" s="24"/>
      <c r="K691" s="25" t="s">
        <v>69</v>
      </c>
      <c r="L691" s="19"/>
      <c r="M691" s="19"/>
      <c r="N691" s="31" t="s">
        <v>47</v>
      </c>
      <c r="O691" s="19"/>
      <c r="P691" s="19"/>
      <c r="Q691" s="26"/>
      <c r="R691" s="26"/>
      <c r="S691" s="26"/>
      <c r="T691" s="27" t="s">
        <v>48</v>
      </c>
      <c r="U691" s="26" t="s">
        <v>10</v>
      </c>
      <c r="V691" s="28" t="str">
        <f>IFNA(VLOOKUP(D691,'STIG CCI TKG (Container SRG, K8'!A:A,1,FALSE), "CCI NOT FOUND IN STIG")</f>
        <v>CCI NOT FOUND IN STIG</v>
      </c>
      <c r="W691" s="28" t="str">
        <f>IFNA(VLOOKUP(D691,'Compliant TKG STIG CCIs'!A:A,1,FALSE), "Not A Compliant CCI Found In STIG")</f>
        <v>Not A Compliant CCI Found In STIG</v>
      </c>
      <c r="X691" s="26"/>
    </row>
    <row r="692" ht="197.25" customHeight="1">
      <c r="A692" s="19" t="s">
        <v>4054</v>
      </c>
      <c r="B692" s="20" t="s">
        <v>4055</v>
      </c>
      <c r="C692" s="19" t="s">
        <v>4102</v>
      </c>
      <c r="D692" s="21" t="s">
        <v>4103</v>
      </c>
      <c r="E692" s="19" t="s">
        <v>4104</v>
      </c>
      <c r="F692" s="22" t="s">
        <v>4105</v>
      </c>
      <c r="G692" s="19" t="s">
        <v>4106</v>
      </c>
      <c r="H692" s="23" t="s">
        <v>10</v>
      </c>
      <c r="I692" s="29"/>
      <c r="J692" s="24"/>
      <c r="K692" s="25" t="s">
        <v>69</v>
      </c>
      <c r="L692" s="19"/>
      <c r="M692" s="19"/>
      <c r="N692" s="31" t="s">
        <v>47</v>
      </c>
      <c r="O692" s="19"/>
      <c r="P692" s="19"/>
      <c r="Q692" s="26"/>
      <c r="R692" s="26"/>
      <c r="S692" s="26"/>
      <c r="T692" s="27" t="s">
        <v>48</v>
      </c>
      <c r="U692" s="26" t="s">
        <v>10</v>
      </c>
      <c r="V692" s="28" t="str">
        <f>IFNA(VLOOKUP(D692,'STIG CCI TKG (Container SRG, K8'!A:A,1,FALSE), "CCI NOT FOUND IN STIG")</f>
        <v>CCI NOT FOUND IN STIG</v>
      </c>
      <c r="W692" s="28" t="str">
        <f>IFNA(VLOOKUP(D692,'Compliant TKG STIG CCIs'!A:A,1,FALSE), "Not A Compliant CCI Found In STIG")</f>
        <v>Not A Compliant CCI Found In STIG</v>
      </c>
      <c r="X692" s="26"/>
    </row>
    <row r="693" ht="197.25" customHeight="1">
      <c r="A693" s="19" t="s">
        <v>4054</v>
      </c>
      <c r="B693" s="20" t="s">
        <v>4055</v>
      </c>
      <c r="C693" s="19" t="s">
        <v>4107</v>
      </c>
      <c r="D693" s="21" t="s">
        <v>4108</v>
      </c>
      <c r="E693" s="19" t="s">
        <v>4109</v>
      </c>
      <c r="F693" s="22" t="s">
        <v>4110</v>
      </c>
      <c r="G693" s="19" t="s">
        <v>4111</v>
      </c>
      <c r="H693" s="23" t="s">
        <v>10</v>
      </c>
      <c r="I693" s="29"/>
      <c r="J693" s="24"/>
      <c r="K693" s="25" t="s">
        <v>69</v>
      </c>
      <c r="L693" s="19"/>
      <c r="M693" s="19"/>
      <c r="N693" s="31" t="s">
        <v>47</v>
      </c>
      <c r="O693" s="19"/>
      <c r="P693" s="19"/>
      <c r="Q693" s="26"/>
      <c r="R693" s="26"/>
      <c r="S693" s="26"/>
      <c r="T693" s="27" t="s">
        <v>48</v>
      </c>
      <c r="U693" s="26" t="s">
        <v>10</v>
      </c>
      <c r="V693" s="28" t="str">
        <f>IFNA(VLOOKUP(D693,'STIG CCI TKG (Container SRG, K8'!A:A,1,FALSE), "CCI NOT FOUND IN STIG")</f>
        <v>CCI NOT FOUND IN STIG</v>
      </c>
      <c r="W693" s="28" t="str">
        <f>IFNA(VLOOKUP(D693,'Compliant TKG STIG CCIs'!A:A,1,FALSE), "Not A Compliant CCI Found In STIG")</f>
        <v>Not A Compliant CCI Found In STIG</v>
      </c>
      <c r="X693" s="26"/>
    </row>
    <row r="694" ht="197.25" customHeight="1">
      <c r="A694" s="19" t="s">
        <v>4054</v>
      </c>
      <c r="B694" s="20" t="s">
        <v>4055</v>
      </c>
      <c r="C694" s="19" t="s">
        <v>4112</v>
      </c>
      <c r="D694" s="21" t="s">
        <v>4113</v>
      </c>
      <c r="E694" s="19" t="s">
        <v>4114</v>
      </c>
      <c r="F694" s="22" t="s">
        <v>4115</v>
      </c>
      <c r="G694" s="19" t="s">
        <v>4116</v>
      </c>
      <c r="H694" s="23" t="s">
        <v>10</v>
      </c>
      <c r="I694" s="29"/>
      <c r="J694" s="24"/>
      <c r="K694" s="25" t="s">
        <v>69</v>
      </c>
      <c r="L694" s="19"/>
      <c r="M694" s="19"/>
      <c r="N694" s="31" t="s">
        <v>47</v>
      </c>
      <c r="O694" s="19"/>
      <c r="P694" s="19"/>
      <c r="Q694" s="26"/>
      <c r="R694" s="26"/>
      <c r="S694" s="26"/>
      <c r="T694" s="27" t="s">
        <v>48</v>
      </c>
      <c r="U694" s="26" t="s">
        <v>10</v>
      </c>
      <c r="V694" s="28" t="str">
        <f>IFNA(VLOOKUP(D694,'STIG CCI TKG (Container SRG, K8'!A:A,1,FALSE), "CCI NOT FOUND IN STIG")</f>
        <v>CCI NOT FOUND IN STIG</v>
      </c>
      <c r="W694" s="28" t="str">
        <f>IFNA(VLOOKUP(D694,'Compliant TKG STIG CCIs'!A:A,1,FALSE), "Not A Compliant CCI Found In STIG")</f>
        <v>Not A Compliant CCI Found In STIG</v>
      </c>
      <c r="X694" s="26"/>
    </row>
    <row r="695" ht="197.25" customHeight="1">
      <c r="A695" s="19" t="s">
        <v>4117</v>
      </c>
      <c r="B695" s="20" t="s">
        <v>4118</v>
      </c>
      <c r="C695" s="19" t="s">
        <v>4119</v>
      </c>
      <c r="D695" s="21" t="s">
        <v>4120</v>
      </c>
      <c r="E695" s="19" t="s">
        <v>4121</v>
      </c>
      <c r="F695" s="22" t="s">
        <v>4122</v>
      </c>
      <c r="G695" s="19" t="s">
        <v>4123</v>
      </c>
      <c r="H695" s="23" t="s">
        <v>10</v>
      </c>
      <c r="I695" s="29"/>
      <c r="J695" s="24"/>
      <c r="K695" s="25" t="s">
        <v>4124</v>
      </c>
      <c r="L695" s="19"/>
      <c r="M695" s="19"/>
      <c r="N695" s="19" t="s">
        <v>47</v>
      </c>
      <c r="O695" s="19"/>
      <c r="P695" s="19"/>
      <c r="Q695" s="26"/>
      <c r="R695" s="26"/>
      <c r="S695" s="26"/>
      <c r="T695" s="27" t="s">
        <v>48</v>
      </c>
      <c r="U695" s="26" t="s">
        <v>10</v>
      </c>
      <c r="V695" s="28" t="str">
        <f>IFNA(VLOOKUP(D695,'STIG CCI TKG (Container SRG, K8'!A:A,1,FALSE), "CCI NOT FOUND IN STIG")</f>
        <v>CCI NOT FOUND IN STIG</v>
      </c>
      <c r="W695" s="28" t="str">
        <f>IFNA(VLOOKUP(D695,'Compliant TKG STIG CCIs'!A:A,1,FALSE), "Not A Compliant CCI Found In STIG")</f>
        <v>Not A Compliant CCI Found In STIG</v>
      </c>
      <c r="X695" s="26"/>
    </row>
    <row r="696" ht="197.25" customHeight="1">
      <c r="A696" s="19" t="s">
        <v>4117</v>
      </c>
      <c r="B696" s="20" t="s">
        <v>4118</v>
      </c>
      <c r="C696" s="19" t="s">
        <v>4125</v>
      </c>
      <c r="D696" s="21" t="s">
        <v>4126</v>
      </c>
      <c r="E696" s="19" t="s">
        <v>4127</v>
      </c>
      <c r="F696" s="22" t="s">
        <v>4128</v>
      </c>
      <c r="G696" s="19" t="s">
        <v>4129</v>
      </c>
      <c r="H696" s="23" t="s">
        <v>10</v>
      </c>
      <c r="I696" s="29"/>
      <c r="J696" s="24"/>
      <c r="K696" s="25" t="s">
        <v>4124</v>
      </c>
      <c r="L696" s="19"/>
      <c r="M696" s="19"/>
      <c r="N696" s="19" t="s">
        <v>47</v>
      </c>
      <c r="O696" s="19"/>
      <c r="P696" s="19"/>
      <c r="Q696" s="26"/>
      <c r="R696" s="26"/>
      <c r="S696" s="26"/>
      <c r="T696" s="27" t="s">
        <v>48</v>
      </c>
      <c r="U696" s="26" t="s">
        <v>10</v>
      </c>
      <c r="V696" s="28" t="str">
        <f>IFNA(VLOOKUP(D696,'STIG CCI TKG (Container SRG, K8'!A:A,1,FALSE), "CCI NOT FOUND IN STIG")</f>
        <v>CCI NOT FOUND IN STIG</v>
      </c>
      <c r="W696" s="28" t="str">
        <f>IFNA(VLOOKUP(D696,'Compliant TKG STIG CCIs'!A:A,1,FALSE), "Not A Compliant CCI Found In STIG")</f>
        <v>Not A Compliant CCI Found In STIG</v>
      </c>
      <c r="X696" s="26"/>
    </row>
    <row r="697" ht="197.25" customHeight="1">
      <c r="A697" s="19" t="s">
        <v>4117</v>
      </c>
      <c r="B697" s="20" t="s">
        <v>4118</v>
      </c>
      <c r="C697" s="19" t="s">
        <v>4130</v>
      </c>
      <c r="D697" s="21" t="s">
        <v>4131</v>
      </c>
      <c r="E697" s="19" t="s">
        <v>4132</v>
      </c>
      <c r="F697" s="22" t="s">
        <v>4133</v>
      </c>
      <c r="G697" s="19" t="s">
        <v>4134</v>
      </c>
      <c r="H697" s="23" t="s">
        <v>10</v>
      </c>
      <c r="I697" s="29"/>
      <c r="J697" s="24"/>
      <c r="K697" s="25" t="s">
        <v>4124</v>
      </c>
      <c r="L697" s="19"/>
      <c r="M697" s="19"/>
      <c r="N697" s="19" t="s">
        <v>47</v>
      </c>
      <c r="O697" s="19"/>
      <c r="P697" s="19"/>
      <c r="Q697" s="26"/>
      <c r="R697" s="26"/>
      <c r="S697" s="26"/>
      <c r="T697" s="27" t="s">
        <v>48</v>
      </c>
      <c r="U697" s="26" t="s">
        <v>10</v>
      </c>
      <c r="V697" s="28" t="str">
        <f>IFNA(VLOOKUP(D697,'STIG CCI TKG (Container SRG, K8'!A:A,1,FALSE), "CCI NOT FOUND IN STIG")</f>
        <v>CCI NOT FOUND IN STIG</v>
      </c>
      <c r="W697" s="28" t="str">
        <f>IFNA(VLOOKUP(D697,'Compliant TKG STIG CCIs'!A:A,1,FALSE), "Not A Compliant CCI Found In STIG")</f>
        <v>Not A Compliant CCI Found In STIG</v>
      </c>
      <c r="X697" s="26"/>
    </row>
    <row r="698" ht="197.25" customHeight="1">
      <c r="A698" s="19" t="s">
        <v>4117</v>
      </c>
      <c r="B698" s="20" t="s">
        <v>4118</v>
      </c>
      <c r="C698" s="19" t="s">
        <v>4135</v>
      </c>
      <c r="D698" s="21" t="s">
        <v>4136</v>
      </c>
      <c r="E698" s="19" t="s">
        <v>4137</v>
      </c>
      <c r="F698" s="22" t="s">
        <v>4138</v>
      </c>
      <c r="G698" s="19" t="s">
        <v>4139</v>
      </c>
      <c r="H698" s="23" t="s">
        <v>10</v>
      </c>
      <c r="I698" s="29"/>
      <c r="J698" s="24"/>
      <c r="K698" s="25" t="s">
        <v>4124</v>
      </c>
      <c r="L698" s="19"/>
      <c r="M698" s="19"/>
      <c r="N698" s="19" t="s">
        <v>47</v>
      </c>
      <c r="O698" s="19"/>
      <c r="P698" s="19"/>
      <c r="Q698" s="26"/>
      <c r="R698" s="26"/>
      <c r="S698" s="26"/>
      <c r="T698" s="27" t="s">
        <v>48</v>
      </c>
      <c r="U698" s="26" t="s">
        <v>10</v>
      </c>
      <c r="V698" s="28" t="str">
        <f>IFNA(VLOOKUP(D698,'STIG CCI TKG (Container SRG, K8'!A:A,1,FALSE), "CCI NOT FOUND IN STIG")</f>
        <v>CCI NOT FOUND IN STIG</v>
      </c>
      <c r="W698" s="28" t="str">
        <f>IFNA(VLOOKUP(D698,'Compliant TKG STIG CCIs'!A:A,1,FALSE), "Not A Compliant CCI Found In STIG")</f>
        <v>Not A Compliant CCI Found In STIG</v>
      </c>
      <c r="X698" s="26"/>
    </row>
    <row r="699" ht="197.25" customHeight="1">
      <c r="A699" s="19" t="s">
        <v>4117</v>
      </c>
      <c r="B699" s="20" t="s">
        <v>4118</v>
      </c>
      <c r="C699" s="19" t="s">
        <v>4140</v>
      </c>
      <c r="D699" s="21" t="s">
        <v>4141</v>
      </c>
      <c r="E699" s="19" t="s">
        <v>4142</v>
      </c>
      <c r="F699" s="22" t="s">
        <v>4143</v>
      </c>
      <c r="G699" s="19" t="s">
        <v>4144</v>
      </c>
      <c r="H699" s="23" t="s">
        <v>10</v>
      </c>
      <c r="I699" s="29"/>
      <c r="J699" s="24"/>
      <c r="K699" s="25" t="s">
        <v>4124</v>
      </c>
      <c r="L699" s="19"/>
      <c r="M699" s="19"/>
      <c r="N699" s="19" t="s">
        <v>47</v>
      </c>
      <c r="O699" s="19"/>
      <c r="P699" s="19"/>
      <c r="Q699" s="26"/>
      <c r="R699" s="26"/>
      <c r="S699" s="26"/>
      <c r="T699" s="27" t="s">
        <v>48</v>
      </c>
      <c r="U699" s="26" t="s">
        <v>10</v>
      </c>
      <c r="V699" s="28" t="str">
        <f>IFNA(VLOOKUP(D699,'STIG CCI TKG (Container SRG, K8'!A:A,1,FALSE), "CCI NOT FOUND IN STIG")</f>
        <v>CCI NOT FOUND IN STIG</v>
      </c>
      <c r="W699" s="28" t="str">
        <f>IFNA(VLOOKUP(D699,'Compliant TKG STIG CCIs'!A:A,1,FALSE), "Not A Compliant CCI Found In STIG")</f>
        <v>Not A Compliant CCI Found In STIG</v>
      </c>
      <c r="X699" s="26"/>
    </row>
    <row r="700" ht="197.25" customHeight="1">
      <c r="A700" s="19" t="s">
        <v>4117</v>
      </c>
      <c r="B700" s="20" t="s">
        <v>4118</v>
      </c>
      <c r="C700" s="19" t="s">
        <v>4145</v>
      </c>
      <c r="D700" s="21" t="s">
        <v>4146</v>
      </c>
      <c r="E700" s="19" t="s">
        <v>4147</v>
      </c>
      <c r="F700" s="22" t="s">
        <v>4148</v>
      </c>
      <c r="G700" s="19" t="s">
        <v>4149</v>
      </c>
      <c r="H700" s="23" t="s">
        <v>10</v>
      </c>
      <c r="I700" s="29"/>
      <c r="J700" s="24"/>
      <c r="K700" s="25" t="s">
        <v>4124</v>
      </c>
      <c r="L700" s="19"/>
      <c r="M700" s="19"/>
      <c r="N700" s="19" t="s">
        <v>47</v>
      </c>
      <c r="O700" s="19"/>
      <c r="P700" s="19"/>
      <c r="Q700" s="26"/>
      <c r="R700" s="26"/>
      <c r="S700" s="26"/>
      <c r="T700" s="27" t="s">
        <v>48</v>
      </c>
      <c r="U700" s="26" t="s">
        <v>10</v>
      </c>
      <c r="V700" s="28" t="str">
        <f>IFNA(VLOOKUP(D700,'STIG CCI TKG (Container SRG, K8'!A:A,1,FALSE), "CCI NOT FOUND IN STIG")</f>
        <v>CCI NOT FOUND IN STIG</v>
      </c>
      <c r="W700" s="28" t="str">
        <f>IFNA(VLOOKUP(D700,'Compliant TKG STIG CCIs'!A:A,1,FALSE), "Not A Compliant CCI Found In STIG")</f>
        <v>Not A Compliant CCI Found In STIG</v>
      </c>
      <c r="X700" s="26"/>
    </row>
    <row r="701" ht="197.25" customHeight="1">
      <c r="A701" s="19" t="s">
        <v>4117</v>
      </c>
      <c r="B701" s="20" t="s">
        <v>4118</v>
      </c>
      <c r="C701" s="19" t="s">
        <v>4150</v>
      </c>
      <c r="D701" s="21" t="s">
        <v>4151</v>
      </c>
      <c r="E701" s="19" t="s">
        <v>4152</v>
      </c>
      <c r="F701" s="22" t="s">
        <v>4153</v>
      </c>
      <c r="G701" s="19" t="s">
        <v>4154</v>
      </c>
      <c r="H701" s="23" t="s">
        <v>10</v>
      </c>
      <c r="I701" s="29"/>
      <c r="J701" s="24"/>
      <c r="K701" s="25" t="s">
        <v>4124</v>
      </c>
      <c r="L701" s="19"/>
      <c r="M701" s="19"/>
      <c r="N701" s="19" t="s">
        <v>47</v>
      </c>
      <c r="O701" s="19"/>
      <c r="P701" s="19"/>
      <c r="Q701" s="26"/>
      <c r="R701" s="26"/>
      <c r="S701" s="26"/>
      <c r="T701" s="27" t="s">
        <v>48</v>
      </c>
      <c r="U701" s="26" t="s">
        <v>10</v>
      </c>
      <c r="V701" s="28" t="str">
        <f>IFNA(VLOOKUP(D701,'STIG CCI TKG (Container SRG, K8'!A:A,1,FALSE), "CCI NOT FOUND IN STIG")</f>
        <v>CCI NOT FOUND IN STIG</v>
      </c>
      <c r="W701" s="28" t="str">
        <f>IFNA(VLOOKUP(D701,'Compliant TKG STIG CCIs'!A:A,1,FALSE), "Not A Compliant CCI Found In STIG")</f>
        <v>Not A Compliant CCI Found In STIG</v>
      </c>
      <c r="X701" s="26"/>
    </row>
    <row r="702" ht="197.25" customHeight="1">
      <c r="A702" s="19" t="s">
        <v>4117</v>
      </c>
      <c r="B702" s="20" t="s">
        <v>4118</v>
      </c>
      <c r="C702" s="19" t="s">
        <v>4155</v>
      </c>
      <c r="D702" s="21" t="s">
        <v>4156</v>
      </c>
      <c r="E702" s="19" t="s">
        <v>4157</v>
      </c>
      <c r="F702" s="22" t="s">
        <v>4158</v>
      </c>
      <c r="G702" s="19" t="s">
        <v>4159</v>
      </c>
      <c r="H702" s="23" t="s">
        <v>10</v>
      </c>
      <c r="I702" s="29"/>
      <c r="J702" s="24"/>
      <c r="K702" s="25" t="s">
        <v>4124</v>
      </c>
      <c r="L702" s="19"/>
      <c r="M702" s="19"/>
      <c r="N702" s="19" t="s">
        <v>47</v>
      </c>
      <c r="O702" s="19"/>
      <c r="P702" s="19"/>
      <c r="Q702" s="26"/>
      <c r="R702" s="26"/>
      <c r="S702" s="26"/>
      <c r="T702" s="27" t="s">
        <v>48</v>
      </c>
      <c r="U702" s="26" t="s">
        <v>10</v>
      </c>
      <c r="V702" s="28" t="str">
        <f>IFNA(VLOOKUP(D702,'STIG CCI TKG (Container SRG, K8'!A:A,1,FALSE), "CCI NOT FOUND IN STIG")</f>
        <v>CCI NOT FOUND IN STIG</v>
      </c>
      <c r="W702" s="28" t="str">
        <f>IFNA(VLOOKUP(D702,'Compliant TKG STIG CCIs'!A:A,1,FALSE), "Not A Compliant CCI Found In STIG")</f>
        <v>Not A Compliant CCI Found In STIG</v>
      </c>
      <c r="X702" s="26"/>
    </row>
    <row r="703" ht="197.25" customHeight="1">
      <c r="A703" s="19" t="s">
        <v>4117</v>
      </c>
      <c r="B703" s="20" t="s">
        <v>4118</v>
      </c>
      <c r="C703" s="19" t="s">
        <v>4160</v>
      </c>
      <c r="D703" s="21" t="s">
        <v>4161</v>
      </c>
      <c r="E703" s="19" t="s">
        <v>4162</v>
      </c>
      <c r="F703" s="22" t="s">
        <v>4163</v>
      </c>
      <c r="G703" s="19" t="s">
        <v>4164</v>
      </c>
      <c r="H703" s="23" t="s">
        <v>10</v>
      </c>
      <c r="I703" s="29"/>
      <c r="J703" s="24"/>
      <c r="K703" s="25" t="s">
        <v>4165</v>
      </c>
      <c r="L703" s="19"/>
      <c r="M703" s="19"/>
      <c r="N703" s="31" t="s">
        <v>47</v>
      </c>
      <c r="O703" s="19"/>
      <c r="P703" s="19"/>
      <c r="Q703" s="26"/>
      <c r="R703" s="26" t="s">
        <v>47</v>
      </c>
      <c r="S703" s="26"/>
      <c r="T703" s="27" t="s">
        <v>48</v>
      </c>
      <c r="U703" s="26" t="s">
        <v>10</v>
      </c>
      <c r="V703" s="28" t="str">
        <f>IFNA(VLOOKUP(D703,'STIG CCI TKG (Container SRG, K8'!A:A,1,FALSE), "CCI NOT FOUND IN STIG")</f>
        <v>CCI NOT FOUND IN STIG</v>
      </c>
      <c r="W703" s="28" t="str">
        <f>IFNA(VLOOKUP(D703,'Compliant TKG STIG CCIs'!A:A,1,FALSE), "Not A Compliant CCI Found In STIG")</f>
        <v>Not A Compliant CCI Found In STIG</v>
      </c>
      <c r="X703" s="26"/>
    </row>
    <row r="704" ht="197.25" customHeight="1">
      <c r="A704" s="19" t="s">
        <v>4117</v>
      </c>
      <c r="B704" s="20" t="s">
        <v>4118</v>
      </c>
      <c r="C704" s="19" t="s">
        <v>4166</v>
      </c>
      <c r="D704" s="21" t="s">
        <v>4167</v>
      </c>
      <c r="E704" s="19" t="s">
        <v>4168</v>
      </c>
      <c r="F704" s="22" t="s">
        <v>4169</v>
      </c>
      <c r="G704" s="19" t="s">
        <v>4170</v>
      </c>
      <c r="H704" s="23" t="s">
        <v>10</v>
      </c>
      <c r="I704" s="29"/>
      <c r="J704" s="24"/>
      <c r="K704" s="25" t="s">
        <v>69</v>
      </c>
      <c r="L704" s="19"/>
      <c r="M704" s="19"/>
      <c r="N704" s="19" t="s">
        <v>47</v>
      </c>
      <c r="O704" s="19"/>
      <c r="P704" s="19"/>
      <c r="Q704" s="26"/>
      <c r="R704" s="26"/>
      <c r="S704" s="26"/>
      <c r="T704" s="27" t="s">
        <v>48</v>
      </c>
      <c r="U704" s="26" t="s">
        <v>10</v>
      </c>
      <c r="V704" s="28" t="str">
        <f>IFNA(VLOOKUP(D704,'STIG CCI TKG (Container SRG, K8'!A:A,1,FALSE), "CCI NOT FOUND IN STIG")</f>
        <v>CCI NOT FOUND IN STIG</v>
      </c>
      <c r="W704" s="28" t="str">
        <f>IFNA(VLOOKUP(D704,'Compliant TKG STIG CCIs'!A:A,1,FALSE), "Not A Compliant CCI Found In STIG")</f>
        <v>Not A Compliant CCI Found In STIG</v>
      </c>
      <c r="X704" s="26"/>
    </row>
    <row r="705" ht="197.25" customHeight="1">
      <c r="A705" s="19" t="s">
        <v>4171</v>
      </c>
      <c r="B705" s="20" t="s">
        <v>4172</v>
      </c>
      <c r="C705" s="19" t="s">
        <v>4173</v>
      </c>
      <c r="D705" s="21" t="s">
        <v>4174</v>
      </c>
      <c r="E705" s="19" t="s">
        <v>4175</v>
      </c>
      <c r="F705" s="22" t="s">
        <v>4176</v>
      </c>
      <c r="G705" s="19" t="s">
        <v>4177</v>
      </c>
      <c r="H705" s="23" t="s">
        <v>7</v>
      </c>
      <c r="I705" s="24" t="s">
        <v>5</v>
      </c>
      <c r="J705" s="24" t="s">
        <v>45</v>
      </c>
      <c r="K705" s="25" t="s">
        <v>4178</v>
      </c>
      <c r="L705" s="19" t="s">
        <v>47</v>
      </c>
      <c r="M705" s="19"/>
      <c r="N705" s="19"/>
      <c r="O705" s="19"/>
      <c r="P705" s="19"/>
      <c r="Q705" s="26"/>
      <c r="R705" s="26"/>
      <c r="S705" s="26"/>
      <c r="T705" s="27" t="s">
        <v>48</v>
      </c>
      <c r="U705" s="26" t="s">
        <v>7</v>
      </c>
      <c r="V705" s="28" t="str">
        <f>IFNA(VLOOKUP(D705,'STIG CCI TKG (Container SRG, K8'!A:A,1,FALSE), "CCI NOT FOUND IN STIG")</f>
        <v>CCI NOT FOUND IN STIG</v>
      </c>
      <c r="W705" s="28" t="str">
        <f>IFNA(VLOOKUP(D705,'Compliant TKG STIG CCIs'!A:A,1,FALSE), "Not A Compliant CCI Found In STIG")</f>
        <v>Not A Compliant CCI Found In STIG</v>
      </c>
      <c r="X705" s="26"/>
    </row>
    <row r="706" ht="197.25" customHeight="1">
      <c r="A706" s="19" t="s">
        <v>4171</v>
      </c>
      <c r="B706" s="20" t="s">
        <v>4172</v>
      </c>
      <c r="C706" s="19" t="s">
        <v>4179</v>
      </c>
      <c r="D706" s="21" t="s">
        <v>4180</v>
      </c>
      <c r="E706" s="19" t="s">
        <v>4181</v>
      </c>
      <c r="F706" s="22" t="s">
        <v>4182</v>
      </c>
      <c r="G706" s="19" t="s">
        <v>4183</v>
      </c>
      <c r="H706" s="23" t="s">
        <v>7</v>
      </c>
      <c r="I706" s="24" t="s">
        <v>5</v>
      </c>
      <c r="J706" s="24" t="s">
        <v>45</v>
      </c>
      <c r="K706" s="25" t="s">
        <v>4184</v>
      </c>
      <c r="L706" s="19" t="s">
        <v>47</v>
      </c>
      <c r="M706" s="19"/>
      <c r="N706" s="19"/>
      <c r="O706" s="19"/>
      <c r="P706" s="19"/>
      <c r="Q706" s="26"/>
      <c r="R706" s="26"/>
      <c r="S706" s="26"/>
      <c r="T706" s="27" t="s">
        <v>48</v>
      </c>
      <c r="U706" s="26" t="s">
        <v>7</v>
      </c>
      <c r="V706" s="28" t="str">
        <f>IFNA(VLOOKUP(D706,'STIG CCI TKG (Container SRG, K8'!A:A,1,FALSE), "CCI NOT FOUND IN STIG")</f>
        <v>CCI NOT FOUND IN STIG</v>
      </c>
      <c r="W706" s="28" t="str">
        <f>IFNA(VLOOKUP(D706,'Compliant TKG STIG CCIs'!A:A,1,FALSE), "Not A Compliant CCI Found In STIG")</f>
        <v>Not A Compliant CCI Found In STIG</v>
      </c>
      <c r="X706" s="26"/>
    </row>
    <row r="707" ht="197.25" customHeight="1">
      <c r="A707" s="19" t="s">
        <v>4185</v>
      </c>
      <c r="B707" s="20" t="s">
        <v>4186</v>
      </c>
      <c r="C707" s="19" t="s">
        <v>4187</v>
      </c>
      <c r="D707" s="21" t="s">
        <v>4188</v>
      </c>
      <c r="E707" s="19" t="s">
        <v>4189</v>
      </c>
      <c r="F707" s="22" t="s">
        <v>4190</v>
      </c>
      <c r="G707" s="19" t="s">
        <v>4191</v>
      </c>
      <c r="H707" s="23" t="s">
        <v>10</v>
      </c>
      <c r="I707" s="29"/>
      <c r="J707" s="24"/>
      <c r="K707" s="25" t="s">
        <v>69</v>
      </c>
      <c r="L707" s="19"/>
      <c r="M707" s="19"/>
      <c r="N707" s="31" t="s">
        <v>47</v>
      </c>
      <c r="O707" s="19"/>
      <c r="P707" s="19"/>
      <c r="Q707" s="26"/>
      <c r="R707" s="26"/>
      <c r="S707" s="26"/>
      <c r="T707" s="27" t="s">
        <v>48</v>
      </c>
      <c r="U707" s="26" t="s">
        <v>10</v>
      </c>
      <c r="V707" s="28" t="str">
        <f>IFNA(VLOOKUP(D707,'STIG CCI TKG (Container SRG, K8'!A:A,1,FALSE), "CCI NOT FOUND IN STIG")</f>
        <v>CCI NOT FOUND IN STIG</v>
      </c>
      <c r="W707" s="28" t="str">
        <f>IFNA(VLOOKUP(D707,'Compliant TKG STIG CCIs'!A:A,1,FALSE), "Not A Compliant CCI Found In STIG")</f>
        <v>Not A Compliant CCI Found In STIG</v>
      </c>
      <c r="X707" s="26"/>
    </row>
    <row r="708" ht="197.25" customHeight="1">
      <c r="A708" s="19" t="s">
        <v>4185</v>
      </c>
      <c r="B708" s="20" t="s">
        <v>4186</v>
      </c>
      <c r="C708" s="19" t="s">
        <v>4192</v>
      </c>
      <c r="D708" s="21" t="s">
        <v>4193</v>
      </c>
      <c r="E708" s="19" t="s">
        <v>4194</v>
      </c>
      <c r="F708" s="22" t="s">
        <v>4195</v>
      </c>
      <c r="G708" s="19" t="s">
        <v>4196</v>
      </c>
      <c r="H708" s="23" t="s">
        <v>10</v>
      </c>
      <c r="I708" s="29"/>
      <c r="J708" s="24"/>
      <c r="K708" s="25" t="s">
        <v>69</v>
      </c>
      <c r="L708" s="19"/>
      <c r="M708" s="19"/>
      <c r="N708" s="31" t="s">
        <v>47</v>
      </c>
      <c r="O708" s="19"/>
      <c r="P708" s="19"/>
      <c r="Q708" s="26"/>
      <c r="R708" s="26"/>
      <c r="S708" s="26"/>
      <c r="T708" s="27" t="s">
        <v>48</v>
      </c>
      <c r="U708" s="26" t="s">
        <v>10</v>
      </c>
      <c r="V708" s="28" t="str">
        <f>IFNA(VLOOKUP(D708,'STIG CCI TKG (Container SRG, K8'!A:A,1,FALSE), "CCI NOT FOUND IN STIG")</f>
        <v>CCI NOT FOUND IN STIG</v>
      </c>
      <c r="W708" s="28" t="str">
        <f>IFNA(VLOOKUP(D708,'Compliant TKG STIG CCIs'!A:A,1,FALSE), "Not A Compliant CCI Found In STIG")</f>
        <v>Not A Compliant CCI Found In STIG</v>
      </c>
      <c r="X708" s="26"/>
    </row>
    <row r="709" ht="197.25" customHeight="1">
      <c r="A709" s="19" t="s">
        <v>4185</v>
      </c>
      <c r="B709" s="20" t="s">
        <v>4186</v>
      </c>
      <c r="C709" s="19" t="s">
        <v>4197</v>
      </c>
      <c r="D709" s="21" t="s">
        <v>4198</v>
      </c>
      <c r="E709" s="19" t="s">
        <v>4199</v>
      </c>
      <c r="F709" s="22" t="s">
        <v>4200</v>
      </c>
      <c r="G709" s="19" t="s">
        <v>4201</v>
      </c>
      <c r="H709" s="23" t="s">
        <v>10</v>
      </c>
      <c r="I709" s="29"/>
      <c r="J709" s="24"/>
      <c r="K709" s="25" t="s">
        <v>69</v>
      </c>
      <c r="L709" s="19"/>
      <c r="M709" s="19"/>
      <c r="N709" s="31" t="s">
        <v>47</v>
      </c>
      <c r="O709" s="19"/>
      <c r="P709" s="19"/>
      <c r="Q709" s="26"/>
      <c r="R709" s="26"/>
      <c r="S709" s="26"/>
      <c r="T709" s="27" t="s">
        <v>48</v>
      </c>
      <c r="U709" s="26" t="s">
        <v>10</v>
      </c>
      <c r="V709" s="28" t="str">
        <f>IFNA(VLOOKUP(D709,'STIG CCI TKG (Container SRG, K8'!A:A,1,FALSE), "CCI NOT FOUND IN STIG")</f>
        <v>CCI NOT FOUND IN STIG</v>
      </c>
      <c r="W709" s="28" t="str">
        <f>IFNA(VLOOKUP(D709,'Compliant TKG STIG CCIs'!A:A,1,FALSE), "Not A Compliant CCI Found In STIG")</f>
        <v>Not A Compliant CCI Found In STIG</v>
      </c>
      <c r="X709" s="26"/>
    </row>
    <row r="710" ht="197.25" customHeight="1">
      <c r="A710" s="19" t="s">
        <v>4185</v>
      </c>
      <c r="B710" s="20" t="s">
        <v>4186</v>
      </c>
      <c r="C710" s="19" t="s">
        <v>4202</v>
      </c>
      <c r="D710" s="21" t="s">
        <v>4203</v>
      </c>
      <c r="E710" s="19" t="s">
        <v>4204</v>
      </c>
      <c r="F710" s="22" t="s">
        <v>4205</v>
      </c>
      <c r="G710" s="19" t="s">
        <v>4206</v>
      </c>
      <c r="H710" s="23" t="s">
        <v>10</v>
      </c>
      <c r="I710" s="29"/>
      <c r="J710" s="24"/>
      <c r="K710" s="25" t="s">
        <v>69</v>
      </c>
      <c r="L710" s="19"/>
      <c r="M710" s="19"/>
      <c r="N710" s="31" t="s">
        <v>47</v>
      </c>
      <c r="O710" s="19"/>
      <c r="P710" s="19"/>
      <c r="Q710" s="26"/>
      <c r="R710" s="26"/>
      <c r="S710" s="26"/>
      <c r="T710" s="27" t="s">
        <v>48</v>
      </c>
      <c r="U710" s="26" t="s">
        <v>10</v>
      </c>
      <c r="V710" s="28" t="str">
        <f>IFNA(VLOOKUP(D710,'STIG CCI TKG (Container SRG, K8'!A:A,1,FALSE), "CCI NOT FOUND IN STIG")</f>
        <v>CCI NOT FOUND IN STIG</v>
      </c>
      <c r="W710" s="28" t="str">
        <f>IFNA(VLOOKUP(D710,'Compliant TKG STIG CCIs'!A:A,1,FALSE), "Not A Compliant CCI Found In STIG")</f>
        <v>Not A Compliant CCI Found In STIG</v>
      </c>
      <c r="X710" s="26"/>
    </row>
    <row r="711" ht="197.25" customHeight="1">
      <c r="A711" s="19" t="s">
        <v>4185</v>
      </c>
      <c r="B711" s="20" t="s">
        <v>4186</v>
      </c>
      <c r="C711" s="19" t="s">
        <v>4207</v>
      </c>
      <c r="D711" s="21" t="s">
        <v>4208</v>
      </c>
      <c r="E711" s="19" t="s">
        <v>4209</v>
      </c>
      <c r="F711" s="22" t="s">
        <v>4210</v>
      </c>
      <c r="G711" s="19" t="s">
        <v>4211</v>
      </c>
      <c r="H711" s="23" t="s">
        <v>10</v>
      </c>
      <c r="I711" s="24" t="s">
        <v>5</v>
      </c>
      <c r="J711" s="24" t="s">
        <v>45</v>
      </c>
      <c r="K711" s="25" t="s">
        <v>4212</v>
      </c>
      <c r="L711" s="19" t="s">
        <v>47</v>
      </c>
      <c r="M711" s="19"/>
      <c r="N711" s="19"/>
      <c r="O711" s="19"/>
      <c r="P711" s="19"/>
      <c r="Q711" s="26"/>
      <c r="R711" s="26"/>
      <c r="S711" s="26"/>
      <c r="T711" s="27" t="s">
        <v>48</v>
      </c>
      <c r="U711" s="26" t="s">
        <v>10</v>
      </c>
      <c r="V711" s="28" t="str">
        <f>IFNA(VLOOKUP(D711,'STIG CCI TKG (Container SRG, K8'!A:A,1,FALSE), "CCI NOT FOUND IN STIG")</f>
        <v>CCI NOT FOUND IN STIG</v>
      </c>
      <c r="W711" s="28" t="str">
        <f>IFNA(VLOOKUP(D711,'Compliant TKG STIG CCIs'!A:A,1,FALSE), "Not A Compliant CCI Found In STIG")</f>
        <v>Not A Compliant CCI Found In STIG</v>
      </c>
      <c r="X711" s="26"/>
    </row>
    <row r="712" ht="197.25" customHeight="1">
      <c r="A712" s="19" t="s">
        <v>4185</v>
      </c>
      <c r="B712" s="20" t="s">
        <v>4186</v>
      </c>
      <c r="C712" s="19" t="s">
        <v>4213</v>
      </c>
      <c r="D712" s="21" t="s">
        <v>4214</v>
      </c>
      <c r="E712" s="19" t="s">
        <v>4215</v>
      </c>
      <c r="F712" s="22" t="s">
        <v>4216</v>
      </c>
      <c r="G712" s="19" t="s">
        <v>4217</v>
      </c>
      <c r="H712" s="23" t="s">
        <v>10</v>
      </c>
      <c r="I712" s="29"/>
      <c r="J712" s="24"/>
      <c r="K712" s="25" t="s">
        <v>3052</v>
      </c>
      <c r="L712" s="19"/>
      <c r="M712" s="19"/>
      <c r="N712" s="31" t="s">
        <v>47</v>
      </c>
      <c r="O712" s="19"/>
      <c r="P712" s="19"/>
      <c r="Q712" s="26"/>
      <c r="R712" s="26" t="s">
        <v>47</v>
      </c>
      <c r="S712" s="26"/>
      <c r="T712" s="27" t="s">
        <v>48</v>
      </c>
      <c r="U712" s="26" t="s">
        <v>10</v>
      </c>
      <c r="V712" s="28" t="str">
        <f>IFNA(VLOOKUP(D712,'STIG CCI TKG (Container SRG, K8'!A:A,1,FALSE), "CCI NOT FOUND IN STIG")</f>
        <v>CCI NOT FOUND IN STIG</v>
      </c>
      <c r="W712" s="28" t="str">
        <f>IFNA(VLOOKUP(D712,'Compliant TKG STIG CCIs'!A:A,1,FALSE), "Not A Compliant CCI Found In STIG")</f>
        <v>Not A Compliant CCI Found In STIG</v>
      </c>
      <c r="X712" s="26"/>
    </row>
    <row r="713" ht="197.25" customHeight="1">
      <c r="A713" s="19" t="s">
        <v>4218</v>
      </c>
      <c r="B713" s="20" t="s">
        <v>4219</v>
      </c>
      <c r="C713" s="19" t="s">
        <v>4220</v>
      </c>
      <c r="D713" s="21" t="s">
        <v>4221</v>
      </c>
      <c r="E713" s="19" t="s">
        <v>4222</v>
      </c>
      <c r="F713" s="22" t="s">
        <v>4223</v>
      </c>
      <c r="G713" s="19" t="s">
        <v>4224</v>
      </c>
      <c r="H713" s="23" t="s">
        <v>10</v>
      </c>
      <c r="I713" s="29"/>
      <c r="J713" s="24"/>
      <c r="K713" s="25" t="s">
        <v>576</v>
      </c>
      <c r="L713" s="19"/>
      <c r="M713" s="19"/>
      <c r="N713" s="19" t="s">
        <v>47</v>
      </c>
      <c r="O713" s="19"/>
      <c r="P713" s="19"/>
      <c r="Q713" s="26"/>
      <c r="R713" s="26"/>
      <c r="S713" s="26"/>
      <c r="T713" s="27" t="s">
        <v>48</v>
      </c>
      <c r="U713" s="26" t="s">
        <v>10</v>
      </c>
      <c r="V713" s="28" t="str">
        <f>IFNA(VLOOKUP(D713,'STIG CCI TKG (Container SRG, K8'!A:A,1,FALSE), "CCI NOT FOUND IN STIG")</f>
        <v>CCI NOT FOUND IN STIG</v>
      </c>
      <c r="W713" s="28" t="str">
        <f>IFNA(VLOOKUP(D713,'Compliant TKG STIG CCIs'!A:A,1,FALSE), "Not A Compliant CCI Found In STIG")</f>
        <v>Not A Compliant CCI Found In STIG</v>
      </c>
      <c r="X713" s="26"/>
    </row>
    <row r="714" ht="197.25" customHeight="1">
      <c r="A714" s="19" t="s">
        <v>4218</v>
      </c>
      <c r="B714" s="20" t="s">
        <v>4219</v>
      </c>
      <c r="C714" s="19" t="s">
        <v>4225</v>
      </c>
      <c r="D714" s="21" t="s">
        <v>4226</v>
      </c>
      <c r="E714" s="19" t="s">
        <v>4227</v>
      </c>
      <c r="F714" s="22" t="s">
        <v>4228</v>
      </c>
      <c r="G714" s="19" t="s">
        <v>4229</v>
      </c>
      <c r="H714" s="23" t="s">
        <v>10</v>
      </c>
      <c r="I714" s="29"/>
      <c r="J714" s="24" t="s">
        <v>3455</v>
      </c>
      <c r="K714" s="25" t="s">
        <v>576</v>
      </c>
      <c r="L714" s="19"/>
      <c r="M714" s="19"/>
      <c r="N714" s="31" t="s">
        <v>47</v>
      </c>
      <c r="O714" s="19"/>
      <c r="P714" s="19"/>
      <c r="Q714" s="26"/>
      <c r="R714" s="26"/>
      <c r="S714" s="26"/>
      <c r="T714" s="27" t="s">
        <v>48</v>
      </c>
      <c r="U714" s="26" t="s">
        <v>10</v>
      </c>
      <c r="V714" s="28" t="str">
        <f>IFNA(VLOOKUP(D714,'STIG CCI TKG (Container SRG, K8'!A:A,1,FALSE), "CCI NOT FOUND IN STIG")</f>
        <v>CCI NOT FOUND IN STIG</v>
      </c>
      <c r="W714" s="28" t="str">
        <f>IFNA(VLOOKUP(D714,'Compliant TKG STIG CCIs'!A:A,1,FALSE), "Not A Compliant CCI Found In STIG")</f>
        <v>Not A Compliant CCI Found In STIG</v>
      </c>
      <c r="X714" s="26"/>
    </row>
    <row r="715" ht="197.25" customHeight="1">
      <c r="A715" s="33" t="s">
        <v>4230</v>
      </c>
      <c r="B715" s="34" t="s">
        <v>4231</v>
      </c>
      <c r="C715" s="33" t="s">
        <v>4232</v>
      </c>
      <c r="D715" s="35" t="s">
        <v>4233</v>
      </c>
      <c r="E715" s="33" t="s">
        <v>4234</v>
      </c>
      <c r="F715" s="36" t="s">
        <v>4235</v>
      </c>
      <c r="G715" s="33" t="s">
        <v>4236</v>
      </c>
      <c r="H715" s="23" t="s">
        <v>10</v>
      </c>
      <c r="I715" s="33"/>
      <c r="J715" s="38" t="s">
        <v>4237</v>
      </c>
      <c r="K715" s="39" t="s">
        <v>4238</v>
      </c>
      <c r="L715" s="33"/>
      <c r="M715" s="33"/>
      <c r="N715" s="33"/>
      <c r="O715" s="33" t="s">
        <v>47</v>
      </c>
      <c r="P715" s="33" t="s">
        <v>47</v>
      </c>
      <c r="Q715" s="26"/>
      <c r="R715" s="26"/>
      <c r="S715" s="26" t="s">
        <v>47</v>
      </c>
      <c r="T715" s="27" t="s">
        <v>48</v>
      </c>
      <c r="U715" s="26" t="s">
        <v>10</v>
      </c>
      <c r="V715" s="28" t="str">
        <f>IFNA(VLOOKUP(D715,'STIG CCI TKG (Container SRG, K8'!A:A,1,FALSE), "CCI NOT FOUND IN STIG")</f>
        <v>001812</v>
      </c>
      <c r="W715" s="28" t="str">
        <f>IFNA(VLOOKUP(D715,'Compliant TKG STIG CCIs'!A:A,1,FALSE), "Not A Compliant CCI Found In STIG")</f>
        <v>Not A Compliant CCI Found In STIG</v>
      </c>
      <c r="X715" s="26"/>
    </row>
    <row r="716" ht="197.25" customHeight="1">
      <c r="A716" s="19" t="s">
        <v>4239</v>
      </c>
      <c r="B716" s="20" t="s">
        <v>4240</v>
      </c>
      <c r="C716" s="19" t="s">
        <v>4241</v>
      </c>
      <c r="D716" s="21" t="s">
        <v>4242</v>
      </c>
      <c r="E716" s="19" t="s">
        <v>4243</v>
      </c>
      <c r="F716" s="22" t="s">
        <v>4244</v>
      </c>
      <c r="G716" s="19" t="s">
        <v>4245</v>
      </c>
      <c r="H716" s="23" t="s">
        <v>7</v>
      </c>
      <c r="I716" s="24" t="s">
        <v>5</v>
      </c>
      <c r="J716" s="24" t="s">
        <v>45</v>
      </c>
      <c r="K716" s="25" t="s">
        <v>4246</v>
      </c>
      <c r="L716" s="19" t="s">
        <v>47</v>
      </c>
      <c r="M716" s="19"/>
      <c r="N716" s="19"/>
      <c r="O716" s="19"/>
      <c r="P716" s="19"/>
      <c r="Q716" s="26"/>
      <c r="R716" s="26"/>
      <c r="S716" s="26"/>
      <c r="T716" s="27" t="s">
        <v>48</v>
      </c>
      <c r="U716" s="26" t="s">
        <v>7</v>
      </c>
      <c r="V716" s="28" t="str">
        <f>IFNA(VLOOKUP(D716,'STIG CCI TKG (Container SRG, K8'!A:A,1,FALSE), "CCI NOT FOUND IN STIG")</f>
        <v>CCI NOT FOUND IN STIG</v>
      </c>
      <c r="W716" s="28" t="str">
        <f>IFNA(VLOOKUP(D716,'Compliant TKG STIG CCIs'!A:A,1,FALSE), "Not A Compliant CCI Found In STIG")</f>
        <v>Not A Compliant CCI Found In STIG</v>
      </c>
      <c r="X716" s="26"/>
    </row>
    <row r="717" ht="197.25" customHeight="1">
      <c r="A717" s="19" t="s">
        <v>4239</v>
      </c>
      <c r="B717" s="20" t="s">
        <v>4240</v>
      </c>
      <c r="C717" s="19" t="s">
        <v>4247</v>
      </c>
      <c r="D717" s="21" t="s">
        <v>4248</v>
      </c>
      <c r="E717" s="19" t="s">
        <v>4249</v>
      </c>
      <c r="F717" s="22" t="s">
        <v>4250</v>
      </c>
      <c r="G717" s="19" t="s">
        <v>4251</v>
      </c>
      <c r="H717" s="23" t="s">
        <v>7</v>
      </c>
      <c r="I717" s="24" t="s">
        <v>5</v>
      </c>
      <c r="J717" s="24" t="s">
        <v>45</v>
      </c>
      <c r="K717" s="25" t="s">
        <v>4246</v>
      </c>
      <c r="L717" s="19" t="s">
        <v>47</v>
      </c>
      <c r="M717" s="19"/>
      <c r="N717" s="19"/>
      <c r="O717" s="19"/>
      <c r="P717" s="19"/>
      <c r="Q717" s="26"/>
      <c r="R717" s="26"/>
      <c r="S717" s="26"/>
      <c r="T717" s="27" t="s">
        <v>48</v>
      </c>
      <c r="U717" s="26" t="s">
        <v>7</v>
      </c>
      <c r="V717" s="28" t="str">
        <f>IFNA(VLOOKUP(D717,'STIG CCI TKG (Container SRG, K8'!A:A,1,FALSE), "CCI NOT FOUND IN STIG")</f>
        <v>CCI NOT FOUND IN STIG</v>
      </c>
      <c r="W717" s="28" t="str">
        <f>IFNA(VLOOKUP(D717,'Compliant TKG STIG CCIs'!A:A,1,FALSE), "Not A Compliant CCI Found In STIG")</f>
        <v>Not A Compliant CCI Found In STIG</v>
      </c>
      <c r="X717" s="26"/>
    </row>
    <row r="718" ht="197.25" customHeight="1">
      <c r="A718" s="19" t="s">
        <v>4239</v>
      </c>
      <c r="B718" s="20" t="s">
        <v>4240</v>
      </c>
      <c r="C718" s="19" t="s">
        <v>4252</v>
      </c>
      <c r="D718" s="21" t="s">
        <v>4253</v>
      </c>
      <c r="E718" s="19" t="s">
        <v>4254</v>
      </c>
      <c r="F718" s="22" t="s">
        <v>4255</v>
      </c>
      <c r="G718" s="19" t="s">
        <v>4256</v>
      </c>
      <c r="H718" s="23" t="s">
        <v>7</v>
      </c>
      <c r="I718" s="24" t="s">
        <v>5</v>
      </c>
      <c r="J718" s="24" t="s">
        <v>45</v>
      </c>
      <c r="K718" s="25" t="s">
        <v>4246</v>
      </c>
      <c r="L718" s="19" t="s">
        <v>47</v>
      </c>
      <c r="M718" s="19"/>
      <c r="N718" s="19"/>
      <c r="O718" s="19"/>
      <c r="P718" s="19"/>
      <c r="Q718" s="26"/>
      <c r="R718" s="26"/>
      <c r="S718" s="26"/>
      <c r="T718" s="27" t="s">
        <v>48</v>
      </c>
      <c r="U718" s="26" t="s">
        <v>7</v>
      </c>
      <c r="V718" s="28" t="str">
        <f>IFNA(VLOOKUP(D718,'STIG CCI TKG (Container SRG, K8'!A:A,1,FALSE), "CCI NOT FOUND IN STIG")</f>
        <v>CCI NOT FOUND IN STIG</v>
      </c>
      <c r="W718" s="28" t="str">
        <f>IFNA(VLOOKUP(D718,'Compliant TKG STIG CCIs'!A:A,1,FALSE), "Not A Compliant CCI Found In STIG")</f>
        <v>Not A Compliant CCI Found In STIG</v>
      </c>
      <c r="X718" s="26"/>
    </row>
    <row r="719" ht="197.25" customHeight="1">
      <c r="A719" s="19" t="s">
        <v>4239</v>
      </c>
      <c r="B719" s="20" t="s">
        <v>4240</v>
      </c>
      <c r="C719" s="19" t="s">
        <v>4257</v>
      </c>
      <c r="D719" s="21" t="s">
        <v>4258</v>
      </c>
      <c r="E719" s="19" t="s">
        <v>4259</v>
      </c>
      <c r="F719" s="22" t="s">
        <v>4244</v>
      </c>
      <c r="G719" s="19" t="s">
        <v>4245</v>
      </c>
      <c r="H719" s="23" t="s">
        <v>7</v>
      </c>
      <c r="I719" s="24" t="s">
        <v>5</v>
      </c>
      <c r="J719" s="24" t="s">
        <v>45</v>
      </c>
      <c r="K719" s="25" t="s">
        <v>4246</v>
      </c>
      <c r="L719" s="19" t="s">
        <v>47</v>
      </c>
      <c r="M719" s="19"/>
      <c r="N719" s="19"/>
      <c r="O719" s="19"/>
      <c r="P719" s="19"/>
      <c r="Q719" s="26"/>
      <c r="R719" s="26"/>
      <c r="S719" s="26"/>
      <c r="T719" s="27" t="s">
        <v>48</v>
      </c>
      <c r="U719" s="26" t="s">
        <v>7</v>
      </c>
      <c r="V719" s="28" t="str">
        <f>IFNA(VLOOKUP(D719,'STIG CCI TKG (Container SRG, K8'!A:A,1,FALSE), "CCI NOT FOUND IN STIG")</f>
        <v>CCI NOT FOUND IN STIG</v>
      </c>
      <c r="W719" s="28" t="str">
        <f>IFNA(VLOOKUP(D719,'Compliant TKG STIG CCIs'!A:A,1,FALSE), "Not A Compliant CCI Found In STIG")</f>
        <v>Not A Compliant CCI Found In STIG</v>
      </c>
      <c r="X719" s="26"/>
    </row>
    <row r="720" ht="197.25" customHeight="1">
      <c r="A720" s="19" t="s">
        <v>4239</v>
      </c>
      <c r="B720" s="20" t="s">
        <v>4240</v>
      </c>
      <c r="C720" s="19" t="s">
        <v>4260</v>
      </c>
      <c r="D720" s="21" t="s">
        <v>4261</v>
      </c>
      <c r="E720" s="19" t="s">
        <v>4262</v>
      </c>
      <c r="F720" s="22" t="s">
        <v>4250</v>
      </c>
      <c r="G720" s="19" t="s">
        <v>4251</v>
      </c>
      <c r="H720" s="23" t="s">
        <v>7</v>
      </c>
      <c r="I720" s="24" t="s">
        <v>5</v>
      </c>
      <c r="J720" s="24" t="s">
        <v>45</v>
      </c>
      <c r="K720" s="25" t="s">
        <v>4246</v>
      </c>
      <c r="L720" s="19" t="s">
        <v>47</v>
      </c>
      <c r="M720" s="19"/>
      <c r="N720" s="19"/>
      <c r="O720" s="19"/>
      <c r="P720" s="19"/>
      <c r="Q720" s="26"/>
      <c r="R720" s="26"/>
      <c r="S720" s="26"/>
      <c r="T720" s="27" t="s">
        <v>48</v>
      </c>
      <c r="U720" s="26" t="s">
        <v>7</v>
      </c>
      <c r="V720" s="28" t="str">
        <f>IFNA(VLOOKUP(D720,'STIG CCI TKG (Container SRG, K8'!A:A,1,FALSE), "CCI NOT FOUND IN STIG")</f>
        <v>CCI NOT FOUND IN STIG</v>
      </c>
      <c r="W720" s="28" t="str">
        <f>IFNA(VLOOKUP(D720,'Compliant TKG STIG CCIs'!A:A,1,FALSE), "Not A Compliant CCI Found In STIG")</f>
        <v>Not A Compliant CCI Found In STIG</v>
      </c>
      <c r="X720" s="26"/>
    </row>
    <row r="721" ht="197.25" customHeight="1">
      <c r="A721" s="19" t="s">
        <v>4239</v>
      </c>
      <c r="B721" s="20" t="s">
        <v>4240</v>
      </c>
      <c r="C721" s="19" t="s">
        <v>4263</v>
      </c>
      <c r="D721" s="21" t="s">
        <v>4264</v>
      </c>
      <c r="E721" s="19" t="s">
        <v>4265</v>
      </c>
      <c r="F721" s="22" t="s">
        <v>4255</v>
      </c>
      <c r="G721" s="19" t="s">
        <v>4256</v>
      </c>
      <c r="H721" s="23" t="s">
        <v>7</v>
      </c>
      <c r="I721" s="24" t="s">
        <v>5</v>
      </c>
      <c r="J721" s="24" t="s">
        <v>45</v>
      </c>
      <c r="K721" s="25" t="s">
        <v>4246</v>
      </c>
      <c r="L721" s="19" t="s">
        <v>47</v>
      </c>
      <c r="M721" s="19"/>
      <c r="N721" s="19"/>
      <c r="O721" s="19"/>
      <c r="P721" s="19"/>
      <c r="Q721" s="26"/>
      <c r="R721" s="26"/>
      <c r="S721" s="26"/>
      <c r="T721" s="27" t="s">
        <v>48</v>
      </c>
      <c r="U721" s="26" t="s">
        <v>7</v>
      </c>
      <c r="V721" s="28" t="str">
        <f>IFNA(VLOOKUP(D721,'STIG CCI TKG (Container SRG, K8'!A:A,1,FALSE), "CCI NOT FOUND IN STIG")</f>
        <v>CCI NOT FOUND IN STIG</v>
      </c>
      <c r="W721" s="28" t="str">
        <f>IFNA(VLOOKUP(D721,'Compliant TKG STIG CCIs'!A:A,1,FALSE), "Not A Compliant CCI Found In STIG")</f>
        <v>Not A Compliant CCI Found In STIG</v>
      </c>
      <c r="X721" s="26"/>
    </row>
    <row r="722" ht="197.25" customHeight="1">
      <c r="A722" s="19" t="s">
        <v>4239</v>
      </c>
      <c r="B722" s="20" t="s">
        <v>4240</v>
      </c>
      <c r="C722" s="19" t="s">
        <v>4266</v>
      </c>
      <c r="D722" s="21" t="s">
        <v>4267</v>
      </c>
      <c r="E722" s="19" t="s">
        <v>4268</v>
      </c>
      <c r="F722" s="22" t="s">
        <v>2849</v>
      </c>
      <c r="G722" s="19" t="s">
        <v>4269</v>
      </c>
      <c r="H722" s="23" t="s">
        <v>7</v>
      </c>
      <c r="I722" s="24" t="s">
        <v>5</v>
      </c>
      <c r="J722" s="24" t="s">
        <v>45</v>
      </c>
      <c r="K722" s="25" t="s">
        <v>4246</v>
      </c>
      <c r="L722" s="19" t="s">
        <v>47</v>
      </c>
      <c r="M722" s="19"/>
      <c r="N722" s="19"/>
      <c r="O722" s="19"/>
      <c r="P722" s="19"/>
      <c r="Q722" s="26"/>
      <c r="R722" s="26"/>
      <c r="S722" s="26"/>
      <c r="T722" s="27" t="s">
        <v>48</v>
      </c>
      <c r="U722" s="26" t="s">
        <v>7</v>
      </c>
      <c r="V722" s="28" t="str">
        <f>IFNA(VLOOKUP(D722,'STIG CCI TKG (Container SRG, K8'!A:A,1,FALSE), "CCI NOT FOUND IN STIG")</f>
        <v>CCI NOT FOUND IN STIG</v>
      </c>
      <c r="W722" s="28" t="str">
        <f>IFNA(VLOOKUP(D722,'Compliant TKG STIG CCIs'!A:A,1,FALSE), "Not A Compliant CCI Found In STIG")</f>
        <v>Not A Compliant CCI Found In STIG</v>
      </c>
      <c r="X722" s="26"/>
    </row>
    <row r="723" ht="197.25" customHeight="1">
      <c r="A723" s="19" t="s">
        <v>4239</v>
      </c>
      <c r="B723" s="20" t="s">
        <v>4240</v>
      </c>
      <c r="C723" s="19" t="s">
        <v>4270</v>
      </c>
      <c r="D723" s="21" t="s">
        <v>4271</v>
      </c>
      <c r="E723" s="19" t="s">
        <v>4272</v>
      </c>
      <c r="F723" s="22" t="s">
        <v>4244</v>
      </c>
      <c r="G723" s="19" t="s">
        <v>4245</v>
      </c>
      <c r="H723" s="23" t="s">
        <v>7</v>
      </c>
      <c r="I723" s="24" t="s">
        <v>5</v>
      </c>
      <c r="J723" s="24" t="s">
        <v>45</v>
      </c>
      <c r="K723" s="25" t="s">
        <v>4246</v>
      </c>
      <c r="L723" s="19" t="s">
        <v>47</v>
      </c>
      <c r="M723" s="19"/>
      <c r="N723" s="19"/>
      <c r="O723" s="19"/>
      <c r="P723" s="19"/>
      <c r="Q723" s="26"/>
      <c r="R723" s="26"/>
      <c r="S723" s="26"/>
      <c r="T723" s="27" t="s">
        <v>48</v>
      </c>
      <c r="U723" s="26" t="s">
        <v>7</v>
      </c>
      <c r="V723" s="28" t="str">
        <f>IFNA(VLOOKUP(D723,'STIG CCI TKG (Container SRG, K8'!A:A,1,FALSE), "CCI NOT FOUND IN STIG")</f>
        <v>CCI NOT FOUND IN STIG</v>
      </c>
      <c r="W723" s="28" t="str">
        <f>IFNA(VLOOKUP(D723,'Compliant TKG STIG CCIs'!A:A,1,FALSE), "Not A Compliant CCI Found In STIG")</f>
        <v>Not A Compliant CCI Found In STIG</v>
      </c>
      <c r="X723" s="26"/>
    </row>
    <row r="724" ht="197.25" customHeight="1">
      <c r="A724" s="19" t="s">
        <v>4239</v>
      </c>
      <c r="B724" s="20" t="s">
        <v>4240</v>
      </c>
      <c r="C724" s="19" t="s">
        <v>4273</v>
      </c>
      <c r="D724" s="21" t="s">
        <v>4274</v>
      </c>
      <c r="E724" s="19" t="s">
        <v>4275</v>
      </c>
      <c r="F724" s="22" t="s">
        <v>1839</v>
      </c>
      <c r="G724" s="19" t="s">
        <v>85</v>
      </c>
      <c r="H724" s="23" t="s">
        <v>7</v>
      </c>
      <c r="I724" s="24" t="s">
        <v>5</v>
      </c>
      <c r="J724" s="24" t="s">
        <v>45</v>
      </c>
      <c r="K724" s="25" t="s">
        <v>4246</v>
      </c>
      <c r="L724" s="19" t="s">
        <v>47</v>
      </c>
      <c r="M724" s="19"/>
      <c r="N724" s="19"/>
      <c r="O724" s="19"/>
      <c r="P724" s="19"/>
      <c r="Q724" s="26"/>
      <c r="R724" s="26"/>
      <c r="S724" s="26"/>
      <c r="T724" s="27" t="s">
        <v>48</v>
      </c>
      <c r="U724" s="26" t="s">
        <v>7</v>
      </c>
      <c r="V724" s="28" t="str">
        <f>IFNA(VLOOKUP(D724,'STIG CCI TKG (Container SRG, K8'!A:A,1,FALSE), "CCI NOT FOUND IN STIG")</f>
        <v>CCI NOT FOUND IN STIG</v>
      </c>
      <c r="W724" s="28" t="str">
        <f>IFNA(VLOOKUP(D724,'Compliant TKG STIG CCIs'!A:A,1,FALSE), "Not A Compliant CCI Found In STIG")</f>
        <v>Not A Compliant CCI Found In STIG</v>
      </c>
      <c r="X724" s="26"/>
    </row>
    <row r="725" ht="197.25" customHeight="1">
      <c r="A725" s="19" t="s">
        <v>4239</v>
      </c>
      <c r="B725" s="20" t="s">
        <v>4240</v>
      </c>
      <c r="C725" s="19" t="s">
        <v>4276</v>
      </c>
      <c r="D725" s="21" t="s">
        <v>4277</v>
      </c>
      <c r="E725" s="19" t="s">
        <v>4278</v>
      </c>
      <c r="F725" s="22" t="s">
        <v>4244</v>
      </c>
      <c r="G725" s="19" t="s">
        <v>4245</v>
      </c>
      <c r="H725" s="23" t="s">
        <v>7</v>
      </c>
      <c r="I725" s="24" t="s">
        <v>5</v>
      </c>
      <c r="J725" s="24" t="s">
        <v>45</v>
      </c>
      <c r="K725" s="25" t="s">
        <v>4246</v>
      </c>
      <c r="L725" s="19" t="s">
        <v>47</v>
      </c>
      <c r="M725" s="19"/>
      <c r="N725" s="19"/>
      <c r="O725" s="19"/>
      <c r="P725" s="19"/>
      <c r="Q725" s="26"/>
      <c r="R725" s="26"/>
      <c r="S725" s="26"/>
      <c r="T725" s="27" t="s">
        <v>48</v>
      </c>
      <c r="U725" s="26" t="s">
        <v>7</v>
      </c>
      <c r="V725" s="28" t="str">
        <f>IFNA(VLOOKUP(D725,'STIG CCI TKG (Container SRG, K8'!A:A,1,FALSE), "CCI NOT FOUND IN STIG")</f>
        <v>CCI NOT FOUND IN STIG</v>
      </c>
      <c r="W725" s="28" t="str">
        <f>IFNA(VLOOKUP(D725,'Compliant TKG STIG CCIs'!A:A,1,FALSE), "Not A Compliant CCI Found In STIG")</f>
        <v>Not A Compliant CCI Found In STIG</v>
      </c>
      <c r="X725" s="26"/>
    </row>
    <row r="726" ht="197.25" customHeight="1">
      <c r="A726" s="19" t="s">
        <v>4279</v>
      </c>
      <c r="B726" s="20" t="s">
        <v>4280</v>
      </c>
      <c r="C726" s="19" t="s">
        <v>4281</v>
      </c>
      <c r="D726" s="21" t="s">
        <v>4282</v>
      </c>
      <c r="E726" s="19" t="s">
        <v>4283</v>
      </c>
      <c r="F726" s="22" t="s">
        <v>4284</v>
      </c>
      <c r="G726" s="19" t="s">
        <v>4285</v>
      </c>
      <c r="H726" s="23" t="s">
        <v>10</v>
      </c>
      <c r="I726" s="29"/>
      <c r="J726" s="24"/>
      <c r="K726" s="25" t="s">
        <v>69</v>
      </c>
      <c r="L726" s="19"/>
      <c r="M726" s="19"/>
      <c r="N726" s="19" t="s">
        <v>47</v>
      </c>
      <c r="O726" s="19"/>
      <c r="P726" s="19"/>
      <c r="Q726" s="26"/>
      <c r="R726" s="26"/>
      <c r="S726" s="26"/>
      <c r="T726" s="27" t="s">
        <v>48</v>
      </c>
      <c r="U726" s="26" t="s">
        <v>10</v>
      </c>
      <c r="V726" s="28" t="str">
        <f>IFNA(VLOOKUP(D726,'STIG CCI TKG (Container SRG, K8'!A:A,1,FALSE), "CCI NOT FOUND IN STIG")</f>
        <v>CCI NOT FOUND IN STIG</v>
      </c>
      <c r="W726" s="28" t="str">
        <f>IFNA(VLOOKUP(D726,'Compliant TKG STIG CCIs'!A:A,1,FALSE), "Not A Compliant CCI Found In STIG")</f>
        <v>Not A Compliant CCI Found In STIG</v>
      </c>
      <c r="X726" s="26"/>
    </row>
    <row r="727" ht="197.25" customHeight="1">
      <c r="A727" s="19" t="s">
        <v>4279</v>
      </c>
      <c r="B727" s="20" t="s">
        <v>4280</v>
      </c>
      <c r="C727" s="19" t="s">
        <v>4286</v>
      </c>
      <c r="D727" s="21" t="s">
        <v>4287</v>
      </c>
      <c r="E727" s="19" t="s">
        <v>4288</v>
      </c>
      <c r="F727" s="22" t="s">
        <v>4289</v>
      </c>
      <c r="G727" s="19" t="s">
        <v>4290</v>
      </c>
      <c r="H727" s="23" t="s">
        <v>10</v>
      </c>
      <c r="I727" s="29"/>
      <c r="J727" s="24"/>
      <c r="K727" s="25" t="s">
        <v>69</v>
      </c>
      <c r="L727" s="19"/>
      <c r="M727" s="19"/>
      <c r="N727" s="19" t="s">
        <v>47</v>
      </c>
      <c r="O727" s="19"/>
      <c r="P727" s="19"/>
      <c r="Q727" s="26"/>
      <c r="R727" s="26"/>
      <c r="S727" s="26"/>
      <c r="T727" s="27" t="s">
        <v>48</v>
      </c>
      <c r="U727" s="26" t="s">
        <v>10</v>
      </c>
      <c r="V727" s="28" t="str">
        <f>IFNA(VLOOKUP(D727,'STIG CCI TKG (Container SRG, K8'!A:A,1,FALSE), "CCI NOT FOUND IN STIG")</f>
        <v>CCI NOT FOUND IN STIG</v>
      </c>
      <c r="W727" s="28" t="str">
        <f>IFNA(VLOOKUP(D727,'Compliant TKG STIG CCIs'!A:A,1,FALSE), "Not A Compliant CCI Found In STIG")</f>
        <v>Not A Compliant CCI Found In STIG</v>
      </c>
      <c r="X727" s="26"/>
    </row>
    <row r="728" ht="197.25" customHeight="1">
      <c r="A728" s="19" t="s">
        <v>4279</v>
      </c>
      <c r="B728" s="20" t="s">
        <v>4280</v>
      </c>
      <c r="C728" s="19" t="s">
        <v>4291</v>
      </c>
      <c r="D728" s="21" t="s">
        <v>4292</v>
      </c>
      <c r="E728" s="19" t="s">
        <v>4293</v>
      </c>
      <c r="F728" s="22" t="s">
        <v>4294</v>
      </c>
      <c r="G728" s="19" t="s">
        <v>4295</v>
      </c>
      <c r="H728" s="23" t="s">
        <v>10</v>
      </c>
      <c r="I728" s="29"/>
      <c r="J728" s="24"/>
      <c r="K728" s="25" t="s">
        <v>69</v>
      </c>
      <c r="L728" s="19"/>
      <c r="M728" s="19"/>
      <c r="N728" s="19" t="s">
        <v>47</v>
      </c>
      <c r="O728" s="19"/>
      <c r="P728" s="19"/>
      <c r="Q728" s="26"/>
      <c r="R728" s="26"/>
      <c r="S728" s="26"/>
      <c r="T728" s="27" t="s">
        <v>48</v>
      </c>
      <c r="U728" s="26" t="s">
        <v>10</v>
      </c>
      <c r="V728" s="28" t="str">
        <f>IFNA(VLOOKUP(D728,'STIG CCI TKG (Container SRG, K8'!A:A,1,FALSE), "CCI NOT FOUND IN STIG")</f>
        <v>CCI NOT FOUND IN STIG</v>
      </c>
      <c r="W728" s="28" t="str">
        <f>IFNA(VLOOKUP(D728,'Compliant TKG STIG CCIs'!A:A,1,FALSE), "Not A Compliant CCI Found In STIG")</f>
        <v>Not A Compliant CCI Found In STIG</v>
      </c>
      <c r="X728" s="26"/>
    </row>
    <row r="729" ht="197.25" customHeight="1">
      <c r="A729" s="19" t="s">
        <v>4279</v>
      </c>
      <c r="B729" s="20" t="s">
        <v>4280</v>
      </c>
      <c r="C729" s="19" t="s">
        <v>4296</v>
      </c>
      <c r="D729" s="21" t="s">
        <v>4297</v>
      </c>
      <c r="E729" s="19" t="s">
        <v>4298</v>
      </c>
      <c r="F729" s="22" t="s">
        <v>4299</v>
      </c>
      <c r="G729" s="19" t="s">
        <v>4300</v>
      </c>
      <c r="H729" s="23" t="s">
        <v>10</v>
      </c>
      <c r="I729" s="29"/>
      <c r="J729" s="24"/>
      <c r="K729" s="25" t="s">
        <v>69</v>
      </c>
      <c r="L729" s="19"/>
      <c r="M729" s="19"/>
      <c r="N729" s="19" t="s">
        <v>47</v>
      </c>
      <c r="O729" s="19"/>
      <c r="P729" s="19"/>
      <c r="Q729" s="26"/>
      <c r="R729" s="26"/>
      <c r="S729" s="26"/>
      <c r="T729" s="27" t="s">
        <v>48</v>
      </c>
      <c r="U729" s="26" t="s">
        <v>10</v>
      </c>
      <c r="V729" s="28" t="str">
        <f>IFNA(VLOOKUP(D729,'STIG CCI TKG (Container SRG, K8'!A:A,1,FALSE), "CCI NOT FOUND IN STIG")</f>
        <v>CCI NOT FOUND IN STIG</v>
      </c>
      <c r="W729" s="28" t="str">
        <f>IFNA(VLOOKUP(D729,'Compliant TKG STIG CCIs'!A:A,1,FALSE), "Not A Compliant CCI Found In STIG")</f>
        <v>Not A Compliant CCI Found In STIG</v>
      </c>
      <c r="X729" s="26"/>
    </row>
    <row r="730" ht="197.25" customHeight="1">
      <c r="A730" s="19" t="s">
        <v>4279</v>
      </c>
      <c r="B730" s="20" t="s">
        <v>4280</v>
      </c>
      <c r="C730" s="19" t="s">
        <v>4301</v>
      </c>
      <c r="D730" s="21" t="s">
        <v>4302</v>
      </c>
      <c r="E730" s="19" t="s">
        <v>4303</v>
      </c>
      <c r="F730" s="22" t="s">
        <v>4304</v>
      </c>
      <c r="G730" s="19" t="s">
        <v>4305</v>
      </c>
      <c r="H730" s="23" t="s">
        <v>10</v>
      </c>
      <c r="I730" s="29"/>
      <c r="J730" s="24"/>
      <c r="K730" s="25" t="s">
        <v>69</v>
      </c>
      <c r="L730" s="19"/>
      <c r="M730" s="19"/>
      <c r="N730" s="19" t="s">
        <v>47</v>
      </c>
      <c r="O730" s="19"/>
      <c r="P730" s="19"/>
      <c r="Q730" s="26"/>
      <c r="R730" s="26"/>
      <c r="S730" s="26"/>
      <c r="T730" s="27" t="s">
        <v>48</v>
      </c>
      <c r="U730" s="26" t="s">
        <v>10</v>
      </c>
      <c r="V730" s="28" t="str">
        <f>IFNA(VLOOKUP(D730,'STIG CCI TKG (Container SRG, K8'!A:A,1,FALSE), "CCI NOT FOUND IN STIG")</f>
        <v>CCI NOT FOUND IN STIG</v>
      </c>
      <c r="W730" s="28" t="str">
        <f>IFNA(VLOOKUP(D730,'Compliant TKG STIG CCIs'!A:A,1,FALSE), "Not A Compliant CCI Found In STIG")</f>
        <v>Not A Compliant CCI Found In STIG</v>
      </c>
      <c r="X730" s="26"/>
    </row>
    <row r="731" ht="197.25" customHeight="1">
      <c r="A731" s="19" t="s">
        <v>4279</v>
      </c>
      <c r="B731" s="20" t="s">
        <v>4280</v>
      </c>
      <c r="C731" s="19" t="s">
        <v>4306</v>
      </c>
      <c r="D731" s="21" t="s">
        <v>4307</v>
      </c>
      <c r="E731" s="19" t="s">
        <v>4308</v>
      </c>
      <c r="F731" s="22" t="s">
        <v>4309</v>
      </c>
      <c r="G731" s="19" t="s">
        <v>4310</v>
      </c>
      <c r="H731" s="23" t="s">
        <v>10</v>
      </c>
      <c r="I731" s="29"/>
      <c r="J731" s="24"/>
      <c r="K731" s="25" t="s">
        <v>69</v>
      </c>
      <c r="L731" s="19"/>
      <c r="M731" s="19"/>
      <c r="N731" s="19" t="s">
        <v>47</v>
      </c>
      <c r="O731" s="19"/>
      <c r="P731" s="19"/>
      <c r="Q731" s="26"/>
      <c r="R731" s="26"/>
      <c r="S731" s="26"/>
      <c r="T731" s="27" t="s">
        <v>48</v>
      </c>
      <c r="U731" s="26" t="s">
        <v>10</v>
      </c>
      <c r="V731" s="28" t="str">
        <f>IFNA(VLOOKUP(D731,'STIG CCI TKG (Container SRG, K8'!A:A,1,FALSE), "CCI NOT FOUND IN STIG")</f>
        <v>CCI NOT FOUND IN STIG</v>
      </c>
      <c r="W731" s="28" t="str">
        <f>IFNA(VLOOKUP(D731,'Compliant TKG STIG CCIs'!A:A,1,FALSE), "Not A Compliant CCI Found In STIG")</f>
        <v>Not A Compliant CCI Found In STIG</v>
      </c>
      <c r="X731" s="26"/>
    </row>
    <row r="732" ht="197.25" customHeight="1">
      <c r="A732" s="19" t="s">
        <v>4279</v>
      </c>
      <c r="B732" s="20" t="s">
        <v>4280</v>
      </c>
      <c r="C732" s="19" t="s">
        <v>4311</v>
      </c>
      <c r="D732" s="21" t="s">
        <v>4312</v>
      </c>
      <c r="E732" s="19" t="s">
        <v>4313</v>
      </c>
      <c r="F732" s="22" t="s">
        <v>4314</v>
      </c>
      <c r="G732" s="19" t="s">
        <v>4315</v>
      </c>
      <c r="H732" s="23" t="s">
        <v>10</v>
      </c>
      <c r="I732" s="29"/>
      <c r="J732" s="24"/>
      <c r="K732" s="25" t="s">
        <v>69</v>
      </c>
      <c r="L732" s="19"/>
      <c r="M732" s="19"/>
      <c r="N732" s="19" t="s">
        <v>47</v>
      </c>
      <c r="O732" s="19"/>
      <c r="P732" s="19"/>
      <c r="Q732" s="26"/>
      <c r="R732" s="26"/>
      <c r="S732" s="26"/>
      <c r="T732" s="27" t="s">
        <v>48</v>
      </c>
      <c r="U732" s="26" t="s">
        <v>10</v>
      </c>
      <c r="V732" s="28" t="str">
        <f>IFNA(VLOOKUP(D732,'STIG CCI TKG (Container SRG, K8'!A:A,1,FALSE), "CCI NOT FOUND IN STIG")</f>
        <v>CCI NOT FOUND IN STIG</v>
      </c>
      <c r="W732" s="28" t="str">
        <f>IFNA(VLOOKUP(D732,'Compliant TKG STIG CCIs'!A:A,1,FALSE), "Not A Compliant CCI Found In STIG")</f>
        <v>Not A Compliant CCI Found In STIG</v>
      </c>
      <c r="X732" s="26"/>
    </row>
    <row r="733" ht="197.25" customHeight="1">
      <c r="A733" s="19" t="s">
        <v>4279</v>
      </c>
      <c r="B733" s="20" t="s">
        <v>4280</v>
      </c>
      <c r="C733" s="19" t="s">
        <v>4316</v>
      </c>
      <c r="D733" s="21" t="s">
        <v>4317</v>
      </c>
      <c r="E733" s="19" t="s">
        <v>4318</v>
      </c>
      <c r="F733" s="22" t="s">
        <v>4319</v>
      </c>
      <c r="G733" s="19" t="s">
        <v>4320</v>
      </c>
      <c r="H733" s="23" t="s">
        <v>10</v>
      </c>
      <c r="I733" s="29"/>
      <c r="J733" s="24"/>
      <c r="K733" s="25" t="s">
        <v>69</v>
      </c>
      <c r="L733" s="19"/>
      <c r="M733" s="19"/>
      <c r="N733" s="19" t="s">
        <v>47</v>
      </c>
      <c r="O733" s="19"/>
      <c r="P733" s="19"/>
      <c r="Q733" s="26"/>
      <c r="R733" s="26"/>
      <c r="S733" s="26"/>
      <c r="T733" s="27" t="s">
        <v>48</v>
      </c>
      <c r="U733" s="26" t="s">
        <v>10</v>
      </c>
      <c r="V733" s="28" t="str">
        <f>IFNA(VLOOKUP(D733,'STIG CCI TKG (Container SRG, K8'!A:A,1,FALSE), "CCI NOT FOUND IN STIG")</f>
        <v>CCI NOT FOUND IN STIG</v>
      </c>
      <c r="W733" s="28" t="str">
        <f>IFNA(VLOOKUP(D733,'Compliant TKG STIG CCIs'!A:A,1,FALSE), "Not A Compliant CCI Found In STIG")</f>
        <v>Not A Compliant CCI Found In STIG</v>
      </c>
      <c r="X733" s="26"/>
    </row>
    <row r="734" ht="197.25" customHeight="1">
      <c r="A734" s="19" t="s">
        <v>4279</v>
      </c>
      <c r="B734" s="20" t="s">
        <v>4280</v>
      </c>
      <c r="C734" s="19" t="s">
        <v>4321</v>
      </c>
      <c r="D734" s="21" t="s">
        <v>4322</v>
      </c>
      <c r="E734" s="19" t="s">
        <v>4323</v>
      </c>
      <c r="F734" s="22" t="s">
        <v>4324</v>
      </c>
      <c r="G734" s="19" t="s">
        <v>4325</v>
      </c>
      <c r="H734" s="23" t="s">
        <v>10</v>
      </c>
      <c r="I734" s="29"/>
      <c r="J734" s="24"/>
      <c r="K734" s="25" t="s">
        <v>69</v>
      </c>
      <c r="L734" s="19"/>
      <c r="M734" s="19"/>
      <c r="N734" s="19" t="s">
        <v>47</v>
      </c>
      <c r="O734" s="19"/>
      <c r="P734" s="19"/>
      <c r="Q734" s="26"/>
      <c r="R734" s="26"/>
      <c r="S734" s="26"/>
      <c r="T734" s="27" t="s">
        <v>48</v>
      </c>
      <c r="U734" s="26" t="s">
        <v>10</v>
      </c>
      <c r="V734" s="28" t="str">
        <f>IFNA(VLOOKUP(D734,'STIG CCI TKG (Container SRG, K8'!A:A,1,FALSE), "CCI NOT FOUND IN STIG")</f>
        <v>CCI NOT FOUND IN STIG</v>
      </c>
      <c r="W734" s="28" t="str">
        <f>IFNA(VLOOKUP(D734,'Compliant TKG STIG CCIs'!A:A,1,FALSE), "Not A Compliant CCI Found In STIG")</f>
        <v>Not A Compliant CCI Found In STIG</v>
      </c>
      <c r="X734" s="26"/>
    </row>
    <row r="735" ht="197.25" customHeight="1">
      <c r="A735" s="19" t="s">
        <v>4279</v>
      </c>
      <c r="B735" s="20" t="s">
        <v>4280</v>
      </c>
      <c r="C735" s="19" t="s">
        <v>4326</v>
      </c>
      <c r="D735" s="21" t="s">
        <v>4327</v>
      </c>
      <c r="E735" s="19" t="s">
        <v>4328</v>
      </c>
      <c r="F735" s="22" t="s">
        <v>4329</v>
      </c>
      <c r="G735" s="19" t="s">
        <v>4330</v>
      </c>
      <c r="H735" s="23" t="s">
        <v>10</v>
      </c>
      <c r="I735" s="29"/>
      <c r="J735" s="24"/>
      <c r="K735" s="25" t="s">
        <v>69</v>
      </c>
      <c r="L735" s="19"/>
      <c r="M735" s="19"/>
      <c r="N735" s="19" t="s">
        <v>47</v>
      </c>
      <c r="O735" s="19"/>
      <c r="P735" s="19"/>
      <c r="Q735" s="26"/>
      <c r="R735" s="26"/>
      <c r="S735" s="26"/>
      <c r="T735" s="27" t="s">
        <v>48</v>
      </c>
      <c r="U735" s="26" t="s">
        <v>10</v>
      </c>
      <c r="V735" s="28" t="str">
        <f>IFNA(VLOOKUP(D735,'STIG CCI TKG (Container SRG, K8'!A:A,1,FALSE), "CCI NOT FOUND IN STIG")</f>
        <v>CCI NOT FOUND IN STIG</v>
      </c>
      <c r="W735" s="28" t="str">
        <f>IFNA(VLOOKUP(D735,'Compliant TKG STIG CCIs'!A:A,1,FALSE), "Not A Compliant CCI Found In STIG")</f>
        <v>Not A Compliant CCI Found In STIG</v>
      </c>
      <c r="X735" s="26"/>
    </row>
    <row r="736" ht="197.25" customHeight="1">
      <c r="A736" s="19" t="s">
        <v>4279</v>
      </c>
      <c r="B736" s="20" t="s">
        <v>4280</v>
      </c>
      <c r="C736" s="19" t="s">
        <v>4331</v>
      </c>
      <c r="D736" s="21" t="s">
        <v>4332</v>
      </c>
      <c r="E736" s="19" t="s">
        <v>4333</v>
      </c>
      <c r="F736" s="22" t="s">
        <v>4334</v>
      </c>
      <c r="G736" s="19" t="s">
        <v>4335</v>
      </c>
      <c r="H736" s="23" t="s">
        <v>10</v>
      </c>
      <c r="I736" s="29"/>
      <c r="J736" s="24"/>
      <c r="K736" s="25" t="s">
        <v>69</v>
      </c>
      <c r="L736" s="19"/>
      <c r="M736" s="19"/>
      <c r="N736" s="19" t="s">
        <v>47</v>
      </c>
      <c r="O736" s="19"/>
      <c r="P736" s="19"/>
      <c r="Q736" s="26"/>
      <c r="R736" s="26"/>
      <c r="S736" s="26"/>
      <c r="T736" s="27" t="s">
        <v>48</v>
      </c>
      <c r="U736" s="26" t="s">
        <v>10</v>
      </c>
      <c r="V736" s="28" t="str">
        <f>IFNA(VLOOKUP(D736,'STIG CCI TKG (Container SRG, K8'!A:A,1,FALSE), "CCI NOT FOUND IN STIG")</f>
        <v>CCI NOT FOUND IN STIG</v>
      </c>
      <c r="W736" s="28" t="str">
        <f>IFNA(VLOOKUP(D736,'Compliant TKG STIG CCIs'!A:A,1,FALSE), "Not A Compliant CCI Found In STIG")</f>
        <v>Not A Compliant CCI Found In STIG</v>
      </c>
      <c r="X736" s="26"/>
    </row>
    <row r="737" ht="197.25" customHeight="1">
      <c r="A737" s="19" t="s">
        <v>4279</v>
      </c>
      <c r="B737" s="20" t="s">
        <v>4280</v>
      </c>
      <c r="C737" s="19" t="s">
        <v>4336</v>
      </c>
      <c r="D737" s="21" t="s">
        <v>4337</v>
      </c>
      <c r="E737" s="19" t="s">
        <v>4338</v>
      </c>
      <c r="F737" s="22" t="s">
        <v>4339</v>
      </c>
      <c r="G737" s="19" t="s">
        <v>4340</v>
      </c>
      <c r="H737" s="23" t="s">
        <v>10</v>
      </c>
      <c r="I737" s="29"/>
      <c r="J737" s="24"/>
      <c r="K737" s="25" t="s">
        <v>69</v>
      </c>
      <c r="L737" s="19"/>
      <c r="M737" s="19"/>
      <c r="N737" s="19" t="s">
        <v>47</v>
      </c>
      <c r="O737" s="19"/>
      <c r="P737" s="19"/>
      <c r="Q737" s="26"/>
      <c r="R737" s="26"/>
      <c r="S737" s="26"/>
      <c r="T737" s="27" t="s">
        <v>48</v>
      </c>
      <c r="U737" s="26" t="s">
        <v>10</v>
      </c>
      <c r="V737" s="28" t="str">
        <f>IFNA(VLOOKUP(D737,'STIG CCI TKG (Container SRG, K8'!A:A,1,FALSE), "CCI NOT FOUND IN STIG")</f>
        <v>CCI NOT FOUND IN STIG</v>
      </c>
      <c r="W737" s="28" t="str">
        <f>IFNA(VLOOKUP(D737,'Compliant TKG STIG CCIs'!A:A,1,FALSE), "Not A Compliant CCI Found In STIG")</f>
        <v>Not A Compliant CCI Found In STIG</v>
      </c>
      <c r="X737" s="26"/>
    </row>
    <row r="738" ht="197.25" customHeight="1">
      <c r="A738" s="19" t="s">
        <v>4279</v>
      </c>
      <c r="B738" s="20" t="s">
        <v>4280</v>
      </c>
      <c r="C738" s="19" t="s">
        <v>4341</v>
      </c>
      <c r="D738" s="21" t="s">
        <v>4342</v>
      </c>
      <c r="E738" s="19" t="s">
        <v>4343</v>
      </c>
      <c r="F738" s="22" t="s">
        <v>4344</v>
      </c>
      <c r="G738" s="19" t="s">
        <v>4345</v>
      </c>
      <c r="H738" s="23" t="s">
        <v>10</v>
      </c>
      <c r="I738" s="29"/>
      <c r="J738" s="24"/>
      <c r="K738" s="25" t="s">
        <v>69</v>
      </c>
      <c r="L738" s="19"/>
      <c r="M738" s="19"/>
      <c r="N738" s="19" t="s">
        <v>47</v>
      </c>
      <c r="O738" s="19"/>
      <c r="P738" s="19"/>
      <c r="Q738" s="26"/>
      <c r="R738" s="26"/>
      <c r="S738" s="26"/>
      <c r="T738" s="27" t="s">
        <v>48</v>
      </c>
      <c r="U738" s="26" t="s">
        <v>10</v>
      </c>
      <c r="V738" s="28" t="str">
        <f>IFNA(VLOOKUP(D738,'STIG CCI TKG (Container SRG, K8'!A:A,1,FALSE), "CCI NOT FOUND IN STIG")</f>
        <v>CCI NOT FOUND IN STIG</v>
      </c>
      <c r="W738" s="28" t="str">
        <f>IFNA(VLOOKUP(D738,'Compliant TKG STIG CCIs'!A:A,1,FALSE), "Not A Compliant CCI Found In STIG")</f>
        <v>Not A Compliant CCI Found In STIG</v>
      </c>
      <c r="X738" s="26"/>
    </row>
    <row r="739" ht="197.25" customHeight="1">
      <c r="A739" s="19" t="s">
        <v>4279</v>
      </c>
      <c r="B739" s="20" t="s">
        <v>4280</v>
      </c>
      <c r="C739" s="19" t="s">
        <v>4346</v>
      </c>
      <c r="D739" s="21" t="s">
        <v>4347</v>
      </c>
      <c r="E739" s="19" t="s">
        <v>4348</v>
      </c>
      <c r="F739" s="22" t="s">
        <v>4349</v>
      </c>
      <c r="G739" s="19" t="s">
        <v>4350</v>
      </c>
      <c r="H739" s="23" t="s">
        <v>10</v>
      </c>
      <c r="I739" s="29"/>
      <c r="J739" s="24"/>
      <c r="K739" s="25" t="s">
        <v>69</v>
      </c>
      <c r="L739" s="19"/>
      <c r="M739" s="19"/>
      <c r="N739" s="19" t="s">
        <v>47</v>
      </c>
      <c r="O739" s="19"/>
      <c r="P739" s="19"/>
      <c r="Q739" s="26"/>
      <c r="R739" s="26"/>
      <c r="S739" s="26"/>
      <c r="T739" s="27" t="s">
        <v>48</v>
      </c>
      <c r="U739" s="26" t="s">
        <v>10</v>
      </c>
      <c r="V739" s="28" t="str">
        <f>IFNA(VLOOKUP(D739,'STIG CCI TKG (Container SRG, K8'!A:A,1,FALSE), "CCI NOT FOUND IN STIG")</f>
        <v>CCI NOT FOUND IN STIG</v>
      </c>
      <c r="W739" s="28" t="str">
        <f>IFNA(VLOOKUP(D739,'Compliant TKG STIG CCIs'!A:A,1,FALSE), "Not A Compliant CCI Found In STIG")</f>
        <v>Not A Compliant CCI Found In STIG</v>
      </c>
      <c r="X739" s="26"/>
    </row>
    <row r="740" ht="197.25" customHeight="1">
      <c r="A740" s="19" t="s">
        <v>4279</v>
      </c>
      <c r="B740" s="20" t="s">
        <v>4280</v>
      </c>
      <c r="C740" s="19" t="s">
        <v>4351</v>
      </c>
      <c r="D740" s="21" t="s">
        <v>4352</v>
      </c>
      <c r="E740" s="19" t="s">
        <v>4353</v>
      </c>
      <c r="F740" s="22" t="s">
        <v>4354</v>
      </c>
      <c r="G740" s="19" t="s">
        <v>4355</v>
      </c>
      <c r="H740" s="23" t="s">
        <v>10</v>
      </c>
      <c r="I740" s="29"/>
      <c r="J740" s="24"/>
      <c r="K740" s="25" t="s">
        <v>4356</v>
      </c>
      <c r="L740" s="19"/>
      <c r="M740" s="19"/>
      <c r="N740" s="31" t="s">
        <v>47</v>
      </c>
      <c r="O740" s="19"/>
      <c r="P740" s="19"/>
      <c r="Q740" s="26"/>
      <c r="R740" s="26" t="s">
        <v>47</v>
      </c>
      <c r="S740" s="26"/>
      <c r="T740" s="27" t="s">
        <v>48</v>
      </c>
      <c r="U740" s="26" t="s">
        <v>10</v>
      </c>
      <c r="V740" s="28" t="str">
        <f>IFNA(VLOOKUP(D740,'STIG CCI TKG (Container SRG, K8'!A:A,1,FALSE), "CCI NOT FOUND IN STIG")</f>
        <v>CCI NOT FOUND IN STIG</v>
      </c>
      <c r="W740" s="28" t="str">
        <f>IFNA(VLOOKUP(D740,'Compliant TKG STIG CCIs'!A:A,1,FALSE), "Not A Compliant CCI Found In STIG")</f>
        <v>Not A Compliant CCI Found In STIG</v>
      </c>
      <c r="X740" s="26"/>
    </row>
    <row r="741" ht="197.25" customHeight="1">
      <c r="A741" s="19" t="s">
        <v>4279</v>
      </c>
      <c r="B741" s="20" t="s">
        <v>4280</v>
      </c>
      <c r="C741" s="19" t="s">
        <v>4357</v>
      </c>
      <c r="D741" s="21" t="s">
        <v>4358</v>
      </c>
      <c r="E741" s="19" t="s">
        <v>4359</v>
      </c>
      <c r="F741" s="22" t="s">
        <v>4360</v>
      </c>
      <c r="G741" s="19" t="s">
        <v>4361</v>
      </c>
      <c r="H741" s="23" t="s">
        <v>10</v>
      </c>
      <c r="I741" s="24" t="s">
        <v>5</v>
      </c>
      <c r="J741" s="24" t="s">
        <v>45</v>
      </c>
      <c r="K741" s="25" t="s">
        <v>86</v>
      </c>
      <c r="L741" s="19" t="s">
        <v>47</v>
      </c>
      <c r="M741" s="19"/>
      <c r="N741" s="19"/>
      <c r="O741" s="19"/>
      <c r="P741" s="19"/>
      <c r="Q741" s="26"/>
      <c r="R741" s="26"/>
      <c r="S741" s="26"/>
      <c r="T741" s="27" t="s">
        <v>48</v>
      </c>
      <c r="U741" s="26" t="s">
        <v>10</v>
      </c>
      <c r="V741" s="28" t="str">
        <f>IFNA(VLOOKUP(D741,'STIG CCI TKG (Container SRG, K8'!A:A,1,FALSE), "CCI NOT FOUND IN STIG")</f>
        <v>CCI NOT FOUND IN STIG</v>
      </c>
      <c r="W741" s="28" t="str">
        <f>IFNA(VLOOKUP(D741,'Compliant TKG STIG CCIs'!A:A,1,FALSE), "Not A Compliant CCI Found In STIG")</f>
        <v>Not A Compliant CCI Found In STIG</v>
      </c>
      <c r="X741" s="26"/>
    </row>
    <row r="742" ht="197.25" customHeight="1">
      <c r="A742" s="19" t="s">
        <v>4279</v>
      </c>
      <c r="B742" s="20" t="s">
        <v>4280</v>
      </c>
      <c r="C742" s="19" t="s">
        <v>4362</v>
      </c>
      <c r="D742" s="21" t="s">
        <v>4363</v>
      </c>
      <c r="E742" s="19" t="s">
        <v>4364</v>
      </c>
      <c r="F742" s="22" t="s">
        <v>4365</v>
      </c>
      <c r="G742" s="19" t="s">
        <v>4366</v>
      </c>
      <c r="H742" s="23" t="s">
        <v>10</v>
      </c>
      <c r="I742" s="24" t="s">
        <v>5</v>
      </c>
      <c r="J742" s="24" t="s">
        <v>45</v>
      </c>
      <c r="K742" s="25" t="s">
        <v>86</v>
      </c>
      <c r="L742" s="19" t="s">
        <v>47</v>
      </c>
      <c r="M742" s="19"/>
      <c r="N742" s="19"/>
      <c r="O742" s="19"/>
      <c r="P742" s="19"/>
      <c r="Q742" s="26"/>
      <c r="R742" s="26"/>
      <c r="S742" s="26"/>
      <c r="T742" s="27" t="s">
        <v>48</v>
      </c>
      <c r="U742" s="26" t="s">
        <v>10</v>
      </c>
      <c r="V742" s="28" t="str">
        <f>IFNA(VLOOKUP(D742,'STIG CCI TKG (Container SRG, K8'!A:A,1,FALSE), "CCI NOT FOUND IN STIG")</f>
        <v>CCI NOT FOUND IN STIG</v>
      </c>
      <c r="W742" s="28" t="str">
        <f>IFNA(VLOOKUP(D742,'Compliant TKG STIG CCIs'!A:A,1,FALSE), "Not A Compliant CCI Found In STIG")</f>
        <v>Not A Compliant CCI Found In STIG</v>
      </c>
      <c r="X742" s="26"/>
    </row>
    <row r="743" ht="197.25" customHeight="1">
      <c r="A743" s="19" t="s">
        <v>4279</v>
      </c>
      <c r="B743" s="20" t="s">
        <v>4280</v>
      </c>
      <c r="C743" s="19" t="s">
        <v>4367</v>
      </c>
      <c r="D743" s="21" t="s">
        <v>4368</v>
      </c>
      <c r="E743" s="19" t="s">
        <v>4369</v>
      </c>
      <c r="F743" s="22" t="s">
        <v>4370</v>
      </c>
      <c r="G743" s="19" t="s">
        <v>4371</v>
      </c>
      <c r="H743" s="23" t="s">
        <v>10</v>
      </c>
      <c r="I743" s="29"/>
      <c r="J743" s="24"/>
      <c r="K743" s="25" t="s">
        <v>69</v>
      </c>
      <c r="L743" s="19"/>
      <c r="M743" s="19"/>
      <c r="N743" s="19" t="s">
        <v>47</v>
      </c>
      <c r="O743" s="19"/>
      <c r="P743" s="19"/>
      <c r="Q743" s="26"/>
      <c r="R743" s="26"/>
      <c r="S743" s="26"/>
      <c r="T743" s="27" t="s">
        <v>48</v>
      </c>
      <c r="U743" s="26" t="s">
        <v>10</v>
      </c>
      <c r="V743" s="28" t="str">
        <f>IFNA(VLOOKUP(D743,'STIG CCI TKG (Container SRG, K8'!A:A,1,FALSE), "CCI NOT FOUND IN STIG")</f>
        <v>CCI NOT FOUND IN STIG</v>
      </c>
      <c r="W743" s="28" t="str">
        <f>IFNA(VLOOKUP(D743,'Compliant TKG STIG CCIs'!A:A,1,FALSE), "Not A Compliant CCI Found In STIG")</f>
        <v>Not A Compliant CCI Found In STIG</v>
      </c>
      <c r="X743" s="26"/>
    </row>
    <row r="744" ht="197.25" customHeight="1">
      <c r="A744" s="19" t="s">
        <v>4279</v>
      </c>
      <c r="B744" s="20" t="s">
        <v>4280</v>
      </c>
      <c r="C744" s="19" t="s">
        <v>4372</v>
      </c>
      <c r="D744" s="21" t="s">
        <v>4373</v>
      </c>
      <c r="E744" s="19" t="s">
        <v>4374</v>
      </c>
      <c r="F744" s="22" t="s">
        <v>4375</v>
      </c>
      <c r="G744" s="19" t="s">
        <v>4376</v>
      </c>
      <c r="H744" s="23" t="s">
        <v>10</v>
      </c>
      <c r="I744" s="29"/>
      <c r="J744" s="24"/>
      <c r="K744" s="25" t="s">
        <v>69</v>
      </c>
      <c r="L744" s="19"/>
      <c r="M744" s="19"/>
      <c r="N744" s="19" t="s">
        <v>47</v>
      </c>
      <c r="O744" s="19"/>
      <c r="P744" s="19"/>
      <c r="Q744" s="26"/>
      <c r="R744" s="26"/>
      <c r="S744" s="26"/>
      <c r="T744" s="27" t="s">
        <v>48</v>
      </c>
      <c r="U744" s="26" t="s">
        <v>10</v>
      </c>
      <c r="V744" s="28" t="str">
        <f>IFNA(VLOOKUP(D744,'STIG CCI TKG (Container SRG, K8'!A:A,1,FALSE), "CCI NOT FOUND IN STIG")</f>
        <v>CCI NOT FOUND IN STIG</v>
      </c>
      <c r="W744" s="28" t="str">
        <f>IFNA(VLOOKUP(D744,'Compliant TKG STIG CCIs'!A:A,1,FALSE), "Not A Compliant CCI Found In STIG")</f>
        <v>Not A Compliant CCI Found In STIG</v>
      </c>
      <c r="X744" s="26"/>
    </row>
    <row r="745" ht="197.25" customHeight="1">
      <c r="A745" s="19" t="s">
        <v>4279</v>
      </c>
      <c r="B745" s="20" t="s">
        <v>4280</v>
      </c>
      <c r="C745" s="19" t="s">
        <v>4377</v>
      </c>
      <c r="D745" s="21" t="s">
        <v>4378</v>
      </c>
      <c r="E745" s="19" t="s">
        <v>4379</v>
      </c>
      <c r="F745" s="22" t="s">
        <v>1839</v>
      </c>
      <c r="G745" s="19" t="s">
        <v>85</v>
      </c>
      <c r="H745" s="23" t="s">
        <v>10</v>
      </c>
      <c r="I745" s="24" t="s">
        <v>5</v>
      </c>
      <c r="J745" s="24" t="s">
        <v>45</v>
      </c>
      <c r="K745" s="25" t="s">
        <v>86</v>
      </c>
      <c r="L745" s="19" t="s">
        <v>47</v>
      </c>
      <c r="M745" s="19"/>
      <c r="N745" s="19"/>
      <c r="O745" s="19"/>
      <c r="P745" s="19"/>
      <c r="Q745" s="26"/>
      <c r="R745" s="26"/>
      <c r="S745" s="26"/>
      <c r="T745" s="27" t="s">
        <v>48</v>
      </c>
      <c r="U745" s="26" t="s">
        <v>10</v>
      </c>
      <c r="V745" s="28" t="str">
        <f>IFNA(VLOOKUP(D745,'STIG CCI TKG (Container SRG, K8'!A:A,1,FALSE), "CCI NOT FOUND IN STIG")</f>
        <v>CCI NOT FOUND IN STIG</v>
      </c>
      <c r="W745" s="28" t="str">
        <f>IFNA(VLOOKUP(D745,'Compliant TKG STIG CCIs'!A:A,1,FALSE), "Not A Compliant CCI Found In STIG")</f>
        <v>Not A Compliant CCI Found In STIG</v>
      </c>
      <c r="X745" s="26"/>
    </row>
    <row r="746" ht="197.25" customHeight="1">
      <c r="A746" s="19" t="s">
        <v>4279</v>
      </c>
      <c r="B746" s="20" t="s">
        <v>4280</v>
      </c>
      <c r="C746" s="19" t="s">
        <v>4380</v>
      </c>
      <c r="D746" s="21" t="s">
        <v>4381</v>
      </c>
      <c r="E746" s="19" t="s">
        <v>4382</v>
      </c>
      <c r="F746" s="22" t="s">
        <v>4383</v>
      </c>
      <c r="G746" s="19" t="s">
        <v>4384</v>
      </c>
      <c r="H746" s="23" t="s">
        <v>10</v>
      </c>
      <c r="I746" s="29"/>
      <c r="J746" s="24"/>
      <c r="K746" s="25" t="s">
        <v>4385</v>
      </c>
      <c r="L746" s="19"/>
      <c r="M746" s="19"/>
      <c r="N746" s="31" t="s">
        <v>47</v>
      </c>
      <c r="O746" s="19"/>
      <c r="P746" s="19"/>
      <c r="Q746" s="26"/>
      <c r="R746" s="26" t="s">
        <v>47</v>
      </c>
      <c r="S746" s="26"/>
      <c r="T746" s="27" t="s">
        <v>48</v>
      </c>
      <c r="U746" s="26" t="s">
        <v>10</v>
      </c>
      <c r="V746" s="28" t="str">
        <f>IFNA(VLOOKUP(D746,'STIG CCI TKG (Container SRG, K8'!A:A,1,FALSE), "CCI NOT FOUND IN STIG")</f>
        <v>CCI NOT FOUND IN STIG</v>
      </c>
      <c r="W746" s="28" t="str">
        <f>IFNA(VLOOKUP(D746,'Compliant TKG STIG CCIs'!A:A,1,FALSE), "Not A Compliant CCI Found In STIG")</f>
        <v>Not A Compliant CCI Found In STIG</v>
      </c>
      <c r="X746" s="26"/>
    </row>
    <row r="747" ht="197.25" customHeight="1">
      <c r="A747" s="19" t="s">
        <v>4279</v>
      </c>
      <c r="B747" s="20" t="s">
        <v>4280</v>
      </c>
      <c r="C747" s="19" t="s">
        <v>4386</v>
      </c>
      <c r="D747" s="21" t="s">
        <v>4387</v>
      </c>
      <c r="E747" s="19" t="s">
        <v>4388</v>
      </c>
      <c r="F747" s="22" t="s">
        <v>4389</v>
      </c>
      <c r="G747" s="19" t="s">
        <v>4390</v>
      </c>
      <c r="H747" s="23" t="s">
        <v>10</v>
      </c>
      <c r="I747" s="29"/>
      <c r="J747" s="24"/>
      <c r="K747" s="25" t="s">
        <v>69</v>
      </c>
      <c r="L747" s="19"/>
      <c r="M747" s="19"/>
      <c r="N747" s="31" t="s">
        <v>47</v>
      </c>
      <c r="O747" s="19"/>
      <c r="P747" s="19"/>
      <c r="Q747" s="26"/>
      <c r="R747" s="26" t="s">
        <v>47</v>
      </c>
      <c r="S747" s="26"/>
      <c r="T747" s="27" t="s">
        <v>48</v>
      </c>
      <c r="U747" s="26" t="s">
        <v>10</v>
      </c>
      <c r="V747" s="28" t="str">
        <f>IFNA(VLOOKUP(D747,'STIG CCI TKG (Container SRG, K8'!A:A,1,FALSE), "CCI NOT FOUND IN STIG")</f>
        <v>CCI NOT FOUND IN STIG</v>
      </c>
      <c r="W747" s="28" t="str">
        <f>IFNA(VLOOKUP(D747,'Compliant TKG STIG CCIs'!A:A,1,FALSE), "Not A Compliant CCI Found In STIG")</f>
        <v>Not A Compliant CCI Found In STIG</v>
      </c>
      <c r="X747" s="26"/>
    </row>
    <row r="748" ht="197.25" customHeight="1">
      <c r="A748" s="19" t="s">
        <v>4279</v>
      </c>
      <c r="B748" s="20" t="s">
        <v>4280</v>
      </c>
      <c r="C748" s="19" t="s">
        <v>4391</v>
      </c>
      <c r="D748" s="21" t="s">
        <v>4392</v>
      </c>
      <c r="E748" s="19" t="s">
        <v>4393</v>
      </c>
      <c r="F748" s="22" t="s">
        <v>4394</v>
      </c>
      <c r="G748" s="19" t="s">
        <v>4395</v>
      </c>
      <c r="H748" s="23" t="s">
        <v>10</v>
      </c>
      <c r="I748" s="29"/>
      <c r="J748" s="24"/>
      <c r="K748" s="25" t="s">
        <v>69</v>
      </c>
      <c r="L748" s="19"/>
      <c r="M748" s="19"/>
      <c r="N748" s="31" t="s">
        <v>47</v>
      </c>
      <c r="O748" s="19"/>
      <c r="P748" s="19"/>
      <c r="Q748" s="26"/>
      <c r="R748" s="26" t="s">
        <v>47</v>
      </c>
      <c r="S748" s="26"/>
      <c r="T748" s="27" t="s">
        <v>48</v>
      </c>
      <c r="U748" s="26" t="s">
        <v>10</v>
      </c>
      <c r="V748" s="28" t="str">
        <f>IFNA(VLOOKUP(D748,'STIG CCI TKG (Container SRG, K8'!A:A,1,FALSE), "CCI NOT FOUND IN STIG")</f>
        <v>CCI NOT FOUND IN STIG</v>
      </c>
      <c r="W748" s="28" t="str">
        <f>IFNA(VLOOKUP(D748,'Compliant TKG STIG CCIs'!A:A,1,FALSE), "Not A Compliant CCI Found In STIG")</f>
        <v>Not A Compliant CCI Found In STIG</v>
      </c>
      <c r="X748" s="26"/>
    </row>
    <row r="749" ht="197.25" customHeight="1">
      <c r="A749" s="19" t="s">
        <v>4279</v>
      </c>
      <c r="B749" s="20" t="s">
        <v>4280</v>
      </c>
      <c r="C749" s="19" t="s">
        <v>4396</v>
      </c>
      <c r="D749" s="21" t="s">
        <v>4397</v>
      </c>
      <c r="E749" s="19" t="s">
        <v>4398</v>
      </c>
      <c r="F749" s="22" t="s">
        <v>4399</v>
      </c>
      <c r="G749" s="19" t="s">
        <v>4400</v>
      </c>
      <c r="H749" s="23" t="s">
        <v>10</v>
      </c>
      <c r="I749" s="29"/>
      <c r="J749" s="24"/>
      <c r="K749" s="25" t="s">
        <v>69</v>
      </c>
      <c r="L749" s="19"/>
      <c r="M749" s="19"/>
      <c r="N749" s="31" t="s">
        <v>47</v>
      </c>
      <c r="O749" s="19"/>
      <c r="P749" s="19"/>
      <c r="Q749" s="26"/>
      <c r="R749" s="26" t="s">
        <v>47</v>
      </c>
      <c r="S749" s="26"/>
      <c r="T749" s="27" t="s">
        <v>48</v>
      </c>
      <c r="U749" s="26" t="s">
        <v>10</v>
      </c>
      <c r="V749" s="28" t="str">
        <f>IFNA(VLOOKUP(D749,'STIG CCI TKG (Container SRG, K8'!A:A,1,FALSE), "CCI NOT FOUND IN STIG")</f>
        <v>CCI NOT FOUND IN STIG</v>
      </c>
      <c r="W749" s="28" t="str">
        <f>IFNA(VLOOKUP(D749,'Compliant TKG STIG CCIs'!A:A,1,FALSE), "Not A Compliant CCI Found In STIG")</f>
        <v>Not A Compliant CCI Found In STIG</v>
      </c>
      <c r="X749" s="26"/>
    </row>
    <row r="750" ht="197.25" customHeight="1">
      <c r="A750" s="19" t="s">
        <v>4279</v>
      </c>
      <c r="B750" s="20" t="s">
        <v>4280</v>
      </c>
      <c r="C750" s="19" t="s">
        <v>4401</v>
      </c>
      <c r="D750" s="21" t="s">
        <v>4402</v>
      </c>
      <c r="E750" s="19" t="s">
        <v>4403</v>
      </c>
      <c r="F750" s="22" t="s">
        <v>4404</v>
      </c>
      <c r="G750" s="19" t="s">
        <v>4405</v>
      </c>
      <c r="H750" s="23" t="s">
        <v>10</v>
      </c>
      <c r="I750" s="29"/>
      <c r="J750" s="24"/>
      <c r="K750" s="25" t="s">
        <v>69</v>
      </c>
      <c r="L750" s="19"/>
      <c r="M750" s="19"/>
      <c r="N750" s="31" t="s">
        <v>47</v>
      </c>
      <c r="O750" s="19"/>
      <c r="P750" s="19"/>
      <c r="Q750" s="26"/>
      <c r="R750" s="26" t="s">
        <v>47</v>
      </c>
      <c r="S750" s="26"/>
      <c r="T750" s="27" t="s">
        <v>48</v>
      </c>
      <c r="U750" s="26" t="s">
        <v>10</v>
      </c>
      <c r="V750" s="28" t="str">
        <f>IFNA(VLOOKUP(D750,'STIG CCI TKG (Container SRG, K8'!A:A,1,FALSE), "CCI NOT FOUND IN STIG")</f>
        <v>CCI NOT FOUND IN STIG</v>
      </c>
      <c r="W750" s="28" t="str">
        <f>IFNA(VLOOKUP(D750,'Compliant TKG STIG CCIs'!A:A,1,FALSE), "Not A Compliant CCI Found In STIG")</f>
        <v>Not A Compliant CCI Found In STIG</v>
      </c>
      <c r="X750" s="26"/>
    </row>
    <row r="751" ht="197.25" customHeight="1">
      <c r="A751" s="19" t="s">
        <v>4279</v>
      </c>
      <c r="B751" s="20" t="s">
        <v>4280</v>
      </c>
      <c r="C751" s="19" t="s">
        <v>4406</v>
      </c>
      <c r="D751" s="21" t="s">
        <v>4407</v>
      </c>
      <c r="E751" s="19" t="s">
        <v>4408</v>
      </c>
      <c r="F751" s="22" t="s">
        <v>4409</v>
      </c>
      <c r="G751" s="19" t="s">
        <v>4410</v>
      </c>
      <c r="H751" s="23" t="s">
        <v>10</v>
      </c>
      <c r="I751" s="29"/>
      <c r="J751" s="24"/>
      <c r="K751" s="25" t="s">
        <v>69</v>
      </c>
      <c r="L751" s="19"/>
      <c r="M751" s="19"/>
      <c r="N751" s="31" t="s">
        <v>47</v>
      </c>
      <c r="O751" s="19"/>
      <c r="P751" s="19"/>
      <c r="Q751" s="26"/>
      <c r="R751" s="26"/>
      <c r="S751" s="26"/>
      <c r="T751" s="27" t="s">
        <v>48</v>
      </c>
      <c r="U751" s="26" t="s">
        <v>10</v>
      </c>
      <c r="V751" s="28" t="str">
        <f>IFNA(VLOOKUP(D751,'STIG CCI TKG (Container SRG, K8'!A:A,1,FALSE), "CCI NOT FOUND IN STIG")</f>
        <v>CCI NOT FOUND IN STIG</v>
      </c>
      <c r="W751" s="28" t="str">
        <f>IFNA(VLOOKUP(D751,'Compliant TKG STIG CCIs'!A:A,1,FALSE), "Not A Compliant CCI Found In STIG")</f>
        <v>Not A Compliant CCI Found In STIG</v>
      </c>
      <c r="X751" s="26"/>
    </row>
    <row r="752" ht="197.25" customHeight="1">
      <c r="A752" s="19" t="s">
        <v>4279</v>
      </c>
      <c r="B752" s="20" t="s">
        <v>4280</v>
      </c>
      <c r="C752" s="19" t="s">
        <v>4411</v>
      </c>
      <c r="D752" s="21" t="s">
        <v>4412</v>
      </c>
      <c r="E752" s="19" t="s">
        <v>4413</v>
      </c>
      <c r="F752" s="22" t="s">
        <v>4414</v>
      </c>
      <c r="G752" s="19" t="s">
        <v>4415</v>
      </c>
      <c r="H752" s="23" t="s">
        <v>10</v>
      </c>
      <c r="I752" s="24" t="s">
        <v>5</v>
      </c>
      <c r="J752" s="24" t="s">
        <v>45</v>
      </c>
      <c r="K752" s="25" t="s">
        <v>86</v>
      </c>
      <c r="L752" s="19" t="s">
        <v>47</v>
      </c>
      <c r="M752" s="19"/>
      <c r="N752" s="19"/>
      <c r="O752" s="19"/>
      <c r="P752" s="19"/>
      <c r="Q752" s="26"/>
      <c r="R752" s="26"/>
      <c r="S752" s="26"/>
      <c r="T752" s="27" t="s">
        <v>48</v>
      </c>
      <c r="U752" s="26" t="s">
        <v>10</v>
      </c>
      <c r="V752" s="28" t="str">
        <f>IFNA(VLOOKUP(D752,'STIG CCI TKG (Container SRG, K8'!A:A,1,FALSE), "CCI NOT FOUND IN STIG")</f>
        <v>CCI NOT FOUND IN STIG</v>
      </c>
      <c r="W752" s="28" t="str">
        <f>IFNA(VLOOKUP(D752,'Compliant TKG STIG CCIs'!A:A,1,FALSE), "Not A Compliant CCI Found In STIG")</f>
        <v>Not A Compliant CCI Found In STIG</v>
      </c>
      <c r="X752" s="26"/>
    </row>
    <row r="753" ht="197.25" customHeight="1">
      <c r="A753" s="19" t="s">
        <v>4279</v>
      </c>
      <c r="B753" s="20" t="s">
        <v>4280</v>
      </c>
      <c r="C753" s="19" t="s">
        <v>4416</v>
      </c>
      <c r="D753" s="21" t="s">
        <v>4417</v>
      </c>
      <c r="E753" s="19" t="s">
        <v>4418</v>
      </c>
      <c r="F753" s="22" t="s">
        <v>4419</v>
      </c>
      <c r="G753" s="19" t="s">
        <v>4420</v>
      </c>
      <c r="H753" s="23" t="s">
        <v>10</v>
      </c>
      <c r="I753" s="29"/>
      <c r="J753" s="24"/>
      <c r="K753" s="25" t="s">
        <v>4421</v>
      </c>
      <c r="L753" s="19"/>
      <c r="M753" s="19"/>
      <c r="N753" s="31" t="s">
        <v>47</v>
      </c>
      <c r="O753" s="19"/>
      <c r="P753" s="19"/>
      <c r="Q753" s="26"/>
      <c r="R753" s="26"/>
      <c r="S753" s="26"/>
      <c r="T753" s="27" t="s">
        <v>48</v>
      </c>
      <c r="U753" s="26" t="s">
        <v>10</v>
      </c>
      <c r="V753" s="28" t="str">
        <f>IFNA(VLOOKUP(D753,'STIG CCI TKG (Container SRG, K8'!A:A,1,FALSE), "CCI NOT FOUND IN STIG")</f>
        <v>CCI NOT FOUND IN STIG</v>
      </c>
      <c r="W753" s="28" t="str">
        <f>IFNA(VLOOKUP(D753,'Compliant TKG STIG CCIs'!A:A,1,FALSE), "Not A Compliant CCI Found In STIG")</f>
        <v>Not A Compliant CCI Found In STIG</v>
      </c>
      <c r="X753" s="26"/>
    </row>
    <row r="754" ht="197.25" customHeight="1">
      <c r="A754" s="19" t="s">
        <v>4422</v>
      </c>
      <c r="B754" s="20" t="s">
        <v>4423</v>
      </c>
      <c r="C754" s="19" t="s">
        <v>4424</v>
      </c>
      <c r="D754" s="21" t="s">
        <v>4425</v>
      </c>
      <c r="E754" s="19" t="s">
        <v>4426</v>
      </c>
      <c r="F754" s="22" t="s">
        <v>4427</v>
      </c>
      <c r="G754" s="19" t="s">
        <v>4428</v>
      </c>
      <c r="H754" s="23" t="s">
        <v>10</v>
      </c>
      <c r="I754" s="29"/>
      <c r="J754" s="24"/>
      <c r="K754" s="25" t="s">
        <v>4429</v>
      </c>
      <c r="L754" s="19"/>
      <c r="M754" s="19"/>
      <c r="N754" s="31" t="s">
        <v>47</v>
      </c>
      <c r="O754" s="19"/>
      <c r="P754" s="19"/>
      <c r="Q754" s="26"/>
      <c r="R754" s="26"/>
      <c r="S754" s="26"/>
      <c r="T754" s="27" t="s">
        <v>48</v>
      </c>
      <c r="U754" s="26" t="s">
        <v>10</v>
      </c>
      <c r="V754" s="28" t="str">
        <f>IFNA(VLOOKUP(D754,'STIG CCI TKG (Container SRG, K8'!A:A,1,FALSE), "CCI NOT FOUND IN STIG")</f>
        <v>CCI NOT FOUND IN STIG</v>
      </c>
      <c r="W754" s="28" t="str">
        <f>IFNA(VLOOKUP(D754,'Compliant TKG STIG CCIs'!A:A,1,FALSE), "Not A Compliant CCI Found In STIG")</f>
        <v>Not A Compliant CCI Found In STIG</v>
      </c>
      <c r="X754" s="26"/>
    </row>
    <row r="755" ht="197.25" customHeight="1">
      <c r="A755" s="19" t="s">
        <v>4430</v>
      </c>
      <c r="B755" s="20" t="s">
        <v>4431</v>
      </c>
      <c r="C755" s="19" t="s">
        <v>4432</v>
      </c>
      <c r="D755" s="21" t="s">
        <v>4433</v>
      </c>
      <c r="E755" s="19" t="s">
        <v>4434</v>
      </c>
      <c r="F755" s="22" t="s">
        <v>4435</v>
      </c>
      <c r="G755" s="19" t="s">
        <v>4436</v>
      </c>
      <c r="H755" s="23" t="s">
        <v>10</v>
      </c>
      <c r="I755" s="24" t="s">
        <v>5</v>
      </c>
      <c r="J755" s="24" t="s">
        <v>45</v>
      </c>
      <c r="K755" s="25" t="s">
        <v>86</v>
      </c>
      <c r="L755" s="19" t="s">
        <v>47</v>
      </c>
      <c r="M755" s="19"/>
      <c r="N755" s="19"/>
      <c r="O755" s="19"/>
      <c r="P755" s="19"/>
      <c r="Q755" s="26"/>
      <c r="R755" s="26"/>
      <c r="S755" s="26"/>
      <c r="T755" s="27" t="s">
        <v>48</v>
      </c>
      <c r="U755" s="26" t="s">
        <v>10</v>
      </c>
      <c r="V755" s="28" t="str">
        <f>IFNA(VLOOKUP(D755,'STIG CCI TKG (Container SRG, K8'!A:A,1,FALSE), "CCI NOT FOUND IN STIG")</f>
        <v>CCI NOT FOUND IN STIG</v>
      </c>
      <c r="W755" s="28" t="str">
        <f>IFNA(VLOOKUP(D755,'Compliant TKG STIG CCIs'!A:A,1,FALSE), "Not A Compliant CCI Found In STIG")</f>
        <v>Not A Compliant CCI Found In STIG</v>
      </c>
      <c r="X755" s="26"/>
    </row>
    <row r="756" ht="197.25" customHeight="1">
      <c r="A756" s="19" t="s">
        <v>4430</v>
      </c>
      <c r="B756" s="20" t="s">
        <v>4431</v>
      </c>
      <c r="C756" s="19" t="s">
        <v>4437</v>
      </c>
      <c r="D756" s="21" t="s">
        <v>4438</v>
      </c>
      <c r="E756" s="19" t="s">
        <v>4439</v>
      </c>
      <c r="F756" s="22" t="s">
        <v>4440</v>
      </c>
      <c r="G756" s="19" t="s">
        <v>4441</v>
      </c>
      <c r="H756" s="23" t="s">
        <v>10</v>
      </c>
      <c r="I756" s="24" t="s">
        <v>5</v>
      </c>
      <c r="J756" s="24" t="s">
        <v>45</v>
      </c>
      <c r="K756" s="25" t="s">
        <v>86</v>
      </c>
      <c r="L756" s="19" t="s">
        <v>47</v>
      </c>
      <c r="M756" s="19"/>
      <c r="N756" s="19"/>
      <c r="O756" s="19"/>
      <c r="P756" s="19"/>
      <c r="Q756" s="26"/>
      <c r="R756" s="26"/>
      <c r="S756" s="26"/>
      <c r="T756" s="27" t="s">
        <v>48</v>
      </c>
      <c r="U756" s="26" t="s">
        <v>10</v>
      </c>
      <c r="V756" s="28" t="str">
        <f>IFNA(VLOOKUP(D756,'STIG CCI TKG (Container SRG, K8'!A:A,1,FALSE), "CCI NOT FOUND IN STIG")</f>
        <v>CCI NOT FOUND IN STIG</v>
      </c>
      <c r="W756" s="28" t="str">
        <f>IFNA(VLOOKUP(D756,'Compliant TKG STIG CCIs'!A:A,1,FALSE), "Not A Compliant CCI Found In STIG")</f>
        <v>Not A Compliant CCI Found In STIG</v>
      </c>
      <c r="X756" s="26"/>
    </row>
    <row r="757" ht="197.25" customHeight="1">
      <c r="A757" s="19" t="s">
        <v>4430</v>
      </c>
      <c r="B757" s="20" t="s">
        <v>4431</v>
      </c>
      <c r="C757" s="19" t="s">
        <v>4442</v>
      </c>
      <c r="D757" s="21" t="s">
        <v>4443</v>
      </c>
      <c r="E757" s="19" t="s">
        <v>4444</v>
      </c>
      <c r="F757" s="22" t="s">
        <v>4445</v>
      </c>
      <c r="G757" s="19" t="s">
        <v>4446</v>
      </c>
      <c r="H757" s="23" t="s">
        <v>10</v>
      </c>
      <c r="I757" s="29"/>
      <c r="J757" s="24"/>
      <c r="K757" s="25" t="s">
        <v>69</v>
      </c>
      <c r="L757" s="19"/>
      <c r="M757" s="19"/>
      <c r="N757" s="19" t="s">
        <v>47</v>
      </c>
      <c r="O757" s="19"/>
      <c r="P757" s="19"/>
      <c r="Q757" s="26"/>
      <c r="R757" s="26"/>
      <c r="S757" s="26"/>
      <c r="T757" s="27" t="s">
        <v>48</v>
      </c>
      <c r="U757" s="26" t="s">
        <v>10</v>
      </c>
      <c r="V757" s="28" t="str">
        <f>IFNA(VLOOKUP(D757,'STIG CCI TKG (Container SRG, K8'!A:A,1,FALSE), "CCI NOT FOUND IN STIG")</f>
        <v>CCI NOT FOUND IN STIG</v>
      </c>
      <c r="W757" s="28" t="str">
        <f>IFNA(VLOOKUP(D757,'Compliant TKG STIG CCIs'!A:A,1,FALSE), "Not A Compliant CCI Found In STIG")</f>
        <v>Not A Compliant CCI Found In STIG</v>
      </c>
      <c r="X757" s="26"/>
    </row>
    <row r="758" ht="197.25" customHeight="1">
      <c r="A758" s="19" t="s">
        <v>4430</v>
      </c>
      <c r="B758" s="20" t="s">
        <v>4431</v>
      </c>
      <c r="C758" s="19" t="s">
        <v>4447</v>
      </c>
      <c r="D758" s="21" t="s">
        <v>4448</v>
      </c>
      <c r="E758" s="19" t="s">
        <v>4449</v>
      </c>
      <c r="F758" s="22" t="s">
        <v>4450</v>
      </c>
      <c r="G758" s="19" t="s">
        <v>4451</v>
      </c>
      <c r="H758" s="23" t="s">
        <v>10</v>
      </c>
      <c r="I758" s="29"/>
      <c r="J758" s="24"/>
      <c r="K758" s="25" t="s">
        <v>69</v>
      </c>
      <c r="L758" s="19"/>
      <c r="M758" s="19"/>
      <c r="N758" s="19" t="s">
        <v>47</v>
      </c>
      <c r="O758" s="19"/>
      <c r="P758" s="19"/>
      <c r="Q758" s="26"/>
      <c r="R758" s="26"/>
      <c r="S758" s="26"/>
      <c r="T758" s="27" t="s">
        <v>48</v>
      </c>
      <c r="U758" s="26" t="s">
        <v>10</v>
      </c>
      <c r="V758" s="28" t="str">
        <f>IFNA(VLOOKUP(D758,'STIG CCI TKG (Container SRG, K8'!A:A,1,FALSE), "CCI NOT FOUND IN STIG")</f>
        <v>CCI NOT FOUND IN STIG</v>
      </c>
      <c r="W758" s="28" t="str">
        <f>IFNA(VLOOKUP(D758,'Compliant TKG STIG CCIs'!A:A,1,FALSE), "Not A Compliant CCI Found In STIG")</f>
        <v>Not A Compliant CCI Found In STIG</v>
      </c>
      <c r="X758" s="26"/>
    </row>
    <row r="759" ht="197.25" customHeight="1">
      <c r="A759" s="19" t="s">
        <v>4452</v>
      </c>
      <c r="B759" s="20" t="s">
        <v>4453</v>
      </c>
      <c r="C759" s="19" t="s">
        <v>4454</v>
      </c>
      <c r="D759" s="21" t="s">
        <v>4455</v>
      </c>
      <c r="E759" s="19" t="s">
        <v>4456</v>
      </c>
      <c r="F759" s="22" t="s">
        <v>4457</v>
      </c>
      <c r="G759" s="19" t="s">
        <v>4458</v>
      </c>
      <c r="H759" s="23" t="s">
        <v>10</v>
      </c>
      <c r="I759" s="29"/>
      <c r="J759" s="24"/>
      <c r="K759" s="24" t="s">
        <v>4459</v>
      </c>
      <c r="L759" s="19"/>
      <c r="M759" s="19"/>
      <c r="N759" s="19" t="s">
        <v>47</v>
      </c>
      <c r="O759" s="19"/>
      <c r="P759" s="19"/>
      <c r="Q759" s="26"/>
      <c r="R759" s="26"/>
      <c r="S759" s="26"/>
      <c r="T759" s="32" t="s">
        <v>47</v>
      </c>
      <c r="U759" s="26" t="s">
        <v>10</v>
      </c>
      <c r="V759" s="28" t="str">
        <f>IFNA(VLOOKUP(D759,'STIG CCI TKG (Container SRG, K8'!A:A,1,FALSE), "CCI NOT FOUND IN STIG")</f>
        <v>CCI NOT FOUND IN STIG</v>
      </c>
      <c r="W759" s="28" t="str">
        <f>IFNA(VLOOKUP(D759,'Compliant TKG STIG CCIs'!A:A,1,FALSE), "Not A Compliant CCI Found In STIG")</f>
        <v>Not A Compliant CCI Found In STIG</v>
      </c>
      <c r="X759" s="26"/>
    </row>
    <row r="760" ht="197.25" customHeight="1">
      <c r="A760" s="19" t="s">
        <v>4452</v>
      </c>
      <c r="B760" s="20" t="s">
        <v>4453</v>
      </c>
      <c r="C760" s="19" t="s">
        <v>4460</v>
      </c>
      <c r="D760" s="21" t="s">
        <v>4461</v>
      </c>
      <c r="E760" s="19" t="s">
        <v>4462</v>
      </c>
      <c r="F760" s="22" t="s">
        <v>4463</v>
      </c>
      <c r="G760" s="19" t="s">
        <v>4464</v>
      </c>
      <c r="H760" s="23" t="s">
        <v>10</v>
      </c>
      <c r="I760" s="29"/>
      <c r="J760" s="24"/>
      <c r="K760" s="25" t="s">
        <v>69</v>
      </c>
      <c r="L760" s="19"/>
      <c r="M760" s="19"/>
      <c r="N760" s="31" t="s">
        <v>47</v>
      </c>
      <c r="O760" s="19"/>
      <c r="P760" s="19"/>
      <c r="Q760" s="26"/>
      <c r="R760" s="26"/>
      <c r="S760" s="26"/>
      <c r="T760" s="27" t="s">
        <v>48</v>
      </c>
      <c r="U760" s="26" t="s">
        <v>10</v>
      </c>
      <c r="V760" s="28" t="str">
        <f>IFNA(VLOOKUP(D760,'STIG CCI TKG (Container SRG, K8'!A:A,1,FALSE), "CCI NOT FOUND IN STIG")</f>
        <v>CCI NOT FOUND IN STIG</v>
      </c>
      <c r="W760" s="28" t="str">
        <f>IFNA(VLOOKUP(D760,'Compliant TKG STIG CCIs'!A:A,1,FALSE), "Not A Compliant CCI Found In STIG")</f>
        <v>Not A Compliant CCI Found In STIG</v>
      </c>
      <c r="X760" s="26"/>
    </row>
    <row r="761" ht="197.25" customHeight="1">
      <c r="A761" s="19" t="s">
        <v>4465</v>
      </c>
      <c r="B761" s="20" t="s">
        <v>4466</v>
      </c>
      <c r="C761" s="19" t="s">
        <v>4467</v>
      </c>
      <c r="D761" s="21" t="s">
        <v>4468</v>
      </c>
      <c r="E761" s="19" t="s">
        <v>4469</v>
      </c>
      <c r="F761" s="22" t="s">
        <v>4470</v>
      </c>
      <c r="G761" s="19" t="s">
        <v>4471</v>
      </c>
      <c r="H761" s="23" t="s">
        <v>7</v>
      </c>
      <c r="I761" s="29"/>
      <c r="J761" s="24"/>
      <c r="K761" s="25" t="s">
        <v>69</v>
      </c>
      <c r="L761" s="19"/>
      <c r="M761" s="19"/>
      <c r="N761" s="31" t="s">
        <v>47</v>
      </c>
      <c r="O761" s="19"/>
      <c r="P761" s="19"/>
      <c r="Q761" s="26"/>
      <c r="R761" s="26" t="s">
        <v>47</v>
      </c>
      <c r="S761" s="26"/>
      <c r="T761" s="27" t="s">
        <v>48</v>
      </c>
      <c r="U761" s="26" t="s">
        <v>7</v>
      </c>
      <c r="V761" s="28" t="str">
        <f>IFNA(VLOOKUP(D761,'STIG CCI TKG (Container SRG, K8'!A:A,1,FALSE), "CCI NOT FOUND IN STIG")</f>
        <v>CCI NOT FOUND IN STIG</v>
      </c>
      <c r="W761" s="28" t="str">
        <f>IFNA(VLOOKUP(D761,'Compliant TKG STIG CCIs'!A:A,1,FALSE), "Not A Compliant CCI Found In STIG")</f>
        <v>Not A Compliant CCI Found In STIG</v>
      </c>
      <c r="X761" s="26"/>
    </row>
    <row r="762" ht="197.25" customHeight="1">
      <c r="A762" s="19" t="s">
        <v>4465</v>
      </c>
      <c r="B762" s="20" t="s">
        <v>4466</v>
      </c>
      <c r="C762" s="19" t="s">
        <v>4472</v>
      </c>
      <c r="D762" s="21" t="s">
        <v>4473</v>
      </c>
      <c r="E762" s="19" t="s">
        <v>4474</v>
      </c>
      <c r="F762" s="22" t="s">
        <v>4475</v>
      </c>
      <c r="G762" s="19" t="s">
        <v>4476</v>
      </c>
      <c r="H762" s="23" t="s">
        <v>7</v>
      </c>
      <c r="I762" s="24" t="s">
        <v>5</v>
      </c>
      <c r="J762" s="24" t="s">
        <v>45</v>
      </c>
      <c r="K762" s="25" t="s">
        <v>4477</v>
      </c>
      <c r="L762" s="19" t="s">
        <v>47</v>
      </c>
      <c r="M762" s="19"/>
      <c r="N762" s="19"/>
      <c r="O762" s="19"/>
      <c r="P762" s="19"/>
      <c r="Q762" s="26"/>
      <c r="R762" s="26"/>
      <c r="S762" s="26"/>
      <c r="T762" s="27" t="s">
        <v>48</v>
      </c>
      <c r="U762" s="26" t="s">
        <v>7</v>
      </c>
      <c r="V762" s="28" t="str">
        <f>IFNA(VLOOKUP(D762,'STIG CCI TKG (Container SRG, K8'!A:A,1,FALSE), "CCI NOT FOUND IN STIG")</f>
        <v>CCI NOT FOUND IN STIG</v>
      </c>
      <c r="W762" s="28" t="str">
        <f>IFNA(VLOOKUP(D762,'Compliant TKG STIG CCIs'!A:A,1,FALSE), "Not A Compliant CCI Found In STIG")</f>
        <v>Not A Compliant CCI Found In STIG</v>
      </c>
      <c r="X762" s="26"/>
    </row>
    <row r="763" ht="197.25" customHeight="1">
      <c r="A763" s="19" t="s">
        <v>4465</v>
      </c>
      <c r="B763" s="20" t="s">
        <v>4466</v>
      </c>
      <c r="C763" s="19" t="s">
        <v>4478</v>
      </c>
      <c r="D763" s="21" t="s">
        <v>4479</v>
      </c>
      <c r="E763" s="19" t="s">
        <v>4480</v>
      </c>
      <c r="F763" s="22" t="s">
        <v>4481</v>
      </c>
      <c r="G763" s="19" t="s">
        <v>4482</v>
      </c>
      <c r="H763" s="23" t="s">
        <v>7</v>
      </c>
      <c r="I763" s="29"/>
      <c r="J763" s="24"/>
      <c r="K763" s="25" t="s">
        <v>69</v>
      </c>
      <c r="L763" s="19"/>
      <c r="M763" s="19"/>
      <c r="N763" s="31" t="s">
        <v>47</v>
      </c>
      <c r="O763" s="19"/>
      <c r="P763" s="19"/>
      <c r="Q763" s="26"/>
      <c r="R763" s="26" t="s">
        <v>47</v>
      </c>
      <c r="S763" s="26"/>
      <c r="T763" s="27" t="s">
        <v>48</v>
      </c>
      <c r="U763" s="26" t="s">
        <v>7</v>
      </c>
      <c r="V763" s="28" t="str">
        <f>IFNA(VLOOKUP(D763,'STIG CCI TKG (Container SRG, K8'!A:A,1,FALSE), "CCI NOT FOUND IN STIG")</f>
        <v>CCI NOT FOUND IN STIG</v>
      </c>
      <c r="W763" s="28" t="str">
        <f>IFNA(VLOOKUP(D763,'Compliant TKG STIG CCIs'!A:A,1,FALSE), "Not A Compliant CCI Found In STIG")</f>
        <v>Not A Compliant CCI Found In STIG</v>
      </c>
      <c r="X763" s="26"/>
    </row>
    <row r="764" ht="197.25" customHeight="1">
      <c r="A764" s="19" t="s">
        <v>4465</v>
      </c>
      <c r="B764" s="20" t="s">
        <v>4466</v>
      </c>
      <c r="C764" s="19" t="s">
        <v>4483</v>
      </c>
      <c r="D764" s="21" t="s">
        <v>4484</v>
      </c>
      <c r="E764" s="19" t="s">
        <v>4485</v>
      </c>
      <c r="F764" s="22" t="s">
        <v>2968</v>
      </c>
      <c r="G764" s="19" t="s">
        <v>4486</v>
      </c>
      <c r="H764" s="23" t="s">
        <v>7</v>
      </c>
      <c r="I764" s="24" t="s">
        <v>5</v>
      </c>
      <c r="J764" s="24" t="s">
        <v>45</v>
      </c>
      <c r="K764" s="25" t="s">
        <v>86</v>
      </c>
      <c r="L764" s="19" t="s">
        <v>47</v>
      </c>
      <c r="M764" s="19"/>
      <c r="N764" s="19"/>
      <c r="O764" s="19"/>
      <c r="P764" s="19"/>
      <c r="Q764" s="26"/>
      <c r="R764" s="26"/>
      <c r="S764" s="26"/>
      <c r="T764" s="27" t="s">
        <v>48</v>
      </c>
      <c r="U764" s="26" t="s">
        <v>7</v>
      </c>
      <c r="V764" s="28" t="str">
        <f>IFNA(VLOOKUP(D764,'STIG CCI TKG (Container SRG, K8'!A:A,1,FALSE), "CCI NOT FOUND IN STIG")</f>
        <v>CCI NOT FOUND IN STIG</v>
      </c>
      <c r="W764" s="28" t="str">
        <f>IFNA(VLOOKUP(D764,'Compliant TKG STIG CCIs'!A:A,1,FALSE), "Not A Compliant CCI Found In STIG")</f>
        <v>Not A Compliant CCI Found In STIG</v>
      </c>
      <c r="X764" s="26"/>
    </row>
    <row r="765" ht="197.25" customHeight="1">
      <c r="A765" s="19" t="s">
        <v>4465</v>
      </c>
      <c r="B765" s="20" t="s">
        <v>4466</v>
      </c>
      <c r="C765" s="19" t="s">
        <v>4487</v>
      </c>
      <c r="D765" s="21" t="s">
        <v>4488</v>
      </c>
      <c r="E765" s="19" t="s">
        <v>4489</v>
      </c>
      <c r="F765" s="22" t="s">
        <v>4490</v>
      </c>
      <c r="G765" s="19" t="s">
        <v>4491</v>
      </c>
      <c r="H765" s="23" t="s">
        <v>7</v>
      </c>
      <c r="I765" s="29"/>
      <c r="J765" s="24"/>
      <c r="K765" s="25" t="s">
        <v>69</v>
      </c>
      <c r="L765" s="19"/>
      <c r="M765" s="19"/>
      <c r="N765" s="31" t="s">
        <v>47</v>
      </c>
      <c r="O765" s="19"/>
      <c r="P765" s="19"/>
      <c r="Q765" s="26"/>
      <c r="R765" s="26" t="s">
        <v>47</v>
      </c>
      <c r="S765" s="26"/>
      <c r="T765" s="27" t="s">
        <v>48</v>
      </c>
      <c r="U765" s="26" t="s">
        <v>7</v>
      </c>
      <c r="V765" s="28" t="str">
        <f>IFNA(VLOOKUP(D765,'STIG CCI TKG (Container SRG, K8'!A:A,1,FALSE), "CCI NOT FOUND IN STIG")</f>
        <v>CCI NOT FOUND IN STIG</v>
      </c>
      <c r="W765" s="28" t="str">
        <f>IFNA(VLOOKUP(D765,'Compliant TKG STIG CCIs'!A:A,1,FALSE), "Not A Compliant CCI Found In STIG")</f>
        <v>Not A Compliant CCI Found In STIG</v>
      </c>
      <c r="X765" s="26"/>
    </row>
    <row r="766" ht="197.25" customHeight="1">
      <c r="A766" s="19" t="s">
        <v>4492</v>
      </c>
      <c r="B766" s="20" t="s">
        <v>4493</v>
      </c>
      <c r="C766" s="19" t="s">
        <v>4494</v>
      </c>
      <c r="D766" s="21" t="s">
        <v>4495</v>
      </c>
      <c r="E766" s="19" t="s">
        <v>4496</v>
      </c>
      <c r="F766" s="22" t="s">
        <v>2968</v>
      </c>
      <c r="G766" s="19" t="s">
        <v>2969</v>
      </c>
      <c r="H766" s="23" t="s">
        <v>10</v>
      </c>
      <c r="I766" s="24" t="s">
        <v>5</v>
      </c>
      <c r="J766" s="24" t="s">
        <v>45</v>
      </c>
      <c r="K766" s="25" t="s">
        <v>86</v>
      </c>
      <c r="L766" s="19" t="s">
        <v>47</v>
      </c>
      <c r="M766" s="19"/>
      <c r="N766" s="19"/>
      <c r="O766" s="19"/>
      <c r="P766" s="19"/>
      <c r="Q766" s="26"/>
      <c r="R766" s="26"/>
      <c r="S766" s="26"/>
      <c r="T766" s="27" t="s">
        <v>48</v>
      </c>
      <c r="U766" s="26" t="s">
        <v>10</v>
      </c>
      <c r="V766" s="28" t="str">
        <f>IFNA(VLOOKUP(D766,'STIG CCI TKG (Container SRG, K8'!A:A,1,FALSE), "CCI NOT FOUND IN STIG")</f>
        <v>CCI NOT FOUND IN STIG</v>
      </c>
      <c r="W766" s="28" t="str">
        <f>IFNA(VLOOKUP(D766,'Compliant TKG STIG CCIs'!A:A,1,FALSE), "Not A Compliant CCI Found In STIG")</f>
        <v>Not A Compliant CCI Found In STIG</v>
      </c>
      <c r="X766" s="26"/>
    </row>
    <row r="767" ht="197.25" customHeight="1">
      <c r="A767" s="19" t="s">
        <v>4492</v>
      </c>
      <c r="B767" s="20" t="s">
        <v>4493</v>
      </c>
      <c r="C767" s="19" t="s">
        <v>4497</v>
      </c>
      <c r="D767" s="21" t="s">
        <v>4498</v>
      </c>
      <c r="E767" s="19" t="s">
        <v>4499</v>
      </c>
      <c r="F767" s="22" t="s">
        <v>4500</v>
      </c>
      <c r="G767" s="19" t="s">
        <v>4501</v>
      </c>
      <c r="H767" s="23" t="s">
        <v>10</v>
      </c>
      <c r="I767" s="29"/>
      <c r="J767" s="24"/>
      <c r="K767" s="25" t="s">
        <v>4502</v>
      </c>
      <c r="L767" s="19"/>
      <c r="M767" s="19"/>
      <c r="N767" s="19" t="s">
        <v>47</v>
      </c>
      <c r="O767" s="19"/>
      <c r="P767" s="19"/>
      <c r="Q767" s="26"/>
      <c r="R767" s="26"/>
      <c r="S767" s="26"/>
      <c r="T767" s="27" t="s">
        <v>48</v>
      </c>
      <c r="U767" s="26" t="s">
        <v>10</v>
      </c>
      <c r="V767" s="28" t="str">
        <f>IFNA(VLOOKUP(D767,'STIG CCI TKG (Container SRG, K8'!A:A,1,FALSE), "CCI NOT FOUND IN STIG")</f>
        <v>CCI NOT FOUND IN STIG</v>
      </c>
      <c r="W767" s="28" t="str">
        <f>IFNA(VLOOKUP(D767,'Compliant TKG STIG CCIs'!A:A,1,FALSE), "Not A Compliant CCI Found In STIG")</f>
        <v>Not A Compliant CCI Found In STIG</v>
      </c>
      <c r="X767" s="26"/>
    </row>
    <row r="768" ht="197.25" customHeight="1">
      <c r="A768" s="19" t="s">
        <v>4492</v>
      </c>
      <c r="B768" s="20" t="s">
        <v>4493</v>
      </c>
      <c r="C768" s="19" t="s">
        <v>4503</v>
      </c>
      <c r="D768" s="21" t="s">
        <v>4504</v>
      </c>
      <c r="E768" s="19" t="s">
        <v>4505</v>
      </c>
      <c r="F768" s="22" t="s">
        <v>4506</v>
      </c>
      <c r="G768" s="19" t="s">
        <v>4507</v>
      </c>
      <c r="H768" s="23" t="s">
        <v>10</v>
      </c>
      <c r="I768" s="29"/>
      <c r="J768" s="24"/>
      <c r="K768" s="25" t="s">
        <v>69</v>
      </c>
      <c r="L768" s="19"/>
      <c r="M768" s="19"/>
      <c r="N768" s="19" t="s">
        <v>47</v>
      </c>
      <c r="O768" s="19"/>
      <c r="P768" s="19"/>
      <c r="Q768" s="26"/>
      <c r="R768" s="26"/>
      <c r="S768" s="26"/>
      <c r="T768" s="27" t="s">
        <v>48</v>
      </c>
      <c r="U768" s="26" t="s">
        <v>10</v>
      </c>
      <c r="V768" s="28" t="str">
        <f>IFNA(VLOOKUP(D768,'STIG CCI TKG (Container SRG, K8'!A:A,1,FALSE), "CCI NOT FOUND IN STIG")</f>
        <v>CCI NOT FOUND IN STIG</v>
      </c>
      <c r="W768" s="28" t="str">
        <f>IFNA(VLOOKUP(D768,'Compliant TKG STIG CCIs'!A:A,1,FALSE), "Not A Compliant CCI Found In STIG")</f>
        <v>Not A Compliant CCI Found In STIG</v>
      </c>
      <c r="X768" s="26"/>
    </row>
    <row r="769" ht="197.25" customHeight="1">
      <c r="A769" s="19" t="s">
        <v>4492</v>
      </c>
      <c r="B769" s="20" t="s">
        <v>4493</v>
      </c>
      <c r="C769" s="19" t="s">
        <v>4508</v>
      </c>
      <c r="D769" s="21" t="s">
        <v>4509</v>
      </c>
      <c r="E769" s="19" t="s">
        <v>4510</v>
      </c>
      <c r="F769" s="22" t="s">
        <v>4511</v>
      </c>
      <c r="G769" s="19" t="s">
        <v>4512</v>
      </c>
      <c r="H769" s="23" t="s">
        <v>10</v>
      </c>
      <c r="I769" s="29"/>
      <c r="J769" s="24"/>
      <c r="K769" s="25" t="s">
        <v>69</v>
      </c>
      <c r="L769" s="19"/>
      <c r="M769" s="19"/>
      <c r="N769" s="31" t="s">
        <v>47</v>
      </c>
      <c r="O769" s="19"/>
      <c r="P769" s="19"/>
      <c r="Q769" s="26"/>
      <c r="R769" s="26" t="s">
        <v>47</v>
      </c>
      <c r="S769" s="26"/>
      <c r="T769" s="27" t="s">
        <v>48</v>
      </c>
      <c r="U769" s="26" t="s">
        <v>10</v>
      </c>
      <c r="V769" s="28" t="str">
        <f>IFNA(VLOOKUP(D769,'STIG CCI TKG (Container SRG, K8'!A:A,1,FALSE), "CCI NOT FOUND IN STIG")</f>
        <v>CCI NOT FOUND IN STIG</v>
      </c>
      <c r="W769" s="28" t="str">
        <f>IFNA(VLOOKUP(D769,'Compliant TKG STIG CCIs'!A:A,1,FALSE), "Not A Compliant CCI Found In STIG")</f>
        <v>Not A Compliant CCI Found In STIG</v>
      </c>
      <c r="X769" s="26"/>
    </row>
    <row r="770" ht="197.25" customHeight="1">
      <c r="A770" s="19" t="s">
        <v>4492</v>
      </c>
      <c r="B770" s="20" t="s">
        <v>4493</v>
      </c>
      <c r="C770" s="19" t="s">
        <v>4513</v>
      </c>
      <c r="D770" s="21" t="s">
        <v>4514</v>
      </c>
      <c r="E770" s="19" t="s">
        <v>4515</v>
      </c>
      <c r="F770" s="22" t="s">
        <v>4516</v>
      </c>
      <c r="G770" s="19" t="s">
        <v>4517</v>
      </c>
      <c r="H770" s="23" t="s">
        <v>10</v>
      </c>
      <c r="I770" s="29"/>
      <c r="J770" s="24"/>
      <c r="K770" s="25" t="s">
        <v>69</v>
      </c>
      <c r="L770" s="19"/>
      <c r="M770" s="19"/>
      <c r="N770" s="19" t="s">
        <v>47</v>
      </c>
      <c r="O770" s="19"/>
      <c r="P770" s="19"/>
      <c r="Q770" s="26"/>
      <c r="R770" s="26"/>
      <c r="S770" s="26"/>
      <c r="T770" s="27" t="s">
        <v>48</v>
      </c>
      <c r="U770" s="26" t="s">
        <v>10</v>
      </c>
      <c r="V770" s="28" t="str">
        <f>IFNA(VLOOKUP(D770,'STIG CCI TKG (Container SRG, K8'!A:A,1,FALSE), "CCI NOT FOUND IN STIG")</f>
        <v>CCI NOT FOUND IN STIG</v>
      </c>
      <c r="W770" s="28" t="str">
        <f>IFNA(VLOOKUP(D770,'Compliant TKG STIG CCIs'!A:A,1,FALSE), "Not A Compliant CCI Found In STIG")</f>
        <v>Not A Compliant CCI Found In STIG</v>
      </c>
      <c r="X770" s="26"/>
    </row>
    <row r="771" ht="197.25" customHeight="1">
      <c r="A771" s="19" t="s">
        <v>4518</v>
      </c>
      <c r="B771" s="20" t="s">
        <v>4519</v>
      </c>
      <c r="C771" s="19" t="s">
        <v>4520</v>
      </c>
      <c r="D771" s="21" t="s">
        <v>4521</v>
      </c>
      <c r="E771" s="19" t="s">
        <v>4522</v>
      </c>
      <c r="F771" s="22" t="s">
        <v>4523</v>
      </c>
      <c r="G771" s="19" t="s">
        <v>4524</v>
      </c>
      <c r="H771" s="23" t="s">
        <v>7</v>
      </c>
      <c r="I771" s="29"/>
      <c r="J771" s="24"/>
      <c r="K771" s="25" t="s">
        <v>4429</v>
      </c>
      <c r="L771" s="19"/>
      <c r="M771" s="19"/>
      <c r="N771" s="19" t="s">
        <v>47</v>
      </c>
      <c r="O771" s="19"/>
      <c r="P771" s="19"/>
      <c r="Q771" s="26"/>
      <c r="R771" s="26"/>
      <c r="S771" s="26"/>
      <c r="T771" s="27" t="s">
        <v>48</v>
      </c>
      <c r="U771" s="26" t="s">
        <v>7</v>
      </c>
      <c r="V771" s="28" t="str">
        <f>IFNA(VLOOKUP(D771,'STIG CCI TKG (Container SRG, K8'!A:A,1,FALSE), "CCI NOT FOUND IN STIG")</f>
        <v>CCI NOT FOUND IN STIG</v>
      </c>
      <c r="W771" s="28" t="str">
        <f>IFNA(VLOOKUP(D771,'Compliant TKG STIG CCIs'!A:A,1,FALSE), "Not A Compliant CCI Found In STIG")</f>
        <v>Not A Compliant CCI Found In STIG</v>
      </c>
      <c r="X771" s="26"/>
    </row>
    <row r="772" ht="197.25" customHeight="1">
      <c r="A772" s="19" t="s">
        <v>4525</v>
      </c>
      <c r="B772" s="20" t="s">
        <v>4526</v>
      </c>
      <c r="C772" s="19" t="s">
        <v>4527</v>
      </c>
      <c r="D772" s="21" t="s">
        <v>4528</v>
      </c>
      <c r="E772" s="19" t="s">
        <v>4529</v>
      </c>
      <c r="F772" s="22" t="s">
        <v>4530</v>
      </c>
      <c r="G772" s="19" t="s">
        <v>4531</v>
      </c>
      <c r="H772" s="23" t="s">
        <v>10</v>
      </c>
      <c r="I772" s="29"/>
      <c r="J772" s="24"/>
      <c r="K772" s="25" t="s">
        <v>69</v>
      </c>
      <c r="L772" s="19"/>
      <c r="M772" s="19"/>
      <c r="N772" s="31" t="s">
        <v>47</v>
      </c>
      <c r="O772" s="19"/>
      <c r="P772" s="19"/>
      <c r="Q772" s="26"/>
      <c r="R772" s="26"/>
      <c r="S772" s="26"/>
      <c r="T772" s="27" t="s">
        <v>48</v>
      </c>
      <c r="U772" s="26" t="s">
        <v>10</v>
      </c>
      <c r="V772" s="28" t="str">
        <f>IFNA(VLOOKUP(D772,'STIG CCI TKG (Container SRG, K8'!A:A,1,FALSE), "CCI NOT FOUND IN STIG")</f>
        <v>CCI NOT FOUND IN STIG</v>
      </c>
      <c r="W772" s="28" t="str">
        <f>IFNA(VLOOKUP(D772,'Compliant TKG STIG CCIs'!A:A,1,FALSE), "Not A Compliant CCI Found In STIG")</f>
        <v>Not A Compliant CCI Found In STIG</v>
      </c>
      <c r="X772" s="26"/>
    </row>
    <row r="773" ht="197.25" customHeight="1">
      <c r="A773" s="19" t="s">
        <v>4525</v>
      </c>
      <c r="B773" s="20" t="s">
        <v>4526</v>
      </c>
      <c r="C773" s="19" t="s">
        <v>4532</v>
      </c>
      <c r="D773" s="21" t="s">
        <v>4533</v>
      </c>
      <c r="E773" s="19" t="s">
        <v>4534</v>
      </c>
      <c r="F773" s="22" t="s">
        <v>4535</v>
      </c>
      <c r="G773" s="19" t="s">
        <v>4536</v>
      </c>
      <c r="H773" s="23" t="s">
        <v>10</v>
      </c>
      <c r="I773" s="29"/>
      <c r="J773" s="24"/>
      <c r="K773" s="25" t="s">
        <v>69</v>
      </c>
      <c r="L773" s="19"/>
      <c r="M773" s="19"/>
      <c r="N773" s="31" t="s">
        <v>47</v>
      </c>
      <c r="O773" s="19"/>
      <c r="P773" s="19"/>
      <c r="Q773" s="26"/>
      <c r="R773" s="26"/>
      <c r="S773" s="26"/>
      <c r="T773" s="27" t="s">
        <v>48</v>
      </c>
      <c r="U773" s="26" t="s">
        <v>10</v>
      </c>
      <c r="V773" s="28" t="str">
        <f>IFNA(VLOOKUP(D773,'STIG CCI TKG (Container SRG, K8'!A:A,1,FALSE), "CCI NOT FOUND IN STIG")</f>
        <v>CCI NOT FOUND IN STIG</v>
      </c>
      <c r="W773" s="28" t="str">
        <f>IFNA(VLOOKUP(D773,'Compliant TKG STIG CCIs'!A:A,1,FALSE), "Not A Compliant CCI Found In STIG")</f>
        <v>Not A Compliant CCI Found In STIG</v>
      </c>
      <c r="X773" s="26"/>
    </row>
    <row r="774" ht="197.25" customHeight="1">
      <c r="A774" s="19" t="s">
        <v>4537</v>
      </c>
      <c r="B774" s="20" t="s">
        <v>4538</v>
      </c>
      <c r="C774" s="19" t="s">
        <v>4539</v>
      </c>
      <c r="D774" s="21" t="s">
        <v>4540</v>
      </c>
      <c r="E774" s="19" t="s">
        <v>4541</v>
      </c>
      <c r="F774" s="22" t="s">
        <v>4542</v>
      </c>
      <c r="G774" s="19" t="s">
        <v>4543</v>
      </c>
      <c r="H774" s="23" t="s">
        <v>7</v>
      </c>
      <c r="I774" s="29"/>
      <c r="J774" s="24"/>
      <c r="K774" s="25" t="s">
        <v>69</v>
      </c>
      <c r="L774" s="19"/>
      <c r="M774" s="19"/>
      <c r="N774" s="31" t="s">
        <v>47</v>
      </c>
      <c r="O774" s="19"/>
      <c r="P774" s="19"/>
      <c r="Q774" s="26"/>
      <c r="R774" s="26"/>
      <c r="S774" s="26"/>
      <c r="T774" s="27" t="s">
        <v>48</v>
      </c>
      <c r="U774" s="26" t="s">
        <v>7</v>
      </c>
      <c r="V774" s="28" t="str">
        <f>IFNA(VLOOKUP(D774,'STIG CCI TKG (Container SRG, K8'!A:A,1,FALSE), "CCI NOT FOUND IN STIG")</f>
        <v>CCI NOT FOUND IN STIG</v>
      </c>
      <c r="W774" s="28" t="str">
        <f>IFNA(VLOOKUP(D774,'Compliant TKG STIG CCIs'!A:A,1,FALSE), "Not A Compliant CCI Found In STIG")</f>
        <v>Not A Compliant CCI Found In STIG</v>
      </c>
      <c r="X774" s="26"/>
    </row>
    <row r="775" ht="197.25" customHeight="1">
      <c r="A775" s="19" t="s">
        <v>4544</v>
      </c>
      <c r="B775" s="20" t="s">
        <v>4545</v>
      </c>
      <c r="C775" s="19" t="s">
        <v>4546</v>
      </c>
      <c r="D775" s="21" t="s">
        <v>4547</v>
      </c>
      <c r="E775" s="19" t="s">
        <v>4548</v>
      </c>
      <c r="F775" s="22" t="s">
        <v>4549</v>
      </c>
      <c r="G775" s="19" t="s">
        <v>4550</v>
      </c>
      <c r="H775" s="23" t="s">
        <v>7</v>
      </c>
      <c r="I775" s="29"/>
      <c r="J775" s="24"/>
      <c r="K775" s="25" t="s">
        <v>69</v>
      </c>
      <c r="L775" s="19"/>
      <c r="M775" s="19"/>
      <c r="N775" s="31" t="s">
        <v>47</v>
      </c>
      <c r="O775" s="19"/>
      <c r="P775" s="19"/>
      <c r="Q775" s="26"/>
      <c r="R775" s="26"/>
      <c r="S775" s="26"/>
      <c r="T775" s="27" t="s">
        <v>48</v>
      </c>
      <c r="U775" s="26" t="s">
        <v>7</v>
      </c>
      <c r="V775" s="28" t="str">
        <f>IFNA(VLOOKUP(D775,'STIG CCI TKG (Container SRG, K8'!A:A,1,FALSE), "CCI NOT FOUND IN STIG")</f>
        <v>CCI NOT FOUND IN STIG</v>
      </c>
      <c r="W775" s="28" t="str">
        <f>IFNA(VLOOKUP(D775,'Compliant TKG STIG CCIs'!A:A,1,FALSE), "Not A Compliant CCI Found In STIG")</f>
        <v>Not A Compliant CCI Found In STIG</v>
      </c>
      <c r="X775" s="26"/>
    </row>
    <row r="776" ht="197.25" customHeight="1">
      <c r="A776" s="19" t="s">
        <v>4544</v>
      </c>
      <c r="B776" s="20" t="s">
        <v>4545</v>
      </c>
      <c r="C776" s="19" t="s">
        <v>4551</v>
      </c>
      <c r="D776" s="21" t="s">
        <v>4552</v>
      </c>
      <c r="E776" s="19" t="s">
        <v>4553</v>
      </c>
      <c r="F776" s="22" t="s">
        <v>4554</v>
      </c>
      <c r="G776" s="19" t="s">
        <v>4555</v>
      </c>
      <c r="H776" s="23" t="s">
        <v>7</v>
      </c>
      <c r="I776" s="29"/>
      <c r="J776" s="24"/>
      <c r="K776" s="25" t="s">
        <v>69</v>
      </c>
      <c r="L776" s="19"/>
      <c r="M776" s="19"/>
      <c r="N776" s="31" t="s">
        <v>47</v>
      </c>
      <c r="O776" s="19"/>
      <c r="P776" s="19"/>
      <c r="Q776" s="26"/>
      <c r="R776" s="26"/>
      <c r="S776" s="26"/>
      <c r="T776" s="27" t="s">
        <v>48</v>
      </c>
      <c r="U776" s="26" t="s">
        <v>7</v>
      </c>
      <c r="V776" s="28" t="str">
        <f>IFNA(VLOOKUP(D776,'STIG CCI TKG (Container SRG, K8'!A:A,1,FALSE), "CCI NOT FOUND IN STIG")</f>
        <v>CCI NOT FOUND IN STIG</v>
      </c>
      <c r="W776" s="28" t="str">
        <f>IFNA(VLOOKUP(D776,'Compliant TKG STIG CCIs'!A:A,1,FALSE), "Not A Compliant CCI Found In STIG")</f>
        <v>Not A Compliant CCI Found In STIG</v>
      </c>
      <c r="X776" s="26"/>
    </row>
    <row r="777" ht="197.25" customHeight="1">
      <c r="A777" s="19" t="s">
        <v>4556</v>
      </c>
      <c r="B777" s="20" t="s">
        <v>4557</v>
      </c>
      <c r="C777" s="19" t="s">
        <v>4558</v>
      </c>
      <c r="D777" s="21" t="s">
        <v>4559</v>
      </c>
      <c r="E777" s="19" t="s">
        <v>4560</v>
      </c>
      <c r="F777" s="22" t="s">
        <v>4561</v>
      </c>
      <c r="G777" s="19" t="s">
        <v>4562</v>
      </c>
      <c r="H777" s="23" t="s">
        <v>10</v>
      </c>
      <c r="I777" s="24" t="s">
        <v>5</v>
      </c>
      <c r="J777" s="24" t="s">
        <v>45</v>
      </c>
      <c r="K777" s="25" t="s">
        <v>86</v>
      </c>
      <c r="L777" s="19" t="s">
        <v>47</v>
      </c>
      <c r="M777" s="19"/>
      <c r="N777" s="19"/>
      <c r="O777" s="19"/>
      <c r="P777" s="19"/>
      <c r="Q777" s="26"/>
      <c r="R777" s="26"/>
      <c r="S777" s="26"/>
      <c r="T777" s="27" t="s">
        <v>48</v>
      </c>
      <c r="U777" s="26" t="s">
        <v>10</v>
      </c>
      <c r="V777" s="28" t="str">
        <f>IFNA(VLOOKUP(D777,'STIG CCI TKG (Container SRG, K8'!A:A,1,FALSE), "CCI NOT FOUND IN STIG")</f>
        <v>CCI NOT FOUND IN STIG</v>
      </c>
      <c r="W777" s="28" t="str">
        <f>IFNA(VLOOKUP(D777,'Compliant TKG STIG CCIs'!A:A,1,FALSE), "Not A Compliant CCI Found In STIG")</f>
        <v>Not A Compliant CCI Found In STIG</v>
      </c>
      <c r="X777" s="26"/>
    </row>
    <row r="778" ht="197.25" customHeight="1">
      <c r="A778" s="19" t="s">
        <v>4556</v>
      </c>
      <c r="B778" s="20" t="s">
        <v>4557</v>
      </c>
      <c r="C778" s="19" t="s">
        <v>4563</v>
      </c>
      <c r="D778" s="21" t="s">
        <v>4564</v>
      </c>
      <c r="E778" s="19" t="s">
        <v>4565</v>
      </c>
      <c r="F778" s="22" t="s">
        <v>4566</v>
      </c>
      <c r="G778" s="19" t="s">
        <v>4567</v>
      </c>
      <c r="H778" s="23" t="s">
        <v>10</v>
      </c>
      <c r="I778" s="29"/>
      <c r="J778" s="24"/>
      <c r="K778" s="25" t="s">
        <v>69</v>
      </c>
      <c r="L778" s="19"/>
      <c r="M778" s="19"/>
      <c r="N778" s="31" t="s">
        <v>47</v>
      </c>
      <c r="O778" s="19"/>
      <c r="P778" s="19"/>
      <c r="Q778" s="26"/>
      <c r="R778" s="26"/>
      <c r="S778" s="26"/>
      <c r="T778" s="27" t="s">
        <v>48</v>
      </c>
      <c r="U778" s="26" t="s">
        <v>10</v>
      </c>
      <c r="V778" s="28" t="str">
        <f>IFNA(VLOOKUP(D778,'STIG CCI TKG (Container SRG, K8'!A:A,1,FALSE), "CCI NOT FOUND IN STIG")</f>
        <v>CCI NOT FOUND IN STIG</v>
      </c>
      <c r="W778" s="28" t="str">
        <f>IFNA(VLOOKUP(D778,'Compliant TKG STIG CCIs'!A:A,1,FALSE), "Not A Compliant CCI Found In STIG")</f>
        <v>Not A Compliant CCI Found In STIG</v>
      </c>
      <c r="X778" s="26"/>
    </row>
    <row r="779" ht="197.25" customHeight="1">
      <c r="A779" s="19" t="s">
        <v>4556</v>
      </c>
      <c r="B779" s="20" t="s">
        <v>4557</v>
      </c>
      <c r="C779" s="19" t="s">
        <v>4568</v>
      </c>
      <c r="D779" s="21" t="s">
        <v>4569</v>
      </c>
      <c r="E779" s="19" t="s">
        <v>4570</v>
      </c>
      <c r="F779" s="22" t="s">
        <v>4571</v>
      </c>
      <c r="G779" s="19" t="s">
        <v>4572</v>
      </c>
      <c r="H779" s="23" t="s">
        <v>10</v>
      </c>
      <c r="I779" s="29"/>
      <c r="J779" s="24"/>
      <c r="K779" s="25" t="s">
        <v>69</v>
      </c>
      <c r="L779" s="19"/>
      <c r="M779" s="19"/>
      <c r="N779" s="31" t="s">
        <v>47</v>
      </c>
      <c r="O779" s="19"/>
      <c r="P779" s="19"/>
      <c r="Q779" s="26"/>
      <c r="R779" s="26"/>
      <c r="S779" s="26"/>
      <c r="T779" s="27" t="s">
        <v>48</v>
      </c>
      <c r="U779" s="26" t="s">
        <v>10</v>
      </c>
      <c r="V779" s="28" t="str">
        <f>IFNA(VLOOKUP(D779,'STIG CCI TKG (Container SRG, K8'!A:A,1,FALSE), "CCI NOT FOUND IN STIG")</f>
        <v>CCI NOT FOUND IN STIG</v>
      </c>
      <c r="W779" s="28" t="str">
        <f>IFNA(VLOOKUP(D779,'Compliant TKG STIG CCIs'!A:A,1,FALSE), "Not A Compliant CCI Found In STIG")</f>
        <v>Not A Compliant CCI Found In STIG</v>
      </c>
      <c r="X779" s="26"/>
    </row>
    <row r="780" ht="197.25" customHeight="1">
      <c r="A780" s="19" t="s">
        <v>4556</v>
      </c>
      <c r="B780" s="20" t="s">
        <v>4557</v>
      </c>
      <c r="C780" s="19" t="s">
        <v>4573</v>
      </c>
      <c r="D780" s="21" t="s">
        <v>4574</v>
      </c>
      <c r="E780" s="19" t="s">
        <v>4575</v>
      </c>
      <c r="F780" s="22" t="s">
        <v>4576</v>
      </c>
      <c r="G780" s="19" t="s">
        <v>4577</v>
      </c>
      <c r="H780" s="23" t="s">
        <v>10</v>
      </c>
      <c r="I780" s="29"/>
      <c r="J780" s="24"/>
      <c r="K780" s="25" t="s">
        <v>69</v>
      </c>
      <c r="L780" s="19"/>
      <c r="M780" s="19"/>
      <c r="N780" s="31" t="s">
        <v>47</v>
      </c>
      <c r="O780" s="19"/>
      <c r="P780" s="19"/>
      <c r="Q780" s="26"/>
      <c r="R780" s="26"/>
      <c r="S780" s="26"/>
      <c r="T780" s="27" t="s">
        <v>48</v>
      </c>
      <c r="U780" s="26" t="s">
        <v>10</v>
      </c>
      <c r="V780" s="28" t="str">
        <f>IFNA(VLOOKUP(D780,'STIG CCI TKG (Container SRG, K8'!A:A,1,FALSE), "CCI NOT FOUND IN STIG")</f>
        <v>CCI NOT FOUND IN STIG</v>
      </c>
      <c r="W780" s="28" t="str">
        <f>IFNA(VLOOKUP(D780,'Compliant TKG STIG CCIs'!A:A,1,FALSE), "Not A Compliant CCI Found In STIG")</f>
        <v>Not A Compliant CCI Found In STIG</v>
      </c>
      <c r="X780" s="26"/>
    </row>
    <row r="781" ht="197.25" customHeight="1">
      <c r="A781" s="19" t="s">
        <v>4556</v>
      </c>
      <c r="B781" s="20" t="s">
        <v>4557</v>
      </c>
      <c r="C781" s="19" t="s">
        <v>4578</v>
      </c>
      <c r="D781" s="21" t="s">
        <v>4579</v>
      </c>
      <c r="E781" s="19" t="s">
        <v>4580</v>
      </c>
      <c r="F781" s="22" t="s">
        <v>4581</v>
      </c>
      <c r="G781" s="19" t="s">
        <v>4582</v>
      </c>
      <c r="H781" s="23" t="s">
        <v>10</v>
      </c>
      <c r="I781" s="29"/>
      <c r="J781" s="24"/>
      <c r="K781" s="25" t="s">
        <v>69</v>
      </c>
      <c r="L781" s="19"/>
      <c r="M781" s="19"/>
      <c r="N781" s="31" t="s">
        <v>47</v>
      </c>
      <c r="O781" s="19"/>
      <c r="P781" s="19"/>
      <c r="Q781" s="26"/>
      <c r="R781" s="26"/>
      <c r="S781" s="26"/>
      <c r="T781" s="27" t="s">
        <v>48</v>
      </c>
      <c r="U781" s="26" t="s">
        <v>10</v>
      </c>
      <c r="V781" s="28" t="str">
        <f>IFNA(VLOOKUP(D781,'STIG CCI TKG (Container SRG, K8'!A:A,1,FALSE), "CCI NOT FOUND IN STIG")</f>
        <v>CCI NOT FOUND IN STIG</v>
      </c>
      <c r="W781" s="28" t="str">
        <f>IFNA(VLOOKUP(D781,'Compliant TKG STIG CCIs'!A:A,1,FALSE), "Not A Compliant CCI Found In STIG")</f>
        <v>Not A Compliant CCI Found In STIG</v>
      </c>
      <c r="X781" s="26"/>
    </row>
    <row r="782" ht="197.25" customHeight="1">
      <c r="A782" s="19" t="s">
        <v>4556</v>
      </c>
      <c r="B782" s="20" t="s">
        <v>4557</v>
      </c>
      <c r="C782" s="19" t="s">
        <v>4583</v>
      </c>
      <c r="D782" s="21" t="s">
        <v>4584</v>
      </c>
      <c r="E782" s="19" t="s">
        <v>4585</v>
      </c>
      <c r="F782" s="22" t="s">
        <v>4586</v>
      </c>
      <c r="G782" s="19" t="s">
        <v>4536</v>
      </c>
      <c r="H782" s="23" t="s">
        <v>10</v>
      </c>
      <c r="I782" s="29"/>
      <c r="J782" s="24"/>
      <c r="K782" s="25" t="s">
        <v>69</v>
      </c>
      <c r="L782" s="19"/>
      <c r="M782" s="19"/>
      <c r="N782" s="31" t="s">
        <v>47</v>
      </c>
      <c r="O782" s="19"/>
      <c r="P782" s="19"/>
      <c r="Q782" s="26"/>
      <c r="R782" s="26"/>
      <c r="S782" s="26"/>
      <c r="T782" s="27" t="s">
        <v>48</v>
      </c>
      <c r="U782" s="26" t="s">
        <v>10</v>
      </c>
      <c r="V782" s="28" t="str">
        <f>IFNA(VLOOKUP(D782,'STIG CCI TKG (Container SRG, K8'!A:A,1,FALSE), "CCI NOT FOUND IN STIG")</f>
        <v>CCI NOT FOUND IN STIG</v>
      </c>
      <c r="W782" s="28" t="str">
        <f>IFNA(VLOOKUP(D782,'Compliant TKG STIG CCIs'!A:A,1,FALSE), "Not A Compliant CCI Found In STIG")</f>
        <v>Not A Compliant CCI Found In STIG</v>
      </c>
      <c r="X782" s="26"/>
    </row>
    <row r="783" ht="197.25" customHeight="1">
      <c r="A783" s="19" t="s">
        <v>4587</v>
      </c>
      <c r="B783" s="20" t="s">
        <v>4588</v>
      </c>
      <c r="C783" s="19" t="s">
        <v>4589</v>
      </c>
      <c r="D783" s="21" t="s">
        <v>4590</v>
      </c>
      <c r="E783" s="19" t="s">
        <v>4591</v>
      </c>
      <c r="F783" s="22" t="s">
        <v>4592</v>
      </c>
      <c r="G783" s="19" t="s">
        <v>4593</v>
      </c>
      <c r="H783" s="23" t="s">
        <v>7</v>
      </c>
      <c r="I783" s="29"/>
      <c r="J783" s="24"/>
      <c r="K783" s="25" t="s">
        <v>69</v>
      </c>
      <c r="L783" s="19"/>
      <c r="M783" s="19"/>
      <c r="N783" s="31" t="s">
        <v>47</v>
      </c>
      <c r="O783" s="19"/>
      <c r="P783" s="19"/>
      <c r="Q783" s="26"/>
      <c r="R783" s="26"/>
      <c r="S783" s="26"/>
      <c r="T783" s="27" t="s">
        <v>48</v>
      </c>
      <c r="U783" s="26" t="s">
        <v>7</v>
      </c>
      <c r="V783" s="28" t="str">
        <f>IFNA(VLOOKUP(D783,'STIG CCI TKG (Container SRG, K8'!A:A,1,FALSE), "CCI NOT FOUND IN STIG")</f>
        <v>CCI NOT FOUND IN STIG</v>
      </c>
      <c r="W783" s="28" t="str">
        <f>IFNA(VLOOKUP(D783,'Compliant TKG STIG CCIs'!A:A,1,FALSE), "Not A Compliant CCI Found In STIG")</f>
        <v>Not A Compliant CCI Found In STIG</v>
      </c>
      <c r="X783" s="26"/>
    </row>
    <row r="784" ht="197.25" customHeight="1">
      <c r="A784" s="19" t="s">
        <v>4594</v>
      </c>
      <c r="B784" s="20" t="s">
        <v>4595</v>
      </c>
      <c r="C784" s="19" t="s">
        <v>4596</v>
      </c>
      <c r="D784" s="21" t="s">
        <v>4597</v>
      </c>
      <c r="E784" s="19" t="s">
        <v>4598</v>
      </c>
      <c r="F784" s="22" t="s">
        <v>4599</v>
      </c>
      <c r="G784" s="19" t="s">
        <v>4600</v>
      </c>
      <c r="H784" s="23" t="s">
        <v>7</v>
      </c>
      <c r="I784" s="29"/>
      <c r="J784" s="24"/>
      <c r="K784" s="25" t="s">
        <v>69</v>
      </c>
      <c r="L784" s="19"/>
      <c r="M784" s="19"/>
      <c r="N784" s="31" t="s">
        <v>47</v>
      </c>
      <c r="O784" s="19"/>
      <c r="P784" s="19"/>
      <c r="Q784" s="26"/>
      <c r="R784" s="26"/>
      <c r="S784" s="26"/>
      <c r="T784" s="27" t="s">
        <v>48</v>
      </c>
      <c r="U784" s="26" t="s">
        <v>7</v>
      </c>
      <c r="V784" s="28" t="str">
        <f>IFNA(VLOOKUP(D784,'STIG CCI TKG (Container SRG, K8'!A:A,1,FALSE), "CCI NOT FOUND IN STIG")</f>
        <v>CCI NOT FOUND IN STIG</v>
      </c>
      <c r="W784" s="28" t="str">
        <f>IFNA(VLOOKUP(D784,'Compliant TKG STIG CCIs'!A:A,1,FALSE), "Not A Compliant CCI Found In STIG")</f>
        <v>Not A Compliant CCI Found In STIG</v>
      </c>
      <c r="X784" s="26"/>
    </row>
    <row r="785" ht="197.25" customHeight="1">
      <c r="A785" s="19" t="s">
        <v>4594</v>
      </c>
      <c r="B785" s="20" t="s">
        <v>4595</v>
      </c>
      <c r="C785" s="19" t="s">
        <v>4601</v>
      </c>
      <c r="D785" s="21" t="s">
        <v>4602</v>
      </c>
      <c r="E785" s="19" t="s">
        <v>4603</v>
      </c>
      <c r="F785" s="22" t="s">
        <v>4604</v>
      </c>
      <c r="G785" s="19" t="s">
        <v>4605</v>
      </c>
      <c r="H785" s="23" t="s">
        <v>7</v>
      </c>
      <c r="I785" s="29"/>
      <c r="J785" s="24"/>
      <c r="K785" s="25" t="s">
        <v>69</v>
      </c>
      <c r="L785" s="19"/>
      <c r="M785" s="19"/>
      <c r="N785" s="31" t="s">
        <v>47</v>
      </c>
      <c r="O785" s="19"/>
      <c r="P785" s="19"/>
      <c r="Q785" s="26"/>
      <c r="R785" s="26"/>
      <c r="S785" s="26"/>
      <c r="T785" s="27" t="s">
        <v>48</v>
      </c>
      <c r="U785" s="26" t="s">
        <v>7</v>
      </c>
      <c r="V785" s="28" t="str">
        <f>IFNA(VLOOKUP(D785,'STIG CCI TKG (Container SRG, K8'!A:A,1,FALSE), "CCI NOT FOUND IN STIG")</f>
        <v>CCI NOT FOUND IN STIG</v>
      </c>
      <c r="W785" s="28" t="str">
        <f>IFNA(VLOOKUP(D785,'Compliant TKG STIG CCIs'!A:A,1,FALSE), "Not A Compliant CCI Found In STIG")</f>
        <v>Not A Compliant CCI Found In STIG</v>
      </c>
      <c r="X785" s="26"/>
    </row>
    <row r="786" ht="197.25" customHeight="1">
      <c r="A786" s="19" t="s">
        <v>4606</v>
      </c>
      <c r="B786" s="20" t="s">
        <v>4607</v>
      </c>
      <c r="C786" s="19" t="s">
        <v>4608</v>
      </c>
      <c r="D786" s="21" t="s">
        <v>4609</v>
      </c>
      <c r="E786" s="19" t="s">
        <v>4610</v>
      </c>
      <c r="F786" s="22" t="s">
        <v>4611</v>
      </c>
      <c r="G786" s="19" t="s">
        <v>4612</v>
      </c>
      <c r="H786" s="23" t="s">
        <v>7</v>
      </c>
      <c r="I786" s="29"/>
      <c r="J786" s="24"/>
      <c r="K786" s="25" t="s">
        <v>69</v>
      </c>
      <c r="L786" s="19"/>
      <c r="M786" s="19"/>
      <c r="N786" s="31" t="s">
        <v>47</v>
      </c>
      <c r="O786" s="19"/>
      <c r="P786" s="19"/>
      <c r="Q786" s="26"/>
      <c r="R786" s="26"/>
      <c r="S786" s="26"/>
      <c r="T786" s="27" t="s">
        <v>48</v>
      </c>
      <c r="U786" s="26" t="s">
        <v>7</v>
      </c>
      <c r="V786" s="28" t="str">
        <f>IFNA(VLOOKUP(D786,'STIG CCI TKG (Container SRG, K8'!A:A,1,FALSE), "CCI NOT FOUND IN STIG")</f>
        <v>CCI NOT FOUND IN STIG</v>
      </c>
      <c r="W786" s="28" t="str">
        <f>IFNA(VLOOKUP(D786,'Compliant TKG STIG CCIs'!A:A,1,FALSE), "Not A Compliant CCI Found In STIG")</f>
        <v>Not A Compliant CCI Found In STIG</v>
      </c>
      <c r="X786" s="26"/>
    </row>
    <row r="787" ht="197.25" customHeight="1">
      <c r="A787" s="19" t="s">
        <v>4613</v>
      </c>
      <c r="B787" s="20" t="s">
        <v>4614</v>
      </c>
      <c r="C787" s="19" t="s">
        <v>4615</v>
      </c>
      <c r="D787" s="21" t="s">
        <v>4616</v>
      </c>
      <c r="E787" s="19" t="s">
        <v>4617</v>
      </c>
      <c r="F787" s="22" t="s">
        <v>4561</v>
      </c>
      <c r="G787" s="19" t="s">
        <v>4618</v>
      </c>
      <c r="H787" s="23" t="s">
        <v>7</v>
      </c>
      <c r="I787" s="24" t="s">
        <v>5</v>
      </c>
      <c r="J787" s="24" t="s">
        <v>45</v>
      </c>
      <c r="K787" s="25" t="s">
        <v>86</v>
      </c>
      <c r="L787" s="19" t="s">
        <v>47</v>
      </c>
      <c r="M787" s="19"/>
      <c r="N787" s="19"/>
      <c r="O787" s="19"/>
      <c r="P787" s="19"/>
      <c r="Q787" s="26"/>
      <c r="R787" s="26"/>
      <c r="S787" s="26"/>
      <c r="T787" s="27" t="s">
        <v>48</v>
      </c>
      <c r="U787" s="26" t="s">
        <v>7</v>
      </c>
      <c r="V787" s="28" t="str">
        <f>IFNA(VLOOKUP(D787,'STIG CCI TKG (Container SRG, K8'!A:A,1,FALSE), "CCI NOT FOUND IN STIG")</f>
        <v>CCI NOT FOUND IN STIG</v>
      </c>
      <c r="W787" s="28" t="str">
        <f>IFNA(VLOOKUP(D787,'Compliant TKG STIG CCIs'!A:A,1,FALSE), "Not A Compliant CCI Found In STIG")</f>
        <v>Not A Compliant CCI Found In STIG</v>
      </c>
      <c r="X787" s="26"/>
    </row>
    <row r="788" ht="197.25" customHeight="1">
      <c r="A788" s="19" t="s">
        <v>4613</v>
      </c>
      <c r="B788" s="20" t="s">
        <v>4614</v>
      </c>
      <c r="C788" s="19" t="s">
        <v>4619</v>
      </c>
      <c r="D788" s="21" t="s">
        <v>4620</v>
      </c>
      <c r="E788" s="19" t="s">
        <v>4621</v>
      </c>
      <c r="F788" s="22" t="s">
        <v>4561</v>
      </c>
      <c r="G788" s="19" t="s">
        <v>4618</v>
      </c>
      <c r="H788" s="23" t="s">
        <v>7</v>
      </c>
      <c r="I788" s="24" t="s">
        <v>5</v>
      </c>
      <c r="J788" s="24" t="s">
        <v>45</v>
      </c>
      <c r="K788" s="25" t="s">
        <v>86</v>
      </c>
      <c r="L788" s="19" t="s">
        <v>47</v>
      </c>
      <c r="M788" s="19"/>
      <c r="N788" s="19"/>
      <c r="O788" s="19"/>
      <c r="P788" s="19"/>
      <c r="Q788" s="26"/>
      <c r="R788" s="26"/>
      <c r="S788" s="26"/>
      <c r="T788" s="27" t="s">
        <v>48</v>
      </c>
      <c r="U788" s="26" t="s">
        <v>7</v>
      </c>
      <c r="V788" s="28" t="str">
        <f>IFNA(VLOOKUP(D788,'STIG CCI TKG (Container SRG, K8'!A:A,1,FALSE), "CCI NOT FOUND IN STIG")</f>
        <v>CCI NOT FOUND IN STIG</v>
      </c>
      <c r="W788" s="28" t="str">
        <f>IFNA(VLOOKUP(D788,'Compliant TKG STIG CCIs'!A:A,1,FALSE), "Not A Compliant CCI Found In STIG")</f>
        <v>Not A Compliant CCI Found In STIG</v>
      </c>
      <c r="X788" s="26"/>
    </row>
    <row r="789" ht="197.25" customHeight="1">
      <c r="A789" s="19" t="s">
        <v>4613</v>
      </c>
      <c r="B789" s="20" t="s">
        <v>4614</v>
      </c>
      <c r="C789" s="19" t="s">
        <v>4622</v>
      </c>
      <c r="D789" s="21" t="s">
        <v>4623</v>
      </c>
      <c r="E789" s="19" t="s">
        <v>4624</v>
      </c>
      <c r="F789" s="22" t="s">
        <v>4625</v>
      </c>
      <c r="G789" s="19" t="s">
        <v>4626</v>
      </c>
      <c r="H789" s="23" t="s">
        <v>7</v>
      </c>
      <c r="I789" s="29"/>
      <c r="J789" s="24"/>
      <c r="K789" s="25" t="s">
        <v>1282</v>
      </c>
      <c r="L789" s="19"/>
      <c r="M789" s="19"/>
      <c r="N789" s="31" t="s">
        <v>47</v>
      </c>
      <c r="O789" s="19"/>
      <c r="P789" s="19"/>
      <c r="Q789" s="26"/>
      <c r="R789" s="26"/>
      <c r="S789" s="26"/>
      <c r="T789" s="27" t="s">
        <v>48</v>
      </c>
      <c r="U789" s="26" t="s">
        <v>7</v>
      </c>
      <c r="V789" s="28" t="str">
        <f>IFNA(VLOOKUP(D789,'STIG CCI TKG (Container SRG, K8'!A:A,1,FALSE), "CCI NOT FOUND IN STIG")</f>
        <v>CCI NOT FOUND IN STIG</v>
      </c>
      <c r="W789" s="28" t="str">
        <f>IFNA(VLOOKUP(D789,'Compliant TKG STIG CCIs'!A:A,1,FALSE), "Not A Compliant CCI Found In STIG")</f>
        <v>Not A Compliant CCI Found In STIG</v>
      </c>
      <c r="X789" s="26"/>
    </row>
    <row r="790" ht="197.25" customHeight="1">
      <c r="A790" s="19" t="s">
        <v>4613</v>
      </c>
      <c r="B790" s="20" t="s">
        <v>4614</v>
      </c>
      <c r="C790" s="19" t="s">
        <v>4627</v>
      </c>
      <c r="D790" s="21" t="s">
        <v>4628</v>
      </c>
      <c r="E790" s="19" t="s">
        <v>4629</v>
      </c>
      <c r="F790" s="22" t="s">
        <v>4630</v>
      </c>
      <c r="G790" s="19" t="s">
        <v>4631</v>
      </c>
      <c r="H790" s="23" t="s">
        <v>7</v>
      </c>
      <c r="I790" s="29"/>
      <c r="J790" s="24"/>
      <c r="K790" s="25" t="s">
        <v>1282</v>
      </c>
      <c r="L790" s="19"/>
      <c r="M790" s="19"/>
      <c r="N790" s="31" t="s">
        <v>47</v>
      </c>
      <c r="O790" s="19"/>
      <c r="P790" s="19"/>
      <c r="Q790" s="26"/>
      <c r="R790" s="26"/>
      <c r="S790" s="26"/>
      <c r="T790" s="27" t="s">
        <v>48</v>
      </c>
      <c r="U790" s="26" t="s">
        <v>7</v>
      </c>
      <c r="V790" s="28" t="str">
        <f>IFNA(VLOOKUP(D790,'STIG CCI TKG (Container SRG, K8'!A:A,1,FALSE), "CCI NOT FOUND IN STIG")</f>
        <v>CCI NOT FOUND IN STIG</v>
      </c>
      <c r="W790" s="28" t="str">
        <f>IFNA(VLOOKUP(D790,'Compliant TKG STIG CCIs'!A:A,1,FALSE), "Not A Compliant CCI Found In STIG")</f>
        <v>Not A Compliant CCI Found In STIG</v>
      </c>
      <c r="X790" s="26"/>
    </row>
    <row r="791" ht="197.25" customHeight="1">
      <c r="A791" s="19" t="s">
        <v>4613</v>
      </c>
      <c r="B791" s="20" t="s">
        <v>4614</v>
      </c>
      <c r="C791" s="19" t="s">
        <v>4632</v>
      </c>
      <c r="D791" s="21" t="s">
        <v>4633</v>
      </c>
      <c r="E791" s="19" t="s">
        <v>4634</v>
      </c>
      <c r="F791" s="22" t="s">
        <v>4635</v>
      </c>
      <c r="G791" s="19" t="s">
        <v>4636</v>
      </c>
      <c r="H791" s="23" t="s">
        <v>7</v>
      </c>
      <c r="I791" s="29"/>
      <c r="J791" s="24"/>
      <c r="K791" s="25" t="s">
        <v>1282</v>
      </c>
      <c r="L791" s="19"/>
      <c r="M791" s="19"/>
      <c r="N791" s="31" t="s">
        <v>47</v>
      </c>
      <c r="O791" s="19"/>
      <c r="P791" s="19"/>
      <c r="Q791" s="26"/>
      <c r="R791" s="26"/>
      <c r="S791" s="26"/>
      <c r="T791" s="27" t="s">
        <v>48</v>
      </c>
      <c r="U791" s="26" t="s">
        <v>7</v>
      </c>
      <c r="V791" s="28" t="str">
        <f>IFNA(VLOOKUP(D791,'STIG CCI TKG (Container SRG, K8'!A:A,1,FALSE), "CCI NOT FOUND IN STIG")</f>
        <v>CCI NOT FOUND IN STIG</v>
      </c>
      <c r="W791" s="28" t="str">
        <f>IFNA(VLOOKUP(D791,'Compliant TKG STIG CCIs'!A:A,1,FALSE), "Not A Compliant CCI Found In STIG")</f>
        <v>Not A Compliant CCI Found In STIG</v>
      </c>
      <c r="X791" s="26"/>
    </row>
    <row r="792" ht="197.25" customHeight="1">
      <c r="A792" s="19" t="s">
        <v>4613</v>
      </c>
      <c r="B792" s="20" t="s">
        <v>4614</v>
      </c>
      <c r="C792" s="19" t="s">
        <v>4637</v>
      </c>
      <c r="D792" s="21" t="s">
        <v>4638</v>
      </c>
      <c r="E792" s="19" t="s">
        <v>4639</v>
      </c>
      <c r="F792" s="22" t="s">
        <v>4640</v>
      </c>
      <c r="G792" s="19" t="s">
        <v>4641</v>
      </c>
      <c r="H792" s="23" t="s">
        <v>7</v>
      </c>
      <c r="I792" s="29"/>
      <c r="J792" s="24"/>
      <c r="K792" s="25" t="s">
        <v>1282</v>
      </c>
      <c r="L792" s="19"/>
      <c r="M792" s="19"/>
      <c r="N792" s="31" t="s">
        <v>47</v>
      </c>
      <c r="O792" s="19"/>
      <c r="P792" s="19"/>
      <c r="Q792" s="26"/>
      <c r="R792" s="26"/>
      <c r="S792" s="26"/>
      <c r="T792" s="27" t="s">
        <v>48</v>
      </c>
      <c r="U792" s="26" t="s">
        <v>7</v>
      </c>
      <c r="V792" s="28" t="str">
        <f>IFNA(VLOOKUP(D792,'STIG CCI TKG (Container SRG, K8'!A:A,1,FALSE), "CCI NOT FOUND IN STIG")</f>
        <v>CCI NOT FOUND IN STIG</v>
      </c>
      <c r="W792" s="28" t="str">
        <f>IFNA(VLOOKUP(D792,'Compliant TKG STIG CCIs'!A:A,1,FALSE), "Not A Compliant CCI Found In STIG")</f>
        <v>Not A Compliant CCI Found In STIG</v>
      </c>
      <c r="X792" s="26"/>
    </row>
    <row r="793" ht="197.25" customHeight="1">
      <c r="A793" s="19" t="s">
        <v>4642</v>
      </c>
      <c r="B793" s="20" t="s">
        <v>4643</v>
      </c>
      <c r="C793" s="19" t="s">
        <v>4644</v>
      </c>
      <c r="D793" s="21" t="s">
        <v>4645</v>
      </c>
      <c r="E793" s="19" t="s">
        <v>4646</v>
      </c>
      <c r="F793" s="22" t="s">
        <v>4647</v>
      </c>
      <c r="G793" s="19" t="s">
        <v>4648</v>
      </c>
      <c r="H793" s="23" t="s">
        <v>7</v>
      </c>
      <c r="I793" s="29"/>
      <c r="J793" s="24"/>
      <c r="K793" s="25" t="s">
        <v>1282</v>
      </c>
      <c r="L793" s="19"/>
      <c r="M793" s="19"/>
      <c r="N793" s="31" t="s">
        <v>47</v>
      </c>
      <c r="O793" s="19"/>
      <c r="P793" s="19"/>
      <c r="Q793" s="26"/>
      <c r="R793" s="26"/>
      <c r="S793" s="26"/>
      <c r="T793" s="27" t="s">
        <v>48</v>
      </c>
      <c r="U793" s="26" t="s">
        <v>7</v>
      </c>
      <c r="V793" s="28" t="str">
        <f>IFNA(VLOOKUP(D793,'STIG CCI TKG (Container SRG, K8'!A:A,1,FALSE), "CCI NOT FOUND IN STIG")</f>
        <v>CCI NOT FOUND IN STIG</v>
      </c>
      <c r="W793" s="28" t="str">
        <f>IFNA(VLOOKUP(D793,'Compliant TKG STIG CCIs'!A:A,1,FALSE), "Not A Compliant CCI Found In STIG")</f>
        <v>Not A Compliant CCI Found In STIG</v>
      </c>
      <c r="X793" s="26"/>
    </row>
    <row r="794" ht="197.25" customHeight="1">
      <c r="A794" s="19" t="s">
        <v>4642</v>
      </c>
      <c r="B794" s="20" t="s">
        <v>4643</v>
      </c>
      <c r="C794" s="19" t="s">
        <v>4649</v>
      </c>
      <c r="D794" s="21" t="s">
        <v>4650</v>
      </c>
      <c r="E794" s="19" t="s">
        <v>4651</v>
      </c>
      <c r="F794" s="22" t="s">
        <v>4652</v>
      </c>
      <c r="G794" s="19" t="s">
        <v>4653</v>
      </c>
      <c r="H794" s="23" t="s">
        <v>7</v>
      </c>
      <c r="I794" s="29"/>
      <c r="J794" s="24"/>
      <c r="K794" s="25" t="s">
        <v>1282</v>
      </c>
      <c r="L794" s="19"/>
      <c r="M794" s="19"/>
      <c r="N794" s="31" t="s">
        <v>47</v>
      </c>
      <c r="O794" s="19"/>
      <c r="P794" s="19"/>
      <c r="Q794" s="26"/>
      <c r="R794" s="26"/>
      <c r="S794" s="26"/>
      <c r="T794" s="27" t="s">
        <v>48</v>
      </c>
      <c r="U794" s="26" t="s">
        <v>7</v>
      </c>
      <c r="V794" s="28" t="str">
        <f>IFNA(VLOOKUP(D794,'STIG CCI TKG (Container SRG, K8'!A:A,1,FALSE), "CCI NOT FOUND IN STIG")</f>
        <v>CCI NOT FOUND IN STIG</v>
      </c>
      <c r="W794" s="28" t="str">
        <f>IFNA(VLOOKUP(D794,'Compliant TKG STIG CCIs'!A:A,1,FALSE), "Not A Compliant CCI Found In STIG")</f>
        <v>Not A Compliant CCI Found In STIG</v>
      </c>
      <c r="X794" s="26"/>
    </row>
    <row r="795" ht="197.25" customHeight="1">
      <c r="A795" s="19" t="s">
        <v>4642</v>
      </c>
      <c r="B795" s="20" t="s">
        <v>4643</v>
      </c>
      <c r="C795" s="19" t="s">
        <v>4654</v>
      </c>
      <c r="D795" s="21" t="s">
        <v>4655</v>
      </c>
      <c r="E795" s="19" t="s">
        <v>4656</v>
      </c>
      <c r="F795" s="22" t="s">
        <v>4657</v>
      </c>
      <c r="G795" s="19" t="s">
        <v>4658</v>
      </c>
      <c r="H795" s="23" t="s">
        <v>7</v>
      </c>
      <c r="I795" s="29"/>
      <c r="J795" s="24"/>
      <c r="K795" s="25" t="s">
        <v>1282</v>
      </c>
      <c r="L795" s="19"/>
      <c r="M795" s="19"/>
      <c r="N795" s="31" t="s">
        <v>47</v>
      </c>
      <c r="O795" s="19"/>
      <c r="P795" s="19"/>
      <c r="Q795" s="26"/>
      <c r="R795" s="26"/>
      <c r="S795" s="26"/>
      <c r="T795" s="27" t="s">
        <v>48</v>
      </c>
      <c r="U795" s="26" t="s">
        <v>7</v>
      </c>
      <c r="V795" s="28" t="str">
        <f>IFNA(VLOOKUP(D795,'STIG CCI TKG (Container SRG, K8'!A:A,1,FALSE), "CCI NOT FOUND IN STIG")</f>
        <v>CCI NOT FOUND IN STIG</v>
      </c>
      <c r="W795" s="28" t="str">
        <f>IFNA(VLOOKUP(D795,'Compliant TKG STIG CCIs'!A:A,1,FALSE), "Not A Compliant CCI Found In STIG")</f>
        <v>Not A Compliant CCI Found In STIG</v>
      </c>
      <c r="X795" s="26"/>
    </row>
    <row r="796" ht="197.25" customHeight="1">
      <c r="A796" s="19" t="s">
        <v>4642</v>
      </c>
      <c r="B796" s="20" t="s">
        <v>4643</v>
      </c>
      <c r="C796" s="19" t="s">
        <v>4659</v>
      </c>
      <c r="D796" s="21" t="s">
        <v>4660</v>
      </c>
      <c r="E796" s="19" t="s">
        <v>4661</v>
      </c>
      <c r="F796" s="22" t="s">
        <v>4662</v>
      </c>
      <c r="G796" s="19" t="s">
        <v>4663</v>
      </c>
      <c r="H796" s="23" t="s">
        <v>7</v>
      </c>
      <c r="I796" s="29"/>
      <c r="J796" s="24"/>
      <c r="K796" s="25" t="s">
        <v>1282</v>
      </c>
      <c r="L796" s="19"/>
      <c r="M796" s="19"/>
      <c r="N796" s="31" t="s">
        <v>47</v>
      </c>
      <c r="O796" s="19"/>
      <c r="P796" s="19"/>
      <c r="Q796" s="26"/>
      <c r="R796" s="26"/>
      <c r="S796" s="26"/>
      <c r="T796" s="27" t="s">
        <v>48</v>
      </c>
      <c r="U796" s="26" t="s">
        <v>7</v>
      </c>
      <c r="V796" s="28" t="str">
        <f>IFNA(VLOOKUP(D796,'STIG CCI TKG (Container SRG, K8'!A:A,1,FALSE), "CCI NOT FOUND IN STIG")</f>
        <v>CCI NOT FOUND IN STIG</v>
      </c>
      <c r="W796" s="28" t="str">
        <f>IFNA(VLOOKUP(D796,'Compliant TKG STIG CCIs'!A:A,1,FALSE), "Not A Compliant CCI Found In STIG")</f>
        <v>Not A Compliant CCI Found In STIG</v>
      </c>
      <c r="X796" s="26"/>
    </row>
    <row r="797" ht="197.25" customHeight="1">
      <c r="A797" s="19" t="s">
        <v>4664</v>
      </c>
      <c r="B797" s="20" t="s">
        <v>4665</v>
      </c>
      <c r="C797" s="19" t="s">
        <v>4666</v>
      </c>
      <c r="D797" s="21" t="s">
        <v>4667</v>
      </c>
      <c r="E797" s="19" t="s">
        <v>4668</v>
      </c>
      <c r="F797" s="22" t="s">
        <v>4669</v>
      </c>
      <c r="G797" s="19" t="s">
        <v>4670</v>
      </c>
      <c r="H797" s="23" t="s">
        <v>7</v>
      </c>
      <c r="I797" s="29"/>
      <c r="J797" s="24"/>
      <c r="K797" s="25" t="s">
        <v>4671</v>
      </c>
      <c r="L797" s="19"/>
      <c r="M797" s="19"/>
      <c r="N797" s="31" t="s">
        <v>47</v>
      </c>
      <c r="O797" s="19"/>
      <c r="P797" s="19"/>
      <c r="Q797" s="26"/>
      <c r="R797" s="26"/>
      <c r="S797" s="26"/>
      <c r="T797" s="27" t="s">
        <v>48</v>
      </c>
      <c r="U797" s="26" t="s">
        <v>7</v>
      </c>
      <c r="V797" s="28" t="str">
        <f>IFNA(VLOOKUP(D797,'STIG CCI TKG (Container SRG, K8'!A:A,1,FALSE), "CCI NOT FOUND IN STIG")</f>
        <v>CCI NOT FOUND IN STIG</v>
      </c>
      <c r="W797" s="28" t="str">
        <f>IFNA(VLOOKUP(D797,'Compliant TKG STIG CCIs'!A:A,1,FALSE), "Not A Compliant CCI Found In STIG")</f>
        <v>Not A Compliant CCI Found In STIG</v>
      </c>
      <c r="X797" s="26"/>
    </row>
    <row r="798" ht="197.25" customHeight="1">
      <c r="A798" s="19" t="s">
        <v>4672</v>
      </c>
      <c r="B798" s="20" t="s">
        <v>4673</v>
      </c>
      <c r="C798" s="19" t="s">
        <v>4674</v>
      </c>
      <c r="D798" s="21" t="s">
        <v>4675</v>
      </c>
      <c r="E798" s="19" t="s">
        <v>4676</v>
      </c>
      <c r="F798" s="22" t="s">
        <v>4677</v>
      </c>
      <c r="G798" s="19" t="s">
        <v>4678</v>
      </c>
      <c r="H798" s="23" t="s">
        <v>7</v>
      </c>
      <c r="I798" s="24" t="s">
        <v>5</v>
      </c>
      <c r="J798" s="24" t="s">
        <v>45</v>
      </c>
      <c r="K798" s="25" t="s">
        <v>86</v>
      </c>
      <c r="L798" s="19" t="s">
        <v>47</v>
      </c>
      <c r="M798" s="19"/>
      <c r="N798" s="19"/>
      <c r="O798" s="19"/>
      <c r="P798" s="19"/>
      <c r="Q798" s="26"/>
      <c r="R798" s="26"/>
      <c r="S798" s="26"/>
      <c r="T798" s="27" t="s">
        <v>48</v>
      </c>
      <c r="U798" s="26" t="s">
        <v>7</v>
      </c>
      <c r="V798" s="28" t="str">
        <f>IFNA(VLOOKUP(D798,'STIG CCI TKG (Container SRG, K8'!A:A,1,FALSE), "CCI NOT FOUND IN STIG")</f>
        <v>CCI NOT FOUND IN STIG</v>
      </c>
      <c r="W798" s="28" t="str">
        <f>IFNA(VLOOKUP(D798,'Compliant TKG STIG CCIs'!A:A,1,FALSE), "Not A Compliant CCI Found In STIG")</f>
        <v>Not A Compliant CCI Found In STIG</v>
      </c>
      <c r="X798" s="26"/>
    </row>
    <row r="799" ht="197.25" customHeight="1">
      <c r="A799" s="19" t="s">
        <v>4672</v>
      </c>
      <c r="B799" s="20" t="s">
        <v>4673</v>
      </c>
      <c r="C799" s="19" t="s">
        <v>4679</v>
      </c>
      <c r="D799" s="21" t="s">
        <v>4680</v>
      </c>
      <c r="E799" s="19" t="s">
        <v>4681</v>
      </c>
      <c r="F799" s="22" t="s">
        <v>4682</v>
      </c>
      <c r="G799" s="19" t="s">
        <v>4683</v>
      </c>
      <c r="H799" s="23" t="s">
        <v>7</v>
      </c>
      <c r="I799" s="29"/>
      <c r="J799" s="24" t="s">
        <v>4684</v>
      </c>
      <c r="K799" s="25" t="s">
        <v>69</v>
      </c>
      <c r="L799" s="19"/>
      <c r="M799" s="19"/>
      <c r="N799" s="31" t="s">
        <v>47</v>
      </c>
      <c r="O799" s="19"/>
      <c r="P799" s="19"/>
      <c r="Q799" s="26"/>
      <c r="R799" s="26"/>
      <c r="S799" s="26"/>
      <c r="T799" s="27" t="s">
        <v>48</v>
      </c>
      <c r="U799" s="26" t="s">
        <v>7</v>
      </c>
      <c r="V799" s="28" t="str">
        <f>IFNA(VLOOKUP(D799,'STIG CCI TKG (Container SRG, K8'!A:A,1,FALSE), "CCI NOT FOUND IN STIG")</f>
        <v>CCI NOT FOUND IN STIG</v>
      </c>
      <c r="W799" s="28" t="str">
        <f>IFNA(VLOOKUP(D799,'Compliant TKG STIG CCIs'!A:A,1,FALSE), "Not A Compliant CCI Found In STIG")</f>
        <v>Not A Compliant CCI Found In STIG</v>
      </c>
      <c r="X799" s="26"/>
    </row>
    <row r="800" ht="197.25" customHeight="1">
      <c r="A800" s="19" t="s">
        <v>4672</v>
      </c>
      <c r="B800" s="20" t="s">
        <v>4673</v>
      </c>
      <c r="C800" s="19" t="s">
        <v>4685</v>
      </c>
      <c r="D800" s="21" t="s">
        <v>4686</v>
      </c>
      <c r="E800" s="19" t="s">
        <v>4687</v>
      </c>
      <c r="F800" s="22" t="s">
        <v>4688</v>
      </c>
      <c r="G800" s="19" t="s">
        <v>4689</v>
      </c>
      <c r="H800" s="23" t="s">
        <v>7</v>
      </c>
      <c r="I800" s="24" t="s">
        <v>5</v>
      </c>
      <c r="J800" s="24" t="s">
        <v>45</v>
      </c>
      <c r="K800" s="25" t="s">
        <v>86</v>
      </c>
      <c r="L800" s="19" t="s">
        <v>47</v>
      </c>
      <c r="M800" s="19"/>
      <c r="N800" s="19"/>
      <c r="O800" s="19"/>
      <c r="P800" s="19"/>
      <c r="Q800" s="26"/>
      <c r="R800" s="26"/>
      <c r="S800" s="26"/>
      <c r="T800" s="27" t="s">
        <v>48</v>
      </c>
      <c r="U800" s="26" t="s">
        <v>7</v>
      </c>
      <c r="V800" s="28" t="str">
        <f>IFNA(VLOOKUP(D800,'STIG CCI TKG (Container SRG, K8'!A:A,1,FALSE), "CCI NOT FOUND IN STIG")</f>
        <v>CCI NOT FOUND IN STIG</v>
      </c>
      <c r="W800" s="28" t="str">
        <f>IFNA(VLOOKUP(D800,'Compliant TKG STIG CCIs'!A:A,1,FALSE), "Not A Compliant CCI Found In STIG")</f>
        <v>Not A Compliant CCI Found In STIG</v>
      </c>
      <c r="X800" s="26"/>
    </row>
    <row r="801" ht="197.25" customHeight="1">
      <c r="A801" s="19" t="s">
        <v>4672</v>
      </c>
      <c r="B801" s="20" t="s">
        <v>4673</v>
      </c>
      <c r="C801" s="19" t="s">
        <v>4690</v>
      </c>
      <c r="D801" s="21" t="s">
        <v>4691</v>
      </c>
      <c r="E801" s="19" t="s">
        <v>4692</v>
      </c>
      <c r="F801" s="22" t="s">
        <v>4693</v>
      </c>
      <c r="G801" s="19" t="s">
        <v>4694</v>
      </c>
      <c r="H801" s="23" t="s">
        <v>7</v>
      </c>
      <c r="I801" s="29"/>
      <c r="J801" s="24" t="s">
        <v>4684</v>
      </c>
      <c r="K801" s="25" t="s">
        <v>69</v>
      </c>
      <c r="L801" s="19"/>
      <c r="M801" s="19"/>
      <c r="N801" s="31" t="s">
        <v>47</v>
      </c>
      <c r="O801" s="19"/>
      <c r="P801" s="19"/>
      <c r="Q801" s="26"/>
      <c r="R801" s="26" t="s">
        <v>47</v>
      </c>
      <c r="S801" s="26"/>
      <c r="T801" s="27" t="s">
        <v>48</v>
      </c>
      <c r="U801" s="26" t="s">
        <v>7</v>
      </c>
      <c r="V801" s="28" t="str">
        <f>IFNA(VLOOKUP(D801,'STIG CCI TKG (Container SRG, K8'!A:A,1,FALSE), "CCI NOT FOUND IN STIG")</f>
        <v>CCI NOT FOUND IN STIG</v>
      </c>
      <c r="W801" s="28" t="str">
        <f>IFNA(VLOOKUP(D801,'Compliant TKG STIG CCIs'!A:A,1,FALSE), "Not A Compliant CCI Found In STIG")</f>
        <v>Not A Compliant CCI Found In STIG</v>
      </c>
      <c r="X801" s="26"/>
    </row>
    <row r="802" ht="197.25" customHeight="1">
      <c r="A802" s="19" t="s">
        <v>4672</v>
      </c>
      <c r="B802" s="20" t="s">
        <v>4673</v>
      </c>
      <c r="C802" s="19" t="s">
        <v>4695</v>
      </c>
      <c r="D802" s="21" t="s">
        <v>4696</v>
      </c>
      <c r="E802" s="19" t="s">
        <v>4697</v>
      </c>
      <c r="F802" s="22" t="s">
        <v>4698</v>
      </c>
      <c r="G802" s="19" t="s">
        <v>4699</v>
      </c>
      <c r="H802" s="23" t="s">
        <v>7</v>
      </c>
      <c r="I802" s="24" t="s">
        <v>5</v>
      </c>
      <c r="J802" s="24" t="s">
        <v>45</v>
      </c>
      <c r="K802" s="25" t="s">
        <v>86</v>
      </c>
      <c r="L802" s="19" t="s">
        <v>47</v>
      </c>
      <c r="M802" s="19"/>
      <c r="N802" s="19"/>
      <c r="O802" s="19"/>
      <c r="P802" s="19"/>
      <c r="Q802" s="26"/>
      <c r="R802" s="26"/>
      <c r="S802" s="26"/>
      <c r="T802" s="27" t="s">
        <v>48</v>
      </c>
      <c r="U802" s="26" t="s">
        <v>7</v>
      </c>
      <c r="V802" s="28" t="str">
        <f>IFNA(VLOOKUP(D802,'STIG CCI TKG (Container SRG, K8'!A:A,1,FALSE), "CCI NOT FOUND IN STIG")</f>
        <v>CCI NOT FOUND IN STIG</v>
      </c>
      <c r="W802" s="28" t="str">
        <f>IFNA(VLOOKUP(D802,'Compliant TKG STIG CCIs'!A:A,1,FALSE), "Not A Compliant CCI Found In STIG")</f>
        <v>Not A Compliant CCI Found In STIG</v>
      </c>
      <c r="X802" s="26"/>
    </row>
    <row r="803" ht="197.25" customHeight="1">
      <c r="A803" s="19" t="s">
        <v>4672</v>
      </c>
      <c r="B803" s="20" t="s">
        <v>4673</v>
      </c>
      <c r="C803" s="19" t="s">
        <v>4700</v>
      </c>
      <c r="D803" s="21" t="s">
        <v>4701</v>
      </c>
      <c r="E803" s="19" t="s">
        <v>4702</v>
      </c>
      <c r="F803" s="22" t="s">
        <v>4703</v>
      </c>
      <c r="G803" s="19" t="s">
        <v>4704</v>
      </c>
      <c r="H803" s="23" t="s">
        <v>7</v>
      </c>
      <c r="I803" s="29"/>
      <c r="J803" s="24" t="s">
        <v>4684</v>
      </c>
      <c r="K803" s="25" t="s">
        <v>69</v>
      </c>
      <c r="L803" s="19"/>
      <c r="M803" s="19"/>
      <c r="N803" s="31" t="s">
        <v>47</v>
      </c>
      <c r="O803" s="19"/>
      <c r="P803" s="19"/>
      <c r="Q803" s="26"/>
      <c r="R803" s="26" t="s">
        <v>47</v>
      </c>
      <c r="S803" s="26"/>
      <c r="T803" s="27" t="s">
        <v>48</v>
      </c>
      <c r="U803" s="26" t="s">
        <v>7</v>
      </c>
      <c r="V803" s="28" t="str">
        <f>IFNA(VLOOKUP(D803,'STIG CCI TKG (Container SRG, K8'!A:A,1,FALSE), "CCI NOT FOUND IN STIG")</f>
        <v>CCI NOT FOUND IN STIG</v>
      </c>
      <c r="W803" s="28" t="str">
        <f>IFNA(VLOOKUP(D803,'Compliant TKG STIG CCIs'!A:A,1,FALSE), "Not A Compliant CCI Found In STIG")</f>
        <v>Not A Compliant CCI Found In STIG</v>
      </c>
      <c r="X803" s="26"/>
    </row>
    <row r="804" ht="197.25" customHeight="1">
      <c r="A804" s="19" t="s">
        <v>4672</v>
      </c>
      <c r="B804" s="20" t="s">
        <v>4673</v>
      </c>
      <c r="C804" s="19" t="s">
        <v>4705</v>
      </c>
      <c r="D804" s="21" t="s">
        <v>4706</v>
      </c>
      <c r="E804" s="19" t="s">
        <v>4707</v>
      </c>
      <c r="F804" s="22" t="s">
        <v>4708</v>
      </c>
      <c r="G804" s="19" t="s">
        <v>4709</v>
      </c>
      <c r="H804" s="23" t="s">
        <v>7</v>
      </c>
      <c r="I804" s="29"/>
      <c r="J804" s="24" t="s">
        <v>4684</v>
      </c>
      <c r="K804" s="25" t="s">
        <v>69</v>
      </c>
      <c r="L804" s="19"/>
      <c r="M804" s="19"/>
      <c r="N804" s="19" t="s">
        <v>47</v>
      </c>
      <c r="O804" s="19"/>
      <c r="P804" s="19"/>
      <c r="Q804" s="26"/>
      <c r="R804" s="26"/>
      <c r="S804" s="26"/>
      <c r="T804" s="27" t="s">
        <v>48</v>
      </c>
      <c r="U804" s="26" t="s">
        <v>7</v>
      </c>
      <c r="V804" s="28" t="str">
        <f>IFNA(VLOOKUP(D804,'STIG CCI TKG (Container SRG, K8'!A:A,1,FALSE), "CCI NOT FOUND IN STIG")</f>
        <v>CCI NOT FOUND IN STIG</v>
      </c>
      <c r="W804" s="28" t="str">
        <f>IFNA(VLOOKUP(D804,'Compliant TKG STIG CCIs'!A:A,1,FALSE), "Not A Compliant CCI Found In STIG")</f>
        <v>Not A Compliant CCI Found In STIG</v>
      </c>
      <c r="X804" s="26"/>
    </row>
    <row r="805" ht="197.25" customHeight="1">
      <c r="A805" s="19" t="s">
        <v>4710</v>
      </c>
      <c r="B805" s="20" t="s">
        <v>4711</v>
      </c>
      <c r="C805" s="19" t="s">
        <v>4712</v>
      </c>
      <c r="D805" s="21" t="s">
        <v>4713</v>
      </c>
      <c r="E805" s="19" t="s">
        <v>4714</v>
      </c>
      <c r="F805" s="22" t="s">
        <v>4715</v>
      </c>
      <c r="G805" s="19" t="s">
        <v>4716</v>
      </c>
      <c r="H805" s="23" t="s">
        <v>7</v>
      </c>
      <c r="I805" s="24" t="s">
        <v>5</v>
      </c>
      <c r="J805" s="24" t="s">
        <v>45</v>
      </c>
      <c r="K805" s="25" t="s">
        <v>86</v>
      </c>
      <c r="L805" s="19" t="s">
        <v>47</v>
      </c>
      <c r="M805" s="19"/>
      <c r="N805" s="19"/>
      <c r="O805" s="19"/>
      <c r="P805" s="19"/>
      <c r="Q805" s="26"/>
      <c r="R805" s="26"/>
      <c r="S805" s="26"/>
      <c r="T805" s="27" t="s">
        <v>48</v>
      </c>
      <c r="U805" s="26" t="s">
        <v>7</v>
      </c>
      <c r="V805" s="28" t="str">
        <f>IFNA(VLOOKUP(D805,'STIG CCI TKG (Container SRG, K8'!A:A,1,FALSE), "CCI NOT FOUND IN STIG")</f>
        <v>CCI NOT FOUND IN STIG</v>
      </c>
      <c r="W805" s="28" t="str">
        <f>IFNA(VLOOKUP(D805,'Compliant TKG STIG CCIs'!A:A,1,FALSE), "Not A Compliant CCI Found In STIG")</f>
        <v>Not A Compliant CCI Found In STIG</v>
      </c>
      <c r="X805" s="26"/>
    </row>
    <row r="806" ht="197.25" customHeight="1">
      <c r="A806" s="19" t="s">
        <v>4710</v>
      </c>
      <c r="B806" s="20" t="s">
        <v>4711</v>
      </c>
      <c r="C806" s="19" t="s">
        <v>4717</v>
      </c>
      <c r="D806" s="21" t="s">
        <v>4718</v>
      </c>
      <c r="E806" s="19" t="s">
        <v>4719</v>
      </c>
      <c r="F806" s="22" t="s">
        <v>4720</v>
      </c>
      <c r="G806" s="19" t="s">
        <v>4721</v>
      </c>
      <c r="H806" s="23" t="s">
        <v>7</v>
      </c>
      <c r="I806" s="29"/>
      <c r="J806" s="24" t="s">
        <v>4722</v>
      </c>
      <c r="K806" s="25" t="s">
        <v>69</v>
      </c>
      <c r="L806" s="19"/>
      <c r="M806" s="19"/>
      <c r="N806" s="19" t="s">
        <v>47</v>
      </c>
      <c r="O806" s="19"/>
      <c r="P806" s="19"/>
      <c r="Q806" s="26"/>
      <c r="R806" s="26"/>
      <c r="S806" s="26"/>
      <c r="T806" s="27" t="s">
        <v>48</v>
      </c>
      <c r="U806" s="26" t="s">
        <v>7</v>
      </c>
      <c r="V806" s="28" t="str">
        <f>IFNA(VLOOKUP(D806,'STIG CCI TKG (Container SRG, K8'!A:A,1,FALSE), "CCI NOT FOUND IN STIG")</f>
        <v>CCI NOT FOUND IN STIG</v>
      </c>
      <c r="W806" s="28" t="str">
        <f>IFNA(VLOOKUP(D806,'Compliant TKG STIG CCIs'!A:A,1,FALSE), "Not A Compliant CCI Found In STIG")</f>
        <v>Not A Compliant CCI Found In STIG</v>
      </c>
      <c r="X806" s="26"/>
    </row>
    <row r="807" ht="197.25" customHeight="1">
      <c r="A807" s="19" t="s">
        <v>4723</v>
      </c>
      <c r="B807" s="20" t="s">
        <v>4724</v>
      </c>
      <c r="C807" s="19" t="s">
        <v>4725</v>
      </c>
      <c r="D807" s="21" t="s">
        <v>4726</v>
      </c>
      <c r="E807" s="19" t="s">
        <v>4727</v>
      </c>
      <c r="F807" s="22" t="s">
        <v>4728</v>
      </c>
      <c r="G807" s="19" t="s">
        <v>4729</v>
      </c>
      <c r="H807" s="23" t="s">
        <v>7</v>
      </c>
      <c r="I807" s="24" t="s">
        <v>5</v>
      </c>
      <c r="J807" s="43" t="s">
        <v>4730</v>
      </c>
      <c r="K807" s="25" t="s">
        <v>86</v>
      </c>
      <c r="L807" s="19" t="s">
        <v>47</v>
      </c>
      <c r="M807" s="19"/>
      <c r="N807" s="19"/>
      <c r="O807" s="19"/>
      <c r="P807" s="19"/>
      <c r="Q807" s="26"/>
      <c r="R807" s="26"/>
      <c r="S807" s="26"/>
      <c r="T807" s="27" t="s">
        <v>48</v>
      </c>
      <c r="U807" s="26" t="s">
        <v>7</v>
      </c>
      <c r="V807" s="28" t="str">
        <f>IFNA(VLOOKUP(D807,'STIG CCI TKG (Container SRG, K8'!A:A,1,FALSE), "CCI NOT FOUND IN STIG")</f>
        <v>CCI NOT FOUND IN STIG</v>
      </c>
      <c r="W807" s="28" t="str">
        <f>IFNA(VLOOKUP(D807,'Compliant TKG STIG CCIs'!A:A,1,FALSE), "Not A Compliant CCI Found In STIG")</f>
        <v>Not A Compliant CCI Found In STIG</v>
      </c>
      <c r="X807" s="26"/>
    </row>
    <row r="808" ht="197.25" customHeight="1">
      <c r="A808" s="19" t="s">
        <v>4723</v>
      </c>
      <c r="B808" s="20" t="s">
        <v>4724</v>
      </c>
      <c r="C808" s="19" t="s">
        <v>4731</v>
      </c>
      <c r="D808" s="21" t="s">
        <v>4732</v>
      </c>
      <c r="E808" s="19" t="s">
        <v>4733</v>
      </c>
      <c r="F808" s="22" t="s">
        <v>4734</v>
      </c>
      <c r="G808" s="19" t="s">
        <v>4735</v>
      </c>
      <c r="H808" s="23" t="s">
        <v>7</v>
      </c>
      <c r="I808" s="29"/>
      <c r="J808" s="43"/>
      <c r="K808" s="25" t="s">
        <v>69</v>
      </c>
      <c r="L808" s="19"/>
      <c r="M808" s="19"/>
      <c r="N808" s="31" t="s">
        <v>47</v>
      </c>
      <c r="O808" s="19"/>
      <c r="P808" s="19"/>
      <c r="Q808" s="26"/>
      <c r="R808" s="26"/>
      <c r="S808" s="26"/>
      <c r="T808" s="27" t="s">
        <v>48</v>
      </c>
      <c r="U808" s="26" t="s">
        <v>7</v>
      </c>
      <c r="V808" s="28" t="str">
        <f>IFNA(VLOOKUP(D808,'STIG CCI TKG (Container SRG, K8'!A:A,1,FALSE), "CCI NOT FOUND IN STIG")</f>
        <v>CCI NOT FOUND IN STIG</v>
      </c>
      <c r="W808" s="28" t="str">
        <f>IFNA(VLOOKUP(D808,'Compliant TKG STIG CCIs'!A:A,1,FALSE), "Not A Compliant CCI Found In STIG")</f>
        <v>Not A Compliant CCI Found In STIG</v>
      </c>
      <c r="X808" s="26"/>
    </row>
    <row r="809" ht="197.25" customHeight="1">
      <c r="A809" s="19" t="s">
        <v>4736</v>
      </c>
      <c r="B809" s="20" t="s">
        <v>4737</v>
      </c>
      <c r="C809" s="19" t="s">
        <v>4738</v>
      </c>
      <c r="D809" s="21" t="s">
        <v>4739</v>
      </c>
      <c r="E809" s="19" t="s">
        <v>4740</v>
      </c>
      <c r="F809" s="22" t="s">
        <v>4741</v>
      </c>
      <c r="G809" s="19" t="s">
        <v>4742</v>
      </c>
      <c r="H809" s="23" t="s">
        <v>7</v>
      </c>
      <c r="I809" s="29"/>
      <c r="J809" s="24"/>
      <c r="K809" s="25" t="s">
        <v>69</v>
      </c>
      <c r="L809" s="19"/>
      <c r="M809" s="19"/>
      <c r="N809" s="19" t="s">
        <v>47</v>
      </c>
      <c r="O809" s="19"/>
      <c r="P809" s="19"/>
      <c r="Q809" s="26"/>
      <c r="R809" s="26"/>
      <c r="S809" s="26"/>
      <c r="T809" s="27" t="s">
        <v>48</v>
      </c>
      <c r="U809" s="26" t="s">
        <v>7</v>
      </c>
      <c r="V809" s="28" t="str">
        <f>IFNA(VLOOKUP(D809,'STIG CCI TKG (Container SRG, K8'!A:A,1,FALSE), "CCI NOT FOUND IN STIG")</f>
        <v>CCI NOT FOUND IN STIG</v>
      </c>
      <c r="W809" s="28" t="str">
        <f>IFNA(VLOOKUP(D809,'Compliant TKG STIG CCIs'!A:A,1,FALSE), "Not A Compliant CCI Found In STIG")</f>
        <v>Not A Compliant CCI Found In STIG</v>
      </c>
      <c r="X809" s="26"/>
    </row>
    <row r="810" ht="197.25" customHeight="1">
      <c r="A810" s="19" t="s">
        <v>4736</v>
      </c>
      <c r="B810" s="20" t="s">
        <v>4737</v>
      </c>
      <c r="C810" s="19" t="s">
        <v>4743</v>
      </c>
      <c r="D810" s="21" t="s">
        <v>4744</v>
      </c>
      <c r="E810" s="19" t="s">
        <v>4745</v>
      </c>
      <c r="F810" s="22" t="s">
        <v>4746</v>
      </c>
      <c r="G810" s="19" t="s">
        <v>4747</v>
      </c>
      <c r="H810" s="23" t="s">
        <v>7</v>
      </c>
      <c r="I810" s="29"/>
      <c r="J810" s="24"/>
      <c r="K810" s="25" t="s">
        <v>69</v>
      </c>
      <c r="L810" s="19"/>
      <c r="M810" s="19"/>
      <c r="N810" s="19" t="s">
        <v>47</v>
      </c>
      <c r="O810" s="19"/>
      <c r="P810" s="19"/>
      <c r="Q810" s="26"/>
      <c r="R810" s="26"/>
      <c r="S810" s="26"/>
      <c r="T810" s="27" t="s">
        <v>48</v>
      </c>
      <c r="U810" s="26" t="s">
        <v>7</v>
      </c>
      <c r="V810" s="28" t="str">
        <f>IFNA(VLOOKUP(D810,'STIG CCI TKG (Container SRG, K8'!A:A,1,FALSE), "CCI NOT FOUND IN STIG")</f>
        <v>CCI NOT FOUND IN STIG</v>
      </c>
      <c r="W810" s="28" t="str">
        <f>IFNA(VLOOKUP(D810,'Compliant TKG STIG CCIs'!A:A,1,FALSE), "Not A Compliant CCI Found In STIG")</f>
        <v>Not A Compliant CCI Found In STIG</v>
      </c>
      <c r="X810" s="26"/>
    </row>
    <row r="811" ht="197.25" customHeight="1">
      <c r="A811" s="19" t="s">
        <v>4736</v>
      </c>
      <c r="B811" s="20" t="s">
        <v>4737</v>
      </c>
      <c r="C811" s="19" t="s">
        <v>4748</v>
      </c>
      <c r="D811" s="21" t="s">
        <v>4749</v>
      </c>
      <c r="E811" s="19" t="s">
        <v>4750</v>
      </c>
      <c r="F811" s="22" t="s">
        <v>4751</v>
      </c>
      <c r="G811" s="19" t="s">
        <v>4752</v>
      </c>
      <c r="H811" s="23" t="s">
        <v>7</v>
      </c>
      <c r="I811" s="29"/>
      <c r="J811" s="24"/>
      <c r="K811" s="25" t="s">
        <v>69</v>
      </c>
      <c r="L811" s="19"/>
      <c r="M811" s="19"/>
      <c r="N811" s="19" t="s">
        <v>47</v>
      </c>
      <c r="O811" s="19"/>
      <c r="P811" s="19"/>
      <c r="Q811" s="26"/>
      <c r="R811" s="26"/>
      <c r="S811" s="26"/>
      <c r="T811" s="27" t="s">
        <v>48</v>
      </c>
      <c r="U811" s="26" t="s">
        <v>7</v>
      </c>
      <c r="V811" s="28" t="str">
        <f>IFNA(VLOOKUP(D811,'STIG CCI TKG (Container SRG, K8'!A:A,1,FALSE), "CCI NOT FOUND IN STIG")</f>
        <v>CCI NOT FOUND IN STIG</v>
      </c>
      <c r="W811" s="28" t="str">
        <f>IFNA(VLOOKUP(D811,'Compliant TKG STIG CCIs'!A:A,1,FALSE), "Not A Compliant CCI Found In STIG")</f>
        <v>Not A Compliant CCI Found In STIG</v>
      </c>
      <c r="X811" s="26"/>
    </row>
    <row r="812" ht="197.25" customHeight="1">
      <c r="A812" s="19" t="s">
        <v>4753</v>
      </c>
      <c r="B812" s="20" t="s">
        <v>4754</v>
      </c>
      <c r="C812" s="19" t="s">
        <v>4755</v>
      </c>
      <c r="D812" s="21" t="s">
        <v>4756</v>
      </c>
      <c r="E812" s="19" t="s">
        <v>4757</v>
      </c>
      <c r="F812" s="22" t="s">
        <v>4758</v>
      </c>
      <c r="G812" s="19" t="s">
        <v>4759</v>
      </c>
      <c r="H812" s="23" t="s">
        <v>7</v>
      </c>
      <c r="I812" s="29"/>
      <c r="J812" s="24"/>
      <c r="K812" s="25" t="s">
        <v>69</v>
      </c>
      <c r="L812" s="19"/>
      <c r="M812" s="19"/>
      <c r="N812" s="19" t="s">
        <v>47</v>
      </c>
      <c r="O812" s="19"/>
      <c r="P812" s="19"/>
      <c r="Q812" s="26"/>
      <c r="R812" s="26"/>
      <c r="S812" s="26"/>
      <c r="T812" s="27" t="s">
        <v>48</v>
      </c>
      <c r="U812" s="26" t="s">
        <v>7</v>
      </c>
      <c r="V812" s="28" t="str">
        <f>IFNA(VLOOKUP(D812,'STIG CCI TKG (Container SRG, K8'!A:A,1,FALSE), "CCI NOT FOUND IN STIG")</f>
        <v>CCI NOT FOUND IN STIG</v>
      </c>
      <c r="W812" s="28" t="str">
        <f>IFNA(VLOOKUP(D812,'Compliant TKG STIG CCIs'!A:A,1,FALSE), "Not A Compliant CCI Found In STIG")</f>
        <v>Not A Compliant CCI Found In STIG</v>
      </c>
      <c r="X812" s="26"/>
    </row>
    <row r="813" ht="197.25" customHeight="1">
      <c r="A813" s="19" t="s">
        <v>4760</v>
      </c>
      <c r="B813" s="20" t="s">
        <v>4761</v>
      </c>
      <c r="C813" s="19" t="s">
        <v>4762</v>
      </c>
      <c r="D813" s="21" t="s">
        <v>4763</v>
      </c>
      <c r="E813" s="19" t="s">
        <v>4764</v>
      </c>
      <c r="F813" s="22" t="s">
        <v>4765</v>
      </c>
      <c r="G813" s="19" t="s">
        <v>4766</v>
      </c>
      <c r="H813" s="23" t="s">
        <v>7</v>
      </c>
      <c r="I813" s="24" t="s">
        <v>5</v>
      </c>
      <c r="J813" s="24" t="s">
        <v>45</v>
      </c>
      <c r="K813" s="25" t="s">
        <v>86</v>
      </c>
      <c r="L813" s="19" t="s">
        <v>47</v>
      </c>
      <c r="M813" s="19"/>
      <c r="N813" s="19"/>
      <c r="O813" s="19"/>
      <c r="P813" s="19"/>
      <c r="Q813" s="26"/>
      <c r="R813" s="26"/>
      <c r="S813" s="26"/>
      <c r="T813" s="27" t="s">
        <v>48</v>
      </c>
      <c r="U813" s="26" t="s">
        <v>7</v>
      </c>
      <c r="V813" s="28" t="str">
        <f>IFNA(VLOOKUP(D813,'STIG CCI TKG (Container SRG, K8'!A:A,1,FALSE), "CCI NOT FOUND IN STIG")</f>
        <v>CCI NOT FOUND IN STIG</v>
      </c>
      <c r="W813" s="28" t="str">
        <f>IFNA(VLOOKUP(D813,'Compliant TKG STIG CCIs'!A:A,1,FALSE), "Not A Compliant CCI Found In STIG")</f>
        <v>Not A Compliant CCI Found In STIG</v>
      </c>
      <c r="X813" s="26"/>
    </row>
    <row r="814" ht="197.25" customHeight="1">
      <c r="A814" s="19" t="s">
        <v>4760</v>
      </c>
      <c r="B814" s="20" t="s">
        <v>4761</v>
      </c>
      <c r="C814" s="19" t="s">
        <v>4767</v>
      </c>
      <c r="D814" s="21" t="s">
        <v>4768</v>
      </c>
      <c r="E814" s="19" t="s">
        <v>4769</v>
      </c>
      <c r="F814" s="22" t="s">
        <v>4770</v>
      </c>
      <c r="G814" s="19" t="s">
        <v>4771</v>
      </c>
      <c r="H814" s="23" t="s">
        <v>7</v>
      </c>
      <c r="I814" s="29"/>
      <c r="J814" s="24"/>
      <c r="K814" s="25" t="s">
        <v>576</v>
      </c>
      <c r="L814" s="19"/>
      <c r="M814" s="19"/>
      <c r="N814" s="19" t="s">
        <v>47</v>
      </c>
      <c r="O814" s="19"/>
      <c r="P814" s="19"/>
      <c r="Q814" s="26"/>
      <c r="R814" s="26"/>
      <c r="S814" s="26"/>
      <c r="T814" s="27" t="s">
        <v>48</v>
      </c>
      <c r="U814" s="26" t="s">
        <v>7</v>
      </c>
      <c r="V814" s="28" t="str">
        <f>IFNA(VLOOKUP(D814,'STIG CCI TKG (Container SRG, K8'!A:A,1,FALSE), "CCI NOT FOUND IN STIG")</f>
        <v>CCI NOT FOUND IN STIG</v>
      </c>
      <c r="W814" s="28" t="str">
        <f>IFNA(VLOOKUP(D814,'Compliant TKG STIG CCIs'!A:A,1,FALSE), "Not A Compliant CCI Found In STIG")</f>
        <v>Not A Compliant CCI Found In STIG</v>
      </c>
      <c r="X814" s="26"/>
    </row>
    <row r="815" ht="197.25" customHeight="1">
      <c r="A815" s="19" t="s">
        <v>4772</v>
      </c>
      <c r="B815" s="20" t="s">
        <v>4773</v>
      </c>
      <c r="C815" s="19" t="s">
        <v>4774</v>
      </c>
      <c r="D815" s="21" t="s">
        <v>4775</v>
      </c>
      <c r="E815" s="19" t="s">
        <v>4776</v>
      </c>
      <c r="F815" s="22" t="s">
        <v>4777</v>
      </c>
      <c r="G815" s="19" t="s">
        <v>4778</v>
      </c>
      <c r="H815" s="23" t="s">
        <v>7</v>
      </c>
      <c r="I815" s="29"/>
      <c r="J815" s="24"/>
      <c r="K815" s="25" t="s">
        <v>4779</v>
      </c>
      <c r="L815" s="19"/>
      <c r="M815" s="19"/>
      <c r="N815" s="31" t="s">
        <v>47</v>
      </c>
      <c r="O815" s="19"/>
      <c r="P815" s="19"/>
      <c r="Q815" s="26" t="s">
        <v>47</v>
      </c>
      <c r="R815" s="26"/>
      <c r="S815" s="26"/>
      <c r="T815" s="27" t="s">
        <v>48</v>
      </c>
      <c r="U815" s="26" t="s">
        <v>7</v>
      </c>
      <c r="V815" s="28" t="str">
        <f>IFNA(VLOOKUP(D815,'STIG CCI TKG (Container SRG, K8'!A:A,1,FALSE), "CCI NOT FOUND IN STIG")</f>
        <v>CCI NOT FOUND IN STIG</v>
      </c>
      <c r="W815" s="28" t="str">
        <f>IFNA(VLOOKUP(D815,'Compliant TKG STIG CCIs'!A:A,1,FALSE), "Not A Compliant CCI Found In STIG")</f>
        <v>Not A Compliant CCI Found In STIG</v>
      </c>
      <c r="X815" s="26"/>
    </row>
    <row r="816" ht="197.25" customHeight="1">
      <c r="A816" s="19" t="s">
        <v>4772</v>
      </c>
      <c r="B816" s="20" t="s">
        <v>4773</v>
      </c>
      <c r="C816" s="19" t="s">
        <v>4780</v>
      </c>
      <c r="D816" s="21" t="s">
        <v>4781</v>
      </c>
      <c r="E816" s="19" t="s">
        <v>4782</v>
      </c>
      <c r="F816" s="22" t="s">
        <v>4783</v>
      </c>
      <c r="G816" s="19" t="s">
        <v>4784</v>
      </c>
      <c r="H816" s="23" t="s">
        <v>7</v>
      </c>
      <c r="I816" s="29"/>
      <c r="J816" s="24"/>
      <c r="K816" s="25" t="s">
        <v>4779</v>
      </c>
      <c r="L816" s="19"/>
      <c r="M816" s="19"/>
      <c r="N816" s="31" t="s">
        <v>47</v>
      </c>
      <c r="O816" s="19"/>
      <c r="P816" s="19"/>
      <c r="Q816" s="26" t="s">
        <v>47</v>
      </c>
      <c r="R816" s="26"/>
      <c r="S816" s="26"/>
      <c r="T816" s="27" t="s">
        <v>48</v>
      </c>
      <c r="U816" s="26" t="s">
        <v>7</v>
      </c>
      <c r="V816" s="28" t="str">
        <f>IFNA(VLOOKUP(D816,'STIG CCI TKG (Container SRG, K8'!A:A,1,FALSE), "CCI NOT FOUND IN STIG")</f>
        <v>CCI NOT FOUND IN STIG</v>
      </c>
      <c r="W816" s="28" t="str">
        <f>IFNA(VLOOKUP(D816,'Compliant TKG STIG CCIs'!A:A,1,FALSE), "Not A Compliant CCI Found In STIG")</f>
        <v>Not A Compliant CCI Found In STIG</v>
      </c>
      <c r="X816" s="26"/>
    </row>
    <row r="817" ht="197.25" customHeight="1">
      <c r="A817" s="19" t="s">
        <v>4772</v>
      </c>
      <c r="B817" s="20" t="s">
        <v>4773</v>
      </c>
      <c r="C817" s="19" t="s">
        <v>4785</v>
      </c>
      <c r="D817" s="21" t="s">
        <v>4786</v>
      </c>
      <c r="E817" s="19" t="s">
        <v>4787</v>
      </c>
      <c r="F817" s="22" t="s">
        <v>4788</v>
      </c>
      <c r="G817" s="19" t="s">
        <v>4789</v>
      </c>
      <c r="H817" s="23" t="s">
        <v>7</v>
      </c>
      <c r="I817" s="29"/>
      <c r="J817" s="24"/>
      <c r="K817" s="25" t="s">
        <v>4779</v>
      </c>
      <c r="L817" s="19"/>
      <c r="M817" s="19"/>
      <c r="N817" s="31" t="s">
        <v>47</v>
      </c>
      <c r="O817" s="19"/>
      <c r="P817" s="19"/>
      <c r="Q817" s="26" t="s">
        <v>47</v>
      </c>
      <c r="R817" s="26"/>
      <c r="S817" s="26"/>
      <c r="T817" s="27" t="s">
        <v>48</v>
      </c>
      <c r="U817" s="26" t="s">
        <v>7</v>
      </c>
      <c r="V817" s="28" t="str">
        <f>IFNA(VLOOKUP(D817,'STIG CCI TKG (Container SRG, K8'!A:A,1,FALSE), "CCI NOT FOUND IN STIG")</f>
        <v>CCI NOT FOUND IN STIG</v>
      </c>
      <c r="W817" s="28" t="str">
        <f>IFNA(VLOOKUP(D817,'Compliant TKG STIG CCIs'!A:A,1,FALSE), "Not A Compliant CCI Found In STIG")</f>
        <v>Not A Compliant CCI Found In STIG</v>
      </c>
      <c r="X817" s="26"/>
    </row>
    <row r="818" ht="197.25" customHeight="1">
      <c r="A818" s="19" t="s">
        <v>4772</v>
      </c>
      <c r="B818" s="20" t="s">
        <v>4773</v>
      </c>
      <c r="C818" s="19" t="s">
        <v>4790</v>
      </c>
      <c r="D818" s="21" t="s">
        <v>4791</v>
      </c>
      <c r="E818" s="19" t="s">
        <v>4792</v>
      </c>
      <c r="F818" s="22" t="s">
        <v>4793</v>
      </c>
      <c r="G818" s="19" t="s">
        <v>4794</v>
      </c>
      <c r="H818" s="23" t="s">
        <v>7</v>
      </c>
      <c r="I818" s="29"/>
      <c r="J818" s="24"/>
      <c r="K818" s="25" t="s">
        <v>4779</v>
      </c>
      <c r="L818" s="19"/>
      <c r="M818" s="19"/>
      <c r="N818" s="31" t="s">
        <v>47</v>
      </c>
      <c r="O818" s="19"/>
      <c r="P818" s="19"/>
      <c r="Q818" s="26" t="s">
        <v>47</v>
      </c>
      <c r="R818" s="26"/>
      <c r="S818" s="26"/>
      <c r="T818" s="27" t="s">
        <v>48</v>
      </c>
      <c r="U818" s="26" t="s">
        <v>7</v>
      </c>
      <c r="V818" s="28" t="str">
        <f>IFNA(VLOOKUP(D818,'STIG CCI TKG (Container SRG, K8'!A:A,1,FALSE), "CCI NOT FOUND IN STIG")</f>
        <v>CCI NOT FOUND IN STIG</v>
      </c>
      <c r="W818" s="28" t="str">
        <f>IFNA(VLOOKUP(D818,'Compliant TKG STIG CCIs'!A:A,1,FALSE), "Not A Compliant CCI Found In STIG")</f>
        <v>Not A Compliant CCI Found In STIG</v>
      </c>
      <c r="X818" s="26"/>
    </row>
    <row r="819" ht="197.25" customHeight="1">
      <c r="A819" s="19" t="s">
        <v>4772</v>
      </c>
      <c r="B819" s="20" t="s">
        <v>4773</v>
      </c>
      <c r="C819" s="19" t="s">
        <v>4795</v>
      </c>
      <c r="D819" s="21" t="s">
        <v>4796</v>
      </c>
      <c r="E819" s="19" t="s">
        <v>4797</v>
      </c>
      <c r="F819" s="22" t="s">
        <v>4798</v>
      </c>
      <c r="G819" s="19" t="s">
        <v>4799</v>
      </c>
      <c r="H819" s="23" t="s">
        <v>7</v>
      </c>
      <c r="I819" s="29"/>
      <c r="J819" s="24"/>
      <c r="K819" s="25" t="s">
        <v>4779</v>
      </c>
      <c r="L819" s="19"/>
      <c r="M819" s="19"/>
      <c r="N819" s="31" t="s">
        <v>47</v>
      </c>
      <c r="O819" s="19"/>
      <c r="P819" s="19"/>
      <c r="Q819" s="26" t="s">
        <v>47</v>
      </c>
      <c r="R819" s="26"/>
      <c r="S819" s="26"/>
      <c r="T819" s="27" t="s">
        <v>48</v>
      </c>
      <c r="U819" s="26" t="s">
        <v>7</v>
      </c>
      <c r="V819" s="28" t="str">
        <f>IFNA(VLOOKUP(D819,'STIG CCI TKG (Container SRG, K8'!A:A,1,FALSE), "CCI NOT FOUND IN STIG")</f>
        <v>CCI NOT FOUND IN STIG</v>
      </c>
      <c r="W819" s="28" t="str">
        <f>IFNA(VLOOKUP(D819,'Compliant TKG STIG CCIs'!A:A,1,FALSE), "Not A Compliant CCI Found In STIG")</f>
        <v>Not A Compliant CCI Found In STIG</v>
      </c>
      <c r="X819" s="26"/>
    </row>
    <row r="820" ht="197.25" customHeight="1">
      <c r="A820" s="19" t="s">
        <v>4772</v>
      </c>
      <c r="B820" s="20" t="s">
        <v>4773</v>
      </c>
      <c r="C820" s="19" t="s">
        <v>4800</v>
      </c>
      <c r="D820" s="21" t="s">
        <v>4801</v>
      </c>
      <c r="E820" s="19" t="s">
        <v>4802</v>
      </c>
      <c r="F820" s="22" t="s">
        <v>4803</v>
      </c>
      <c r="G820" s="19" t="s">
        <v>4804</v>
      </c>
      <c r="H820" s="23" t="s">
        <v>7</v>
      </c>
      <c r="I820" s="29"/>
      <c r="J820" s="24"/>
      <c r="K820" s="25" t="s">
        <v>4805</v>
      </c>
      <c r="L820" s="19"/>
      <c r="M820" s="19"/>
      <c r="N820" s="31" t="s">
        <v>47</v>
      </c>
      <c r="O820" s="19"/>
      <c r="P820" s="19"/>
      <c r="Q820" s="26" t="s">
        <v>47</v>
      </c>
      <c r="R820" s="26"/>
      <c r="S820" s="26"/>
      <c r="T820" s="27" t="s">
        <v>48</v>
      </c>
      <c r="U820" s="26" t="s">
        <v>7</v>
      </c>
      <c r="V820" s="28" t="str">
        <f>IFNA(VLOOKUP(D820,'STIG CCI TKG (Container SRG, K8'!A:A,1,FALSE), "CCI NOT FOUND IN STIG")</f>
        <v>CCI NOT FOUND IN STIG</v>
      </c>
      <c r="W820" s="28" t="str">
        <f>IFNA(VLOOKUP(D820,'Compliant TKG STIG CCIs'!A:A,1,FALSE), "Not A Compliant CCI Found In STIG")</f>
        <v>Not A Compliant CCI Found In STIG</v>
      </c>
      <c r="X820" s="26"/>
    </row>
    <row r="821" ht="197.25" customHeight="1">
      <c r="A821" s="19" t="s">
        <v>4772</v>
      </c>
      <c r="B821" s="20" t="s">
        <v>4773</v>
      </c>
      <c r="C821" s="19" t="s">
        <v>4806</v>
      </c>
      <c r="D821" s="21" t="s">
        <v>4807</v>
      </c>
      <c r="E821" s="19" t="s">
        <v>4808</v>
      </c>
      <c r="F821" s="22" t="s">
        <v>4809</v>
      </c>
      <c r="G821" s="19" t="s">
        <v>4810</v>
      </c>
      <c r="H821" s="23" t="s">
        <v>7</v>
      </c>
      <c r="I821" s="29"/>
      <c r="J821" s="24"/>
      <c r="K821" s="25" t="s">
        <v>4779</v>
      </c>
      <c r="L821" s="19"/>
      <c r="M821" s="19"/>
      <c r="N821" s="31" t="s">
        <v>47</v>
      </c>
      <c r="O821" s="19"/>
      <c r="P821" s="19"/>
      <c r="Q821" s="26" t="s">
        <v>47</v>
      </c>
      <c r="R821" s="26"/>
      <c r="S821" s="26"/>
      <c r="T821" s="27" t="s">
        <v>48</v>
      </c>
      <c r="U821" s="26" t="s">
        <v>7</v>
      </c>
      <c r="V821" s="28" t="str">
        <f>IFNA(VLOOKUP(D821,'STIG CCI TKG (Container SRG, K8'!A:A,1,FALSE), "CCI NOT FOUND IN STIG")</f>
        <v>CCI NOT FOUND IN STIG</v>
      </c>
      <c r="W821" s="28" t="str">
        <f>IFNA(VLOOKUP(D821,'Compliant TKG STIG CCIs'!A:A,1,FALSE), "Not A Compliant CCI Found In STIG")</f>
        <v>Not A Compliant CCI Found In STIG</v>
      </c>
      <c r="X821" s="26"/>
    </row>
    <row r="822" ht="197.25" customHeight="1">
      <c r="A822" s="19" t="s">
        <v>4772</v>
      </c>
      <c r="B822" s="20" t="s">
        <v>4773</v>
      </c>
      <c r="C822" s="19" t="s">
        <v>4811</v>
      </c>
      <c r="D822" s="21" t="s">
        <v>4812</v>
      </c>
      <c r="E822" s="19" t="s">
        <v>4813</v>
      </c>
      <c r="F822" s="22" t="s">
        <v>4814</v>
      </c>
      <c r="G822" s="19" t="s">
        <v>4815</v>
      </c>
      <c r="H822" s="23" t="s">
        <v>7</v>
      </c>
      <c r="I822" s="29"/>
      <c r="J822" s="24"/>
      <c r="K822" s="25" t="s">
        <v>4816</v>
      </c>
      <c r="L822" s="19"/>
      <c r="M822" s="19"/>
      <c r="N822" s="31" t="s">
        <v>47</v>
      </c>
      <c r="O822" s="19"/>
      <c r="P822" s="19"/>
      <c r="Q822" s="26" t="s">
        <v>47</v>
      </c>
      <c r="R822" s="26"/>
      <c r="S822" s="26"/>
      <c r="T822" s="27" t="s">
        <v>48</v>
      </c>
      <c r="U822" s="26" t="s">
        <v>7</v>
      </c>
      <c r="V822" s="28" t="str">
        <f>IFNA(VLOOKUP(D822,'STIG CCI TKG (Container SRG, K8'!A:A,1,FALSE), "CCI NOT FOUND IN STIG")</f>
        <v>CCI NOT FOUND IN STIG</v>
      </c>
      <c r="W822" s="28" t="str">
        <f>IFNA(VLOOKUP(D822,'Compliant TKG STIG CCIs'!A:A,1,FALSE), "Not A Compliant CCI Found In STIG")</f>
        <v>Not A Compliant CCI Found In STIG</v>
      </c>
      <c r="X822" s="26"/>
    </row>
    <row r="823" ht="197.25" customHeight="1">
      <c r="A823" s="19" t="s">
        <v>4772</v>
      </c>
      <c r="B823" s="20" t="s">
        <v>4773</v>
      </c>
      <c r="C823" s="19" t="s">
        <v>4817</v>
      </c>
      <c r="D823" s="21" t="s">
        <v>4818</v>
      </c>
      <c r="E823" s="19" t="s">
        <v>4819</v>
      </c>
      <c r="F823" s="22" t="s">
        <v>4820</v>
      </c>
      <c r="G823" s="19" t="s">
        <v>4821</v>
      </c>
      <c r="H823" s="23" t="s">
        <v>7</v>
      </c>
      <c r="I823" s="29"/>
      <c r="J823" s="24"/>
      <c r="K823" s="25" t="s">
        <v>4779</v>
      </c>
      <c r="L823" s="19"/>
      <c r="M823" s="19"/>
      <c r="N823" s="31" t="s">
        <v>47</v>
      </c>
      <c r="O823" s="19"/>
      <c r="P823" s="19"/>
      <c r="Q823" s="26" t="s">
        <v>47</v>
      </c>
      <c r="R823" s="26"/>
      <c r="S823" s="26"/>
      <c r="T823" s="27" t="s">
        <v>48</v>
      </c>
      <c r="U823" s="26" t="s">
        <v>7</v>
      </c>
      <c r="V823" s="28" t="str">
        <f>IFNA(VLOOKUP(D823,'STIG CCI TKG (Container SRG, K8'!A:A,1,FALSE), "CCI NOT FOUND IN STIG")</f>
        <v>CCI NOT FOUND IN STIG</v>
      </c>
      <c r="W823" s="28" t="str">
        <f>IFNA(VLOOKUP(D823,'Compliant TKG STIG CCIs'!A:A,1,FALSE), "Not A Compliant CCI Found In STIG")</f>
        <v>Not A Compliant CCI Found In STIG</v>
      </c>
      <c r="X823" s="26"/>
    </row>
    <row r="824" ht="197.25" customHeight="1">
      <c r="A824" s="19" t="s">
        <v>4772</v>
      </c>
      <c r="B824" s="20" t="s">
        <v>4773</v>
      </c>
      <c r="C824" s="19" t="s">
        <v>4822</v>
      </c>
      <c r="D824" s="21" t="s">
        <v>4823</v>
      </c>
      <c r="E824" s="19" t="s">
        <v>4824</v>
      </c>
      <c r="F824" s="22" t="s">
        <v>4825</v>
      </c>
      <c r="G824" s="19" t="s">
        <v>4826</v>
      </c>
      <c r="H824" s="23" t="s">
        <v>7</v>
      </c>
      <c r="I824" s="29"/>
      <c r="J824" s="24"/>
      <c r="K824" s="25" t="s">
        <v>4779</v>
      </c>
      <c r="L824" s="19"/>
      <c r="M824" s="19"/>
      <c r="N824" s="31" t="s">
        <v>47</v>
      </c>
      <c r="O824" s="19"/>
      <c r="P824" s="19"/>
      <c r="Q824" s="26" t="s">
        <v>47</v>
      </c>
      <c r="R824" s="26"/>
      <c r="S824" s="26"/>
      <c r="T824" s="27" t="s">
        <v>48</v>
      </c>
      <c r="U824" s="26" t="s">
        <v>7</v>
      </c>
      <c r="V824" s="28" t="str">
        <f>IFNA(VLOOKUP(D824,'STIG CCI TKG (Container SRG, K8'!A:A,1,FALSE), "CCI NOT FOUND IN STIG")</f>
        <v>CCI NOT FOUND IN STIG</v>
      </c>
      <c r="W824" s="28" t="str">
        <f>IFNA(VLOOKUP(D824,'Compliant TKG STIG CCIs'!A:A,1,FALSE), "Not A Compliant CCI Found In STIG")</f>
        <v>Not A Compliant CCI Found In STIG</v>
      </c>
      <c r="X824" s="26"/>
    </row>
    <row r="825" ht="197.25" customHeight="1">
      <c r="A825" s="19" t="s">
        <v>4772</v>
      </c>
      <c r="B825" s="20" t="s">
        <v>4773</v>
      </c>
      <c r="C825" s="19" t="s">
        <v>4827</v>
      </c>
      <c r="D825" s="21" t="s">
        <v>4828</v>
      </c>
      <c r="E825" s="19" t="s">
        <v>4829</v>
      </c>
      <c r="F825" s="22" t="s">
        <v>4830</v>
      </c>
      <c r="G825" s="19" t="s">
        <v>4831</v>
      </c>
      <c r="H825" s="23" t="s">
        <v>7</v>
      </c>
      <c r="I825" s="29"/>
      <c r="J825" s="24"/>
      <c r="K825" s="25" t="s">
        <v>4779</v>
      </c>
      <c r="L825" s="19"/>
      <c r="M825" s="19"/>
      <c r="N825" s="31" t="s">
        <v>47</v>
      </c>
      <c r="O825" s="19"/>
      <c r="P825" s="19"/>
      <c r="Q825" s="26" t="s">
        <v>47</v>
      </c>
      <c r="R825" s="26"/>
      <c r="S825" s="26"/>
      <c r="T825" s="27" t="s">
        <v>48</v>
      </c>
      <c r="U825" s="26" t="s">
        <v>7</v>
      </c>
      <c r="V825" s="28" t="str">
        <f>IFNA(VLOOKUP(D825,'STIG CCI TKG (Container SRG, K8'!A:A,1,FALSE), "CCI NOT FOUND IN STIG")</f>
        <v>CCI NOT FOUND IN STIG</v>
      </c>
      <c r="W825" s="28" t="str">
        <f>IFNA(VLOOKUP(D825,'Compliant TKG STIG CCIs'!A:A,1,FALSE), "Not A Compliant CCI Found In STIG")</f>
        <v>Not A Compliant CCI Found In STIG</v>
      </c>
      <c r="X825" s="26"/>
    </row>
    <row r="826" ht="197.25" customHeight="1">
      <c r="A826" s="19" t="s">
        <v>4772</v>
      </c>
      <c r="B826" s="20" t="s">
        <v>4773</v>
      </c>
      <c r="C826" s="19" t="s">
        <v>4832</v>
      </c>
      <c r="D826" s="21" t="s">
        <v>4833</v>
      </c>
      <c r="E826" s="19" t="s">
        <v>4834</v>
      </c>
      <c r="F826" s="22" t="s">
        <v>4835</v>
      </c>
      <c r="G826" s="19" t="s">
        <v>4815</v>
      </c>
      <c r="H826" s="23" t="s">
        <v>7</v>
      </c>
      <c r="I826" s="29"/>
      <c r="J826" s="24"/>
      <c r="K826" s="25" t="s">
        <v>4779</v>
      </c>
      <c r="L826" s="19"/>
      <c r="M826" s="19"/>
      <c r="N826" s="31" t="s">
        <v>47</v>
      </c>
      <c r="O826" s="19"/>
      <c r="P826" s="19"/>
      <c r="Q826" s="26" t="s">
        <v>47</v>
      </c>
      <c r="R826" s="26"/>
      <c r="S826" s="26"/>
      <c r="T826" s="27" t="s">
        <v>48</v>
      </c>
      <c r="U826" s="26" t="s">
        <v>7</v>
      </c>
      <c r="V826" s="28" t="str">
        <f>IFNA(VLOOKUP(D826,'STIG CCI TKG (Container SRG, K8'!A:A,1,FALSE), "CCI NOT FOUND IN STIG")</f>
        <v>CCI NOT FOUND IN STIG</v>
      </c>
      <c r="W826" s="28" t="str">
        <f>IFNA(VLOOKUP(D826,'Compliant TKG STIG CCIs'!A:A,1,FALSE), "Not A Compliant CCI Found In STIG")</f>
        <v>Not A Compliant CCI Found In STIG</v>
      </c>
      <c r="X826" s="26"/>
    </row>
    <row r="827" ht="197.25" customHeight="1">
      <c r="A827" s="19" t="s">
        <v>4772</v>
      </c>
      <c r="B827" s="20" t="s">
        <v>4773</v>
      </c>
      <c r="C827" s="19" t="s">
        <v>4836</v>
      </c>
      <c r="D827" s="21" t="s">
        <v>4837</v>
      </c>
      <c r="E827" s="19" t="s">
        <v>4838</v>
      </c>
      <c r="F827" s="22" t="s">
        <v>4839</v>
      </c>
      <c r="G827" s="19" t="s">
        <v>4821</v>
      </c>
      <c r="H827" s="23" t="s">
        <v>7</v>
      </c>
      <c r="I827" s="29"/>
      <c r="J827" s="24"/>
      <c r="K827" s="25" t="s">
        <v>4779</v>
      </c>
      <c r="L827" s="19"/>
      <c r="M827" s="19"/>
      <c r="N827" s="31" t="s">
        <v>47</v>
      </c>
      <c r="O827" s="19"/>
      <c r="P827" s="19"/>
      <c r="Q827" s="26" t="s">
        <v>47</v>
      </c>
      <c r="R827" s="26"/>
      <c r="S827" s="26"/>
      <c r="T827" s="27" t="s">
        <v>48</v>
      </c>
      <c r="U827" s="26" t="s">
        <v>7</v>
      </c>
      <c r="V827" s="28" t="str">
        <f>IFNA(VLOOKUP(D827,'STIG CCI TKG (Container SRG, K8'!A:A,1,FALSE), "CCI NOT FOUND IN STIG")</f>
        <v>CCI NOT FOUND IN STIG</v>
      </c>
      <c r="W827" s="28" t="str">
        <f>IFNA(VLOOKUP(D827,'Compliant TKG STIG CCIs'!A:A,1,FALSE), "Not A Compliant CCI Found In STIG")</f>
        <v>Not A Compliant CCI Found In STIG</v>
      </c>
      <c r="X827" s="26"/>
    </row>
    <row r="828" ht="197.25" customHeight="1">
      <c r="A828" s="19" t="s">
        <v>4772</v>
      </c>
      <c r="B828" s="20" t="s">
        <v>4773</v>
      </c>
      <c r="C828" s="19" t="s">
        <v>4840</v>
      </c>
      <c r="D828" s="21" t="s">
        <v>4841</v>
      </c>
      <c r="E828" s="19" t="s">
        <v>4842</v>
      </c>
      <c r="F828" s="22" t="s">
        <v>4843</v>
      </c>
      <c r="G828" s="19" t="s">
        <v>4826</v>
      </c>
      <c r="H828" s="23" t="s">
        <v>7</v>
      </c>
      <c r="I828" s="29"/>
      <c r="J828" s="24"/>
      <c r="K828" s="25" t="s">
        <v>4779</v>
      </c>
      <c r="L828" s="19"/>
      <c r="M828" s="19"/>
      <c r="N828" s="31" t="s">
        <v>47</v>
      </c>
      <c r="O828" s="19"/>
      <c r="P828" s="19"/>
      <c r="Q828" s="26" t="s">
        <v>47</v>
      </c>
      <c r="R828" s="26"/>
      <c r="S828" s="26"/>
      <c r="T828" s="27" t="s">
        <v>48</v>
      </c>
      <c r="U828" s="26" t="s">
        <v>7</v>
      </c>
      <c r="V828" s="28" t="str">
        <f>IFNA(VLOOKUP(D828,'STIG CCI TKG (Container SRG, K8'!A:A,1,FALSE), "CCI NOT FOUND IN STIG")</f>
        <v>CCI NOT FOUND IN STIG</v>
      </c>
      <c r="W828" s="28" t="str">
        <f>IFNA(VLOOKUP(D828,'Compliant TKG STIG CCIs'!A:A,1,FALSE), "Not A Compliant CCI Found In STIG")</f>
        <v>Not A Compliant CCI Found In STIG</v>
      </c>
      <c r="X828" s="26"/>
    </row>
    <row r="829" ht="197.25" customHeight="1">
      <c r="A829" s="19" t="s">
        <v>4772</v>
      </c>
      <c r="B829" s="20" t="s">
        <v>4773</v>
      </c>
      <c r="C829" s="19" t="s">
        <v>4844</v>
      </c>
      <c r="D829" s="21" t="s">
        <v>4845</v>
      </c>
      <c r="E829" s="19" t="s">
        <v>4846</v>
      </c>
      <c r="F829" s="22" t="s">
        <v>4847</v>
      </c>
      <c r="G829" s="19" t="s">
        <v>4831</v>
      </c>
      <c r="H829" s="23" t="s">
        <v>7</v>
      </c>
      <c r="I829" s="29"/>
      <c r="J829" s="24"/>
      <c r="K829" s="25" t="s">
        <v>4779</v>
      </c>
      <c r="L829" s="19"/>
      <c r="M829" s="19"/>
      <c r="N829" s="31" t="s">
        <v>47</v>
      </c>
      <c r="O829" s="19"/>
      <c r="P829" s="19"/>
      <c r="Q829" s="26" t="s">
        <v>47</v>
      </c>
      <c r="R829" s="26"/>
      <c r="S829" s="26"/>
      <c r="T829" s="27" t="s">
        <v>48</v>
      </c>
      <c r="U829" s="26" t="s">
        <v>7</v>
      </c>
      <c r="V829" s="28" t="str">
        <f>IFNA(VLOOKUP(D829,'STIG CCI TKG (Container SRG, K8'!A:A,1,FALSE), "CCI NOT FOUND IN STIG")</f>
        <v>CCI NOT FOUND IN STIG</v>
      </c>
      <c r="W829" s="28" t="str">
        <f>IFNA(VLOOKUP(D829,'Compliant TKG STIG CCIs'!A:A,1,FALSE), "Not A Compliant CCI Found In STIG")</f>
        <v>Not A Compliant CCI Found In STIG</v>
      </c>
      <c r="X829" s="26"/>
    </row>
    <row r="830" ht="197.25" customHeight="1">
      <c r="A830" s="19" t="s">
        <v>4848</v>
      </c>
      <c r="B830" s="20" t="s">
        <v>4849</v>
      </c>
      <c r="C830" s="19" t="s">
        <v>4850</v>
      </c>
      <c r="D830" s="21" t="s">
        <v>4851</v>
      </c>
      <c r="E830" s="19" t="s">
        <v>4852</v>
      </c>
      <c r="F830" s="22" t="s">
        <v>4853</v>
      </c>
      <c r="G830" s="19" t="s">
        <v>4854</v>
      </c>
      <c r="H830" s="23" t="s">
        <v>7</v>
      </c>
      <c r="I830" s="29"/>
      <c r="J830" s="24"/>
      <c r="K830" s="25" t="s">
        <v>4855</v>
      </c>
      <c r="L830" s="19"/>
      <c r="M830" s="19"/>
      <c r="N830" s="31" t="s">
        <v>47</v>
      </c>
      <c r="O830" s="19"/>
      <c r="P830" s="19"/>
      <c r="Q830" s="26" t="s">
        <v>47</v>
      </c>
      <c r="R830" s="26"/>
      <c r="S830" s="26"/>
      <c r="T830" s="27" t="s">
        <v>48</v>
      </c>
      <c r="U830" s="26" t="s">
        <v>7</v>
      </c>
      <c r="V830" s="28" t="str">
        <f>IFNA(VLOOKUP(D830,'STIG CCI TKG (Container SRG, K8'!A:A,1,FALSE), "CCI NOT FOUND IN STIG")</f>
        <v>CCI NOT FOUND IN STIG</v>
      </c>
      <c r="W830" s="28" t="str">
        <f>IFNA(VLOOKUP(D830,'Compliant TKG STIG CCIs'!A:A,1,FALSE), "Not A Compliant CCI Found In STIG")</f>
        <v>Not A Compliant CCI Found In STIG</v>
      </c>
      <c r="X830" s="26"/>
    </row>
    <row r="831" ht="197.25" customHeight="1">
      <c r="A831" s="19" t="s">
        <v>4856</v>
      </c>
      <c r="B831" s="20" t="s">
        <v>4857</v>
      </c>
      <c r="C831" s="19" t="s">
        <v>4858</v>
      </c>
      <c r="D831" s="21" t="s">
        <v>4859</v>
      </c>
      <c r="E831" s="19" t="s">
        <v>4860</v>
      </c>
      <c r="F831" s="22" t="s">
        <v>4861</v>
      </c>
      <c r="G831" s="19" t="s">
        <v>4862</v>
      </c>
      <c r="H831" s="23" t="s">
        <v>7</v>
      </c>
      <c r="I831" s="29"/>
      <c r="J831" s="24"/>
      <c r="K831" s="25" t="s">
        <v>4863</v>
      </c>
      <c r="L831" s="19"/>
      <c r="M831" s="19"/>
      <c r="N831" s="31" t="s">
        <v>47</v>
      </c>
      <c r="O831" s="19"/>
      <c r="P831" s="19"/>
      <c r="Q831" s="26" t="s">
        <v>47</v>
      </c>
      <c r="R831" s="26"/>
      <c r="S831" s="26"/>
      <c r="T831" s="27" t="s">
        <v>48</v>
      </c>
      <c r="U831" s="26" t="s">
        <v>7</v>
      </c>
      <c r="V831" s="28" t="str">
        <f>IFNA(VLOOKUP(D831,'STIG CCI TKG (Container SRG, K8'!A:A,1,FALSE), "CCI NOT FOUND IN STIG")</f>
        <v>CCI NOT FOUND IN STIG</v>
      </c>
      <c r="W831" s="28" t="str">
        <f>IFNA(VLOOKUP(D831,'Compliant TKG STIG CCIs'!A:A,1,FALSE), "Not A Compliant CCI Found In STIG")</f>
        <v>Not A Compliant CCI Found In STIG</v>
      </c>
      <c r="X831" s="26"/>
    </row>
    <row r="832" ht="197.25" customHeight="1">
      <c r="A832" s="19" t="s">
        <v>4856</v>
      </c>
      <c r="B832" s="20" t="s">
        <v>4857</v>
      </c>
      <c r="C832" s="19" t="s">
        <v>4864</v>
      </c>
      <c r="D832" s="21" t="s">
        <v>4865</v>
      </c>
      <c r="E832" s="19" t="s">
        <v>4866</v>
      </c>
      <c r="F832" s="22" t="s">
        <v>4867</v>
      </c>
      <c r="G832" s="19" t="s">
        <v>4868</v>
      </c>
      <c r="H832" s="23" t="s">
        <v>7</v>
      </c>
      <c r="I832" s="29"/>
      <c r="J832" s="24"/>
      <c r="K832" s="25" t="s">
        <v>4869</v>
      </c>
      <c r="L832" s="19"/>
      <c r="M832" s="19"/>
      <c r="N832" s="31" t="s">
        <v>47</v>
      </c>
      <c r="O832" s="19"/>
      <c r="P832" s="19"/>
      <c r="Q832" s="26" t="s">
        <v>47</v>
      </c>
      <c r="R832" s="26"/>
      <c r="S832" s="26"/>
      <c r="T832" s="27" t="s">
        <v>48</v>
      </c>
      <c r="U832" s="26" t="s">
        <v>7</v>
      </c>
      <c r="V832" s="28" t="str">
        <f>IFNA(VLOOKUP(D832,'STIG CCI TKG (Container SRG, K8'!A:A,1,FALSE), "CCI NOT FOUND IN STIG")</f>
        <v>CCI NOT FOUND IN STIG</v>
      </c>
      <c r="W832" s="28" t="str">
        <f>IFNA(VLOOKUP(D832,'Compliant TKG STIG CCIs'!A:A,1,FALSE), "Not A Compliant CCI Found In STIG")</f>
        <v>Not A Compliant CCI Found In STIG</v>
      </c>
      <c r="X832" s="26"/>
    </row>
    <row r="833" ht="197.25" customHeight="1">
      <c r="A833" s="19" t="s">
        <v>4870</v>
      </c>
      <c r="B833" s="20" t="s">
        <v>4871</v>
      </c>
      <c r="C833" s="19" t="s">
        <v>4872</v>
      </c>
      <c r="D833" s="21" t="s">
        <v>4873</v>
      </c>
      <c r="E833" s="19" t="s">
        <v>4874</v>
      </c>
      <c r="F833" s="22" t="s">
        <v>4875</v>
      </c>
      <c r="G833" s="19" t="s">
        <v>4876</v>
      </c>
      <c r="H833" s="23" t="s">
        <v>7</v>
      </c>
      <c r="I833" s="29"/>
      <c r="J833" s="24"/>
      <c r="K833" s="25" t="s">
        <v>4877</v>
      </c>
      <c r="L833" s="19"/>
      <c r="M833" s="19"/>
      <c r="N833" s="31" t="s">
        <v>47</v>
      </c>
      <c r="O833" s="19"/>
      <c r="P833" s="19"/>
      <c r="Q833" s="26" t="s">
        <v>47</v>
      </c>
      <c r="R833" s="26"/>
      <c r="S833" s="26"/>
      <c r="T833" s="27" t="s">
        <v>48</v>
      </c>
      <c r="U833" s="26" t="s">
        <v>7</v>
      </c>
      <c r="V833" s="28" t="str">
        <f>IFNA(VLOOKUP(D833,'STIG CCI TKG (Container SRG, K8'!A:A,1,FALSE), "CCI NOT FOUND IN STIG")</f>
        <v>CCI NOT FOUND IN STIG</v>
      </c>
      <c r="W833" s="28" t="str">
        <f>IFNA(VLOOKUP(D833,'Compliant TKG STIG CCIs'!A:A,1,FALSE), "Not A Compliant CCI Found In STIG")</f>
        <v>Not A Compliant CCI Found In STIG</v>
      </c>
      <c r="X833" s="26"/>
    </row>
    <row r="834" ht="197.25" customHeight="1">
      <c r="A834" s="19" t="s">
        <v>4870</v>
      </c>
      <c r="B834" s="20" t="s">
        <v>4871</v>
      </c>
      <c r="C834" s="19" t="s">
        <v>4878</v>
      </c>
      <c r="D834" s="21" t="s">
        <v>4879</v>
      </c>
      <c r="E834" s="19" t="s">
        <v>4880</v>
      </c>
      <c r="F834" s="22" t="s">
        <v>4881</v>
      </c>
      <c r="G834" s="19" t="s">
        <v>4882</v>
      </c>
      <c r="H834" s="23" t="s">
        <v>7</v>
      </c>
      <c r="I834" s="29"/>
      <c r="J834" s="24"/>
      <c r="K834" s="25" t="s">
        <v>4883</v>
      </c>
      <c r="L834" s="19"/>
      <c r="M834" s="19"/>
      <c r="N834" s="31" t="s">
        <v>47</v>
      </c>
      <c r="O834" s="19"/>
      <c r="P834" s="19"/>
      <c r="Q834" s="26" t="s">
        <v>47</v>
      </c>
      <c r="R834" s="26"/>
      <c r="S834" s="26"/>
      <c r="T834" s="27" t="s">
        <v>48</v>
      </c>
      <c r="U834" s="26" t="s">
        <v>7</v>
      </c>
      <c r="V834" s="28" t="str">
        <f>IFNA(VLOOKUP(D834,'STIG CCI TKG (Container SRG, K8'!A:A,1,FALSE), "CCI NOT FOUND IN STIG")</f>
        <v>CCI NOT FOUND IN STIG</v>
      </c>
      <c r="W834" s="28" t="str">
        <f>IFNA(VLOOKUP(D834,'Compliant TKG STIG CCIs'!A:A,1,FALSE), "Not A Compliant CCI Found In STIG")</f>
        <v>Not A Compliant CCI Found In STIG</v>
      </c>
      <c r="X834" s="26"/>
    </row>
    <row r="835" ht="197.25" customHeight="1">
      <c r="A835" s="19" t="s">
        <v>4870</v>
      </c>
      <c r="B835" s="20" t="s">
        <v>4871</v>
      </c>
      <c r="C835" s="19" t="s">
        <v>4884</v>
      </c>
      <c r="D835" s="21" t="s">
        <v>4885</v>
      </c>
      <c r="E835" s="19" t="s">
        <v>4886</v>
      </c>
      <c r="F835" s="22" t="s">
        <v>4887</v>
      </c>
      <c r="G835" s="19" t="s">
        <v>4888</v>
      </c>
      <c r="H835" s="23" t="s">
        <v>7</v>
      </c>
      <c r="I835" s="29"/>
      <c r="J835" s="24"/>
      <c r="K835" s="25" t="s">
        <v>4883</v>
      </c>
      <c r="L835" s="19"/>
      <c r="M835" s="19"/>
      <c r="N835" s="31" t="s">
        <v>47</v>
      </c>
      <c r="O835" s="19"/>
      <c r="P835" s="19"/>
      <c r="Q835" s="26" t="s">
        <v>47</v>
      </c>
      <c r="R835" s="26"/>
      <c r="S835" s="26"/>
      <c r="T835" s="27" t="s">
        <v>48</v>
      </c>
      <c r="U835" s="26" t="s">
        <v>7</v>
      </c>
      <c r="V835" s="28" t="str">
        <f>IFNA(VLOOKUP(D835,'STIG CCI TKG (Container SRG, K8'!A:A,1,FALSE), "CCI NOT FOUND IN STIG")</f>
        <v>CCI NOT FOUND IN STIG</v>
      </c>
      <c r="W835" s="28" t="str">
        <f>IFNA(VLOOKUP(D835,'Compliant TKG STIG CCIs'!A:A,1,FALSE), "Not A Compliant CCI Found In STIG")</f>
        <v>Not A Compliant CCI Found In STIG</v>
      </c>
      <c r="X835" s="26"/>
    </row>
    <row r="836" ht="197.25" customHeight="1">
      <c r="A836" s="19" t="s">
        <v>4870</v>
      </c>
      <c r="B836" s="20" t="s">
        <v>4871</v>
      </c>
      <c r="C836" s="19" t="s">
        <v>4889</v>
      </c>
      <c r="D836" s="21" t="s">
        <v>4890</v>
      </c>
      <c r="E836" s="19" t="s">
        <v>4891</v>
      </c>
      <c r="F836" s="22" t="s">
        <v>4892</v>
      </c>
      <c r="G836" s="19" t="s">
        <v>4893</v>
      </c>
      <c r="H836" s="23" t="s">
        <v>7</v>
      </c>
      <c r="I836" s="29"/>
      <c r="J836" s="24"/>
      <c r="K836" s="25" t="s">
        <v>4893</v>
      </c>
      <c r="L836" s="19"/>
      <c r="M836" s="19"/>
      <c r="N836" s="31" t="s">
        <v>47</v>
      </c>
      <c r="O836" s="19"/>
      <c r="P836" s="19"/>
      <c r="Q836" s="26" t="s">
        <v>47</v>
      </c>
      <c r="R836" s="26"/>
      <c r="S836" s="26"/>
      <c r="T836" s="27" t="s">
        <v>48</v>
      </c>
      <c r="U836" s="26" t="s">
        <v>7</v>
      </c>
      <c r="V836" s="28" t="str">
        <f>IFNA(VLOOKUP(D836,'STIG CCI TKG (Container SRG, K8'!A:A,1,FALSE), "CCI NOT FOUND IN STIG")</f>
        <v>CCI NOT FOUND IN STIG</v>
      </c>
      <c r="W836" s="28" t="str">
        <f>IFNA(VLOOKUP(D836,'Compliant TKG STIG CCIs'!A:A,1,FALSE), "Not A Compliant CCI Found In STIG")</f>
        <v>Not A Compliant CCI Found In STIG</v>
      </c>
      <c r="X836" s="26"/>
    </row>
    <row r="837" ht="197.25" customHeight="1">
      <c r="A837" s="19" t="s">
        <v>4870</v>
      </c>
      <c r="B837" s="20" t="s">
        <v>4871</v>
      </c>
      <c r="C837" s="19" t="s">
        <v>4894</v>
      </c>
      <c r="D837" s="21" t="s">
        <v>4895</v>
      </c>
      <c r="E837" s="19" t="s">
        <v>4896</v>
      </c>
      <c r="F837" s="22" t="s">
        <v>4897</v>
      </c>
      <c r="G837" s="19" t="s">
        <v>4898</v>
      </c>
      <c r="H837" s="23" t="s">
        <v>7</v>
      </c>
      <c r="I837" s="29"/>
      <c r="J837" s="24"/>
      <c r="K837" s="25" t="s">
        <v>4883</v>
      </c>
      <c r="L837" s="19"/>
      <c r="M837" s="19"/>
      <c r="N837" s="31" t="s">
        <v>47</v>
      </c>
      <c r="O837" s="19"/>
      <c r="P837" s="19"/>
      <c r="Q837" s="26" t="s">
        <v>47</v>
      </c>
      <c r="R837" s="26"/>
      <c r="S837" s="26"/>
      <c r="T837" s="27" t="s">
        <v>48</v>
      </c>
      <c r="U837" s="26" t="s">
        <v>7</v>
      </c>
      <c r="V837" s="28" t="str">
        <f>IFNA(VLOOKUP(D837,'STIG CCI TKG (Container SRG, K8'!A:A,1,FALSE), "CCI NOT FOUND IN STIG")</f>
        <v>CCI NOT FOUND IN STIG</v>
      </c>
      <c r="W837" s="28" t="str">
        <f>IFNA(VLOOKUP(D837,'Compliant TKG STIG CCIs'!A:A,1,FALSE), "Not A Compliant CCI Found In STIG")</f>
        <v>Not A Compliant CCI Found In STIG</v>
      </c>
      <c r="X837" s="26"/>
    </row>
    <row r="838" ht="197.25" customHeight="1">
      <c r="A838" s="19" t="s">
        <v>4870</v>
      </c>
      <c r="B838" s="20" t="s">
        <v>4871</v>
      </c>
      <c r="C838" s="19" t="s">
        <v>4899</v>
      </c>
      <c r="D838" s="21" t="s">
        <v>4900</v>
      </c>
      <c r="E838" s="19" t="s">
        <v>4901</v>
      </c>
      <c r="F838" s="22" t="s">
        <v>4902</v>
      </c>
      <c r="G838" s="19" t="s">
        <v>4903</v>
      </c>
      <c r="H838" s="23" t="s">
        <v>7</v>
      </c>
      <c r="I838" s="29"/>
      <c r="J838" s="24"/>
      <c r="K838" s="25" t="s">
        <v>4883</v>
      </c>
      <c r="L838" s="19"/>
      <c r="M838" s="19"/>
      <c r="N838" s="31" t="s">
        <v>47</v>
      </c>
      <c r="O838" s="19"/>
      <c r="P838" s="19"/>
      <c r="Q838" s="26" t="s">
        <v>47</v>
      </c>
      <c r="R838" s="26"/>
      <c r="S838" s="26"/>
      <c r="T838" s="27" t="s">
        <v>48</v>
      </c>
      <c r="U838" s="26" t="s">
        <v>7</v>
      </c>
      <c r="V838" s="28" t="str">
        <f>IFNA(VLOOKUP(D838,'STIG CCI TKG (Container SRG, K8'!A:A,1,FALSE), "CCI NOT FOUND IN STIG")</f>
        <v>CCI NOT FOUND IN STIG</v>
      </c>
      <c r="W838" s="28" t="str">
        <f>IFNA(VLOOKUP(D838,'Compliant TKG STIG CCIs'!A:A,1,FALSE), "Not A Compliant CCI Found In STIG")</f>
        <v>Not A Compliant CCI Found In STIG</v>
      </c>
      <c r="X838" s="26"/>
    </row>
    <row r="839" ht="197.25" customHeight="1">
      <c r="A839" s="19" t="s">
        <v>4870</v>
      </c>
      <c r="B839" s="20" t="s">
        <v>4871</v>
      </c>
      <c r="C839" s="19" t="s">
        <v>4904</v>
      </c>
      <c r="D839" s="21" t="s">
        <v>4905</v>
      </c>
      <c r="E839" s="19" t="s">
        <v>4906</v>
      </c>
      <c r="F839" s="22" t="s">
        <v>4907</v>
      </c>
      <c r="G839" s="19" t="s">
        <v>4908</v>
      </c>
      <c r="H839" s="23" t="s">
        <v>7</v>
      </c>
      <c r="I839" s="29"/>
      <c r="J839" s="24"/>
      <c r="K839" s="25" t="s">
        <v>4883</v>
      </c>
      <c r="L839" s="19"/>
      <c r="M839" s="19"/>
      <c r="N839" s="31" t="s">
        <v>47</v>
      </c>
      <c r="O839" s="19"/>
      <c r="P839" s="19"/>
      <c r="Q839" s="26" t="s">
        <v>47</v>
      </c>
      <c r="R839" s="26"/>
      <c r="S839" s="26"/>
      <c r="T839" s="27" t="s">
        <v>48</v>
      </c>
      <c r="U839" s="26" t="s">
        <v>7</v>
      </c>
      <c r="V839" s="28" t="str">
        <f>IFNA(VLOOKUP(D839,'STIG CCI TKG (Container SRG, K8'!A:A,1,FALSE), "CCI NOT FOUND IN STIG")</f>
        <v>CCI NOT FOUND IN STIG</v>
      </c>
      <c r="W839" s="28" t="str">
        <f>IFNA(VLOOKUP(D839,'Compliant TKG STIG CCIs'!A:A,1,FALSE), "Not A Compliant CCI Found In STIG")</f>
        <v>Not A Compliant CCI Found In STIG</v>
      </c>
      <c r="X839" s="26"/>
    </row>
    <row r="840" ht="197.25" customHeight="1">
      <c r="A840" s="19" t="s">
        <v>4870</v>
      </c>
      <c r="B840" s="20" t="s">
        <v>4871</v>
      </c>
      <c r="C840" s="19" t="s">
        <v>4909</v>
      </c>
      <c r="D840" s="21" t="s">
        <v>4910</v>
      </c>
      <c r="E840" s="19" t="s">
        <v>4911</v>
      </c>
      <c r="F840" s="22" t="s">
        <v>4912</v>
      </c>
      <c r="G840" s="19" t="s">
        <v>4913</v>
      </c>
      <c r="H840" s="23" t="s">
        <v>7</v>
      </c>
      <c r="I840" s="29"/>
      <c r="J840" s="24"/>
      <c r="K840" s="25" t="s">
        <v>4883</v>
      </c>
      <c r="L840" s="19"/>
      <c r="M840" s="19"/>
      <c r="N840" s="31" t="s">
        <v>47</v>
      </c>
      <c r="O840" s="19"/>
      <c r="P840" s="19"/>
      <c r="Q840" s="26" t="s">
        <v>47</v>
      </c>
      <c r="R840" s="26"/>
      <c r="S840" s="26"/>
      <c r="T840" s="27" t="s">
        <v>48</v>
      </c>
      <c r="U840" s="26" t="s">
        <v>7</v>
      </c>
      <c r="V840" s="28" t="str">
        <f>IFNA(VLOOKUP(D840,'STIG CCI TKG (Container SRG, K8'!A:A,1,FALSE), "CCI NOT FOUND IN STIG")</f>
        <v>CCI NOT FOUND IN STIG</v>
      </c>
      <c r="W840" s="28" t="str">
        <f>IFNA(VLOOKUP(D840,'Compliant TKG STIG CCIs'!A:A,1,FALSE), "Not A Compliant CCI Found In STIG")</f>
        <v>Not A Compliant CCI Found In STIG</v>
      </c>
      <c r="X840" s="26"/>
    </row>
    <row r="841" ht="197.25" customHeight="1">
      <c r="A841" s="19" t="s">
        <v>4870</v>
      </c>
      <c r="B841" s="20" t="s">
        <v>4871</v>
      </c>
      <c r="C841" s="19" t="s">
        <v>4914</v>
      </c>
      <c r="D841" s="21" t="s">
        <v>4915</v>
      </c>
      <c r="E841" s="19" t="s">
        <v>4916</v>
      </c>
      <c r="F841" s="22" t="s">
        <v>4917</v>
      </c>
      <c r="G841" s="19" t="s">
        <v>4918</v>
      </c>
      <c r="H841" s="23" t="s">
        <v>7</v>
      </c>
      <c r="I841" s="29"/>
      <c r="J841" s="24"/>
      <c r="K841" s="25" t="s">
        <v>4883</v>
      </c>
      <c r="L841" s="19"/>
      <c r="M841" s="19"/>
      <c r="N841" s="31" t="s">
        <v>47</v>
      </c>
      <c r="O841" s="19"/>
      <c r="P841" s="19"/>
      <c r="Q841" s="26" t="s">
        <v>47</v>
      </c>
      <c r="R841" s="26"/>
      <c r="S841" s="26"/>
      <c r="T841" s="27" t="s">
        <v>48</v>
      </c>
      <c r="U841" s="26" t="s">
        <v>7</v>
      </c>
      <c r="V841" s="28" t="str">
        <f>IFNA(VLOOKUP(D841,'STIG CCI TKG (Container SRG, K8'!A:A,1,FALSE), "CCI NOT FOUND IN STIG")</f>
        <v>CCI NOT FOUND IN STIG</v>
      </c>
      <c r="W841" s="28" t="str">
        <f>IFNA(VLOOKUP(D841,'Compliant TKG STIG CCIs'!A:A,1,FALSE), "Not A Compliant CCI Found In STIG")</f>
        <v>Not A Compliant CCI Found In STIG</v>
      </c>
      <c r="X841" s="26"/>
    </row>
    <row r="842" ht="197.25" customHeight="1">
      <c r="A842" s="19" t="s">
        <v>4919</v>
      </c>
      <c r="B842" s="20" t="s">
        <v>4920</v>
      </c>
      <c r="C842" s="19" t="s">
        <v>4921</v>
      </c>
      <c r="D842" s="21" t="s">
        <v>4922</v>
      </c>
      <c r="E842" s="19" t="s">
        <v>4923</v>
      </c>
      <c r="F842" s="22" t="s">
        <v>4924</v>
      </c>
      <c r="G842" s="19" t="s">
        <v>4925</v>
      </c>
      <c r="H842" s="23" t="s">
        <v>7</v>
      </c>
      <c r="I842" s="29"/>
      <c r="J842" s="24"/>
      <c r="K842" s="25" t="s">
        <v>4926</v>
      </c>
      <c r="L842" s="19"/>
      <c r="M842" s="19"/>
      <c r="N842" s="31" t="s">
        <v>47</v>
      </c>
      <c r="O842" s="19"/>
      <c r="P842" s="19"/>
      <c r="Q842" s="26" t="s">
        <v>47</v>
      </c>
      <c r="R842" s="26"/>
      <c r="S842" s="26"/>
      <c r="T842" s="27" t="s">
        <v>48</v>
      </c>
      <c r="U842" s="26" t="s">
        <v>7</v>
      </c>
      <c r="V842" s="28" t="str">
        <f>IFNA(VLOOKUP(D842,'STIG CCI TKG (Container SRG, K8'!A:A,1,FALSE), "CCI NOT FOUND IN STIG")</f>
        <v>CCI NOT FOUND IN STIG</v>
      </c>
      <c r="W842" s="28" t="str">
        <f>IFNA(VLOOKUP(D842,'Compliant TKG STIG CCIs'!A:A,1,FALSE), "Not A Compliant CCI Found In STIG")</f>
        <v>Not A Compliant CCI Found In STIG</v>
      </c>
      <c r="X842" s="26"/>
    </row>
    <row r="843" ht="197.25" customHeight="1">
      <c r="A843" s="19" t="s">
        <v>4919</v>
      </c>
      <c r="B843" s="20" t="s">
        <v>4920</v>
      </c>
      <c r="C843" s="19" t="s">
        <v>4927</v>
      </c>
      <c r="D843" s="21" t="s">
        <v>4928</v>
      </c>
      <c r="E843" s="19" t="s">
        <v>4929</v>
      </c>
      <c r="F843" s="22" t="s">
        <v>4930</v>
      </c>
      <c r="G843" s="19" t="s">
        <v>4931</v>
      </c>
      <c r="H843" s="23" t="s">
        <v>7</v>
      </c>
      <c r="I843" s="29"/>
      <c r="J843" s="24"/>
      <c r="K843" s="25" t="s">
        <v>4926</v>
      </c>
      <c r="L843" s="19"/>
      <c r="M843" s="19"/>
      <c r="N843" s="31" t="s">
        <v>47</v>
      </c>
      <c r="O843" s="19"/>
      <c r="P843" s="19"/>
      <c r="Q843" s="26" t="s">
        <v>47</v>
      </c>
      <c r="R843" s="26"/>
      <c r="S843" s="26"/>
      <c r="T843" s="27" t="s">
        <v>48</v>
      </c>
      <c r="U843" s="26" t="s">
        <v>7</v>
      </c>
      <c r="V843" s="28" t="str">
        <f>IFNA(VLOOKUP(D843,'STIG CCI TKG (Container SRG, K8'!A:A,1,FALSE), "CCI NOT FOUND IN STIG")</f>
        <v>CCI NOT FOUND IN STIG</v>
      </c>
      <c r="W843" s="28" t="str">
        <f>IFNA(VLOOKUP(D843,'Compliant TKG STIG CCIs'!A:A,1,FALSE), "Not A Compliant CCI Found In STIG")</f>
        <v>Not A Compliant CCI Found In STIG</v>
      </c>
      <c r="X843" s="26"/>
    </row>
    <row r="844" ht="197.25" customHeight="1">
      <c r="A844" s="19" t="s">
        <v>4919</v>
      </c>
      <c r="B844" s="20" t="s">
        <v>4920</v>
      </c>
      <c r="C844" s="19" t="s">
        <v>4932</v>
      </c>
      <c r="D844" s="21" t="s">
        <v>4933</v>
      </c>
      <c r="E844" s="19" t="s">
        <v>4934</v>
      </c>
      <c r="F844" s="22" t="s">
        <v>4935</v>
      </c>
      <c r="G844" s="19" t="s">
        <v>4936</v>
      </c>
      <c r="H844" s="23" t="s">
        <v>7</v>
      </c>
      <c r="I844" s="29"/>
      <c r="J844" s="24"/>
      <c r="K844" s="25" t="s">
        <v>4926</v>
      </c>
      <c r="L844" s="19"/>
      <c r="M844" s="19"/>
      <c r="N844" s="31" t="s">
        <v>47</v>
      </c>
      <c r="O844" s="19"/>
      <c r="P844" s="19"/>
      <c r="Q844" s="26" t="s">
        <v>47</v>
      </c>
      <c r="R844" s="26"/>
      <c r="S844" s="26"/>
      <c r="T844" s="27" t="s">
        <v>48</v>
      </c>
      <c r="U844" s="26" t="s">
        <v>7</v>
      </c>
      <c r="V844" s="28" t="str">
        <f>IFNA(VLOOKUP(D844,'STIG CCI TKG (Container SRG, K8'!A:A,1,FALSE), "CCI NOT FOUND IN STIG")</f>
        <v>CCI NOT FOUND IN STIG</v>
      </c>
      <c r="W844" s="28" t="str">
        <f>IFNA(VLOOKUP(D844,'Compliant TKG STIG CCIs'!A:A,1,FALSE), "Not A Compliant CCI Found In STIG")</f>
        <v>Not A Compliant CCI Found In STIG</v>
      </c>
      <c r="X844" s="26"/>
    </row>
    <row r="845" ht="197.25" customHeight="1">
      <c r="A845" s="19" t="s">
        <v>4919</v>
      </c>
      <c r="B845" s="20" t="s">
        <v>4920</v>
      </c>
      <c r="C845" s="19" t="s">
        <v>4937</v>
      </c>
      <c r="D845" s="21" t="s">
        <v>4938</v>
      </c>
      <c r="E845" s="19" t="s">
        <v>4939</v>
      </c>
      <c r="F845" s="22" t="s">
        <v>4940</v>
      </c>
      <c r="G845" s="19" t="s">
        <v>4941</v>
      </c>
      <c r="H845" s="23" t="s">
        <v>7</v>
      </c>
      <c r="I845" s="29"/>
      <c r="J845" s="24"/>
      <c r="K845" s="25" t="s">
        <v>4926</v>
      </c>
      <c r="L845" s="19"/>
      <c r="M845" s="19"/>
      <c r="N845" s="31" t="s">
        <v>47</v>
      </c>
      <c r="O845" s="19"/>
      <c r="P845" s="19"/>
      <c r="Q845" s="26" t="s">
        <v>47</v>
      </c>
      <c r="R845" s="26"/>
      <c r="S845" s="26"/>
      <c r="T845" s="27" t="s">
        <v>48</v>
      </c>
      <c r="U845" s="26" t="s">
        <v>7</v>
      </c>
      <c r="V845" s="28" t="str">
        <f>IFNA(VLOOKUP(D845,'STIG CCI TKG (Container SRG, K8'!A:A,1,FALSE), "CCI NOT FOUND IN STIG")</f>
        <v>CCI NOT FOUND IN STIG</v>
      </c>
      <c r="W845" s="28" t="str">
        <f>IFNA(VLOOKUP(D845,'Compliant TKG STIG CCIs'!A:A,1,FALSE), "Not A Compliant CCI Found In STIG")</f>
        <v>Not A Compliant CCI Found In STIG</v>
      </c>
      <c r="X845" s="26"/>
    </row>
    <row r="846" ht="197.25" customHeight="1">
      <c r="A846" s="19" t="s">
        <v>4919</v>
      </c>
      <c r="B846" s="20" t="s">
        <v>4920</v>
      </c>
      <c r="C846" s="19" t="s">
        <v>4942</v>
      </c>
      <c r="D846" s="21" t="s">
        <v>4943</v>
      </c>
      <c r="E846" s="19" t="s">
        <v>4944</v>
      </c>
      <c r="F846" s="22" t="s">
        <v>4945</v>
      </c>
      <c r="G846" s="19" t="s">
        <v>4946</v>
      </c>
      <c r="H846" s="23" t="s">
        <v>7</v>
      </c>
      <c r="I846" s="24" t="s">
        <v>5</v>
      </c>
      <c r="J846" s="24" t="s">
        <v>1776</v>
      </c>
      <c r="K846" s="25" t="s">
        <v>4947</v>
      </c>
      <c r="L846" s="19" t="s">
        <v>47</v>
      </c>
      <c r="M846" s="19"/>
      <c r="N846" s="19"/>
      <c r="O846" s="19"/>
      <c r="P846" s="19"/>
      <c r="Q846" s="26" t="s">
        <v>47</v>
      </c>
      <c r="R846" s="26"/>
      <c r="S846" s="26"/>
      <c r="T846" s="27" t="s">
        <v>48</v>
      </c>
      <c r="U846" s="26" t="s">
        <v>7</v>
      </c>
      <c r="V846" s="28" t="str">
        <f>IFNA(VLOOKUP(D846,'STIG CCI TKG (Container SRG, K8'!A:A,1,FALSE), "CCI NOT FOUND IN STIG")</f>
        <v>CCI NOT FOUND IN STIG</v>
      </c>
      <c r="W846" s="28" t="str">
        <f>IFNA(VLOOKUP(D846,'Compliant TKG STIG CCIs'!A:A,1,FALSE), "Not A Compliant CCI Found In STIG")</f>
        <v>Not A Compliant CCI Found In STIG</v>
      </c>
      <c r="X846" s="26"/>
    </row>
    <row r="847" ht="197.25" customHeight="1">
      <c r="A847" s="19" t="s">
        <v>4919</v>
      </c>
      <c r="B847" s="20" t="s">
        <v>4920</v>
      </c>
      <c r="C847" s="19" t="s">
        <v>4948</v>
      </c>
      <c r="D847" s="21" t="s">
        <v>4949</v>
      </c>
      <c r="E847" s="19" t="s">
        <v>4950</v>
      </c>
      <c r="F847" s="22" t="s">
        <v>4951</v>
      </c>
      <c r="G847" s="19" t="s">
        <v>4952</v>
      </c>
      <c r="H847" s="23" t="s">
        <v>7</v>
      </c>
      <c r="I847" s="29"/>
      <c r="J847" s="24"/>
      <c r="K847" s="25" t="s">
        <v>4926</v>
      </c>
      <c r="L847" s="19"/>
      <c r="M847" s="19"/>
      <c r="N847" s="31" t="s">
        <v>47</v>
      </c>
      <c r="O847" s="19"/>
      <c r="P847" s="19"/>
      <c r="Q847" s="26" t="s">
        <v>47</v>
      </c>
      <c r="R847" s="26"/>
      <c r="S847" s="26"/>
      <c r="T847" s="27" t="s">
        <v>48</v>
      </c>
      <c r="U847" s="26" t="s">
        <v>7</v>
      </c>
      <c r="V847" s="28" t="str">
        <f>IFNA(VLOOKUP(D847,'STIG CCI TKG (Container SRG, K8'!A:A,1,FALSE), "CCI NOT FOUND IN STIG")</f>
        <v>CCI NOT FOUND IN STIG</v>
      </c>
      <c r="W847" s="28" t="str">
        <f>IFNA(VLOOKUP(D847,'Compliant TKG STIG CCIs'!A:A,1,FALSE), "Not A Compliant CCI Found In STIG")</f>
        <v>Not A Compliant CCI Found In STIG</v>
      </c>
      <c r="X847" s="26"/>
    </row>
    <row r="848" ht="197.25" customHeight="1">
      <c r="A848" s="19" t="s">
        <v>4953</v>
      </c>
      <c r="B848" s="20" t="s">
        <v>4954</v>
      </c>
      <c r="C848" s="19" t="s">
        <v>4955</v>
      </c>
      <c r="D848" s="21" t="s">
        <v>4956</v>
      </c>
      <c r="E848" s="19" t="s">
        <v>4957</v>
      </c>
      <c r="F848" s="22" t="s">
        <v>4958</v>
      </c>
      <c r="G848" s="19" t="s">
        <v>4959</v>
      </c>
      <c r="H848" s="23" t="s">
        <v>7</v>
      </c>
      <c r="I848" s="29"/>
      <c r="J848" s="24"/>
      <c r="K848" s="25" t="s">
        <v>4960</v>
      </c>
      <c r="L848" s="19"/>
      <c r="M848" s="19"/>
      <c r="N848" s="31" t="s">
        <v>47</v>
      </c>
      <c r="O848" s="19"/>
      <c r="P848" s="19"/>
      <c r="Q848" s="26" t="s">
        <v>47</v>
      </c>
      <c r="R848" s="26"/>
      <c r="S848" s="26"/>
      <c r="T848" s="27" t="s">
        <v>48</v>
      </c>
      <c r="U848" s="26" t="s">
        <v>7</v>
      </c>
      <c r="V848" s="28" t="str">
        <f>IFNA(VLOOKUP(D848,'STIG CCI TKG (Container SRG, K8'!A:A,1,FALSE), "CCI NOT FOUND IN STIG")</f>
        <v>CCI NOT FOUND IN STIG</v>
      </c>
      <c r="W848" s="28" t="str">
        <f>IFNA(VLOOKUP(D848,'Compliant TKG STIG CCIs'!A:A,1,FALSE), "Not A Compliant CCI Found In STIG")</f>
        <v>Not A Compliant CCI Found In STIG</v>
      </c>
      <c r="X848" s="26"/>
    </row>
    <row r="849" ht="197.25" customHeight="1">
      <c r="A849" s="19" t="s">
        <v>4953</v>
      </c>
      <c r="B849" s="20" t="s">
        <v>4954</v>
      </c>
      <c r="C849" s="19" t="s">
        <v>4961</v>
      </c>
      <c r="D849" s="21" t="s">
        <v>4962</v>
      </c>
      <c r="E849" s="19" t="s">
        <v>4963</v>
      </c>
      <c r="F849" s="22" t="s">
        <v>4964</v>
      </c>
      <c r="G849" s="19" t="s">
        <v>4965</v>
      </c>
      <c r="H849" s="23" t="s">
        <v>7</v>
      </c>
      <c r="I849" s="29"/>
      <c r="J849" s="24"/>
      <c r="K849" s="25" t="s">
        <v>4960</v>
      </c>
      <c r="L849" s="19"/>
      <c r="M849" s="19"/>
      <c r="N849" s="31" t="s">
        <v>47</v>
      </c>
      <c r="O849" s="19"/>
      <c r="P849" s="19"/>
      <c r="Q849" s="26" t="s">
        <v>47</v>
      </c>
      <c r="R849" s="26"/>
      <c r="S849" s="26"/>
      <c r="T849" s="27" t="s">
        <v>48</v>
      </c>
      <c r="U849" s="26" t="s">
        <v>7</v>
      </c>
      <c r="V849" s="28" t="str">
        <f>IFNA(VLOOKUP(D849,'STIG CCI TKG (Container SRG, K8'!A:A,1,FALSE), "CCI NOT FOUND IN STIG")</f>
        <v>CCI NOT FOUND IN STIG</v>
      </c>
      <c r="W849" s="28" t="str">
        <f>IFNA(VLOOKUP(D849,'Compliant TKG STIG CCIs'!A:A,1,FALSE), "Not A Compliant CCI Found In STIG")</f>
        <v>Not A Compliant CCI Found In STIG</v>
      </c>
      <c r="X849" s="26"/>
    </row>
    <row r="850" ht="197.25" customHeight="1">
      <c r="A850" s="19" t="s">
        <v>4953</v>
      </c>
      <c r="B850" s="20" t="s">
        <v>4954</v>
      </c>
      <c r="C850" s="19" t="s">
        <v>4966</v>
      </c>
      <c r="D850" s="21" t="s">
        <v>4967</v>
      </c>
      <c r="E850" s="19" t="s">
        <v>4968</v>
      </c>
      <c r="F850" s="22" t="s">
        <v>4969</v>
      </c>
      <c r="G850" s="19" t="s">
        <v>4970</v>
      </c>
      <c r="H850" s="23" t="s">
        <v>7</v>
      </c>
      <c r="I850" s="29"/>
      <c r="J850" s="24"/>
      <c r="K850" s="25" t="s">
        <v>4960</v>
      </c>
      <c r="L850" s="19"/>
      <c r="M850" s="19"/>
      <c r="N850" s="31" t="s">
        <v>47</v>
      </c>
      <c r="O850" s="19"/>
      <c r="P850" s="19"/>
      <c r="Q850" s="26" t="s">
        <v>47</v>
      </c>
      <c r="R850" s="26"/>
      <c r="S850" s="26"/>
      <c r="T850" s="27" t="s">
        <v>48</v>
      </c>
      <c r="U850" s="26" t="s">
        <v>7</v>
      </c>
      <c r="V850" s="28" t="str">
        <f>IFNA(VLOOKUP(D850,'STIG CCI TKG (Container SRG, K8'!A:A,1,FALSE), "CCI NOT FOUND IN STIG")</f>
        <v>CCI NOT FOUND IN STIG</v>
      </c>
      <c r="W850" s="28" t="str">
        <f>IFNA(VLOOKUP(D850,'Compliant TKG STIG CCIs'!A:A,1,FALSE), "Not A Compliant CCI Found In STIG")</f>
        <v>Not A Compliant CCI Found In STIG</v>
      </c>
      <c r="X850" s="26"/>
    </row>
    <row r="851" ht="197.25" customHeight="1">
      <c r="A851" s="19" t="s">
        <v>4953</v>
      </c>
      <c r="B851" s="20" t="s">
        <v>4954</v>
      </c>
      <c r="C851" s="19" t="s">
        <v>4971</v>
      </c>
      <c r="D851" s="21" t="s">
        <v>4972</v>
      </c>
      <c r="E851" s="19" t="s">
        <v>4973</v>
      </c>
      <c r="F851" s="22" t="s">
        <v>4974</v>
      </c>
      <c r="G851" s="19" t="s">
        <v>4975</v>
      </c>
      <c r="H851" s="23" t="s">
        <v>7</v>
      </c>
      <c r="I851" s="29"/>
      <c r="J851" s="24"/>
      <c r="K851" s="25" t="s">
        <v>4960</v>
      </c>
      <c r="L851" s="19"/>
      <c r="M851" s="19"/>
      <c r="N851" s="31" t="s">
        <v>47</v>
      </c>
      <c r="O851" s="19"/>
      <c r="P851" s="19"/>
      <c r="Q851" s="26" t="s">
        <v>47</v>
      </c>
      <c r="R851" s="26"/>
      <c r="S851" s="26"/>
      <c r="T851" s="27" t="s">
        <v>48</v>
      </c>
      <c r="U851" s="26" t="s">
        <v>7</v>
      </c>
      <c r="V851" s="28" t="str">
        <f>IFNA(VLOOKUP(D851,'STIG CCI TKG (Container SRG, K8'!A:A,1,FALSE), "CCI NOT FOUND IN STIG")</f>
        <v>CCI NOT FOUND IN STIG</v>
      </c>
      <c r="W851" s="28" t="str">
        <f>IFNA(VLOOKUP(D851,'Compliant TKG STIG CCIs'!A:A,1,FALSE), "Not A Compliant CCI Found In STIG")</f>
        <v>Not A Compliant CCI Found In STIG</v>
      </c>
      <c r="X851" s="26"/>
    </row>
    <row r="852" ht="197.25" customHeight="1">
      <c r="A852" s="19" t="s">
        <v>4953</v>
      </c>
      <c r="B852" s="20" t="s">
        <v>4954</v>
      </c>
      <c r="C852" s="19" t="s">
        <v>4976</v>
      </c>
      <c r="D852" s="21" t="s">
        <v>4977</v>
      </c>
      <c r="E852" s="19" t="s">
        <v>4978</v>
      </c>
      <c r="F852" s="22" t="s">
        <v>4979</v>
      </c>
      <c r="G852" s="19" t="s">
        <v>4980</v>
      </c>
      <c r="H852" s="23" t="s">
        <v>7</v>
      </c>
      <c r="I852" s="29"/>
      <c r="J852" s="24"/>
      <c r="K852" s="25" t="s">
        <v>4960</v>
      </c>
      <c r="L852" s="19"/>
      <c r="M852" s="19"/>
      <c r="N852" s="31" t="s">
        <v>47</v>
      </c>
      <c r="O852" s="19"/>
      <c r="P852" s="19"/>
      <c r="Q852" s="26" t="s">
        <v>47</v>
      </c>
      <c r="R852" s="26"/>
      <c r="S852" s="26"/>
      <c r="T852" s="27" t="s">
        <v>48</v>
      </c>
      <c r="U852" s="26" t="s">
        <v>7</v>
      </c>
      <c r="V852" s="28" t="str">
        <f>IFNA(VLOOKUP(D852,'STIG CCI TKG (Container SRG, K8'!A:A,1,FALSE), "CCI NOT FOUND IN STIG")</f>
        <v>CCI NOT FOUND IN STIG</v>
      </c>
      <c r="W852" s="28" t="str">
        <f>IFNA(VLOOKUP(D852,'Compliant TKG STIG CCIs'!A:A,1,FALSE), "Not A Compliant CCI Found In STIG")</f>
        <v>Not A Compliant CCI Found In STIG</v>
      </c>
      <c r="X852" s="26"/>
    </row>
    <row r="853" ht="197.25" customHeight="1">
      <c r="A853" s="19" t="s">
        <v>4953</v>
      </c>
      <c r="B853" s="20" t="s">
        <v>4954</v>
      </c>
      <c r="C853" s="19" t="s">
        <v>4981</v>
      </c>
      <c r="D853" s="21" t="s">
        <v>4982</v>
      </c>
      <c r="E853" s="19" t="s">
        <v>4983</v>
      </c>
      <c r="F853" s="22" t="s">
        <v>4984</v>
      </c>
      <c r="G853" s="19" t="s">
        <v>4985</v>
      </c>
      <c r="H853" s="23" t="s">
        <v>7</v>
      </c>
      <c r="I853" s="29"/>
      <c r="J853" s="24"/>
      <c r="K853" s="25" t="s">
        <v>4960</v>
      </c>
      <c r="L853" s="19"/>
      <c r="M853" s="19"/>
      <c r="N853" s="31" t="s">
        <v>47</v>
      </c>
      <c r="O853" s="19"/>
      <c r="P853" s="19"/>
      <c r="Q853" s="26" t="s">
        <v>47</v>
      </c>
      <c r="R853" s="26"/>
      <c r="S853" s="26"/>
      <c r="T853" s="27" t="s">
        <v>48</v>
      </c>
      <c r="U853" s="26" t="s">
        <v>7</v>
      </c>
      <c r="V853" s="28" t="str">
        <f>IFNA(VLOOKUP(D853,'STIG CCI TKG (Container SRG, K8'!A:A,1,FALSE), "CCI NOT FOUND IN STIG")</f>
        <v>CCI NOT FOUND IN STIG</v>
      </c>
      <c r="W853" s="28" t="str">
        <f>IFNA(VLOOKUP(D853,'Compliant TKG STIG CCIs'!A:A,1,FALSE), "Not A Compliant CCI Found In STIG")</f>
        <v>Not A Compliant CCI Found In STIG</v>
      </c>
      <c r="X853" s="26"/>
    </row>
    <row r="854" ht="197.25" customHeight="1">
      <c r="A854" s="19" t="s">
        <v>4953</v>
      </c>
      <c r="B854" s="20" t="s">
        <v>4954</v>
      </c>
      <c r="C854" s="19" t="s">
        <v>4986</v>
      </c>
      <c r="D854" s="21" t="s">
        <v>4987</v>
      </c>
      <c r="E854" s="19" t="s">
        <v>4988</v>
      </c>
      <c r="F854" s="22" t="s">
        <v>4989</v>
      </c>
      <c r="G854" s="19" t="s">
        <v>4990</v>
      </c>
      <c r="H854" s="23" t="s">
        <v>7</v>
      </c>
      <c r="I854" s="29"/>
      <c r="J854" s="24"/>
      <c r="K854" s="25" t="s">
        <v>4960</v>
      </c>
      <c r="L854" s="19"/>
      <c r="M854" s="19"/>
      <c r="N854" s="31" t="s">
        <v>47</v>
      </c>
      <c r="O854" s="19"/>
      <c r="P854" s="19"/>
      <c r="Q854" s="26" t="s">
        <v>47</v>
      </c>
      <c r="R854" s="26"/>
      <c r="S854" s="26"/>
      <c r="T854" s="27" t="s">
        <v>48</v>
      </c>
      <c r="U854" s="26" t="s">
        <v>7</v>
      </c>
      <c r="V854" s="28" t="str">
        <f>IFNA(VLOOKUP(D854,'STIG CCI TKG (Container SRG, K8'!A:A,1,FALSE), "CCI NOT FOUND IN STIG")</f>
        <v>CCI NOT FOUND IN STIG</v>
      </c>
      <c r="W854" s="28" t="str">
        <f>IFNA(VLOOKUP(D854,'Compliant TKG STIG CCIs'!A:A,1,FALSE), "Not A Compliant CCI Found In STIG")</f>
        <v>Not A Compliant CCI Found In STIG</v>
      </c>
      <c r="X854" s="26"/>
    </row>
    <row r="855" ht="197.25" customHeight="1">
      <c r="A855" s="19" t="s">
        <v>4953</v>
      </c>
      <c r="B855" s="20" t="s">
        <v>4954</v>
      </c>
      <c r="C855" s="19" t="s">
        <v>4991</v>
      </c>
      <c r="D855" s="21" t="s">
        <v>4992</v>
      </c>
      <c r="E855" s="19" t="s">
        <v>4993</v>
      </c>
      <c r="F855" s="22" t="s">
        <v>4994</v>
      </c>
      <c r="G855" s="19" t="s">
        <v>4995</v>
      </c>
      <c r="H855" s="23" t="s">
        <v>7</v>
      </c>
      <c r="I855" s="29"/>
      <c r="J855" s="24"/>
      <c r="K855" s="25" t="s">
        <v>4960</v>
      </c>
      <c r="L855" s="19"/>
      <c r="M855" s="19"/>
      <c r="N855" s="31" t="s">
        <v>47</v>
      </c>
      <c r="O855" s="19"/>
      <c r="P855" s="19"/>
      <c r="Q855" s="26" t="s">
        <v>47</v>
      </c>
      <c r="R855" s="26"/>
      <c r="S855" s="26"/>
      <c r="T855" s="27" t="s">
        <v>48</v>
      </c>
      <c r="U855" s="26" t="s">
        <v>7</v>
      </c>
      <c r="V855" s="28" t="str">
        <f>IFNA(VLOOKUP(D855,'STIG CCI TKG (Container SRG, K8'!A:A,1,FALSE), "CCI NOT FOUND IN STIG")</f>
        <v>CCI NOT FOUND IN STIG</v>
      </c>
      <c r="W855" s="28" t="str">
        <f>IFNA(VLOOKUP(D855,'Compliant TKG STIG CCIs'!A:A,1,FALSE), "Not A Compliant CCI Found In STIG")</f>
        <v>Not A Compliant CCI Found In STIG</v>
      </c>
      <c r="X855" s="26"/>
    </row>
    <row r="856" ht="197.25" customHeight="1">
      <c r="A856" s="19" t="s">
        <v>4953</v>
      </c>
      <c r="B856" s="20" t="s">
        <v>4954</v>
      </c>
      <c r="C856" s="19" t="s">
        <v>4996</v>
      </c>
      <c r="D856" s="21" t="s">
        <v>4997</v>
      </c>
      <c r="E856" s="19" t="s">
        <v>4998</v>
      </c>
      <c r="F856" s="22" t="s">
        <v>4999</v>
      </c>
      <c r="G856" s="19" t="s">
        <v>5000</v>
      </c>
      <c r="H856" s="23" t="s">
        <v>7</v>
      </c>
      <c r="I856" s="29"/>
      <c r="J856" s="24"/>
      <c r="K856" s="25" t="s">
        <v>4960</v>
      </c>
      <c r="L856" s="19"/>
      <c r="M856" s="19"/>
      <c r="N856" s="31" t="s">
        <v>47</v>
      </c>
      <c r="O856" s="19"/>
      <c r="P856" s="19"/>
      <c r="Q856" s="26" t="s">
        <v>47</v>
      </c>
      <c r="R856" s="26"/>
      <c r="S856" s="26"/>
      <c r="T856" s="27" t="s">
        <v>48</v>
      </c>
      <c r="U856" s="26" t="s">
        <v>7</v>
      </c>
      <c r="V856" s="28" t="str">
        <f>IFNA(VLOOKUP(D856,'STIG CCI TKG (Container SRG, K8'!A:A,1,FALSE), "CCI NOT FOUND IN STIG")</f>
        <v>CCI NOT FOUND IN STIG</v>
      </c>
      <c r="W856" s="28" t="str">
        <f>IFNA(VLOOKUP(D856,'Compliant TKG STIG CCIs'!A:A,1,FALSE), "Not A Compliant CCI Found In STIG")</f>
        <v>Not A Compliant CCI Found In STIG</v>
      </c>
      <c r="X856" s="26"/>
    </row>
    <row r="857" ht="197.25" customHeight="1">
      <c r="A857" s="19" t="s">
        <v>5001</v>
      </c>
      <c r="B857" s="20" t="s">
        <v>5002</v>
      </c>
      <c r="C857" s="19" t="s">
        <v>5003</v>
      </c>
      <c r="D857" s="21" t="s">
        <v>5004</v>
      </c>
      <c r="E857" s="19" t="s">
        <v>5005</v>
      </c>
      <c r="F857" s="22" t="s">
        <v>5006</v>
      </c>
      <c r="G857" s="19" t="s">
        <v>5007</v>
      </c>
      <c r="H857" s="23" t="s">
        <v>7</v>
      </c>
      <c r="I857" s="24" t="s">
        <v>5</v>
      </c>
      <c r="J857" s="24" t="s">
        <v>45</v>
      </c>
      <c r="K857" s="25" t="s">
        <v>5007</v>
      </c>
      <c r="L857" s="19" t="s">
        <v>47</v>
      </c>
      <c r="M857" s="19"/>
      <c r="N857" s="19"/>
      <c r="O857" s="19"/>
      <c r="P857" s="19"/>
      <c r="Q857" s="26"/>
      <c r="R857" s="26"/>
      <c r="S857" s="26"/>
      <c r="T857" s="27" t="s">
        <v>48</v>
      </c>
      <c r="U857" s="26" t="s">
        <v>7</v>
      </c>
      <c r="V857" s="28" t="str">
        <f>IFNA(VLOOKUP(D857,'STIG CCI TKG (Container SRG, K8'!A:A,1,FALSE), "CCI NOT FOUND IN STIG")</f>
        <v>CCI NOT FOUND IN STIG</v>
      </c>
      <c r="W857" s="28" t="str">
        <f>IFNA(VLOOKUP(D857,'Compliant TKG STIG CCIs'!A:A,1,FALSE), "Not A Compliant CCI Found In STIG")</f>
        <v>Not A Compliant CCI Found In STIG</v>
      </c>
      <c r="X857" s="26"/>
    </row>
    <row r="858" ht="197.25" customHeight="1">
      <c r="A858" s="19" t="s">
        <v>5001</v>
      </c>
      <c r="B858" s="20" t="s">
        <v>5002</v>
      </c>
      <c r="C858" s="19" t="s">
        <v>5008</v>
      </c>
      <c r="D858" s="21" t="s">
        <v>5009</v>
      </c>
      <c r="E858" s="19" t="s">
        <v>5010</v>
      </c>
      <c r="F858" s="22" t="s">
        <v>5011</v>
      </c>
      <c r="G858" s="19" t="s">
        <v>5012</v>
      </c>
      <c r="H858" s="23" t="s">
        <v>7</v>
      </c>
      <c r="I858" s="24" t="s">
        <v>5</v>
      </c>
      <c r="J858" s="24" t="s">
        <v>45</v>
      </c>
      <c r="K858" s="25" t="s">
        <v>5012</v>
      </c>
      <c r="L858" s="19" t="s">
        <v>47</v>
      </c>
      <c r="M858" s="19"/>
      <c r="N858" s="19"/>
      <c r="O858" s="19"/>
      <c r="P858" s="19"/>
      <c r="Q858" s="26"/>
      <c r="R858" s="26"/>
      <c r="S858" s="26"/>
      <c r="T858" s="27" t="s">
        <v>48</v>
      </c>
      <c r="U858" s="26" t="s">
        <v>7</v>
      </c>
      <c r="V858" s="28" t="str">
        <f>IFNA(VLOOKUP(D858,'STIG CCI TKG (Container SRG, K8'!A:A,1,FALSE), "CCI NOT FOUND IN STIG")</f>
        <v>CCI NOT FOUND IN STIG</v>
      </c>
      <c r="W858" s="28" t="str">
        <f>IFNA(VLOOKUP(D858,'Compliant TKG STIG CCIs'!A:A,1,FALSE), "Not A Compliant CCI Found In STIG")</f>
        <v>Not A Compliant CCI Found In STIG</v>
      </c>
      <c r="X858" s="26"/>
    </row>
    <row r="859" ht="197.25" customHeight="1">
      <c r="A859" s="19" t="s">
        <v>5001</v>
      </c>
      <c r="B859" s="20" t="s">
        <v>5002</v>
      </c>
      <c r="C859" s="19" t="s">
        <v>5013</v>
      </c>
      <c r="D859" s="21" t="s">
        <v>5014</v>
      </c>
      <c r="E859" s="19" t="s">
        <v>5015</v>
      </c>
      <c r="F859" s="22" t="s">
        <v>5016</v>
      </c>
      <c r="G859" s="19" t="s">
        <v>5017</v>
      </c>
      <c r="H859" s="23" t="s">
        <v>7</v>
      </c>
      <c r="I859" s="24" t="s">
        <v>5</v>
      </c>
      <c r="J859" s="24" t="s">
        <v>45</v>
      </c>
      <c r="K859" s="25" t="s">
        <v>5017</v>
      </c>
      <c r="L859" s="19" t="s">
        <v>47</v>
      </c>
      <c r="M859" s="19"/>
      <c r="N859" s="19"/>
      <c r="O859" s="19"/>
      <c r="P859" s="19"/>
      <c r="Q859" s="26"/>
      <c r="R859" s="26"/>
      <c r="S859" s="26"/>
      <c r="T859" s="27" t="s">
        <v>48</v>
      </c>
      <c r="U859" s="26" t="s">
        <v>7</v>
      </c>
      <c r="V859" s="28" t="str">
        <f>IFNA(VLOOKUP(D859,'STIG CCI TKG (Container SRG, K8'!A:A,1,FALSE), "CCI NOT FOUND IN STIG")</f>
        <v>CCI NOT FOUND IN STIG</v>
      </c>
      <c r="W859" s="28" t="str">
        <f>IFNA(VLOOKUP(D859,'Compliant TKG STIG CCIs'!A:A,1,FALSE), "Not A Compliant CCI Found In STIG")</f>
        <v>Not A Compliant CCI Found In STIG</v>
      </c>
      <c r="X859" s="26"/>
    </row>
    <row r="860" ht="197.25" customHeight="1">
      <c r="A860" s="19" t="s">
        <v>5001</v>
      </c>
      <c r="B860" s="20" t="s">
        <v>5002</v>
      </c>
      <c r="C860" s="19" t="s">
        <v>5018</v>
      </c>
      <c r="D860" s="21" t="s">
        <v>5019</v>
      </c>
      <c r="E860" s="19" t="s">
        <v>5020</v>
      </c>
      <c r="F860" s="22" t="s">
        <v>5021</v>
      </c>
      <c r="G860" s="19" t="s">
        <v>5012</v>
      </c>
      <c r="H860" s="23" t="s">
        <v>7</v>
      </c>
      <c r="I860" s="24" t="s">
        <v>5</v>
      </c>
      <c r="J860" s="24" t="s">
        <v>45</v>
      </c>
      <c r="K860" s="25" t="s">
        <v>5012</v>
      </c>
      <c r="L860" s="19" t="s">
        <v>47</v>
      </c>
      <c r="M860" s="19"/>
      <c r="N860" s="19"/>
      <c r="O860" s="19"/>
      <c r="P860" s="19"/>
      <c r="Q860" s="26"/>
      <c r="R860" s="26"/>
      <c r="S860" s="26"/>
      <c r="T860" s="27" t="s">
        <v>48</v>
      </c>
      <c r="U860" s="26" t="s">
        <v>7</v>
      </c>
      <c r="V860" s="28" t="str">
        <f>IFNA(VLOOKUP(D860,'STIG CCI TKG (Container SRG, K8'!A:A,1,FALSE), "CCI NOT FOUND IN STIG")</f>
        <v>CCI NOT FOUND IN STIG</v>
      </c>
      <c r="W860" s="28" t="str">
        <f>IFNA(VLOOKUP(D860,'Compliant TKG STIG CCIs'!A:A,1,FALSE), "Not A Compliant CCI Found In STIG")</f>
        <v>Not A Compliant CCI Found In STIG</v>
      </c>
      <c r="X860" s="26"/>
    </row>
    <row r="861" ht="197.25" customHeight="1">
      <c r="A861" s="19" t="s">
        <v>5001</v>
      </c>
      <c r="B861" s="20" t="s">
        <v>5002</v>
      </c>
      <c r="C861" s="19" t="s">
        <v>5022</v>
      </c>
      <c r="D861" s="21" t="s">
        <v>5023</v>
      </c>
      <c r="E861" s="19" t="s">
        <v>5024</v>
      </c>
      <c r="F861" s="22" t="s">
        <v>5025</v>
      </c>
      <c r="G861" s="19" t="s">
        <v>5026</v>
      </c>
      <c r="H861" s="23" t="s">
        <v>7</v>
      </c>
      <c r="I861" s="24" t="s">
        <v>5</v>
      </c>
      <c r="J861" s="24" t="s">
        <v>45</v>
      </c>
      <c r="K861" s="25" t="s">
        <v>5026</v>
      </c>
      <c r="L861" s="19" t="s">
        <v>47</v>
      </c>
      <c r="M861" s="19"/>
      <c r="N861" s="19"/>
      <c r="O861" s="19"/>
      <c r="P861" s="19"/>
      <c r="Q861" s="26"/>
      <c r="R861" s="26"/>
      <c r="S861" s="26"/>
      <c r="T861" s="27" t="s">
        <v>48</v>
      </c>
      <c r="U861" s="26" t="s">
        <v>7</v>
      </c>
      <c r="V861" s="28" t="str">
        <f>IFNA(VLOOKUP(D861,'STIG CCI TKG (Container SRG, K8'!A:A,1,FALSE), "CCI NOT FOUND IN STIG")</f>
        <v>CCI NOT FOUND IN STIG</v>
      </c>
      <c r="W861" s="28" t="str">
        <f>IFNA(VLOOKUP(D861,'Compliant TKG STIG CCIs'!A:A,1,FALSE), "Not A Compliant CCI Found In STIG")</f>
        <v>Not A Compliant CCI Found In STIG</v>
      </c>
      <c r="X861" s="26"/>
    </row>
    <row r="862" ht="197.25" customHeight="1">
      <c r="A862" s="19" t="s">
        <v>5001</v>
      </c>
      <c r="B862" s="20" t="s">
        <v>5002</v>
      </c>
      <c r="C862" s="19" t="s">
        <v>5027</v>
      </c>
      <c r="D862" s="21" t="s">
        <v>5028</v>
      </c>
      <c r="E862" s="19" t="s">
        <v>5029</v>
      </c>
      <c r="F862" s="22" t="s">
        <v>5030</v>
      </c>
      <c r="G862" s="19" t="s">
        <v>5031</v>
      </c>
      <c r="H862" s="23" t="s">
        <v>7</v>
      </c>
      <c r="I862" s="24" t="s">
        <v>5</v>
      </c>
      <c r="J862" s="24" t="s">
        <v>45</v>
      </c>
      <c r="K862" s="25" t="s">
        <v>5031</v>
      </c>
      <c r="L862" s="19" t="s">
        <v>47</v>
      </c>
      <c r="M862" s="19"/>
      <c r="N862" s="19"/>
      <c r="O862" s="19"/>
      <c r="P862" s="19"/>
      <c r="Q862" s="26"/>
      <c r="R862" s="26"/>
      <c r="S862" s="26"/>
      <c r="T862" s="27" t="s">
        <v>48</v>
      </c>
      <c r="U862" s="26" t="s">
        <v>7</v>
      </c>
      <c r="V862" s="28" t="str">
        <f>IFNA(VLOOKUP(D862,'STIG CCI TKG (Container SRG, K8'!A:A,1,FALSE), "CCI NOT FOUND IN STIG")</f>
        <v>CCI NOT FOUND IN STIG</v>
      </c>
      <c r="W862" s="28" t="str">
        <f>IFNA(VLOOKUP(D862,'Compliant TKG STIG CCIs'!A:A,1,FALSE), "Not A Compliant CCI Found In STIG")</f>
        <v>Not A Compliant CCI Found In STIG</v>
      </c>
      <c r="X862" s="26"/>
    </row>
    <row r="863" ht="197.25" customHeight="1">
      <c r="A863" s="19" t="s">
        <v>5001</v>
      </c>
      <c r="B863" s="20" t="s">
        <v>5002</v>
      </c>
      <c r="C863" s="19" t="s">
        <v>5032</v>
      </c>
      <c r="D863" s="21" t="s">
        <v>5033</v>
      </c>
      <c r="E863" s="19" t="s">
        <v>5034</v>
      </c>
      <c r="F863" s="22" t="s">
        <v>5035</v>
      </c>
      <c r="G863" s="19" t="s">
        <v>1954</v>
      </c>
      <c r="H863" s="23" t="s">
        <v>7</v>
      </c>
      <c r="I863" s="24" t="s">
        <v>5</v>
      </c>
      <c r="J863" s="24" t="s">
        <v>45</v>
      </c>
      <c r="K863" s="25" t="s">
        <v>1954</v>
      </c>
      <c r="L863" s="19" t="s">
        <v>47</v>
      </c>
      <c r="M863" s="19"/>
      <c r="N863" s="19"/>
      <c r="O863" s="19"/>
      <c r="P863" s="19"/>
      <c r="Q863" s="26"/>
      <c r="R863" s="26"/>
      <c r="S863" s="26"/>
      <c r="T863" s="27" t="s">
        <v>48</v>
      </c>
      <c r="U863" s="26" t="s">
        <v>7</v>
      </c>
      <c r="V863" s="28" t="str">
        <f>IFNA(VLOOKUP(D863,'STIG CCI TKG (Container SRG, K8'!A:A,1,FALSE), "CCI NOT FOUND IN STIG")</f>
        <v>CCI NOT FOUND IN STIG</v>
      </c>
      <c r="W863" s="28" t="str">
        <f>IFNA(VLOOKUP(D863,'Compliant TKG STIG CCIs'!A:A,1,FALSE), "Not A Compliant CCI Found In STIG")</f>
        <v>Not A Compliant CCI Found In STIG</v>
      </c>
      <c r="X863" s="26"/>
    </row>
    <row r="864" ht="197.25" customHeight="1">
      <c r="A864" s="19" t="s">
        <v>5001</v>
      </c>
      <c r="B864" s="20" t="s">
        <v>5002</v>
      </c>
      <c r="C864" s="19" t="s">
        <v>5036</v>
      </c>
      <c r="D864" s="21" t="s">
        <v>5037</v>
      </c>
      <c r="E864" s="19" t="s">
        <v>5038</v>
      </c>
      <c r="F864" s="22" t="s">
        <v>5039</v>
      </c>
      <c r="G864" s="19" t="s">
        <v>5040</v>
      </c>
      <c r="H864" s="23" t="s">
        <v>7</v>
      </c>
      <c r="I864" s="24" t="s">
        <v>5</v>
      </c>
      <c r="J864" s="24" t="s">
        <v>45</v>
      </c>
      <c r="K864" s="25" t="s">
        <v>5041</v>
      </c>
      <c r="L864" s="19" t="s">
        <v>47</v>
      </c>
      <c r="M864" s="19"/>
      <c r="N864" s="19"/>
      <c r="O864" s="19"/>
      <c r="P864" s="19"/>
      <c r="Q864" s="26"/>
      <c r="R864" s="26"/>
      <c r="S864" s="26"/>
      <c r="T864" s="27" t="s">
        <v>48</v>
      </c>
      <c r="U864" s="26" t="s">
        <v>7</v>
      </c>
      <c r="V864" s="28" t="str">
        <f>IFNA(VLOOKUP(D864,'STIG CCI TKG (Container SRG, K8'!A:A,1,FALSE), "CCI NOT FOUND IN STIG")</f>
        <v>CCI NOT FOUND IN STIG</v>
      </c>
      <c r="W864" s="28" t="str">
        <f>IFNA(VLOOKUP(D864,'Compliant TKG STIG CCIs'!A:A,1,FALSE), "Not A Compliant CCI Found In STIG")</f>
        <v>Not A Compliant CCI Found In STIG</v>
      </c>
      <c r="X864" s="26"/>
    </row>
    <row r="865" ht="197.25" customHeight="1">
      <c r="A865" s="19" t="s">
        <v>5001</v>
      </c>
      <c r="B865" s="20" t="s">
        <v>5002</v>
      </c>
      <c r="C865" s="19" t="s">
        <v>5042</v>
      </c>
      <c r="D865" s="21" t="s">
        <v>5043</v>
      </c>
      <c r="E865" s="19" t="s">
        <v>5044</v>
      </c>
      <c r="F865" s="22" t="s">
        <v>5045</v>
      </c>
      <c r="G865" s="19" t="s">
        <v>5046</v>
      </c>
      <c r="H865" s="23" t="s">
        <v>7</v>
      </c>
      <c r="I865" s="24" t="s">
        <v>5</v>
      </c>
      <c r="J865" s="24" t="s">
        <v>45</v>
      </c>
      <c r="K865" s="25" t="s">
        <v>5046</v>
      </c>
      <c r="L865" s="19" t="s">
        <v>47</v>
      </c>
      <c r="M865" s="19"/>
      <c r="N865" s="19"/>
      <c r="O865" s="19"/>
      <c r="P865" s="19"/>
      <c r="Q865" s="26"/>
      <c r="R865" s="26"/>
      <c r="S865" s="26"/>
      <c r="T865" s="27" t="s">
        <v>48</v>
      </c>
      <c r="U865" s="26" t="s">
        <v>7</v>
      </c>
      <c r="V865" s="28" t="str">
        <f>IFNA(VLOOKUP(D865,'STIG CCI TKG (Container SRG, K8'!A:A,1,FALSE), "CCI NOT FOUND IN STIG")</f>
        <v>CCI NOT FOUND IN STIG</v>
      </c>
      <c r="W865" s="28" t="str">
        <f>IFNA(VLOOKUP(D865,'Compliant TKG STIG CCIs'!A:A,1,FALSE), "Not A Compliant CCI Found In STIG")</f>
        <v>Not A Compliant CCI Found In STIG</v>
      </c>
      <c r="X865" s="26"/>
    </row>
    <row r="866" ht="197.25" customHeight="1">
      <c r="A866" s="19" t="s">
        <v>5001</v>
      </c>
      <c r="B866" s="20" t="s">
        <v>5002</v>
      </c>
      <c r="C866" s="19" t="s">
        <v>5047</v>
      </c>
      <c r="D866" s="21" t="s">
        <v>5048</v>
      </c>
      <c r="E866" s="19" t="s">
        <v>5049</v>
      </c>
      <c r="F866" s="22" t="s">
        <v>5050</v>
      </c>
      <c r="G866" s="19" t="s">
        <v>5051</v>
      </c>
      <c r="H866" s="23" t="s">
        <v>7</v>
      </c>
      <c r="I866" s="24" t="s">
        <v>5</v>
      </c>
      <c r="J866" s="24" t="s">
        <v>45</v>
      </c>
      <c r="K866" s="25" t="s">
        <v>5052</v>
      </c>
      <c r="L866" s="19" t="s">
        <v>47</v>
      </c>
      <c r="M866" s="19"/>
      <c r="N866" s="19"/>
      <c r="O866" s="19"/>
      <c r="P866" s="19"/>
      <c r="Q866" s="26"/>
      <c r="R866" s="26"/>
      <c r="S866" s="26"/>
      <c r="T866" s="27" t="s">
        <v>48</v>
      </c>
      <c r="U866" s="26" t="s">
        <v>7</v>
      </c>
      <c r="V866" s="28" t="str">
        <f>IFNA(VLOOKUP(D866,'STIG CCI TKG (Container SRG, K8'!A:A,1,FALSE), "CCI NOT FOUND IN STIG")</f>
        <v>CCI NOT FOUND IN STIG</v>
      </c>
      <c r="W866" s="28" t="str">
        <f>IFNA(VLOOKUP(D866,'Compliant TKG STIG CCIs'!A:A,1,FALSE), "Not A Compliant CCI Found In STIG")</f>
        <v>Not A Compliant CCI Found In STIG</v>
      </c>
      <c r="X866" s="26"/>
    </row>
    <row r="867" ht="197.25" customHeight="1">
      <c r="A867" s="19" t="s">
        <v>5001</v>
      </c>
      <c r="B867" s="20" t="s">
        <v>5002</v>
      </c>
      <c r="C867" s="19" t="s">
        <v>5053</v>
      </c>
      <c r="D867" s="21" t="s">
        <v>5054</v>
      </c>
      <c r="E867" s="19" t="s">
        <v>5055</v>
      </c>
      <c r="F867" s="22" t="s">
        <v>5056</v>
      </c>
      <c r="G867" s="19" t="s">
        <v>5051</v>
      </c>
      <c r="H867" s="23" t="s">
        <v>7</v>
      </c>
      <c r="I867" s="24" t="s">
        <v>5</v>
      </c>
      <c r="J867" s="24" t="s">
        <v>45</v>
      </c>
      <c r="K867" s="25" t="s">
        <v>5057</v>
      </c>
      <c r="L867" s="19" t="s">
        <v>47</v>
      </c>
      <c r="M867" s="19"/>
      <c r="N867" s="19"/>
      <c r="O867" s="19"/>
      <c r="P867" s="19"/>
      <c r="Q867" s="26"/>
      <c r="R867" s="26"/>
      <c r="S867" s="26"/>
      <c r="T867" s="27" t="s">
        <v>48</v>
      </c>
      <c r="U867" s="26" t="s">
        <v>7</v>
      </c>
      <c r="V867" s="28" t="str">
        <f>IFNA(VLOOKUP(D867,'STIG CCI TKG (Container SRG, K8'!A:A,1,FALSE), "CCI NOT FOUND IN STIG")</f>
        <v>CCI NOT FOUND IN STIG</v>
      </c>
      <c r="W867" s="28" t="str">
        <f>IFNA(VLOOKUP(D867,'Compliant TKG STIG CCIs'!A:A,1,FALSE), "Not A Compliant CCI Found In STIG")</f>
        <v>Not A Compliant CCI Found In STIG</v>
      </c>
      <c r="X867" s="26"/>
    </row>
    <row r="868" ht="197.25" customHeight="1">
      <c r="A868" s="33" t="s">
        <v>5058</v>
      </c>
      <c r="B868" s="44" t="s">
        <v>5059</v>
      </c>
      <c r="C868" s="33" t="s">
        <v>5060</v>
      </c>
      <c r="D868" s="35" t="s">
        <v>5061</v>
      </c>
      <c r="E868" s="33" t="s">
        <v>5062</v>
      </c>
      <c r="F868" s="36" t="s">
        <v>5063</v>
      </c>
      <c r="G868" s="33" t="s">
        <v>5064</v>
      </c>
      <c r="H868" s="23" t="s">
        <v>10</v>
      </c>
      <c r="I868" s="33"/>
      <c r="J868" s="38" t="s">
        <v>5065</v>
      </c>
      <c r="K868" s="39" t="s">
        <v>2283</v>
      </c>
      <c r="L868" s="33"/>
      <c r="M868" s="33"/>
      <c r="N868" s="33"/>
      <c r="O868" s="33" t="s">
        <v>47</v>
      </c>
      <c r="P868" s="33" t="s">
        <v>47</v>
      </c>
      <c r="Q868" s="26"/>
      <c r="R868" s="26"/>
      <c r="S868" s="26" t="s">
        <v>47</v>
      </c>
      <c r="T868" s="27" t="s">
        <v>48</v>
      </c>
      <c r="U868" s="26" t="s">
        <v>10</v>
      </c>
      <c r="V868" s="28" t="str">
        <f>IFNA(VLOOKUP(D868,'STIG CCI TKG (Container SRG, K8'!A:A,1,FALSE), "CCI NOT FOUND IN STIG")</f>
        <v>000764</v>
      </c>
      <c r="W868" s="28" t="str">
        <f>IFNA(VLOOKUP(D868,'Compliant TKG STIG CCIs'!A:A,1,FALSE), "Not A Compliant CCI Found In STIG")</f>
        <v>Not A Compliant CCI Found In STIG</v>
      </c>
      <c r="X868" s="26"/>
    </row>
    <row r="869" ht="197.25" customHeight="1">
      <c r="A869" s="33" t="s">
        <v>5066</v>
      </c>
      <c r="B869" s="34" t="s">
        <v>5067</v>
      </c>
      <c r="C869" s="33" t="s">
        <v>5068</v>
      </c>
      <c r="D869" s="35" t="s">
        <v>5069</v>
      </c>
      <c r="E869" s="33" t="s">
        <v>5070</v>
      </c>
      <c r="F869" s="36" t="s">
        <v>5071</v>
      </c>
      <c r="G869" s="33" t="s">
        <v>5072</v>
      </c>
      <c r="H869" s="23" t="s">
        <v>7</v>
      </c>
      <c r="I869" s="33"/>
      <c r="J869" s="38"/>
      <c r="K869" s="38" t="s">
        <v>5073</v>
      </c>
      <c r="L869" s="33"/>
      <c r="M869" s="33"/>
      <c r="N869" s="33"/>
      <c r="O869" s="33" t="s">
        <v>47</v>
      </c>
      <c r="P869" s="33" t="s">
        <v>47</v>
      </c>
      <c r="Q869" s="26"/>
      <c r="R869" s="26"/>
      <c r="S869" s="26" t="s">
        <v>47</v>
      </c>
      <c r="T869" s="32" t="s">
        <v>47</v>
      </c>
      <c r="U869" s="26" t="s">
        <v>7</v>
      </c>
      <c r="V869" s="28" t="str">
        <f>IFNA(VLOOKUP(D869,'STIG CCI TKG (Container SRG, K8'!A:A,1,FALSE), "CCI NOT FOUND IN STIG")</f>
        <v>000765</v>
      </c>
      <c r="W869" s="28" t="str">
        <f>IFNA(VLOOKUP(D869,'Compliant TKG STIG CCIs'!A:A,1,FALSE), "Not A Compliant CCI Found In STIG")</f>
        <v>Not A Compliant CCI Found In STIG</v>
      </c>
      <c r="X869" s="26"/>
    </row>
    <row r="870" ht="197.25" customHeight="1">
      <c r="A870" s="33" t="s">
        <v>5074</v>
      </c>
      <c r="B870" s="34" t="s">
        <v>5075</v>
      </c>
      <c r="C870" s="33" t="s">
        <v>5076</v>
      </c>
      <c r="D870" s="35" t="s">
        <v>5077</v>
      </c>
      <c r="E870" s="33" t="s">
        <v>5078</v>
      </c>
      <c r="F870" s="36" t="s">
        <v>5079</v>
      </c>
      <c r="G870" s="33" t="s">
        <v>5080</v>
      </c>
      <c r="H870" s="23" t="s">
        <v>7</v>
      </c>
      <c r="I870" s="33"/>
      <c r="J870" s="38" t="s">
        <v>5081</v>
      </c>
      <c r="K870" s="39" t="s">
        <v>5082</v>
      </c>
      <c r="L870" s="33"/>
      <c r="M870" s="33"/>
      <c r="N870" s="33"/>
      <c r="O870" s="33" t="s">
        <v>47</v>
      </c>
      <c r="P870" s="33" t="s">
        <v>47</v>
      </c>
      <c r="Q870" s="26"/>
      <c r="R870" s="26"/>
      <c r="S870" s="26" t="s">
        <v>47</v>
      </c>
      <c r="T870" s="27" t="s">
        <v>48</v>
      </c>
      <c r="U870" s="26" t="s">
        <v>7</v>
      </c>
      <c r="V870" s="28" t="str">
        <f>IFNA(VLOOKUP(D870,'STIG CCI TKG (Container SRG, K8'!A:A,1,FALSE), "CCI NOT FOUND IN STIG")</f>
        <v>000766</v>
      </c>
      <c r="W870" s="28" t="str">
        <f>IFNA(VLOOKUP(D870,'Compliant TKG STIG CCIs'!A:A,1,FALSE), "Not A Compliant CCI Found In STIG")</f>
        <v>Not A Compliant CCI Found In STIG</v>
      </c>
      <c r="X870" s="26"/>
    </row>
    <row r="871" ht="197.25" customHeight="1">
      <c r="A871" s="33" t="s">
        <v>5083</v>
      </c>
      <c r="B871" s="34" t="s">
        <v>5084</v>
      </c>
      <c r="C871" s="33" t="s">
        <v>5085</v>
      </c>
      <c r="D871" s="35" t="s">
        <v>5086</v>
      </c>
      <c r="E871" s="33" t="s">
        <v>5087</v>
      </c>
      <c r="F871" s="36" t="s">
        <v>5088</v>
      </c>
      <c r="G871" s="33" t="s">
        <v>5089</v>
      </c>
      <c r="H871" s="23" t="s">
        <v>7</v>
      </c>
      <c r="I871" s="33"/>
      <c r="J871" s="38" t="s">
        <v>5081</v>
      </c>
      <c r="K871" s="39" t="s">
        <v>1282</v>
      </c>
      <c r="L871" s="33"/>
      <c r="M871" s="33"/>
      <c r="N871" s="33"/>
      <c r="O871" s="33" t="s">
        <v>47</v>
      </c>
      <c r="P871" s="33" t="s">
        <v>47</v>
      </c>
      <c r="Q871" s="26"/>
      <c r="R871" s="26"/>
      <c r="S871" s="26" t="s">
        <v>47</v>
      </c>
      <c r="T871" s="27" t="s">
        <v>48</v>
      </c>
      <c r="U871" s="26" t="s">
        <v>7</v>
      </c>
      <c r="V871" s="28" t="str">
        <f>IFNA(VLOOKUP(D871,'STIG CCI TKG (Container SRG, K8'!A:A,1,FALSE), "CCI NOT FOUND IN STIG")</f>
        <v>000767</v>
      </c>
      <c r="W871" s="28" t="str">
        <f>IFNA(VLOOKUP(D871,'Compliant TKG STIG CCIs'!A:A,1,FALSE), "Not A Compliant CCI Found In STIG")</f>
        <v>Not A Compliant CCI Found In STIG</v>
      </c>
      <c r="X871" s="26"/>
    </row>
    <row r="872" ht="197.25" customHeight="1">
      <c r="A872" s="33" t="s">
        <v>5090</v>
      </c>
      <c r="B872" s="34" t="s">
        <v>5091</v>
      </c>
      <c r="C872" s="33" t="s">
        <v>5092</v>
      </c>
      <c r="D872" s="35" t="s">
        <v>5093</v>
      </c>
      <c r="E872" s="33" t="s">
        <v>5094</v>
      </c>
      <c r="F872" s="36" t="s">
        <v>5095</v>
      </c>
      <c r="G872" s="33" t="s">
        <v>5096</v>
      </c>
      <c r="H872" s="23" t="s">
        <v>7</v>
      </c>
      <c r="I872" s="33"/>
      <c r="J872" s="38" t="s">
        <v>5081</v>
      </c>
      <c r="K872" s="39" t="s">
        <v>5097</v>
      </c>
      <c r="L872" s="33"/>
      <c r="M872" s="33"/>
      <c r="N872" s="33"/>
      <c r="O872" s="33" t="s">
        <v>47</v>
      </c>
      <c r="P872" s="33" t="s">
        <v>47</v>
      </c>
      <c r="Q872" s="26"/>
      <c r="R872" s="26"/>
      <c r="S872" s="26" t="s">
        <v>47</v>
      </c>
      <c r="T872" s="27" t="s">
        <v>48</v>
      </c>
      <c r="U872" s="26" t="s">
        <v>7</v>
      </c>
      <c r="V872" s="28" t="str">
        <f>IFNA(VLOOKUP(D872,'STIG CCI TKG (Container SRG, K8'!A:A,1,FALSE), "CCI NOT FOUND IN STIG")</f>
        <v>000768</v>
      </c>
      <c r="W872" s="28" t="str">
        <f>IFNA(VLOOKUP(D872,'Compliant TKG STIG CCIs'!A:A,1,FALSE), "Not A Compliant CCI Found In STIG")</f>
        <v>000768</v>
      </c>
      <c r="X872" s="26"/>
    </row>
    <row r="873" ht="197.25" customHeight="1">
      <c r="A873" s="33" t="s">
        <v>5098</v>
      </c>
      <c r="B873" s="34" t="s">
        <v>5099</v>
      </c>
      <c r="C873" s="33" t="s">
        <v>5100</v>
      </c>
      <c r="D873" s="35" t="s">
        <v>5101</v>
      </c>
      <c r="E873" s="33" t="s">
        <v>5102</v>
      </c>
      <c r="F873" s="36" t="s">
        <v>5103</v>
      </c>
      <c r="G873" s="33" t="s">
        <v>5104</v>
      </c>
      <c r="H873" s="23" t="s">
        <v>7</v>
      </c>
      <c r="I873" s="33"/>
      <c r="J873" s="38" t="s">
        <v>5081</v>
      </c>
      <c r="K873" s="39" t="s">
        <v>69</v>
      </c>
      <c r="L873" s="33"/>
      <c r="M873" s="33"/>
      <c r="N873" s="33"/>
      <c r="O873" s="33" t="s">
        <v>47</v>
      </c>
      <c r="P873" s="33" t="s">
        <v>47</v>
      </c>
      <c r="Q873" s="26"/>
      <c r="R873" s="26"/>
      <c r="S873" s="26" t="s">
        <v>47</v>
      </c>
      <c r="T873" s="27" t="s">
        <v>48</v>
      </c>
      <c r="U873" s="26" t="s">
        <v>7</v>
      </c>
      <c r="V873" s="28" t="str">
        <f>IFNA(VLOOKUP(D873,'STIG CCI TKG (Container SRG, K8'!A:A,1,FALSE), "CCI NOT FOUND IN STIG")</f>
        <v>000770</v>
      </c>
      <c r="W873" s="28" t="str">
        <f>IFNA(VLOOKUP(D873,'Compliant TKG STIG CCIs'!A:A,1,FALSE), "Not A Compliant CCI Found In STIG")</f>
        <v>000770</v>
      </c>
      <c r="X873" s="26"/>
    </row>
    <row r="874" ht="197.25" customHeight="1">
      <c r="A874" s="19" t="s">
        <v>5105</v>
      </c>
      <c r="B874" s="20" t="s">
        <v>5106</v>
      </c>
      <c r="C874" s="19" t="s">
        <v>5107</v>
      </c>
      <c r="D874" s="21" t="s">
        <v>5108</v>
      </c>
      <c r="E874" s="19" t="s">
        <v>5109</v>
      </c>
      <c r="F874" s="22" t="s">
        <v>5110</v>
      </c>
      <c r="G874" s="19" t="s">
        <v>5111</v>
      </c>
      <c r="H874" s="23" t="s">
        <v>7</v>
      </c>
      <c r="I874" s="29" t="s">
        <v>5</v>
      </c>
      <c r="J874" s="24" t="s">
        <v>5112</v>
      </c>
      <c r="K874" s="25" t="s">
        <v>5113</v>
      </c>
      <c r="L874" s="19" t="s">
        <v>47</v>
      </c>
      <c r="M874" s="19"/>
      <c r="N874" s="19"/>
      <c r="O874" s="19"/>
      <c r="P874" s="19"/>
      <c r="Q874" s="26"/>
      <c r="R874" s="26"/>
      <c r="S874" s="26"/>
      <c r="T874" s="27" t="s">
        <v>48</v>
      </c>
      <c r="U874" s="26" t="s">
        <v>7</v>
      </c>
      <c r="V874" s="28" t="str">
        <f>IFNA(VLOOKUP(D874,'STIG CCI TKG (Container SRG, K8'!A:A,1,FALSE), "CCI NOT FOUND IN STIG")</f>
        <v>CCI NOT FOUND IN STIG</v>
      </c>
      <c r="W874" s="28" t="str">
        <f>IFNA(VLOOKUP(D874,'Compliant TKG STIG CCIs'!A:A,1,FALSE), "Not A Compliant CCI Found In STIG")</f>
        <v>Not A Compliant CCI Found In STIG</v>
      </c>
      <c r="X874" s="26"/>
    </row>
    <row r="875" ht="197.25" customHeight="1">
      <c r="A875" s="19" t="s">
        <v>5105</v>
      </c>
      <c r="B875" s="20" t="s">
        <v>5106</v>
      </c>
      <c r="C875" s="19" t="s">
        <v>5114</v>
      </c>
      <c r="D875" s="21" t="s">
        <v>5115</v>
      </c>
      <c r="E875" s="19" t="s">
        <v>5116</v>
      </c>
      <c r="F875" s="22" t="s">
        <v>5117</v>
      </c>
      <c r="G875" s="19" t="s">
        <v>5118</v>
      </c>
      <c r="H875" s="23" t="s">
        <v>7</v>
      </c>
      <c r="I875" s="29"/>
      <c r="J875" s="24" t="s">
        <v>5081</v>
      </c>
      <c r="K875" s="25" t="s">
        <v>576</v>
      </c>
      <c r="L875" s="19"/>
      <c r="M875" s="19"/>
      <c r="N875" s="31" t="s">
        <v>47</v>
      </c>
      <c r="O875" s="19"/>
      <c r="P875" s="19"/>
      <c r="Q875" s="26"/>
      <c r="R875" s="26"/>
      <c r="S875" s="26"/>
      <c r="T875" s="27" t="s">
        <v>48</v>
      </c>
      <c r="U875" s="26" t="s">
        <v>7</v>
      </c>
      <c r="V875" s="28" t="str">
        <f>IFNA(VLOOKUP(D875,'STIG CCI TKG (Container SRG, K8'!A:A,1,FALSE), "CCI NOT FOUND IN STIG")</f>
        <v>CCI NOT FOUND IN STIG</v>
      </c>
      <c r="W875" s="28" t="str">
        <f>IFNA(VLOOKUP(D875,'Compliant TKG STIG CCIs'!A:A,1,FALSE), "Not A Compliant CCI Found In STIG")</f>
        <v>Not A Compliant CCI Found In STIG</v>
      </c>
      <c r="X875" s="26"/>
    </row>
    <row r="876" ht="197.25" customHeight="1">
      <c r="A876" s="19" t="s">
        <v>5105</v>
      </c>
      <c r="B876" s="20" t="s">
        <v>5106</v>
      </c>
      <c r="C876" s="19" t="s">
        <v>5119</v>
      </c>
      <c r="D876" s="21" t="s">
        <v>5120</v>
      </c>
      <c r="E876" s="19" t="s">
        <v>5121</v>
      </c>
      <c r="F876" s="22" t="s">
        <v>5122</v>
      </c>
      <c r="G876" s="19" t="s">
        <v>5123</v>
      </c>
      <c r="H876" s="23" t="s">
        <v>7</v>
      </c>
      <c r="I876" s="29"/>
      <c r="J876" s="24" t="s">
        <v>5081</v>
      </c>
      <c r="K876" s="25" t="s">
        <v>576</v>
      </c>
      <c r="L876" s="19"/>
      <c r="M876" s="19"/>
      <c r="N876" s="31" t="s">
        <v>47</v>
      </c>
      <c r="O876" s="19"/>
      <c r="P876" s="19"/>
      <c r="Q876" s="26"/>
      <c r="R876" s="26"/>
      <c r="S876" s="26"/>
      <c r="T876" s="27" t="s">
        <v>48</v>
      </c>
      <c r="U876" s="26" t="s">
        <v>7</v>
      </c>
      <c r="V876" s="28" t="str">
        <f>IFNA(VLOOKUP(D876,'STIG CCI TKG (Container SRG, K8'!A:A,1,FALSE), "CCI NOT FOUND IN STIG")</f>
        <v>CCI NOT FOUND IN STIG</v>
      </c>
      <c r="W876" s="28" t="str">
        <f>IFNA(VLOOKUP(D876,'Compliant TKG STIG CCIs'!A:A,1,FALSE), "Not A Compliant CCI Found In STIG")</f>
        <v>Not A Compliant CCI Found In STIG</v>
      </c>
      <c r="X876" s="26"/>
    </row>
    <row r="877" ht="197.25" customHeight="1">
      <c r="A877" s="19" t="s">
        <v>5124</v>
      </c>
      <c r="B877" s="20" t="s">
        <v>5125</v>
      </c>
      <c r="C877" s="19" t="s">
        <v>5126</v>
      </c>
      <c r="D877" s="21" t="s">
        <v>5127</v>
      </c>
      <c r="E877" s="19" t="s">
        <v>5128</v>
      </c>
      <c r="F877" s="22" t="s">
        <v>5110</v>
      </c>
      <c r="G877" s="19" t="s">
        <v>5111</v>
      </c>
      <c r="H877" s="23" t="s">
        <v>7</v>
      </c>
      <c r="I877" s="29" t="s">
        <v>5</v>
      </c>
      <c r="J877" s="24" t="s">
        <v>5112</v>
      </c>
      <c r="K877" s="25" t="s">
        <v>5113</v>
      </c>
      <c r="L877" s="19" t="s">
        <v>47</v>
      </c>
      <c r="M877" s="19"/>
      <c r="N877" s="19"/>
      <c r="O877" s="19"/>
      <c r="P877" s="19"/>
      <c r="Q877" s="26"/>
      <c r="R877" s="26"/>
      <c r="S877" s="26"/>
      <c r="T877" s="27" t="s">
        <v>48</v>
      </c>
      <c r="U877" s="26" t="s">
        <v>7</v>
      </c>
      <c r="V877" s="28" t="str">
        <f>IFNA(VLOOKUP(D877,'STIG CCI TKG (Container SRG, K8'!A:A,1,FALSE), "CCI NOT FOUND IN STIG")</f>
        <v>CCI NOT FOUND IN STIG</v>
      </c>
      <c r="W877" s="28" t="str">
        <f>IFNA(VLOOKUP(D877,'Compliant TKG STIG CCIs'!A:A,1,FALSE), "Not A Compliant CCI Found In STIG")</f>
        <v>Not A Compliant CCI Found In STIG</v>
      </c>
      <c r="X877" s="26"/>
    </row>
    <row r="878" ht="197.25" customHeight="1">
      <c r="A878" s="19" t="s">
        <v>5124</v>
      </c>
      <c r="B878" s="20" t="s">
        <v>5125</v>
      </c>
      <c r="C878" s="19" t="s">
        <v>5129</v>
      </c>
      <c r="D878" s="21" t="s">
        <v>5130</v>
      </c>
      <c r="E878" s="19" t="s">
        <v>5131</v>
      </c>
      <c r="F878" s="22" t="s">
        <v>5132</v>
      </c>
      <c r="G878" s="19" t="s">
        <v>5133</v>
      </c>
      <c r="H878" s="23" t="s">
        <v>7</v>
      </c>
      <c r="I878" s="29"/>
      <c r="J878" s="24" t="s">
        <v>5081</v>
      </c>
      <c r="K878" s="25" t="s">
        <v>576</v>
      </c>
      <c r="L878" s="19"/>
      <c r="M878" s="19"/>
      <c r="N878" s="31" t="s">
        <v>47</v>
      </c>
      <c r="O878" s="19"/>
      <c r="P878" s="19"/>
      <c r="Q878" s="26"/>
      <c r="R878" s="26"/>
      <c r="S878" s="26"/>
      <c r="T878" s="27" t="s">
        <v>48</v>
      </c>
      <c r="U878" s="26" t="s">
        <v>7</v>
      </c>
      <c r="V878" s="28" t="str">
        <f>IFNA(VLOOKUP(D878,'STIG CCI TKG (Container SRG, K8'!A:A,1,FALSE), "CCI NOT FOUND IN STIG")</f>
        <v>CCI NOT FOUND IN STIG</v>
      </c>
      <c r="W878" s="28" t="str">
        <f>IFNA(VLOOKUP(D878,'Compliant TKG STIG CCIs'!A:A,1,FALSE), "Not A Compliant CCI Found In STIG")</f>
        <v>Not A Compliant CCI Found In STIG</v>
      </c>
      <c r="X878" s="26"/>
    </row>
    <row r="879" ht="197.25" customHeight="1">
      <c r="A879" s="19" t="s">
        <v>5124</v>
      </c>
      <c r="B879" s="20" t="s">
        <v>5125</v>
      </c>
      <c r="C879" s="19" t="s">
        <v>5134</v>
      </c>
      <c r="D879" s="21" t="s">
        <v>5135</v>
      </c>
      <c r="E879" s="19" t="s">
        <v>5136</v>
      </c>
      <c r="F879" s="22" t="s">
        <v>5137</v>
      </c>
      <c r="G879" s="19" t="s">
        <v>5138</v>
      </c>
      <c r="H879" s="23" t="s">
        <v>7</v>
      </c>
      <c r="I879" s="29"/>
      <c r="J879" s="24" t="s">
        <v>5081</v>
      </c>
      <c r="K879" s="25" t="s">
        <v>576</v>
      </c>
      <c r="L879" s="19"/>
      <c r="M879" s="19"/>
      <c r="N879" s="31" t="s">
        <v>47</v>
      </c>
      <c r="O879" s="19"/>
      <c r="P879" s="19"/>
      <c r="Q879" s="26"/>
      <c r="R879" s="26"/>
      <c r="S879" s="26"/>
      <c r="T879" s="27" t="s">
        <v>48</v>
      </c>
      <c r="U879" s="26" t="s">
        <v>7</v>
      </c>
      <c r="V879" s="28" t="str">
        <f>IFNA(VLOOKUP(D879,'STIG CCI TKG (Container SRG, K8'!A:A,1,FALSE), "CCI NOT FOUND IN STIG")</f>
        <v>CCI NOT FOUND IN STIG</v>
      </c>
      <c r="W879" s="28" t="str">
        <f>IFNA(VLOOKUP(D879,'Compliant TKG STIG CCIs'!A:A,1,FALSE), "Not A Compliant CCI Found In STIG")</f>
        <v>Not A Compliant CCI Found In STIG</v>
      </c>
      <c r="X879" s="26"/>
    </row>
    <row r="880" ht="197.25" customHeight="1">
      <c r="A880" s="33" t="s">
        <v>5139</v>
      </c>
      <c r="B880" s="34" t="s">
        <v>5140</v>
      </c>
      <c r="C880" s="33" t="s">
        <v>5141</v>
      </c>
      <c r="D880" s="35" t="s">
        <v>5142</v>
      </c>
      <c r="E880" s="33" t="s">
        <v>5143</v>
      </c>
      <c r="F880" s="36" t="s">
        <v>5144</v>
      </c>
      <c r="G880" s="33" t="s">
        <v>5145</v>
      </c>
      <c r="H880" s="23" t="s">
        <v>7</v>
      </c>
      <c r="I880" s="33"/>
      <c r="J880" s="38" t="s">
        <v>5081</v>
      </c>
      <c r="K880" s="39" t="s">
        <v>5146</v>
      </c>
      <c r="L880" s="33"/>
      <c r="M880" s="33"/>
      <c r="N880" s="33"/>
      <c r="O880" s="33" t="s">
        <v>47</v>
      </c>
      <c r="P880" s="33" t="s">
        <v>47</v>
      </c>
      <c r="Q880" s="26"/>
      <c r="R880" s="26"/>
      <c r="S880" s="26" t="s">
        <v>47</v>
      </c>
      <c r="T880" s="27" t="s">
        <v>48</v>
      </c>
      <c r="U880" s="26" t="s">
        <v>7</v>
      </c>
      <c r="V880" s="28" t="str">
        <f>IFNA(VLOOKUP(D880,'STIG CCI TKG (Container SRG, K8'!A:A,1,FALSE), "CCI NOT FOUND IN STIG")</f>
        <v>001941</v>
      </c>
      <c r="W880" s="28" t="str">
        <f>IFNA(VLOOKUP(D880,'Compliant TKG STIG CCIs'!A:A,1,FALSE), "Not A Compliant CCI Found In STIG")</f>
        <v>Not A Compliant CCI Found In STIG</v>
      </c>
      <c r="X880" s="26"/>
    </row>
    <row r="881" ht="197.25" customHeight="1">
      <c r="A881" s="33" t="s">
        <v>5147</v>
      </c>
      <c r="B881" s="34" t="s">
        <v>5148</v>
      </c>
      <c r="C881" s="33" t="s">
        <v>5149</v>
      </c>
      <c r="D881" s="35" t="s">
        <v>5150</v>
      </c>
      <c r="E881" s="33" t="s">
        <v>5151</v>
      </c>
      <c r="F881" s="36" t="s">
        <v>5152</v>
      </c>
      <c r="G881" s="33" t="s">
        <v>5153</v>
      </c>
      <c r="H881" s="23" t="s">
        <v>7</v>
      </c>
      <c r="I881" s="33"/>
      <c r="J881" s="38" t="s">
        <v>5081</v>
      </c>
      <c r="K881" s="39" t="s">
        <v>69</v>
      </c>
      <c r="L881" s="33"/>
      <c r="M881" s="33"/>
      <c r="N881" s="33"/>
      <c r="O881" s="33" t="s">
        <v>47</v>
      </c>
      <c r="P881" s="33" t="s">
        <v>47</v>
      </c>
      <c r="Q881" s="26"/>
      <c r="R881" s="26"/>
      <c r="S881" s="26" t="s">
        <v>47</v>
      </c>
      <c r="T881" s="27" t="s">
        <v>48</v>
      </c>
      <c r="U881" s="26" t="s">
        <v>7</v>
      </c>
      <c r="V881" s="28" t="str">
        <f>IFNA(VLOOKUP(D881,'STIG CCI TKG (Container SRG, K8'!A:A,1,FALSE), "CCI NOT FOUND IN STIG")</f>
        <v>001942</v>
      </c>
      <c r="W881" s="28" t="str">
        <f>IFNA(VLOOKUP(D881,'Compliant TKG STIG CCIs'!A:A,1,FALSE), "Not A Compliant CCI Found In STIG")</f>
        <v>Not A Compliant CCI Found In STIG</v>
      </c>
      <c r="X881" s="26"/>
    </row>
    <row r="882" ht="197.25" customHeight="1">
      <c r="A882" s="19" t="s">
        <v>5154</v>
      </c>
      <c r="B882" s="20" t="s">
        <v>5155</v>
      </c>
      <c r="C882" s="19" t="s">
        <v>5156</v>
      </c>
      <c r="D882" s="21" t="s">
        <v>5157</v>
      </c>
      <c r="E882" s="19" t="s">
        <v>5158</v>
      </c>
      <c r="F882" s="22" t="s">
        <v>5110</v>
      </c>
      <c r="G882" s="19" t="s">
        <v>5111</v>
      </c>
      <c r="H882" s="23" t="s">
        <v>10</v>
      </c>
      <c r="I882" s="24" t="s">
        <v>5</v>
      </c>
      <c r="J882" s="24" t="s">
        <v>45</v>
      </c>
      <c r="K882" s="25" t="s">
        <v>5113</v>
      </c>
      <c r="L882" s="19" t="s">
        <v>47</v>
      </c>
      <c r="M882" s="19"/>
      <c r="N882" s="19"/>
      <c r="O882" s="19"/>
      <c r="P882" s="19"/>
      <c r="Q882" s="26"/>
      <c r="R882" s="26"/>
      <c r="S882" s="26"/>
      <c r="T882" s="27" t="s">
        <v>48</v>
      </c>
      <c r="U882" s="26" t="s">
        <v>10</v>
      </c>
      <c r="V882" s="28" t="str">
        <f>IFNA(VLOOKUP(D882,'STIG CCI TKG (Container SRG, K8'!A:A,1,FALSE), "CCI NOT FOUND IN STIG")</f>
        <v>CCI NOT FOUND IN STIG</v>
      </c>
      <c r="W882" s="28" t="str">
        <f>IFNA(VLOOKUP(D882,'Compliant TKG STIG CCIs'!A:A,1,FALSE), "Not A Compliant CCI Found In STIG")</f>
        <v>Not A Compliant CCI Found In STIG</v>
      </c>
      <c r="X882" s="26"/>
    </row>
    <row r="883" ht="197.25" customHeight="1">
      <c r="A883" s="33" t="s">
        <v>5154</v>
      </c>
      <c r="B883" s="34" t="s">
        <v>5155</v>
      </c>
      <c r="C883" s="33" t="s">
        <v>5159</v>
      </c>
      <c r="D883" s="35" t="s">
        <v>5160</v>
      </c>
      <c r="E883" s="33" t="s">
        <v>5161</v>
      </c>
      <c r="F883" s="36" t="s">
        <v>5162</v>
      </c>
      <c r="G883" s="33" t="s">
        <v>5163</v>
      </c>
      <c r="H883" s="23" t="s">
        <v>10</v>
      </c>
      <c r="I883" s="33"/>
      <c r="J883" s="38" t="s">
        <v>5081</v>
      </c>
      <c r="K883" s="39" t="s">
        <v>5082</v>
      </c>
      <c r="L883" s="33"/>
      <c r="M883" s="33"/>
      <c r="N883" s="33"/>
      <c r="O883" s="33"/>
      <c r="P883" s="33"/>
      <c r="Q883" s="26"/>
      <c r="R883" s="26"/>
      <c r="S883" s="26" t="s">
        <v>47</v>
      </c>
      <c r="T883" s="27" t="s">
        <v>48</v>
      </c>
      <c r="U883" s="26" t="s">
        <v>10</v>
      </c>
      <c r="V883" s="28" t="str">
        <f>IFNA(VLOOKUP(D883,'STIG CCI TKG (Container SRG, K8'!A:A,1,FALSE), "CCI NOT FOUND IN STIG")</f>
        <v>001948</v>
      </c>
      <c r="W883" s="28" t="str">
        <f>IFNA(VLOOKUP(D883,'Compliant TKG STIG CCIs'!A:A,1,FALSE), "Not A Compliant CCI Found In STIG")</f>
        <v>001948</v>
      </c>
      <c r="X883" s="26"/>
    </row>
    <row r="884" ht="197.25" customHeight="1">
      <c r="A884" s="19" t="s">
        <v>5154</v>
      </c>
      <c r="B884" s="20" t="s">
        <v>5155</v>
      </c>
      <c r="C884" s="19" t="s">
        <v>5164</v>
      </c>
      <c r="D884" s="21" t="s">
        <v>5165</v>
      </c>
      <c r="E884" s="19" t="s">
        <v>5166</v>
      </c>
      <c r="F884" s="22" t="s">
        <v>5167</v>
      </c>
      <c r="G884" s="19" t="s">
        <v>5168</v>
      </c>
      <c r="H884" s="23" t="s">
        <v>10</v>
      </c>
      <c r="I884" s="29"/>
      <c r="J884" s="24" t="s">
        <v>5081</v>
      </c>
      <c r="K884" s="25" t="s">
        <v>69</v>
      </c>
      <c r="L884" s="19"/>
      <c r="M884" s="19"/>
      <c r="N884" s="31" t="s">
        <v>47</v>
      </c>
      <c r="O884" s="19"/>
      <c r="P884" s="19"/>
      <c r="Q884" s="26"/>
      <c r="R884" s="26"/>
      <c r="S884" s="26"/>
      <c r="T884" s="27" t="s">
        <v>48</v>
      </c>
      <c r="U884" s="26" t="s">
        <v>10</v>
      </c>
      <c r="V884" s="28" t="str">
        <f>IFNA(VLOOKUP(D884,'STIG CCI TKG (Container SRG, K8'!A:A,1,FALSE), "CCI NOT FOUND IN STIG")</f>
        <v>CCI NOT FOUND IN STIG</v>
      </c>
      <c r="W884" s="28" t="str">
        <f>IFNA(VLOOKUP(D884,'Compliant TKG STIG CCIs'!A:A,1,FALSE), "Not A Compliant CCI Found In STIG")</f>
        <v>Not A Compliant CCI Found In STIG</v>
      </c>
      <c r="X884" s="26"/>
    </row>
    <row r="885" ht="197.25" customHeight="1">
      <c r="A885" s="19" t="s">
        <v>5154</v>
      </c>
      <c r="B885" s="20" t="s">
        <v>5155</v>
      </c>
      <c r="C885" s="19" t="s">
        <v>5169</v>
      </c>
      <c r="D885" s="21" t="s">
        <v>5170</v>
      </c>
      <c r="E885" s="19" t="s">
        <v>5171</v>
      </c>
      <c r="F885" s="22" t="s">
        <v>5110</v>
      </c>
      <c r="G885" s="19" t="s">
        <v>5111</v>
      </c>
      <c r="H885" s="23" t="s">
        <v>10</v>
      </c>
      <c r="I885" s="24" t="s">
        <v>5</v>
      </c>
      <c r="J885" s="24" t="s">
        <v>45</v>
      </c>
      <c r="K885" s="25" t="s">
        <v>5113</v>
      </c>
      <c r="L885" s="19" t="s">
        <v>47</v>
      </c>
      <c r="M885" s="19"/>
      <c r="N885" s="19"/>
      <c r="O885" s="19"/>
      <c r="P885" s="19"/>
      <c r="Q885" s="26"/>
      <c r="R885" s="26"/>
      <c r="S885" s="26"/>
      <c r="T885" s="27" t="s">
        <v>48</v>
      </c>
      <c r="U885" s="26" t="s">
        <v>10</v>
      </c>
      <c r="V885" s="28" t="str">
        <f>IFNA(VLOOKUP(D885,'STIG CCI TKG (Container SRG, K8'!A:A,1,FALSE), "CCI NOT FOUND IN STIG")</f>
        <v>CCI NOT FOUND IN STIG</v>
      </c>
      <c r="W885" s="28" t="str">
        <f>IFNA(VLOOKUP(D885,'Compliant TKG STIG CCIs'!A:A,1,FALSE), "Not A Compliant CCI Found In STIG")</f>
        <v>Not A Compliant CCI Found In STIG</v>
      </c>
      <c r="X885" s="26"/>
    </row>
    <row r="886" ht="197.25" customHeight="1">
      <c r="A886" s="19" t="s">
        <v>5154</v>
      </c>
      <c r="B886" s="20" t="s">
        <v>5155</v>
      </c>
      <c r="C886" s="19" t="s">
        <v>5172</v>
      </c>
      <c r="D886" s="21" t="s">
        <v>5173</v>
      </c>
      <c r="E886" s="19" t="s">
        <v>5174</v>
      </c>
      <c r="F886" s="22" t="s">
        <v>5175</v>
      </c>
      <c r="G886" s="19" t="s">
        <v>5176</v>
      </c>
      <c r="H886" s="23" t="s">
        <v>10</v>
      </c>
      <c r="I886" s="29"/>
      <c r="J886" s="24" t="s">
        <v>5081</v>
      </c>
      <c r="K886" s="25" t="s">
        <v>69</v>
      </c>
      <c r="L886" s="19"/>
      <c r="M886" s="19"/>
      <c r="N886" s="31" t="s">
        <v>47</v>
      </c>
      <c r="O886" s="19"/>
      <c r="P886" s="19"/>
      <c r="Q886" s="26"/>
      <c r="R886" s="26"/>
      <c r="S886" s="26"/>
      <c r="T886" s="27" t="s">
        <v>48</v>
      </c>
      <c r="U886" s="26" t="s">
        <v>10</v>
      </c>
      <c r="V886" s="28" t="str">
        <f>IFNA(VLOOKUP(D886,'STIG CCI TKG (Container SRG, K8'!A:A,1,FALSE), "CCI NOT FOUND IN STIG")</f>
        <v>CCI NOT FOUND IN STIG</v>
      </c>
      <c r="W886" s="28" t="str">
        <f>IFNA(VLOOKUP(D886,'Compliant TKG STIG CCIs'!A:A,1,FALSE), "Not A Compliant CCI Found In STIG")</f>
        <v>Not A Compliant CCI Found In STIG</v>
      </c>
      <c r="X886" s="26"/>
    </row>
    <row r="887" ht="197.25" customHeight="1">
      <c r="A887" s="19" t="s">
        <v>5154</v>
      </c>
      <c r="B887" s="20" t="s">
        <v>5155</v>
      </c>
      <c r="C887" s="19" t="s">
        <v>5177</v>
      </c>
      <c r="D887" s="21" t="s">
        <v>5178</v>
      </c>
      <c r="E887" s="19" t="s">
        <v>5179</v>
      </c>
      <c r="F887" s="22" t="s">
        <v>5180</v>
      </c>
      <c r="G887" s="19" t="s">
        <v>5181</v>
      </c>
      <c r="H887" s="23" t="s">
        <v>10</v>
      </c>
      <c r="I887" s="29"/>
      <c r="J887" s="24" t="s">
        <v>5081</v>
      </c>
      <c r="K887" s="25" t="s">
        <v>69</v>
      </c>
      <c r="L887" s="19"/>
      <c r="M887" s="19"/>
      <c r="N887" s="31" t="s">
        <v>47</v>
      </c>
      <c r="O887" s="19"/>
      <c r="P887" s="19"/>
      <c r="Q887" s="26"/>
      <c r="R887" s="26"/>
      <c r="S887" s="26"/>
      <c r="T887" s="27" t="s">
        <v>48</v>
      </c>
      <c r="U887" s="26" t="s">
        <v>10</v>
      </c>
      <c r="V887" s="28" t="str">
        <f>IFNA(VLOOKUP(D887,'STIG CCI TKG (Container SRG, K8'!A:A,1,FALSE), "CCI NOT FOUND IN STIG")</f>
        <v>CCI NOT FOUND IN STIG</v>
      </c>
      <c r="W887" s="28" t="str">
        <f>IFNA(VLOOKUP(D887,'Compliant TKG STIG CCIs'!A:A,1,FALSE), "Not A Compliant CCI Found In STIG")</f>
        <v>Not A Compliant CCI Found In STIG</v>
      </c>
      <c r="X887" s="26"/>
    </row>
    <row r="888" ht="197.25" customHeight="1">
      <c r="A888" s="33" t="s">
        <v>5182</v>
      </c>
      <c r="B888" s="34" t="s">
        <v>5183</v>
      </c>
      <c r="C888" s="33" t="s">
        <v>5184</v>
      </c>
      <c r="D888" s="35" t="s">
        <v>5185</v>
      </c>
      <c r="E888" s="33" t="s">
        <v>5186</v>
      </c>
      <c r="F888" s="36" t="s">
        <v>5187</v>
      </c>
      <c r="G888" s="33" t="s">
        <v>5188</v>
      </c>
      <c r="H888" s="23" t="s">
        <v>7</v>
      </c>
      <c r="I888" s="33"/>
      <c r="J888" s="38" t="s">
        <v>5081</v>
      </c>
      <c r="K888" s="39" t="s">
        <v>69</v>
      </c>
      <c r="L888" s="33"/>
      <c r="M888" s="33"/>
      <c r="N888" s="33"/>
      <c r="O888" s="33" t="s">
        <v>47</v>
      </c>
      <c r="P888" s="33" t="s">
        <v>47</v>
      </c>
      <c r="Q888" s="26"/>
      <c r="R888" s="26"/>
      <c r="S888" s="26" t="s">
        <v>47</v>
      </c>
      <c r="T888" s="27" t="s">
        <v>48</v>
      </c>
      <c r="U888" s="26" t="s">
        <v>7</v>
      </c>
      <c r="V888" s="28" t="str">
        <f>IFNA(VLOOKUP(D888,'STIG CCI TKG (Container SRG, K8'!A:A,1,FALSE), "CCI NOT FOUND IN STIG")</f>
        <v>001953</v>
      </c>
      <c r="W888" s="28" t="str">
        <f>IFNA(VLOOKUP(D888,'Compliant TKG STIG CCIs'!A:A,1,FALSE), "Not A Compliant CCI Found In STIG")</f>
        <v>001953</v>
      </c>
      <c r="X888" s="26"/>
    </row>
    <row r="889" ht="197.25" customHeight="1">
      <c r="A889" s="33" t="s">
        <v>5182</v>
      </c>
      <c r="B889" s="34" t="s">
        <v>5183</v>
      </c>
      <c r="C889" s="33" t="s">
        <v>5189</v>
      </c>
      <c r="D889" s="35" t="s">
        <v>5190</v>
      </c>
      <c r="E889" s="33" t="s">
        <v>5191</v>
      </c>
      <c r="F889" s="36" t="s">
        <v>5192</v>
      </c>
      <c r="G889" s="33" t="s">
        <v>5193</v>
      </c>
      <c r="H889" s="23" t="s">
        <v>7</v>
      </c>
      <c r="I889" s="40" t="s">
        <v>8</v>
      </c>
      <c r="J889" s="37" t="s">
        <v>5194</v>
      </c>
      <c r="K889" s="37" t="s">
        <v>5194</v>
      </c>
      <c r="L889" s="33"/>
      <c r="M889" s="33"/>
      <c r="N889" s="33"/>
      <c r="O889" s="33"/>
      <c r="P889" s="33"/>
      <c r="Q889" s="26"/>
      <c r="R889" s="26"/>
      <c r="S889" s="26" t="s">
        <v>47</v>
      </c>
      <c r="T889" s="27" t="s">
        <v>48</v>
      </c>
      <c r="U889" s="26" t="s">
        <v>7</v>
      </c>
      <c r="V889" s="28" t="str">
        <f>IFNA(VLOOKUP(D889,'STIG CCI TKG (Container SRG, K8'!A:A,1,FALSE), "CCI NOT FOUND IN STIG")</f>
        <v>001954</v>
      </c>
      <c r="W889" s="28" t="str">
        <f>IFNA(VLOOKUP(D889,'Compliant TKG STIG CCIs'!A:A,1,FALSE), "Not A Compliant CCI Found In STIG")</f>
        <v>Not A Compliant CCI Found In STIG</v>
      </c>
      <c r="X889" s="26"/>
    </row>
    <row r="890" ht="197.25" customHeight="1">
      <c r="A890" s="19" t="s">
        <v>5195</v>
      </c>
      <c r="B890" s="20" t="s">
        <v>5196</v>
      </c>
      <c r="C890" s="19" t="s">
        <v>5197</v>
      </c>
      <c r="D890" s="21" t="s">
        <v>5198</v>
      </c>
      <c r="E890" s="19" t="s">
        <v>5199</v>
      </c>
      <c r="F890" s="22" t="s">
        <v>5200</v>
      </c>
      <c r="G890" s="19" t="s">
        <v>5201</v>
      </c>
      <c r="H890" s="23" t="s">
        <v>10</v>
      </c>
      <c r="I890" s="24" t="s">
        <v>5</v>
      </c>
      <c r="J890" s="24" t="s">
        <v>45</v>
      </c>
      <c r="K890" s="25" t="s">
        <v>5202</v>
      </c>
      <c r="L890" s="19" t="s">
        <v>47</v>
      </c>
      <c r="M890" s="19"/>
      <c r="N890" s="19"/>
      <c r="O890" s="19"/>
      <c r="P890" s="19"/>
      <c r="Q890" s="26"/>
      <c r="R890" s="26"/>
      <c r="S890" s="26"/>
      <c r="T890" s="27" t="s">
        <v>48</v>
      </c>
      <c r="U890" s="26" t="s">
        <v>10</v>
      </c>
      <c r="V890" s="28" t="str">
        <f>IFNA(VLOOKUP(D890,'STIG CCI TKG (Container SRG, K8'!A:A,1,FALSE), "CCI NOT FOUND IN STIG")</f>
        <v>CCI NOT FOUND IN STIG</v>
      </c>
      <c r="W890" s="28" t="str">
        <f>IFNA(VLOOKUP(D890,'Compliant TKG STIG CCIs'!A:A,1,FALSE), "Not A Compliant CCI Found In STIG")</f>
        <v>Not A Compliant CCI Found In STIG</v>
      </c>
      <c r="X890" s="26"/>
    </row>
    <row r="891" ht="197.25" customHeight="1">
      <c r="A891" s="33" t="s">
        <v>5195</v>
      </c>
      <c r="B891" s="34" t="s">
        <v>5196</v>
      </c>
      <c r="C891" s="33" t="s">
        <v>5203</v>
      </c>
      <c r="D891" s="35" t="s">
        <v>5204</v>
      </c>
      <c r="E891" s="33" t="s">
        <v>5205</v>
      </c>
      <c r="F891" s="36" t="s">
        <v>5206</v>
      </c>
      <c r="G891" s="33" t="s">
        <v>5207</v>
      </c>
      <c r="H891" s="23" t="s">
        <v>10</v>
      </c>
      <c r="I891" s="33"/>
      <c r="J891" s="38"/>
      <c r="K891" s="38" t="s">
        <v>5208</v>
      </c>
      <c r="L891" s="33"/>
      <c r="M891" s="33"/>
      <c r="N891" s="33"/>
      <c r="O891" s="33" t="s">
        <v>47</v>
      </c>
      <c r="P891" s="33" t="s">
        <v>47</v>
      </c>
      <c r="Q891" s="26"/>
      <c r="R891" s="26"/>
      <c r="S891" s="26" t="s">
        <v>47</v>
      </c>
      <c r="T891" s="32" t="s">
        <v>47</v>
      </c>
      <c r="U891" s="26" t="s">
        <v>10</v>
      </c>
      <c r="V891" s="28" t="str">
        <f>IFNA(VLOOKUP(D891,'STIG CCI TKG (Container SRG, K8'!A:A,1,FALSE), "CCI NOT FOUND IN STIG")</f>
        <v>000778</v>
      </c>
      <c r="W891" s="28" t="str">
        <f>IFNA(VLOOKUP(D891,'Compliant TKG STIG CCIs'!A:A,1,FALSE), "Not A Compliant CCI Found In STIG")</f>
        <v>Not A Compliant CCI Found In STIG</v>
      </c>
      <c r="X891" s="26"/>
    </row>
    <row r="892" ht="197.25" customHeight="1">
      <c r="A892" s="33" t="s">
        <v>5195</v>
      </c>
      <c r="B892" s="34" t="s">
        <v>5196</v>
      </c>
      <c r="C892" s="33" t="s">
        <v>5209</v>
      </c>
      <c r="D892" s="35" t="s">
        <v>5210</v>
      </c>
      <c r="E892" s="33" t="s">
        <v>5211</v>
      </c>
      <c r="F892" s="36" t="s">
        <v>5212</v>
      </c>
      <c r="G892" s="33" t="s">
        <v>5213</v>
      </c>
      <c r="H892" s="23" t="s">
        <v>10</v>
      </c>
      <c r="I892" s="40" t="s">
        <v>8</v>
      </c>
      <c r="J892" s="37" t="s">
        <v>5214</v>
      </c>
      <c r="K892" s="37" t="s">
        <v>5214</v>
      </c>
      <c r="L892" s="33"/>
      <c r="M892" s="33"/>
      <c r="N892" s="33"/>
      <c r="O892" s="33"/>
      <c r="P892" s="33"/>
      <c r="Q892" s="26"/>
      <c r="R892" s="26"/>
      <c r="S892" s="26" t="s">
        <v>47</v>
      </c>
      <c r="T892" s="27" t="s">
        <v>48</v>
      </c>
      <c r="U892" s="26" t="s">
        <v>10</v>
      </c>
      <c r="V892" s="28" t="str">
        <f>IFNA(VLOOKUP(D892,'STIG CCI TKG (Container SRG, K8'!A:A,1,FALSE), "CCI NOT FOUND IN STIG")</f>
        <v>001958</v>
      </c>
      <c r="W892" s="28" t="str">
        <f>IFNA(VLOOKUP(D892,'Compliant TKG STIG CCIs'!A:A,1,FALSE), "Not A Compliant CCI Found In STIG")</f>
        <v>Not A Compliant CCI Found In STIG</v>
      </c>
      <c r="X892" s="26"/>
    </row>
    <row r="893" ht="197.25" customHeight="1">
      <c r="A893" s="19" t="s">
        <v>5215</v>
      </c>
      <c r="B893" s="20" t="s">
        <v>5216</v>
      </c>
      <c r="C893" s="19" t="s">
        <v>5217</v>
      </c>
      <c r="D893" s="21" t="s">
        <v>5218</v>
      </c>
      <c r="E893" s="19" t="s">
        <v>5219</v>
      </c>
      <c r="F893" s="22" t="s">
        <v>5220</v>
      </c>
      <c r="G893" s="19" t="s">
        <v>5221</v>
      </c>
      <c r="H893" s="23" t="s">
        <v>7</v>
      </c>
      <c r="I893" s="24" t="s">
        <v>5</v>
      </c>
      <c r="J893" s="24" t="s">
        <v>45</v>
      </c>
      <c r="K893" s="25" t="s">
        <v>5222</v>
      </c>
      <c r="L893" s="19" t="s">
        <v>47</v>
      </c>
      <c r="M893" s="19"/>
      <c r="N893" s="19"/>
      <c r="O893" s="19"/>
      <c r="P893" s="19"/>
      <c r="Q893" s="26"/>
      <c r="R893" s="26"/>
      <c r="S893" s="26"/>
      <c r="T893" s="27" t="s">
        <v>48</v>
      </c>
      <c r="U893" s="26" t="s">
        <v>7</v>
      </c>
      <c r="V893" s="28" t="str">
        <f>IFNA(VLOOKUP(D893,'STIG CCI TKG (Container SRG, K8'!A:A,1,FALSE), "CCI NOT FOUND IN STIG")</f>
        <v>CCI NOT FOUND IN STIG</v>
      </c>
      <c r="W893" s="28" t="str">
        <f>IFNA(VLOOKUP(D893,'Compliant TKG STIG CCIs'!A:A,1,FALSE), "Not A Compliant CCI Found In STIG")</f>
        <v>Not A Compliant CCI Found In STIG</v>
      </c>
      <c r="X893" s="26"/>
    </row>
    <row r="894" ht="197.25" customHeight="1">
      <c r="A894" s="19" t="s">
        <v>5215</v>
      </c>
      <c r="B894" s="20" t="s">
        <v>5216</v>
      </c>
      <c r="C894" s="19" t="s">
        <v>5223</v>
      </c>
      <c r="D894" s="21" t="s">
        <v>5224</v>
      </c>
      <c r="E894" s="19" t="s">
        <v>5225</v>
      </c>
      <c r="F894" s="22" t="s">
        <v>5226</v>
      </c>
      <c r="G894" s="19" t="s">
        <v>5227</v>
      </c>
      <c r="H894" s="23" t="s">
        <v>7</v>
      </c>
      <c r="I894" s="29"/>
      <c r="J894" s="24" t="s">
        <v>5228</v>
      </c>
      <c r="K894" s="25" t="s">
        <v>69</v>
      </c>
      <c r="L894" s="19"/>
      <c r="M894" s="19"/>
      <c r="N894" s="31" t="s">
        <v>47</v>
      </c>
      <c r="O894" s="19"/>
      <c r="P894" s="19"/>
      <c r="Q894" s="26"/>
      <c r="R894" s="26"/>
      <c r="S894" s="26"/>
      <c r="T894" s="27" t="s">
        <v>48</v>
      </c>
      <c r="U894" s="26" t="s">
        <v>7</v>
      </c>
      <c r="V894" s="28" t="str">
        <f>IFNA(VLOOKUP(D894,'STIG CCI TKG (Container SRG, K8'!A:A,1,FALSE), "CCI NOT FOUND IN STIG")</f>
        <v>CCI NOT FOUND IN STIG</v>
      </c>
      <c r="W894" s="28" t="str">
        <f>IFNA(VLOOKUP(D894,'Compliant TKG STIG CCIs'!A:A,1,FALSE), "Not A Compliant CCI Found In STIG")</f>
        <v>Not A Compliant CCI Found In STIG</v>
      </c>
      <c r="X894" s="26"/>
    </row>
    <row r="895" ht="197.25" customHeight="1">
      <c r="A895" s="19" t="s">
        <v>5229</v>
      </c>
      <c r="B895" s="20" t="s">
        <v>5230</v>
      </c>
      <c r="C895" s="19" t="s">
        <v>5231</v>
      </c>
      <c r="D895" s="21" t="s">
        <v>5232</v>
      </c>
      <c r="E895" s="19" t="s">
        <v>5233</v>
      </c>
      <c r="F895" s="22" t="s">
        <v>5234</v>
      </c>
      <c r="G895" s="19" t="s">
        <v>5235</v>
      </c>
      <c r="H895" s="23" t="s">
        <v>7</v>
      </c>
      <c r="I895" s="24" t="s">
        <v>5</v>
      </c>
      <c r="J895" s="24" t="s">
        <v>45</v>
      </c>
      <c r="K895" s="25" t="s">
        <v>160</v>
      </c>
      <c r="L895" s="19" t="s">
        <v>47</v>
      </c>
      <c r="M895" s="19"/>
      <c r="N895" s="19"/>
      <c r="O895" s="19"/>
      <c r="P895" s="19"/>
      <c r="Q895" s="26"/>
      <c r="R895" s="26"/>
      <c r="S895" s="26"/>
      <c r="T895" s="27" t="s">
        <v>48</v>
      </c>
      <c r="U895" s="26" t="s">
        <v>7</v>
      </c>
      <c r="V895" s="28" t="str">
        <f>IFNA(VLOOKUP(D895,'STIG CCI TKG (Container SRG, K8'!A:A,1,FALSE), "CCI NOT FOUND IN STIG")</f>
        <v>CCI NOT FOUND IN STIG</v>
      </c>
      <c r="W895" s="28" t="str">
        <f>IFNA(VLOOKUP(D895,'Compliant TKG STIG CCIs'!A:A,1,FALSE), "Not A Compliant CCI Found In STIG")</f>
        <v>Not A Compliant CCI Found In STIG</v>
      </c>
      <c r="X895" s="26"/>
    </row>
    <row r="896" ht="197.25" customHeight="1">
      <c r="A896" s="19" t="s">
        <v>5229</v>
      </c>
      <c r="B896" s="20" t="s">
        <v>5230</v>
      </c>
      <c r="C896" s="19" t="s">
        <v>5236</v>
      </c>
      <c r="D896" s="21" t="s">
        <v>5237</v>
      </c>
      <c r="E896" s="19" t="s">
        <v>5238</v>
      </c>
      <c r="F896" s="22" t="s">
        <v>5239</v>
      </c>
      <c r="G896" s="19" t="s">
        <v>5240</v>
      </c>
      <c r="H896" s="23" t="s">
        <v>7</v>
      </c>
      <c r="I896" s="29"/>
      <c r="J896" s="24" t="s">
        <v>5241</v>
      </c>
      <c r="K896" s="25" t="s">
        <v>69</v>
      </c>
      <c r="L896" s="19"/>
      <c r="M896" s="19"/>
      <c r="N896" s="31" t="s">
        <v>47</v>
      </c>
      <c r="O896" s="19"/>
      <c r="P896" s="19"/>
      <c r="Q896" s="26"/>
      <c r="R896" s="26"/>
      <c r="S896" s="26"/>
      <c r="T896" s="27" t="s">
        <v>48</v>
      </c>
      <c r="U896" s="26" t="s">
        <v>7</v>
      </c>
      <c r="V896" s="28" t="str">
        <f>IFNA(VLOOKUP(D896,'STIG CCI TKG (Container SRG, K8'!A:A,1,FALSE), "CCI NOT FOUND IN STIG")</f>
        <v>CCI NOT FOUND IN STIG</v>
      </c>
      <c r="W896" s="28" t="str">
        <f>IFNA(VLOOKUP(D896,'Compliant TKG STIG CCIs'!A:A,1,FALSE), "Not A Compliant CCI Found In STIG")</f>
        <v>Not A Compliant CCI Found In STIG</v>
      </c>
      <c r="X896" s="26"/>
    </row>
    <row r="897" ht="197.25" customHeight="1">
      <c r="A897" s="19" t="s">
        <v>5229</v>
      </c>
      <c r="B897" s="20" t="s">
        <v>5230</v>
      </c>
      <c r="C897" s="19" t="s">
        <v>5242</v>
      </c>
      <c r="D897" s="21" t="s">
        <v>5243</v>
      </c>
      <c r="E897" s="19" t="s">
        <v>5244</v>
      </c>
      <c r="F897" s="22" t="s">
        <v>5245</v>
      </c>
      <c r="G897" s="19" t="s">
        <v>5246</v>
      </c>
      <c r="H897" s="23" t="s">
        <v>7</v>
      </c>
      <c r="I897" s="29"/>
      <c r="J897" s="24" t="s">
        <v>5241</v>
      </c>
      <c r="K897" s="25" t="s">
        <v>69</v>
      </c>
      <c r="L897" s="19"/>
      <c r="M897" s="19"/>
      <c r="N897" s="31" t="s">
        <v>47</v>
      </c>
      <c r="O897" s="19"/>
      <c r="P897" s="19"/>
      <c r="Q897" s="26"/>
      <c r="R897" s="26"/>
      <c r="S897" s="26"/>
      <c r="T897" s="27" t="s">
        <v>48</v>
      </c>
      <c r="U897" s="26" t="s">
        <v>7</v>
      </c>
      <c r="V897" s="28" t="str">
        <f>IFNA(VLOOKUP(D897,'STIG CCI TKG (Container SRG, K8'!A:A,1,FALSE), "CCI NOT FOUND IN STIG")</f>
        <v>CCI NOT FOUND IN STIG</v>
      </c>
      <c r="W897" s="28" t="str">
        <f>IFNA(VLOOKUP(D897,'Compliant TKG STIG CCIs'!A:A,1,FALSE), "Not A Compliant CCI Found In STIG")</f>
        <v>Not A Compliant CCI Found In STIG</v>
      </c>
      <c r="X897" s="26"/>
    </row>
    <row r="898" ht="197.25" customHeight="1">
      <c r="A898" s="19" t="s">
        <v>5229</v>
      </c>
      <c r="B898" s="20" t="s">
        <v>5230</v>
      </c>
      <c r="C898" s="19" t="s">
        <v>5247</v>
      </c>
      <c r="D898" s="21" t="s">
        <v>5248</v>
      </c>
      <c r="E898" s="19" t="s">
        <v>5249</v>
      </c>
      <c r="F898" s="22" t="s">
        <v>5250</v>
      </c>
      <c r="G898" s="19" t="s">
        <v>5251</v>
      </c>
      <c r="H898" s="23" t="s">
        <v>7</v>
      </c>
      <c r="I898" s="29"/>
      <c r="J898" s="24" t="s">
        <v>5241</v>
      </c>
      <c r="K898" s="25" t="s">
        <v>69</v>
      </c>
      <c r="L898" s="19"/>
      <c r="M898" s="19"/>
      <c r="N898" s="31" t="s">
        <v>47</v>
      </c>
      <c r="O898" s="19"/>
      <c r="P898" s="19"/>
      <c r="Q898" s="26"/>
      <c r="R898" s="26"/>
      <c r="S898" s="26"/>
      <c r="T898" s="27" t="s">
        <v>48</v>
      </c>
      <c r="U898" s="26" t="s">
        <v>7</v>
      </c>
      <c r="V898" s="28" t="str">
        <f>IFNA(VLOOKUP(D898,'STIG CCI TKG (Container SRG, K8'!A:A,1,FALSE), "CCI NOT FOUND IN STIG")</f>
        <v>CCI NOT FOUND IN STIG</v>
      </c>
      <c r="W898" s="28" t="str">
        <f>IFNA(VLOOKUP(D898,'Compliant TKG STIG CCIs'!A:A,1,FALSE), "Not A Compliant CCI Found In STIG")</f>
        <v>Not A Compliant CCI Found In STIG</v>
      </c>
      <c r="X898" s="26"/>
    </row>
    <row r="899" ht="197.25" customHeight="1">
      <c r="A899" s="19" t="s">
        <v>5229</v>
      </c>
      <c r="B899" s="20" t="s">
        <v>5230</v>
      </c>
      <c r="C899" s="19" t="s">
        <v>5252</v>
      </c>
      <c r="D899" s="21" t="s">
        <v>5253</v>
      </c>
      <c r="E899" s="19" t="s">
        <v>5254</v>
      </c>
      <c r="F899" s="22" t="s">
        <v>5255</v>
      </c>
      <c r="G899" s="19" t="s">
        <v>5256</v>
      </c>
      <c r="H899" s="23" t="s">
        <v>7</v>
      </c>
      <c r="I899" s="24" t="s">
        <v>5</v>
      </c>
      <c r="J899" s="24" t="s">
        <v>45</v>
      </c>
      <c r="K899" s="25" t="s">
        <v>5257</v>
      </c>
      <c r="L899" s="19" t="s">
        <v>47</v>
      </c>
      <c r="M899" s="19"/>
      <c r="N899" s="19"/>
      <c r="O899" s="19"/>
      <c r="P899" s="19"/>
      <c r="Q899" s="26"/>
      <c r="R899" s="26"/>
      <c r="S899" s="26"/>
      <c r="T899" s="27" t="s">
        <v>48</v>
      </c>
      <c r="U899" s="26" t="s">
        <v>7</v>
      </c>
      <c r="V899" s="28" t="str">
        <f>IFNA(VLOOKUP(D899,'STIG CCI TKG (Container SRG, K8'!A:A,1,FALSE), "CCI NOT FOUND IN STIG")</f>
        <v>CCI NOT FOUND IN STIG</v>
      </c>
      <c r="W899" s="28" t="str">
        <f>IFNA(VLOOKUP(D899,'Compliant TKG STIG CCIs'!A:A,1,FALSE), "Not A Compliant CCI Found In STIG")</f>
        <v>Not A Compliant CCI Found In STIG</v>
      </c>
      <c r="X899" s="26"/>
    </row>
    <row r="900" ht="197.25" customHeight="1">
      <c r="A900" s="19" t="s">
        <v>5229</v>
      </c>
      <c r="B900" s="20" t="s">
        <v>5230</v>
      </c>
      <c r="C900" s="19" t="s">
        <v>5258</v>
      </c>
      <c r="D900" s="21" t="s">
        <v>5259</v>
      </c>
      <c r="E900" s="19" t="s">
        <v>5260</v>
      </c>
      <c r="F900" s="22" t="s">
        <v>5261</v>
      </c>
      <c r="G900" s="19" t="s">
        <v>5262</v>
      </c>
      <c r="H900" s="23" t="s">
        <v>7</v>
      </c>
      <c r="I900" s="29"/>
      <c r="J900" s="24" t="s">
        <v>5263</v>
      </c>
      <c r="K900" s="25" t="s">
        <v>69</v>
      </c>
      <c r="L900" s="19"/>
      <c r="M900" s="19"/>
      <c r="N900" s="31" t="s">
        <v>47</v>
      </c>
      <c r="O900" s="19"/>
      <c r="P900" s="19"/>
      <c r="Q900" s="26"/>
      <c r="R900" s="26"/>
      <c r="S900" s="26"/>
      <c r="T900" s="27" t="s">
        <v>48</v>
      </c>
      <c r="U900" s="26" t="s">
        <v>7</v>
      </c>
      <c r="V900" s="28" t="str">
        <f>IFNA(VLOOKUP(D900,'STIG CCI TKG (Container SRG, K8'!A:A,1,FALSE), "CCI NOT FOUND IN STIG")</f>
        <v>CCI NOT FOUND IN STIG</v>
      </c>
      <c r="W900" s="28" t="str">
        <f>IFNA(VLOOKUP(D900,'Compliant TKG STIG CCIs'!A:A,1,FALSE), "Not A Compliant CCI Found In STIG")</f>
        <v>Not A Compliant CCI Found In STIG</v>
      </c>
      <c r="X900" s="26"/>
    </row>
    <row r="901" ht="197.25" customHeight="1">
      <c r="A901" s="19" t="s">
        <v>5229</v>
      </c>
      <c r="B901" s="20" t="s">
        <v>5230</v>
      </c>
      <c r="C901" s="19" t="s">
        <v>5264</v>
      </c>
      <c r="D901" s="21" t="s">
        <v>5265</v>
      </c>
      <c r="E901" s="19" t="s">
        <v>5266</v>
      </c>
      <c r="F901" s="22" t="s">
        <v>5267</v>
      </c>
      <c r="G901" s="19" t="s">
        <v>5268</v>
      </c>
      <c r="H901" s="23" t="s">
        <v>7</v>
      </c>
      <c r="I901" s="24" t="s">
        <v>5</v>
      </c>
      <c r="J901" s="24" t="s">
        <v>45</v>
      </c>
      <c r="K901" s="25" t="s">
        <v>5269</v>
      </c>
      <c r="L901" s="19" t="s">
        <v>47</v>
      </c>
      <c r="M901" s="19"/>
      <c r="N901" s="19"/>
      <c r="O901" s="19"/>
      <c r="P901" s="19"/>
      <c r="Q901" s="26"/>
      <c r="R901" s="26"/>
      <c r="S901" s="26"/>
      <c r="T901" s="27" t="s">
        <v>48</v>
      </c>
      <c r="U901" s="26" t="s">
        <v>7</v>
      </c>
      <c r="V901" s="28" t="str">
        <f>IFNA(VLOOKUP(D901,'STIG CCI TKG (Container SRG, K8'!A:A,1,FALSE), "CCI NOT FOUND IN STIG")</f>
        <v>CCI NOT FOUND IN STIG</v>
      </c>
      <c r="W901" s="28" t="str">
        <f>IFNA(VLOOKUP(D901,'Compliant TKG STIG CCIs'!A:A,1,FALSE), "Not A Compliant CCI Found In STIG")</f>
        <v>Not A Compliant CCI Found In STIG</v>
      </c>
      <c r="X901" s="26"/>
    </row>
    <row r="902" ht="197.25" customHeight="1">
      <c r="A902" s="33" t="s">
        <v>5229</v>
      </c>
      <c r="B902" s="34" t="s">
        <v>5230</v>
      </c>
      <c r="C902" s="33" t="s">
        <v>5270</v>
      </c>
      <c r="D902" s="35" t="s">
        <v>5271</v>
      </c>
      <c r="E902" s="33" t="s">
        <v>5272</v>
      </c>
      <c r="F902" s="36" t="s">
        <v>5273</v>
      </c>
      <c r="G902" s="33" t="s">
        <v>5274</v>
      </c>
      <c r="H902" s="23" t="s">
        <v>7</v>
      </c>
      <c r="I902" s="33"/>
      <c r="J902" s="38" t="s">
        <v>5241</v>
      </c>
      <c r="K902" s="39" t="s">
        <v>5275</v>
      </c>
      <c r="L902" s="33"/>
      <c r="M902" s="33"/>
      <c r="N902" s="33"/>
      <c r="O902" s="33" t="s">
        <v>47</v>
      </c>
      <c r="P902" s="33" t="s">
        <v>47</v>
      </c>
      <c r="Q902" s="26"/>
      <c r="R902" s="26"/>
      <c r="S902" s="26" t="s">
        <v>47</v>
      </c>
      <c r="T902" s="27" t="s">
        <v>48</v>
      </c>
      <c r="U902" s="26" t="s">
        <v>7</v>
      </c>
      <c r="V902" s="28" t="str">
        <f>IFNA(VLOOKUP(D902,'STIG CCI TKG (Container SRG, K8'!A:A,1,FALSE), "CCI NOT FOUND IN STIG")</f>
        <v>000795</v>
      </c>
      <c r="W902" s="28" t="str">
        <f>IFNA(VLOOKUP(D902,'Compliant TKG STIG CCIs'!A:A,1,FALSE), "Not A Compliant CCI Found In STIG")</f>
        <v>000795</v>
      </c>
      <c r="X902" s="26"/>
    </row>
    <row r="903" ht="197.25" customHeight="1">
      <c r="A903" s="19" t="s">
        <v>5276</v>
      </c>
      <c r="B903" s="20" t="s">
        <v>5277</v>
      </c>
      <c r="C903" s="19" t="s">
        <v>5278</v>
      </c>
      <c r="D903" s="21" t="s">
        <v>5279</v>
      </c>
      <c r="E903" s="19" t="s">
        <v>5280</v>
      </c>
      <c r="F903" s="22" t="s">
        <v>5281</v>
      </c>
      <c r="G903" s="19" t="s">
        <v>5282</v>
      </c>
      <c r="H903" s="23" t="s">
        <v>7</v>
      </c>
      <c r="I903" s="29"/>
      <c r="J903" s="24" t="s">
        <v>5283</v>
      </c>
      <c r="K903" s="25" t="s">
        <v>576</v>
      </c>
      <c r="L903" s="19"/>
      <c r="M903" s="19"/>
      <c r="N903" s="31" t="s">
        <v>47</v>
      </c>
      <c r="O903" s="19"/>
      <c r="P903" s="19"/>
      <c r="Q903" s="26"/>
      <c r="R903" s="26"/>
      <c r="S903" s="26"/>
      <c r="T903" s="27" t="s">
        <v>48</v>
      </c>
      <c r="U903" s="26" t="s">
        <v>7</v>
      </c>
      <c r="V903" s="28" t="str">
        <f>IFNA(VLOOKUP(D903,'STIG CCI TKG (Container SRG, K8'!A:A,1,FALSE), "CCI NOT FOUND IN STIG")</f>
        <v>CCI NOT FOUND IN STIG</v>
      </c>
      <c r="W903" s="28" t="str">
        <f>IFNA(VLOOKUP(D903,'Compliant TKG STIG CCIs'!A:A,1,FALSE), "Not A Compliant CCI Found In STIG")</f>
        <v>Not A Compliant CCI Found In STIG</v>
      </c>
      <c r="X903" s="26"/>
    </row>
    <row r="904" ht="197.25" customHeight="1">
      <c r="A904" s="19" t="s">
        <v>5284</v>
      </c>
      <c r="B904" s="20" t="s">
        <v>5285</v>
      </c>
      <c r="C904" s="19" t="s">
        <v>5286</v>
      </c>
      <c r="D904" s="21" t="s">
        <v>5287</v>
      </c>
      <c r="E904" s="19" t="s">
        <v>5288</v>
      </c>
      <c r="F904" s="22" t="s">
        <v>5289</v>
      </c>
      <c r="G904" s="19" t="s">
        <v>5290</v>
      </c>
      <c r="H904" s="23" t="s">
        <v>7</v>
      </c>
      <c r="I904" s="24" t="s">
        <v>5</v>
      </c>
      <c r="J904" s="24" t="s">
        <v>45</v>
      </c>
      <c r="K904" s="25" t="s">
        <v>5291</v>
      </c>
      <c r="L904" s="19" t="s">
        <v>47</v>
      </c>
      <c r="M904" s="19"/>
      <c r="N904" s="19"/>
      <c r="O904" s="19"/>
      <c r="P904" s="19"/>
      <c r="Q904" s="26"/>
      <c r="R904" s="26"/>
      <c r="S904" s="26"/>
      <c r="T904" s="27" t="s">
        <v>48</v>
      </c>
      <c r="U904" s="26" t="s">
        <v>7</v>
      </c>
      <c r="V904" s="28" t="str">
        <f>IFNA(VLOOKUP(D904,'STIG CCI TKG (Container SRG, K8'!A:A,1,FALSE), "CCI NOT FOUND IN STIG")</f>
        <v>CCI NOT FOUND IN STIG</v>
      </c>
      <c r="W904" s="28" t="str">
        <f>IFNA(VLOOKUP(D904,'Compliant TKG STIG CCIs'!A:A,1,FALSE), "Not A Compliant CCI Found In STIG")</f>
        <v>Not A Compliant CCI Found In STIG</v>
      </c>
      <c r="X904" s="26"/>
    </row>
    <row r="905" ht="197.25" customHeight="1">
      <c r="A905" s="19" t="s">
        <v>5284</v>
      </c>
      <c r="B905" s="20" t="s">
        <v>5285</v>
      </c>
      <c r="C905" s="19" t="s">
        <v>5292</v>
      </c>
      <c r="D905" s="21" t="s">
        <v>5293</v>
      </c>
      <c r="E905" s="19" t="s">
        <v>5294</v>
      </c>
      <c r="F905" s="22" t="s">
        <v>5295</v>
      </c>
      <c r="G905" s="19" t="s">
        <v>5296</v>
      </c>
      <c r="H905" s="23" t="s">
        <v>7</v>
      </c>
      <c r="I905" s="29"/>
      <c r="J905" s="24" t="s">
        <v>5241</v>
      </c>
      <c r="K905" s="25" t="s">
        <v>69</v>
      </c>
      <c r="L905" s="19"/>
      <c r="M905" s="19"/>
      <c r="N905" s="31" t="s">
        <v>47</v>
      </c>
      <c r="O905" s="19"/>
      <c r="P905" s="19"/>
      <c r="Q905" s="26"/>
      <c r="R905" s="26"/>
      <c r="S905" s="26"/>
      <c r="T905" s="27" t="s">
        <v>48</v>
      </c>
      <c r="U905" s="26" t="s">
        <v>7</v>
      </c>
      <c r="V905" s="28" t="str">
        <f>IFNA(VLOOKUP(D905,'STIG CCI TKG (Container SRG, K8'!A:A,1,FALSE), "CCI NOT FOUND IN STIG")</f>
        <v>CCI NOT FOUND IN STIG</v>
      </c>
      <c r="W905" s="28" t="str">
        <f>IFNA(VLOOKUP(D905,'Compliant TKG STIG CCIs'!A:A,1,FALSE), "Not A Compliant CCI Found In STIG")</f>
        <v>Not A Compliant CCI Found In STIG</v>
      </c>
      <c r="X905" s="26"/>
    </row>
    <row r="906" ht="197.25" customHeight="1">
      <c r="A906" s="19" t="s">
        <v>5297</v>
      </c>
      <c r="B906" s="20" t="s">
        <v>5298</v>
      </c>
      <c r="C906" s="19" t="s">
        <v>5299</v>
      </c>
      <c r="D906" s="21" t="s">
        <v>5300</v>
      </c>
      <c r="E906" s="19" t="s">
        <v>5301</v>
      </c>
      <c r="F906" s="22" t="s">
        <v>5302</v>
      </c>
      <c r="G906" s="19" t="s">
        <v>5303</v>
      </c>
      <c r="H906" s="23" t="s">
        <v>10</v>
      </c>
      <c r="I906" s="29"/>
      <c r="J906" s="43"/>
      <c r="K906" s="25" t="s">
        <v>69</v>
      </c>
      <c r="L906" s="19"/>
      <c r="M906" s="19"/>
      <c r="N906" s="31" t="s">
        <v>47</v>
      </c>
      <c r="O906" s="19"/>
      <c r="P906" s="19"/>
      <c r="Q906" s="26"/>
      <c r="R906" s="26"/>
      <c r="S906" s="26"/>
      <c r="T906" s="27" t="s">
        <v>48</v>
      </c>
      <c r="U906" s="26" t="s">
        <v>10</v>
      </c>
      <c r="V906" s="28" t="str">
        <f>IFNA(VLOOKUP(D906,'STIG CCI TKG (Container SRG, K8'!A:A,1,FALSE), "CCI NOT FOUND IN STIG")</f>
        <v>CCI NOT FOUND IN STIG</v>
      </c>
      <c r="W906" s="28" t="str">
        <f>IFNA(VLOOKUP(D906,'Compliant TKG STIG CCIs'!A:A,1,FALSE), "Not A Compliant CCI Found In STIG")</f>
        <v>Not A Compliant CCI Found In STIG</v>
      </c>
      <c r="X906" s="26"/>
    </row>
    <row r="907" ht="197.25" customHeight="1">
      <c r="A907" s="19" t="s">
        <v>5297</v>
      </c>
      <c r="B907" s="20" t="s">
        <v>5298</v>
      </c>
      <c r="C907" s="19" t="s">
        <v>5304</v>
      </c>
      <c r="D907" s="21" t="s">
        <v>5305</v>
      </c>
      <c r="E907" s="19" t="s">
        <v>5306</v>
      </c>
      <c r="F907" s="22" t="s">
        <v>5307</v>
      </c>
      <c r="G907" s="19" t="s">
        <v>5308</v>
      </c>
      <c r="H907" s="23" t="s">
        <v>10</v>
      </c>
      <c r="I907" s="29"/>
      <c r="J907" s="43"/>
      <c r="K907" s="25" t="s">
        <v>5309</v>
      </c>
      <c r="L907" s="19"/>
      <c r="M907" s="19"/>
      <c r="N907" s="31" t="s">
        <v>47</v>
      </c>
      <c r="O907" s="19"/>
      <c r="P907" s="19"/>
      <c r="Q907" s="26"/>
      <c r="R907" s="26"/>
      <c r="S907" s="26"/>
      <c r="T907" s="27" t="s">
        <v>48</v>
      </c>
      <c r="U907" s="26" t="s">
        <v>10</v>
      </c>
      <c r="V907" s="28" t="str">
        <f>IFNA(VLOOKUP(D907,'STIG CCI TKG (Container SRG, K8'!A:A,1,FALSE), "CCI NOT FOUND IN STIG")</f>
        <v>CCI NOT FOUND IN STIG</v>
      </c>
      <c r="W907" s="28" t="str">
        <f>IFNA(VLOOKUP(D907,'Compliant TKG STIG CCIs'!A:A,1,FALSE), "Not A Compliant CCI Found In STIG")</f>
        <v>Not A Compliant CCI Found In STIG</v>
      </c>
      <c r="X907" s="26"/>
    </row>
    <row r="908" ht="197.25" customHeight="1">
      <c r="A908" s="19" t="s">
        <v>5297</v>
      </c>
      <c r="B908" s="20" t="s">
        <v>5298</v>
      </c>
      <c r="C908" s="19" t="s">
        <v>5310</v>
      </c>
      <c r="D908" s="21" t="s">
        <v>5311</v>
      </c>
      <c r="E908" s="19" t="s">
        <v>5312</v>
      </c>
      <c r="F908" s="22" t="s">
        <v>5313</v>
      </c>
      <c r="G908" s="19" t="s">
        <v>5314</v>
      </c>
      <c r="H908" s="23" t="s">
        <v>10</v>
      </c>
      <c r="I908" s="29"/>
      <c r="J908" s="43"/>
      <c r="K908" s="25" t="s">
        <v>5315</v>
      </c>
      <c r="L908" s="19"/>
      <c r="M908" s="19"/>
      <c r="N908" s="31" t="s">
        <v>47</v>
      </c>
      <c r="O908" s="19"/>
      <c r="P908" s="19"/>
      <c r="Q908" s="26"/>
      <c r="R908" s="26"/>
      <c r="S908" s="26"/>
      <c r="T908" s="27" t="s">
        <v>48</v>
      </c>
      <c r="U908" s="26" t="s">
        <v>10</v>
      </c>
      <c r="V908" s="28" t="str">
        <f>IFNA(VLOOKUP(D908,'STIG CCI TKG (Container SRG, K8'!A:A,1,FALSE), "CCI NOT FOUND IN STIG")</f>
        <v>CCI NOT FOUND IN STIG</v>
      </c>
      <c r="W908" s="28" t="str">
        <f>IFNA(VLOOKUP(D908,'Compliant TKG STIG CCIs'!A:A,1,FALSE), "Not A Compliant CCI Found In STIG")</f>
        <v>Not A Compliant CCI Found In STIG</v>
      </c>
      <c r="X908" s="26"/>
    </row>
    <row r="909" ht="197.25" customHeight="1">
      <c r="A909" s="19" t="s">
        <v>5297</v>
      </c>
      <c r="B909" s="20" t="s">
        <v>5298</v>
      </c>
      <c r="C909" s="19" t="s">
        <v>5316</v>
      </c>
      <c r="D909" s="21" t="s">
        <v>5317</v>
      </c>
      <c r="E909" s="19" t="s">
        <v>5318</v>
      </c>
      <c r="F909" s="22" t="s">
        <v>5319</v>
      </c>
      <c r="G909" s="19" t="s">
        <v>5320</v>
      </c>
      <c r="H909" s="23" t="s">
        <v>10</v>
      </c>
      <c r="I909" s="29"/>
      <c r="J909" s="43"/>
      <c r="K909" s="25" t="s">
        <v>5321</v>
      </c>
      <c r="L909" s="19"/>
      <c r="M909" s="19"/>
      <c r="N909" s="31" t="s">
        <v>47</v>
      </c>
      <c r="O909" s="19"/>
      <c r="P909" s="19"/>
      <c r="Q909" s="26"/>
      <c r="R909" s="26"/>
      <c r="S909" s="26"/>
      <c r="T909" s="27" t="s">
        <v>48</v>
      </c>
      <c r="U909" s="26" t="s">
        <v>10</v>
      </c>
      <c r="V909" s="28" t="str">
        <f>IFNA(VLOOKUP(D909,'STIG CCI TKG (Container SRG, K8'!A:A,1,FALSE), "CCI NOT FOUND IN STIG")</f>
        <v>CCI NOT FOUND IN STIG</v>
      </c>
      <c r="W909" s="28" t="str">
        <f>IFNA(VLOOKUP(D909,'Compliant TKG STIG CCIs'!A:A,1,FALSE), "Not A Compliant CCI Found In STIG")</f>
        <v>Not A Compliant CCI Found In STIG</v>
      </c>
      <c r="X909" s="26"/>
    </row>
    <row r="910" ht="197.25" customHeight="1">
      <c r="A910" s="19" t="s">
        <v>5297</v>
      </c>
      <c r="B910" s="20" t="s">
        <v>5298</v>
      </c>
      <c r="C910" s="19" t="s">
        <v>5322</v>
      </c>
      <c r="D910" s="21" t="s">
        <v>5323</v>
      </c>
      <c r="E910" s="19" t="s">
        <v>5324</v>
      </c>
      <c r="F910" s="22" t="s">
        <v>5325</v>
      </c>
      <c r="G910" s="19" t="s">
        <v>5326</v>
      </c>
      <c r="H910" s="23" t="s">
        <v>10</v>
      </c>
      <c r="I910" s="29"/>
      <c r="J910" s="43"/>
      <c r="K910" s="25" t="s">
        <v>5327</v>
      </c>
      <c r="L910" s="19"/>
      <c r="M910" s="19"/>
      <c r="N910" s="31" t="s">
        <v>47</v>
      </c>
      <c r="O910" s="19"/>
      <c r="P910" s="19"/>
      <c r="Q910" s="26"/>
      <c r="R910" s="26"/>
      <c r="S910" s="26"/>
      <c r="T910" s="27" t="s">
        <v>48</v>
      </c>
      <c r="U910" s="26" t="s">
        <v>10</v>
      </c>
      <c r="V910" s="28" t="str">
        <f>IFNA(VLOOKUP(D910,'STIG CCI TKG (Container SRG, K8'!A:A,1,FALSE), "CCI NOT FOUND IN STIG")</f>
        <v>CCI NOT FOUND IN STIG</v>
      </c>
      <c r="W910" s="28" t="str">
        <f>IFNA(VLOOKUP(D910,'Compliant TKG STIG CCIs'!A:A,1,FALSE), "Not A Compliant CCI Found In STIG")</f>
        <v>Not A Compliant CCI Found In STIG</v>
      </c>
      <c r="X910" s="26"/>
    </row>
    <row r="911" ht="197.25" customHeight="1">
      <c r="A911" s="19" t="s">
        <v>5297</v>
      </c>
      <c r="B911" s="20" t="s">
        <v>5298</v>
      </c>
      <c r="C911" s="19" t="s">
        <v>5328</v>
      </c>
      <c r="D911" s="21" t="s">
        <v>5329</v>
      </c>
      <c r="E911" s="19" t="s">
        <v>5330</v>
      </c>
      <c r="F911" s="22" t="s">
        <v>5331</v>
      </c>
      <c r="G911" s="19" t="s">
        <v>5332</v>
      </c>
      <c r="H911" s="23" t="s">
        <v>10</v>
      </c>
      <c r="I911" s="29"/>
      <c r="J911" s="43"/>
      <c r="K911" s="25" t="s">
        <v>5333</v>
      </c>
      <c r="L911" s="19"/>
      <c r="M911" s="19"/>
      <c r="N911" s="31" t="s">
        <v>47</v>
      </c>
      <c r="O911" s="19"/>
      <c r="P911" s="19"/>
      <c r="Q911" s="26"/>
      <c r="R911" s="26"/>
      <c r="S911" s="26"/>
      <c r="T911" s="27" t="s">
        <v>48</v>
      </c>
      <c r="U911" s="26" t="s">
        <v>10</v>
      </c>
      <c r="V911" s="28" t="str">
        <f>IFNA(VLOOKUP(D911,'STIG CCI TKG (Container SRG, K8'!A:A,1,FALSE), "CCI NOT FOUND IN STIG")</f>
        <v>CCI NOT FOUND IN STIG</v>
      </c>
      <c r="W911" s="28" t="str">
        <f>IFNA(VLOOKUP(D911,'Compliant TKG STIG CCIs'!A:A,1,FALSE), "Not A Compliant CCI Found In STIG")</f>
        <v>Not A Compliant CCI Found In STIG</v>
      </c>
      <c r="X911" s="26"/>
    </row>
    <row r="912" ht="197.25" customHeight="1">
      <c r="A912" s="19" t="s">
        <v>5297</v>
      </c>
      <c r="B912" s="20" t="s">
        <v>5298</v>
      </c>
      <c r="C912" s="19" t="s">
        <v>5334</v>
      </c>
      <c r="D912" s="21" t="s">
        <v>5335</v>
      </c>
      <c r="E912" s="19" t="s">
        <v>5336</v>
      </c>
      <c r="F912" s="22" t="s">
        <v>5337</v>
      </c>
      <c r="G912" s="19" t="s">
        <v>5338</v>
      </c>
      <c r="H912" s="23" t="s">
        <v>10</v>
      </c>
      <c r="I912" s="29"/>
      <c r="J912" s="43"/>
      <c r="K912" s="25" t="s">
        <v>5339</v>
      </c>
      <c r="L912" s="19"/>
      <c r="M912" s="19"/>
      <c r="N912" s="31" t="s">
        <v>47</v>
      </c>
      <c r="O912" s="19"/>
      <c r="P912" s="19"/>
      <c r="Q912" s="26"/>
      <c r="R912" s="26"/>
      <c r="S912" s="26"/>
      <c r="T912" s="27" t="s">
        <v>48</v>
      </c>
      <c r="U912" s="26" t="s">
        <v>10</v>
      </c>
      <c r="V912" s="28" t="str">
        <f>IFNA(VLOOKUP(D912,'STIG CCI TKG (Container SRG, K8'!A:A,1,FALSE), "CCI NOT FOUND IN STIG")</f>
        <v>CCI NOT FOUND IN STIG</v>
      </c>
      <c r="W912" s="28" t="str">
        <f>IFNA(VLOOKUP(D912,'Compliant TKG STIG CCIs'!A:A,1,FALSE), "Not A Compliant CCI Found In STIG")</f>
        <v>Not A Compliant CCI Found In STIG</v>
      </c>
      <c r="X912" s="26"/>
    </row>
    <row r="913" ht="197.25" customHeight="1">
      <c r="A913" s="19" t="s">
        <v>5297</v>
      </c>
      <c r="B913" s="20" t="s">
        <v>5298</v>
      </c>
      <c r="C913" s="19" t="s">
        <v>5340</v>
      </c>
      <c r="D913" s="21" t="s">
        <v>5341</v>
      </c>
      <c r="E913" s="19" t="s">
        <v>5342</v>
      </c>
      <c r="F913" s="22" t="s">
        <v>5343</v>
      </c>
      <c r="G913" s="19" t="s">
        <v>5344</v>
      </c>
      <c r="H913" s="23" t="s">
        <v>10</v>
      </c>
      <c r="I913" s="29"/>
      <c r="J913" s="43"/>
      <c r="K913" s="25" t="s">
        <v>5345</v>
      </c>
      <c r="L913" s="19"/>
      <c r="M913" s="19"/>
      <c r="N913" s="31" t="s">
        <v>47</v>
      </c>
      <c r="O913" s="19"/>
      <c r="P913" s="19"/>
      <c r="Q913" s="26"/>
      <c r="R913" s="26"/>
      <c r="S913" s="26"/>
      <c r="T913" s="27" t="s">
        <v>48</v>
      </c>
      <c r="U913" s="26" t="s">
        <v>10</v>
      </c>
      <c r="V913" s="28" t="str">
        <f>IFNA(VLOOKUP(D913,'STIG CCI TKG (Container SRG, K8'!A:A,1,FALSE), "CCI NOT FOUND IN STIG")</f>
        <v>CCI NOT FOUND IN STIG</v>
      </c>
      <c r="W913" s="28" t="str">
        <f>IFNA(VLOOKUP(D913,'Compliant TKG STIG CCIs'!A:A,1,FALSE), "Not A Compliant CCI Found In STIG")</f>
        <v>Not A Compliant CCI Found In STIG</v>
      </c>
      <c r="X913" s="26"/>
    </row>
    <row r="914" ht="197.25" customHeight="1">
      <c r="A914" s="19" t="s">
        <v>5297</v>
      </c>
      <c r="B914" s="20" t="s">
        <v>5298</v>
      </c>
      <c r="C914" s="19" t="s">
        <v>5346</v>
      </c>
      <c r="D914" s="21" t="s">
        <v>5347</v>
      </c>
      <c r="E914" s="19" t="s">
        <v>5348</v>
      </c>
      <c r="F914" s="22" t="s">
        <v>5349</v>
      </c>
      <c r="G914" s="19" t="s">
        <v>5350</v>
      </c>
      <c r="H914" s="23" t="s">
        <v>10</v>
      </c>
      <c r="I914" s="29"/>
      <c r="J914" s="43"/>
      <c r="K914" s="25" t="s">
        <v>5351</v>
      </c>
      <c r="L914" s="19"/>
      <c r="M914" s="19"/>
      <c r="N914" s="31" t="s">
        <v>47</v>
      </c>
      <c r="O914" s="19"/>
      <c r="P914" s="19"/>
      <c r="Q914" s="26"/>
      <c r="R914" s="26"/>
      <c r="S914" s="26"/>
      <c r="T914" s="27" t="s">
        <v>48</v>
      </c>
      <c r="U914" s="26" t="s">
        <v>10</v>
      </c>
      <c r="V914" s="28" t="str">
        <f>IFNA(VLOOKUP(D914,'STIG CCI TKG (Container SRG, K8'!A:A,1,FALSE), "CCI NOT FOUND IN STIG")</f>
        <v>CCI NOT FOUND IN STIG</v>
      </c>
      <c r="W914" s="28" t="str">
        <f>IFNA(VLOOKUP(D914,'Compliant TKG STIG CCIs'!A:A,1,FALSE), "Not A Compliant CCI Found In STIG")</f>
        <v>Not A Compliant CCI Found In STIG</v>
      </c>
      <c r="X914" s="26"/>
    </row>
    <row r="915" ht="197.25" customHeight="1">
      <c r="A915" s="19" t="s">
        <v>5297</v>
      </c>
      <c r="B915" s="20" t="s">
        <v>5298</v>
      </c>
      <c r="C915" s="19" t="s">
        <v>5352</v>
      </c>
      <c r="D915" s="21" t="s">
        <v>5353</v>
      </c>
      <c r="E915" s="19" t="s">
        <v>5354</v>
      </c>
      <c r="F915" s="22" t="s">
        <v>5355</v>
      </c>
      <c r="G915" s="19" t="s">
        <v>5356</v>
      </c>
      <c r="H915" s="23" t="s">
        <v>10</v>
      </c>
      <c r="I915" s="29"/>
      <c r="J915" s="43"/>
      <c r="K915" s="25" t="s">
        <v>5357</v>
      </c>
      <c r="L915" s="19"/>
      <c r="M915" s="19"/>
      <c r="N915" s="31" t="s">
        <v>47</v>
      </c>
      <c r="O915" s="19"/>
      <c r="P915" s="19"/>
      <c r="Q915" s="26"/>
      <c r="R915" s="26"/>
      <c r="S915" s="26"/>
      <c r="T915" s="27" t="s">
        <v>48</v>
      </c>
      <c r="U915" s="26" t="s">
        <v>10</v>
      </c>
      <c r="V915" s="28" t="str">
        <f>IFNA(VLOOKUP(D915,'STIG CCI TKG (Container SRG, K8'!A:A,1,FALSE), "CCI NOT FOUND IN STIG")</f>
        <v>CCI NOT FOUND IN STIG</v>
      </c>
      <c r="W915" s="28" t="str">
        <f>IFNA(VLOOKUP(D915,'Compliant TKG STIG CCIs'!A:A,1,FALSE), "Not A Compliant CCI Found In STIG")</f>
        <v>Not A Compliant CCI Found In STIG</v>
      </c>
      <c r="X915" s="26"/>
    </row>
    <row r="916" ht="197.25" customHeight="1">
      <c r="A916" s="19" t="s">
        <v>5297</v>
      </c>
      <c r="B916" s="20" t="s">
        <v>5298</v>
      </c>
      <c r="C916" s="19" t="s">
        <v>5358</v>
      </c>
      <c r="D916" s="21" t="s">
        <v>5359</v>
      </c>
      <c r="E916" s="19" t="s">
        <v>5360</v>
      </c>
      <c r="F916" s="22" t="s">
        <v>5361</v>
      </c>
      <c r="G916" s="19" t="s">
        <v>5362</v>
      </c>
      <c r="H916" s="23" t="s">
        <v>10</v>
      </c>
      <c r="I916" s="29"/>
      <c r="J916" s="43"/>
      <c r="K916" s="25" t="s">
        <v>5363</v>
      </c>
      <c r="L916" s="19"/>
      <c r="M916" s="19"/>
      <c r="N916" s="31" t="s">
        <v>47</v>
      </c>
      <c r="O916" s="19"/>
      <c r="P916" s="19"/>
      <c r="Q916" s="26"/>
      <c r="R916" s="26"/>
      <c r="S916" s="26"/>
      <c r="T916" s="27" t="s">
        <v>48</v>
      </c>
      <c r="U916" s="26" t="s">
        <v>10</v>
      </c>
      <c r="V916" s="28" t="str">
        <f>IFNA(VLOOKUP(D916,'STIG CCI TKG (Container SRG, K8'!A:A,1,FALSE), "CCI NOT FOUND IN STIG")</f>
        <v>CCI NOT FOUND IN STIG</v>
      </c>
      <c r="W916" s="28" t="str">
        <f>IFNA(VLOOKUP(D916,'Compliant TKG STIG CCIs'!A:A,1,FALSE), "Not A Compliant CCI Found In STIG")</f>
        <v>Not A Compliant CCI Found In STIG</v>
      </c>
      <c r="X916" s="26"/>
    </row>
    <row r="917" ht="197.25" customHeight="1">
      <c r="A917" s="19" t="s">
        <v>5297</v>
      </c>
      <c r="B917" s="20" t="s">
        <v>5298</v>
      </c>
      <c r="C917" s="19" t="s">
        <v>5364</v>
      </c>
      <c r="D917" s="21" t="s">
        <v>5365</v>
      </c>
      <c r="E917" s="19" t="s">
        <v>5366</v>
      </c>
      <c r="F917" s="22" t="s">
        <v>5367</v>
      </c>
      <c r="G917" s="19" t="s">
        <v>5368</v>
      </c>
      <c r="H917" s="23" t="s">
        <v>10</v>
      </c>
      <c r="I917" s="29"/>
      <c r="J917" s="43"/>
      <c r="K917" s="25" t="s">
        <v>69</v>
      </c>
      <c r="L917" s="19"/>
      <c r="M917" s="19"/>
      <c r="N917" s="31" t="s">
        <v>47</v>
      </c>
      <c r="O917" s="19"/>
      <c r="P917" s="19"/>
      <c r="Q917" s="26"/>
      <c r="R917" s="26"/>
      <c r="S917" s="26"/>
      <c r="T917" s="27" t="s">
        <v>48</v>
      </c>
      <c r="U917" s="26" t="s">
        <v>10</v>
      </c>
      <c r="V917" s="28" t="str">
        <f>IFNA(VLOOKUP(D917,'STIG CCI TKG (Container SRG, K8'!A:A,1,FALSE), "CCI NOT FOUND IN STIG")</f>
        <v>CCI NOT FOUND IN STIG</v>
      </c>
      <c r="W917" s="28" t="str">
        <f>IFNA(VLOOKUP(D917,'Compliant TKG STIG CCIs'!A:A,1,FALSE), "Not A Compliant CCI Found In STIG")</f>
        <v>Not A Compliant CCI Found In STIG</v>
      </c>
      <c r="X917" s="26"/>
    </row>
    <row r="918" ht="197.25" customHeight="1">
      <c r="A918" s="19" t="s">
        <v>5297</v>
      </c>
      <c r="B918" s="20" t="s">
        <v>5298</v>
      </c>
      <c r="C918" s="19" t="s">
        <v>5369</v>
      </c>
      <c r="D918" s="21" t="s">
        <v>5370</v>
      </c>
      <c r="E918" s="19" t="s">
        <v>5371</v>
      </c>
      <c r="F918" s="22" t="s">
        <v>5372</v>
      </c>
      <c r="G918" s="19" t="s">
        <v>5373</v>
      </c>
      <c r="H918" s="23" t="s">
        <v>10</v>
      </c>
      <c r="I918" s="29"/>
      <c r="J918" s="43"/>
      <c r="K918" s="25" t="s">
        <v>5374</v>
      </c>
      <c r="L918" s="19"/>
      <c r="M918" s="19"/>
      <c r="N918" s="31" t="s">
        <v>47</v>
      </c>
      <c r="O918" s="19"/>
      <c r="P918" s="19"/>
      <c r="Q918" s="26"/>
      <c r="R918" s="26"/>
      <c r="S918" s="26"/>
      <c r="T918" s="27" t="s">
        <v>48</v>
      </c>
      <c r="U918" s="26" t="s">
        <v>10</v>
      </c>
      <c r="V918" s="28" t="str">
        <f>IFNA(VLOOKUP(D918,'STIG CCI TKG (Container SRG, K8'!A:A,1,FALSE), "CCI NOT FOUND IN STIG")</f>
        <v>CCI NOT FOUND IN STIG</v>
      </c>
      <c r="W918" s="28" t="str">
        <f>IFNA(VLOOKUP(D918,'Compliant TKG STIG CCIs'!A:A,1,FALSE), "Not A Compliant CCI Found In STIG")</f>
        <v>Not A Compliant CCI Found In STIG</v>
      </c>
      <c r="X918" s="26"/>
    </row>
    <row r="919" ht="197.25" customHeight="1">
      <c r="A919" s="19" t="s">
        <v>5297</v>
      </c>
      <c r="B919" s="20" t="s">
        <v>5298</v>
      </c>
      <c r="C919" s="19" t="s">
        <v>5375</v>
      </c>
      <c r="D919" s="21" t="s">
        <v>5376</v>
      </c>
      <c r="E919" s="19" t="s">
        <v>5377</v>
      </c>
      <c r="F919" s="22" t="s">
        <v>5378</v>
      </c>
      <c r="G919" s="19" t="s">
        <v>5379</v>
      </c>
      <c r="H919" s="23" t="s">
        <v>10</v>
      </c>
      <c r="I919" s="29"/>
      <c r="J919" s="43"/>
      <c r="K919" s="25" t="s">
        <v>5380</v>
      </c>
      <c r="L919" s="19"/>
      <c r="M919" s="19"/>
      <c r="N919" s="31" t="s">
        <v>47</v>
      </c>
      <c r="O919" s="19"/>
      <c r="P919" s="19"/>
      <c r="Q919" s="26"/>
      <c r="R919" s="26"/>
      <c r="S919" s="26"/>
      <c r="T919" s="27" t="s">
        <v>48</v>
      </c>
      <c r="U919" s="26" t="s">
        <v>10</v>
      </c>
      <c r="V919" s="28" t="str">
        <f>IFNA(VLOOKUP(D919,'STIG CCI TKG (Container SRG, K8'!A:A,1,FALSE), "CCI NOT FOUND IN STIG")</f>
        <v>CCI NOT FOUND IN STIG</v>
      </c>
      <c r="W919" s="28" t="str">
        <f>IFNA(VLOOKUP(D919,'Compliant TKG STIG CCIs'!A:A,1,FALSE), "Not A Compliant CCI Found In STIG")</f>
        <v>Not A Compliant CCI Found In STIG</v>
      </c>
      <c r="X919" s="26"/>
    </row>
    <row r="920" ht="197.25" customHeight="1">
      <c r="A920" s="19" t="s">
        <v>5297</v>
      </c>
      <c r="B920" s="20" t="s">
        <v>5298</v>
      </c>
      <c r="C920" s="19" t="s">
        <v>5381</v>
      </c>
      <c r="D920" s="21" t="s">
        <v>5382</v>
      </c>
      <c r="E920" s="19" t="s">
        <v>5383</v>
      </c>
      <c r="F920" s="22" t="s">
        <v>5384</v>
      </c>
      <c r="G920" s="19" t="s">
        <v>5385</v>
      </c>
      <c r="H920" s="23" t="s">
        <v>10</v>
      </c>
      <c r="I920" s="29"/>
      <c r="J920" s="43"/>
      <c r="K920" s="25" t="s">
        <v>69</v>
      </c>
      <c r="L920" s="19"/>
      <c r="M920" s="19"/>
      <c r="N920" s="31" t="s">
        <v>47</v>
      </c>
      <c r="O920" s="19"/>
      <c r="P920" s="19"/>
      <c r="Q920" s="26"/>
      <c r="R920" s="26"/>
      <c r="S920" s="26"/>
      <c r="T920" s="27" t="s">
        <v>48</v>
      </c>
      <c r="U920" s="26" t="s">
        <v>10</v>
      </c>
      <c r="V920" s="28" t="str">
        <f>IFNA(VLOOKUP(D920,'STIG CCI TKG (Container SRG, K8'!A:A,1,FALSE), "CCI NOT FOUND IN STIG")</f>
        <v>CCI NOT FOUND IN STIG</v>
      </c>
      <c r="W920" s="28" t="str">
        <f>IFNA(VLOOKUP(D920,'Compliant TKG STIG CCIs'!A:A,1,FALSE), "Not A Compliant CCI Found In STIG")</f>
        <v>Not A Compliant CCI Found In STIG</v>
      </c>
      <c r="X920" s="26"/>
    </row>
    <row r="921" ht="197.25" customHeight="1">
      <c r="A921" s="19" t="s">
        <v>5297</v>
      </c>
      <c r="B921" s="20" t="s">
        <v>5298</v>
      </c>
      <c r="C921" s="19" t="s">
        <v>5386</v>
      </c>
      <c r="D921" s="21" t="s">
        <v>5387</v>
      </c>
      <c r="E921" s="19" t="s">
        <v>5388</v>
      </c>
      <c r="F921" s="22" t="s">
        <v>5389</v>
      </c>
      <c r="G921" s="19" t="s">
        <v>5390</v>
      </c>
      <c r="H921" s="23" t="s">
        <v>10</v>
      </c>
      <c r="I921" s="29"/>
      <c r="J921" s="43"/>
      <c r="K921" s="25" t="s">
        <v>5391</v>
      </c>
      <c r="L921" s="19"/>
      <c r="M921" s="19"/>
      <c r="N921" s="31" t="s">
        <v>47</v>
      </c>
      <c r="O921" s="19"/>
      <c r="P921" s="19"/>
      <c r="Q921" s="26"/>
      <c r="R921" s="26"/>
      <c r="S921" s="26"/>
      <c r="T921" s="27" t="s">
        <v>48</v>
      </c>
      <c r="U921" s="26" t="s">
        <v>10</v>
      </c>
      <c r="V921" s="28" t="str">
        <f>IFNA(VLOOKUP(D921,'STIG CCI TKG (Container SRG, K8'!A:A,1,FALSE), "CCI NOT FOUND IN STIG")</f>
        <v>CCI NOT FOUND IN STIG</v>
      </c>
      <c r="W921" s="28" t="str">
        <f>IFNA(VLOOKUP(D921,'Compliant TKG STIG CCIs'!A:A,1,FALSE), "Not A Compliant CCI Found In STIG")</f>
        <v>Not A Compliant CCI Found In STIG</v>
      </c>
      <c r="X921" s="26"/>
    </row>
    <row r="922" ht="197.25" customHeight="1">
      <c r="A922" s="19" t="s">
        <v>5297</v>
      </c>
      <c r="B922" s="20" t="s">
        <v>5298</v>
      </c>
      <c r="C922" s="19" t="s">
        <v>5392</v>
      </c>
      <c r="D922" s="21" t="s">
        <v>5393</v>
      </c>
      <c r="E922" s="19" t="s">
        <v>5394</v>
      </c>
      <c r="F922" s="22" t="s">
        <v>5395</v>
      </c>
      <c r="G922" s="19" t="s">
        <v>5396</v>
      </c>
      <c r="H922" s="23" t="s">
        <v>10</v>
      </c>
      <c r="I922" s="24" t="s">
        <v>5</v>
      </c>
      <c r="J922" s="43" t="s">
        <v>5397</v>
      </c>
      <c r="K922" s="25" t="s">
        <v>5398</v>
      </c>
      <c r="L922" s="19" t="s">
        <v>47</v>
      </c>
      <c r="M922" s="19"/>
      <c r="N922" s="19"/>
      <c r="O922" s="19"/>
      <c r="P922" s="19"/>
      <c r="Q922" s="26"/>
      <c r="R922" s="26"/>
      <c r="S922" s="26"/>
      <c r="T922" s="27" t="s">
        <v>48</v>
      </c>
      <c r="U922" s="26" t="s">
        <v>10</v>
      </c>
      <c r="V922" s="28" t="str">
        <f>IFNA(VLOOKUP(D922,'STIG CCI TKG (Container SRG, K8'!A:A,1,FALSE), "CCI NOT FOUND IN STIG")</f>
        <v>CCI NOT FOUND IN STIG</v>
      </c>
      <c r="W922" s="28" t="str">
        <f>IFNA(VLOOKUP(D922,'Compliant TKG STIG CCIs'!A:A,1,FALSE), "Not A Compliant CCI Found In STIG")</f>
        <v>Not A Compliant CCI Found In STIG</v>
      </c>
      <c r="X922" s="26"/>
    </row>
    <row r="923" ht="197.25" customHeight="1">
      <c r="A923" s="19" t="s">
        <v>5297</v>
      </c>
      <c r="B923" s="20" t="s">
        <v>5298</v>
      </c>
      <c r="C923" s="19" t="s">
        <v>5399</v>
      </c>
      <c r="D923" s="21" t="s">
        <v>5400</v>
      </c>
      <c r="E923" s="19" t="s">
        <v>5401</v>
      </c>
      <c r="F923" s="22" t="s">
        <v>5402</v>
      </c>
      <c r="G923" s="19" t="s">
        <v>5403</v>
      </c>
      <c r="H923" s="23" t="s">
        <v>10</v>
      </c>
      <c r="I923" s="29"/>
      <c r="J923" s="43" t="s">
        <v>5397</v>
      </c>
      <c r="K923" s="25" t="s">
        <v>69</v>
      </c>
      <c r="L923" s="19"/>
      <c r="M923" s="19"/>
      <c r="N923" s="31" t="s">
        <v>47</v>
      </c>
      <c r="O923" s="19"/>
      <c r="P923" s="19"/>
      <c r="Q923" s="26"/>
      <c r="R923" s="26"/>
      <c r="S923" s="26"/>
      <c r="T923" s="27" t="s">
        <v>48</v>
      </c>
      <c r="U923" s="26" t="s">
        <v>10</v>
      </c>
      <c r="V923" s="28" t="str">
        <f>IFNA(VLOOKUP(D923,'STIG CCI TKG (Container SRG, K8'!A:A,1,FALSE), "CCI NOT FOUND IN STIG")</f>
        <v>CCI NOT FOUND IN STIG</v>
      </c>
      <c r="W923" s="28" t="str">
        <f>IFNA(VLOOKUP(D923,'Compliant TKG STIG CCIs'!A:A,1,FALSE), "Not A Compliant CCI Found In STIG")</f>
        <v>Not A Compliant CCI Found In STIG</v>
      </c>
      <c r="X923" s="26"/>
    </row>
    <row r="924" ht="197.25" customHeight="1">
      <c r="A924" s="19" t="s">
        <v>5297</v>
      </c>
      <c r="B924" s="20" t="s">
        <v>5298</v>
      </c>
      <c r="C924" s="19" t="s">
        <v>5404</v>
      </c>
      <c r="D924" s="21" t="s">
        <v>5405</v>
      </c>
      <c r="E924" s="19" t="s">
        <v>5406</v>
      </c>
      <c r="F924" s="22" t="s">
        <v>5407</v>
      </c>
      <c r="G924" s="19" t="s">
        <v>5408</v>
      </c>
      <c r="H924" s="23" t="s">
        <v>10</v>
      </c>
      <c r="I924" s="29"/>
      <c r="J924" s="43"/>
      <c r="K924" s="25" t="s">
        <v>5409</v>
      </c>
      <c r="L924" s="19"/>
      <c r="M924" s="19"/>
      <c r="N924" s="31" t="s">
        <v>47</v>
      </c>
      <c r="O924" s="19"/>
      <c r="P924" s="19"/>
      <c r="Q924" s="26"/>
      <c r="R924" s="26"/>
      <c r="S924" s="26"/>
      <c r="T924" s="27" t="s">
        <v>48</v>
      </c>
      <c r="U924" s="26" t="s">
        <v>10</v>
      </c>
      <c r="V924" s="28" t="str">
        <f>IFNA(VLOOKUP(D924,'STIG CCI TKG (Container SRG, K8'!A:A,1,FALSE), "CCI NOT FOUND IN STIG")</f>
        <v>CCI NOT FOUND IN STIG</v>
      </c>
      <c r="W924" s="28" t="str">
        <f>IFNA(VLOOKUP(D924,'Compliant TKG STIG CCIs'!A:A,1,FALSE), "Not A Compliant CCI Found In STIG")</f>
        <v>Not A Compliant CCI Found In STIG</v>
      </c>
      <c r="X924" s="26"/>
    </row>
    <row r="925" ht="197.25" customHeight="1">
      <c r="A925" s="19" t="s">
        <v>5297</v>
      </c>
      <c r="B925" s="20" t="s">
        <v>5298</v>
      </c>
      <c r="C925" s="19" t="s">
        <v>5410</v>
      </c>
      <c r="D925" s="21" t="s">
        <v>5411</v>
      </c>
      <c r="E925" s="19" t="s">
        <v>5412</v>
      </c>
      <c r="F925" s="22" t="s">
        <v>5413</v>
      </c>
      <c r="G925" s="19" t="s">
        <v>5414</v>
      </c>
      <c r="H925" s="23" t="s">
        <v>10</v>
      </c>
      <c r="I925" s="29"/>
      <c r="J925" s="43"/>
      <c r="K925" s="25" t="s">
        <v>5415</v>
      </c>
      <c r="L925" s="19"/>
      <c r="M925" s="19"/>
      <c r="N925" s="31" t="s">
        <v>47</v>
      </c>
      <c r="O925" s="19"/>
      <c r="P925" s="19"/>
      <c r="Q925" s="26"/>
      <c r="R925" s="26"/>
      <c r="S925" s="26"/>
      <c r="T925" s="27" t="s">
        <v>48</v>
      </c>
      <c r="U925" s="26" t="s">
        <v>10</v>
      </c>
      <c r="V925" s="28" t="str">
        <f>IFNA(VLOOKUP(D925,'STIG CCI TKG (Container SRG, K8'!A:A,1,FALSE), "CCI NOT FOUND IN STIG")</f>
        <v>CCI NOT FOUND IN STIG</v>
      </c>
      <c r="W925" s="28" t="str">
        <f>IFNA(VLOOKUP(D925,'Compliant TKG STIG CCIs'!A:A,1,FALSE), "Not A Compliant CCI Found In STIG")</f>
        <v>Not A Compliant CCI Found In STIG</v>
      </c>
      <c r="X925" s="26"/>
    </row>
    <row r="926" ht="197.25" customHeight="1">
      <c r="A926" s="19" t="s">
        <v>5297</v>
      </c>
      <c r="B926" s="20" t="s">
        <v>5298</v>
      </c>
      <c r="C926" s="19" t="s">
        <v>5416</v>
      </c>
      <c r="D926" s="21" t="s">
        <v>5417</v>
      </c>
      <c r="E926" s="19" t="s">
        <v>5418</v>
      </c>
      <c r="F926" s="22" t="s">
        <v>5419</v>
      </c>
      <c r="G926" s="19" t="s">
        <v>5420</v>
      </c>
      <c r="H926" s="23" t="s">
        <v>10</v>
      </c>
      <c r="I926" s="29"/>
      <c r="J926" s="43" t="s">
        <v>5397</v>
      </c>
      <c r="K926" s="25" t="s">
        <v>69</v>
      </c>
      <c r="L926" s="19"/>
      <c r="M926" s="19"/>
      <c r="N926" s="31" t="s">
        <v>47</v>
      </c>
      <c r="O926" s="19"/>
      <c r="P926" s="19"/>
      <c r="Q926" s="26"/>
      <c r="R926" s="26"/>
      <c r="S926" s="26"/>
      <c r="T926" s="27" t="s">
        <v>48</v>
      </c>
      <c r="U926" s="26" t="s">
        <v>10</v>
      </c>
      <c r="V926" s="28" t="str">
        <f>IFNA(VLOOKUP(D926,'STIG CCI TKG (Container SRG, K8'!A:A,1,FALSE), "CCI NOT FOUND IN STIG")</f>
        <v>CCI NOT FOUND IN STIG</v>
      </c>
      <c r="W926" s="28" t="str">
        <f>IFNA(VLOOKUP(D926,'Compliant TKG STIG CCIs'!A:A,1,FALSE), "Not A Compliant CCI Found In STIG")</f>
        <v>Not A Compliant CCI Found In STIG</v>
      </c>
      <c r="X926" s="26"/>
    </row>
    <row r="927" ht="197.25" customHeight="1">
      <c r="A927" s="19" t="s">
        <v>5297</v>
      </c>
      <c r="B927" s="20" t="s">
        <v>5298</v>
      </c>
      <c r="C927" s="19" t="s">
        <v>5421</v>
      </c>
      <c r="D927" s="21" t="s">
        <v>5422</v>
      </c>
      <c r="E927" s="19" t="s">
        <v>5423</v>
      </c>
      <c r="F927" s="22" t="s">
        <v>5424</v>
      </c>
      <c r="G927" s="19" t="s">
        <v>5425</v>
      </c>
      <c r="H927" s="23" t="s">
        <v>10</v>
      </c>
      <c r="I927" s="29"/>
      <c r="J927" s="43"/>
      <c r="K927" s="25" t="s">
        <v>69</v>
      </c>
      <c r="L927" s="19"/>
      <c r="M927" s="19"/>
      <c r="N927" s="31" t="s">
        <v>47</v>
      </c>
      <c r="O927" s="19"/>
      <c r="P927" s="19"/>
      <c r="Q927" s="26"/>
      <c r="R927" s="26"/>
      <c r="S927" s="26"/>
      <c r="T927" s="27" t="s">
        <v>48</v>
      </c>
      <c r="U927" s="26" t="s">
        <v>10</v>
      </c>
      <c r="V927" s="28" t="str">
        <f>IFNA(VLOOKUP(D927,'STIG CCI TKG (Container SRG, K8'!A:A,1,FALSE), "CCI NOT FOUND IN STIG")</f>
        <v>CCI NOT FOUND IN STIG</v>
      </c>
      <c r="W927" s="28" t="str">
        <f>IFNA(VLOOKUP(D927,'Compliant TKG STIG CCIs'!A:A,1,FALSE), "Not A Compliant CCI Found In STIG")</f>
        <v>Not A Compliant CCI Found In STIG</v>
      </c>
      <c r="X927" s="26"/>
    </row>
    <row r="928" ht="197.25" customHeight="1">
      <c r="A928" s="33" t="s">
        <v>5426</v>
      </c>
      <c r="B928" s="34" t="s">
        <v>5427</v>
      </c>
      <c r="C928" s="33" t="s">
        <v>5428</v>
      </c>
      <c r="D928" s="35" t="s">
        <v>5429</v>
      </c>
      <c r="E928" s="33" t="s">
        <v>5430</v>
      </c>
      <c r="F928" s="36" t="s">
        <v>5431</v>
      </c>
      <c r="G928" s="33" t="s">
        <v>5432</v>
      </c>
      <c r="H928" s="23" t="s">
        <v>7</v>
      </c>
      <c r="I928" s="33"/>
      <c r="J928" s="38" t="s">
        <v>5433</v>
      </c>
      <c r="K928" s="39" t="s">
        <v>2283</v>
      </c>
      <c r="L928" s="33"/>
      <c r="M928" s="33"/>
      <c r="N928" s="33"/>
      <c r="O928" s="33" t="s">
        <v>47</v>
      </c>
      <c r="P928" s="33" t="s">
        <v>47</v>
      </c>
      <c r="Q928" s="26"/>
      <c r="R928" s="26"/>
      <c r="S928" s="26" t="s">
        <v>47</v>
      </c>
      <c r="T928" s="27" t="s">
        <v>48</v>
      </c>
      <c r="U928" s="26" t="s">
        <v>7</v>
      </c>
      <c r="V928" s="28" t="str">
        <f>IFNA(VLOOKUP(D928,'STIG CCI TKG (Container SRG, K8'!A:A,1,FALSE), "CCI NOT FOUND IN STIG")</f>
        <v>000192</v>
      </c>
      <c r="W928" s="28" t="str">
        <f>IFNA(VLOOKUP(D928,'Compliant TKG STIG CCIs'!A:A,1,FALSE), "Not A Compliant CCI Found In STIG")</f>
        <v>000192</v>
      </c>
      <c r="X928" s="26"/>
    </row>
    <row r="929" ht="197.25" customHeight="1">
      <c r="A929" s="33" t="s">
        <v>5426</v>
      </c>
      <c r="B929" s="34" t="s">
        <v>5427</v>
      </c>
      <c r="C929" s="33" t="s">
        <v>5434</v>
      </c>
      <c r="D929" s="35" t="s">
        <v>5435</v>
      </c>
      <c r="E929" s="33" t="s">
        <v>5436</v>
      </c>
      <c r="F929" s="36" t="s">
        <v>5437</v>
      </c>
      <c r="G929" s="33" t="s">
        <v>5438</v>
      </c>
      <c r="H929" s="23" t="s">
        <v>7</v>
      </c>
      <c r="I929" s="33"/>
      <c r="J929" s="38" t="s">
        <v>5433</v>
      </c>
      <c r="K929" s="39" t="s">
        <v>69</v>
      </c>
      <c r="L929" s="33"/>
      <c r="M929" s="33"/>
      <c r="N929" s="33"/>
      <c r="O929" s="33" t="s">
        <v>47</v>
      </c>
      <c r="P929" s="33" t="s">
        <v>47</v>
      </c>
      <c r="Q929" s="26"/>
      <c r="R929" s="26"/>
      <c r="S929" s="26" t="s">
        <v>47</v>
      </c>
      <c r="T929" s="27" t="s">
        <v>48</v>
      </c>
      <c r="U929" s="26" t="s">
        <v>7</v>
      </c>
      <c r="V929" s="28" t="str">
        <f>IFNA(VLOOKUP(D929,'STIG CCI TKG (Container SRG, K8'!A:A,1,FALSE), "CCI NOT FOUND IN STIG")</f>
        <v>000193</v>
      </c>
      <c r="W929" s="28" t="str">
        <f>IFNA(VLOOKUP(D929,'Compliant TKG STIG CCIs'!A:A,1,FALSE), "Not A Compliant CCI Found In STIG")</f>
        <v>000193</v>
      </c>
      <c r="X929" s="26"/>
    </row>
    <row r="930" ht="197.25" customHeight="1">
      <c r="A930" s="33" t="s">
        <v>5426</v>
      </c>
      <c r="B930" s="34" t="s">
        <v>5427</v>
      </c>
      <c r="C930" s="33" t="s">
        <v>5439</v>
      </c>
      <c r="D930" s="35" t="s">
        <v>5440</v>
      </c>
      <c r="E930" s="33" t="s">
        <v>5441</v>
      </c>
      <c r="F930" s="36" t="s">
        <v>5442</v>
      </c>
      <c r="G930" s="33" t="s">
        <v>5443</v>
      </c>
      <c r="H930" s="23" t="s">
        <v>7</v>
      </c>
      <c r="I930" s="33"/>
      <c r="J930" s="38" t="s">
        <v>5433</v>
      </c>
      <c r="K930" s="39" t="s">
        <v>69</v>
      </c>
      <c r="L930" s="33"/>
      <c r="M930" s="33"/>
      <c r="N930" s="33"/>
      <c r="O930" s="33" t="s">
        <v>47</v>
      </c>
      <c r="P930" s="33" t="s">
        <v>47</v>
      </c>
      <c r="Q930" s="26"/>
      <c r="R930" s="26"/>
      <c r="S930" s="26" t="s">
        <v>47</v>
      </c>
      <c r="T930" s="27" t="s">
        <v>48</v>
      </c>
      <c r="U930" s="26" t="s">
        <v>7</v>
      </c>
      <c r="V930" s="28" t="str">
        <f>IFNA(VLOOKUP(D930,'STIG CCI TKG (Container SRG, K8'!A:A,1,FALSE), "CCI NOT FOUND IN STIG")</f>
        <v>000205</v>
      </c>
      <c r="W930" s="28" t="str">
        <f>IFNA(VLOOKUP(D930,'Compliant TKG STIG CCIs'!A:A,1,FALSE), "Not A Compliant CCI Found In STIG")</f>
        <v>000205</v>
      </c>
      <c r="X930" s="26"/>
    </row>
    <row r="931" ht="197.25" customHeight="1">
      <c r="A931" s="33" t="s">
        <v>5426</v>
      </c>
      <c r="B931" s="34" t="s">
        <v>5427</v>
      </c>
      <c r="C931" s="33" t="s">
        <v>5444</v>
      </c>
      <c r="D931" s="35" t="s">
        <v>5445</v>
      </c>
      <c r="E931" s="33" t="s">
        <v>5446</v>
      </c>
      <c r="F931" s="36" t="s">
        <v>5447</v>
      </c>
      <c r="G931" s="33" t="s">
        <v>5448</v>
      </c>
      <c r="H931" s="23" t="s">
        <v>7</v>
      </c>
      <c r="I931" s="33"/>
      <c r="J931" s="38" t="s">
        <v>5433</v>
      </c>
      <c r="K931" s="39" t="s">
        <v>69</v>
      </c>
      <c r="L931" s="33"/>
      <c r="M931" s="33"/>
      <c r="N931" s="33"/>
      <c r="O931" s="33" t="s">
        <v>47</v>
      </c>
      <c r="P931" s="33" t="s">
        <v>47</v>
      </c>
      <c r="Q931" s="26"/>
      <c r="R931" s="26"/>
      <c r="S931" s="26" t="s">
        <v>47</v>
      </c>
      <c r="T931" s="27" t="s">
        <v>48</v>
      </c>
      <c r="U931" s="26" t="s">
        <v>7</v>
      </c>
      <c r="V931" s="28" t="str">
        <f>IFNA(VLOOKUP(D931,'STIG CCI TKG (Container SRG, K8'!A:A,1,FALSE), "CCI NOT FOUND IN STIG")</f>
        <v>000194</v>
      </c>
      <c r="W931" s="28" t="str">
        <f>IFNA(VLOOKUP(D931,'Compliant TKG STIG CCIs'!A:A,1,FALSE), "Not A Compliant CCI Found In STIG")</f>
        <v>000194</v>
      </c>
      <c r="X931" s="26"/>
    </row>
    <row r="932" ht="197.25" customHeight="1">
      <c r="A932" s="19" t="s">
        <v>5426</v>
      </c>
      <c r="B932" s="20" t="s">
        <v>5427</v>
      </c>
      <c r="C932" s="19" t="s">
        <v>5449</v>
      </c>
      <c r="D932" s="21" t="s">
        <v>5450</v>
      </c>
      <c r="E932" s="19" t="s">
        <v>5451</v>
      </c>
      <c r="F932" s="22" t="s">
        <v>5452</v>
      </c>
      <c r="G932" s="19" t="s">
        <v>5453</v>
      </c>
      <c r="H932" s="23" t="s">
        <v>7</v>
      </c>
      <c r="I932" s="24" t="s">
        <v>5</v>
      </c>
      <c r="J932" s="24" t="s">
        <v>45</v>
      </c>
      <c r="K932" s="25" t="s">
        <v>5454</v>
      </c>
      <c r="L932" s="19" t="s">
        <v>47</v>
      </c>
      <c r="M932" s="19"/>
      <c r="N932" s="19"/>
      <c r="O932" s="19"/>
      <c r="P932" s="19"/>
      <c r="Q932" s="26"/>
      <c r="R932" s="26"/>
      <c r="S932" s="26"/>
      <c r="T932" s="27" t="s">
        <v>48</v>
      </c>
      <c r="U932" s="26" t="s">
        <v>7</v>
      </c>
      <c r="V932" s="28" t="str">
        <f>IFNA(VLOOKUP(D932,'STIG CCI TKG (Container SRG, K8'!A:A,1,FALSE), "CCI NOT FOUND IN STIG")</f>
        <v>CCI NOT FOUND IN STIG</v>
      </c>
      <c r="W932" s="28" t="str">
        <f>IFNA(VLOOKUP(D932,'Compliant TKG STIG CCIs'!A:A,1,FALSE), "Not A Compliant CCI Found In STIG")</f>
        <v>Not A Compliant CCI Found In STIG</v>
      </c>
      <c r="X932" s="26"/>
    </row>
    <row r="933" ht="197.25" customHeight="1">
      <c r="A933" s="19" t="s">
        <v>5426</v>
      </c>
      <c r="B933" s="20" t="s">
        <v>5427</v>
      </c>
      <c r="C933" s="19" t="s">
        <v>5455</v>
      </c>
      <c r="D933" s="21" t="s">
        <v>5456</v>
      </c>
      <c r="E933" s="19" t="s">
        <v>5457</v>
      </c>
      <c r="F933" s="22" t="s">
        <v>5458</v>
      </c>
      <c r="G933" s="19" t="s">
        <v>5459</v>
      </c>
      <c r="H933" s="23" t="s">
        <v>7</v>
      </c>
      <c r="I933" s="24" t="s">
        <v>5</v>
      </c>
      <c r="J933" s="24" t="s">
        <v>45</v>
      </c>
      <c r="K933" s="25" t="s">
        <v>5460</v>
      </c>
      <c r="L933" s="19" t="s">
        <v>47</v>
      </c>
      <c r="M933" s="19"/>
      <c r="N933" s="19"/>
      <c r="O933" s="19"/>
      <c r="P933" s="19"/>
      <c r="Q933" s="26"/>
      <c r="R933" s="26"/>
      <c r="S933" s="26"/>
      <c r="T933" s="27" t="s">
        <v>48</v>
      </c>
      <c r="U933" s="26" t="s">
        <v>7</v>
      </c>
      <c r="V933" s="28" t="str">
        <f>IFNA(VLOOKUP(D933,'STIG CCI TKG (Container SRG, K8'!A:A,1,FALSE), "CCI NOT FOUND IN STIG")</f>
        <v>CCI NOT FOUND IN STIG</v>
      </c>
      <c r="W933" s="28" t="str">
        <f>IFNA(VLOOKUP(D933,'Compliant TKG STIG CCIs'!A:A,1,FALSE), "Not A Compliant CCI Found In STIG")</f>
        <v>Not A Compliant CCI Found In STIG</v>
      </c>
      <c r="X933" s="26"/>
    </row>
    <row r="934" ht="197.25" customHeight="1">
      <c r="A934" s="19" t="s">
        <v>5426</v>
      </c>
      <c r="B934" s="20" t="s">
        <v>5427</v>
      </c>
      <c r="C934" s="19" t="s">
        <v>5461</v>
      </c>
      <c r="D934" s="21" t="s">
        <v>5462</v>
      </c>
      <c r="E934" s="19" t="s">
        <v>5463</v>
      </c>
      <c r="F934" s="22" t="s">
        <v>5464</v>
      </c>
      <c r="G934" s="19" t="s">
        <v>5465</v>
      </c>
      <c r="H934" s="23" t="s">
        <v>7</v>
      </c>
      <c r="I934" s="24" t="s">
        <v>5</v>
      </c>
      <c r="J934" s="24" t="s">
        <v>45</v>
      </c>
      <c r="K934" s="25" t="s">
        <v>5466</v>
      </c>
      <c r="L934" s="19" t="s">
        <v>47</v>
      </c>
      <c r="M934" s="19"/>
      <c r="N934" s="19"/>
      <c r="O934" s="19"/>
      <c r="P934" s="19"/>
      <c r="Q934" s="26"/>
      <c r="R934" s="26"/>
      <c r="S934" s="26"/>
      <c r="T934" s="27" t="s">
        <v>48</v>
      </c>
      <c r="U934" s="26" t="s">
        <v>7</v>
      </c>
      <c r="V934" s="28" t="str">
        <f>IFNA(VLOOKUP(D934,'STIG CCI TKG (Container SRG, K8'!A:A,1,FALSE), "CCI NOT FOUND IN STIG")</f>
        <v>CCI NOT FOUND IN STIG</v>
      </c>
      <c r="W934" s="28" t="str">
        <f>IFNA(VLOOKUP(D934,'Compliant TKG STIG CCIs'!A:A,1,FALSE), "Not A Compliant CCI Found In STIG")</f>
        <v>Not A Compliant CCI Found In STIG</v>
      </c>
      <c r="X934" s="26"/>
    </row>
    <row r="935" ht="197.25" customHeight="1">
      <c r="A935" s="19" t="s">
        <v>5426</v>
      </c>
      <c r="B935" s="20" t="s">
        <v>5427</v>
      </c>
      <c r="C935" s="19" t="s">
        <v>5467</v>
      </c>
      <c r="D935" s="21" t="s">
        <v>5468</v>
      </c>
      <c r="E935" s="19" t="s">
        <v>5469</v>
      </c>
      <c r="F935" s="22" t="s">
        <v>5470</v>
      </c>
      <c r="G935" s="19" t="s">
        <v>5471</v>
      </c>
      <c r="H935" s="23" t="s">
        <v>7</v>
      </c>
      <c r="I935" s="24" t="s">
        <v>5</v>
      </c>
      <c r="J935" s="24" t="s">
        <v>45</v>
      </c>
      <c r="K935" s="25" t="s">
        <v>5472</v>
      </c>
      <c r="L935" s="19" t="s">
        <v>47</v>
      </c>
      <c r="M935" s="19"/>
      <c r="N935" s="19"/>
      <c r="O935" s="19"/>
      <c r="P935" s="19"/>
      <c r="Q935" s="26"/>
      <c r="R935" s="26"/>
      <c r="S935" s="26"/>
      <c r="T935" s="27" t="s">
        <v>48</v>
      </c>
      <c r="U935" s="26" t="s">
        <v>7</v>
      </c>
      <c r="V935" s="28" t="str">
        <f>IFNA(VLOOKUP(D935,'STIG CCI TKG (Container SRG, K8'!A:A,1,FALSE), "CCI NOT FOUND IN STIG")</f>
        <v>CCI NOT FOUND IN STIG</v>
      </c>
      <c r="W935" s="28" t="str">
        <f>IFNA(VLOOKUP(D935,'Compliant TKG STIG CCIs'!A:A,1,FALSE), "Not A Compliant CCI Found In STIG")</f>
        <v>Not A Compliant CCI Found In STIG</v>
      </c>
      <c r="X935" s="26"/>
    </row>
    <row r="936" ht="197.25" customHeight="1">
      <c r="A936" s="33" t="s">
        <v>5426</v>
      </c>
      <c r="B936" s="34" t="s">
        <v>5427</v>
      </c>
      <c r="C936" s="33" t="s">
        <v>5473</v>
      </c>
      <c r="D936" s="35" t="s">
        <v>5474</v>
      </c>
      <c r="E936" s="33" t="s">
        <v>5475</v>
      </c>
      <c r="F936" s="36" t="s">
        <v>5476</v>
      </c>
      <c r="G936" s="33" t="s">
        <v>5477</v>
      </c>
      <c r="H936" s="23" t="s">
        <v>7</v>
      </c>
      <c r="I936" s="33"/>
      <c r="J936" s="38" t="s">
        <v>5433</v>
      </c>
      <c r="K936" s="39" t="s">
        <v>69</v>
      </c>
      <c r="L936" s="33"/>
      <c r="M936" s="33"/>
      <c r="N936" s="33"/>
      <c r="O936" s="33" t="s">
        <v>47</v>
      </c>
      <c r="P936" s="33" t="s">
        <v>47</v>
      </c>
      <c r="Q936" s="26"/>
      <c r="R936" s="26"/>
      <c r="S936" s="26" t="s">
        <v>47</v>
      </c>
      <c r="T936" s="27" t="s">
        <v>48</v>
      </c>
      <c r="U936" s="26" t="s">
        <v>7</v>
      </c>
      <c r="V936" s="28" t="str">
        <f>IFNA(VLOOKUP(D936,'STIG CCI TKG (Container SRG, K8'!A:A,1,FALSE), "CCI NOT FOUND IN STIG")</f>
        <v>001619</v>
      </c>
      <c r="W936" s="28" t="str">
        <f>IFNA(VLOOKUP(D936,'Compliant TKG STIG CCIs'!A:A,1,FALSE), "Not A Compliant CCI Found In STIG")</f>
        <v>001619</v>
      </c>
      <c r="X936" s="26"/>
    </row>
    <row r="937" ht="197.25" customHeight="1">
      <c r="A937" s="33" t="s">
        <v>5426</v>
      </c>
      <c r="B937" s="34" t="s">
        <v>5427</v>
      </c>
      <c r="C937" s="33" t="s">
        <v>5478</v>
      </c>
      <c r="D937" s="35" t="s">
        <v>5479</v>
      </c>
      <c r="E937" s="33" t="s">
        <v>5480</v>
      </c>
      <c r="F937" s="36" t="s">
        <v>5481</v>
      </c>
      <c r="G937" s="33" t="s">
        <v>5482</v>
      </c>
      <c r="H937" s="23" t="s">
        <v>7</v>
      </c>
      <c r="I937" s="33"/>
      <c r="J937" s="38" t="s">
        <v>5433</v>
      </c>
      <c r="K937" s="39" t="s">
        <v>69</v>
      </c>
      <c r="L937" s="33"/>
      <c r="M937" s="33"/>
      <c r="N937" s="33"/>
      <c r="O937" s="33" t="s">
        <v>47</v>
      </c>
      <c r="P937" s="33" t="s">
        <v>47</v>
      </c>
      <c r="Q937" s="26"/>
      <c r="R937" s="26"/>
      <c r="S937" s="26" t="s">
        <v>47</v>
      </c>
      <c r="T937" s="27" t="s">
        <v>48</v>
      </c>
      <c r="U937" s="26" t="s">
        <v>7</v>
      </c>
      <c r="V937" s="28" t="str">
        <f>IFNA(VLOOKUP(D937,'STIG CCI TKG (Container SRG, K8'!A:A,1,FALSE), "CCI NOT FOUND IN STIG")</f>
        <v>000195</v>
      </c>
      <c r="W937" s="28" t="str">
        <f>IFNA(VLOOKUP(D937,'Compliant TKG STIG CCIs'!A:A,1,FALSE), "Not A Compliant CCI Found In STIG")</f>
        <v>000195</v>
      </c>
      <c r="X937" s="26"/>
    </row>
    <row r="938" ht="197.25" customHeight="1">
      <c r="A938" s="19" t="s">
        <v>5426</v>
      </c>
      <c r="B938" s="20" t="s">
        <v>5427</v>
      </c>
      <c r="C938" s="19" t="s">
        <v>5483</v>
      </c>
      <c r="D938" s="21" t="s">
        <v>5484</v>
      </c>
      <c r="E938" s="19" t="s">
        <v>5485</v>
      </c>
      <c r="F938" s="22" t="s">
        <v>5486</v>
      </c>
      <c r="G938" s="19" t="s">
        <v>5487</v>
      </c>
      <c r="H938" s="23" t="s">
        <v>7</v>
      </c>
      <c r="I938" s="24" t="s">
        <v>5</v>
      </c>
      <c r="J938" s="24" t="s">
        <v>45</v>
      </c>
      <c r="K938" s="25" t="s">
        <v>5488</v>
      </c>
      <c r="L938" s="19" t="s">
        <v>47</v>
      </c>
      <c r="M938" s="19"/>
      <c r="N938" s="19"/>
      <c r="O938" s="19"/>
      <c r="P938" s="19"/>
      <c r="Q938" s="26"/>
      <c r="R938" s="26"/>
      <c r="S938" s="26"/>
      <c r="T938" s="27" t="s">
        <v>48</v>
      </c>
      <c r="U938" s="26" t="s">
        <v>7</v>
      </c>
      <c r="V938" s="28" t="str">
        <f>IFNA(VLOOKUP(D938,'STIG CCI TKG (Container SRG, K8'!A:A,1,FALSE), "CCI NOT FOUND IN STIG")</f>
        <v>CCI NOT FOUND IN STIG</v>
      </c>
      <c r="W938" s="28" t="str">
        <f>IFNA(VLOOKUP(D938,'Compliant TKG STIG CCIs'!A:A,1,FALSE), "Not A Compliant CCI Found In STIG")</f>
        <v>Not A Compliant CCI Found In STIG</v>
      </c>
      <c r="X938" s="26"/>
    </row>
    <row r="939" ht="197.25" customHeight="1">
      <c r="A939" s="33" t="s">
        <v>5426</v>
      </c>
      <c r="B939" s="34" t="s">
        <v>5427</v>
      </c>
      <c r="C939" s="33" t="s">
        <v>5489</v>
      </c>
      <c r="D939" s="35" t="s">
        <v>5490</v>
      </c>
      <c r="E939" s="33" t="s">
        <v>5491</v>
      </c>
      <c r="F939" s="36" t="s">
        <v>5492</v>
      </c>
      <c r="G939" s="33" t="s">
        <v>5493</v>
      </c>
      <c r="H939" s="23" t="s">
        <v>7</v>
      </c>
      <c r="I939" s="33"/>
      <c r="J939" s="38" t="s">
        <v>5433</v>
      </c>
      <c r="K939" s="39" t="s">
        <v>69</v>
      </c>
      <c r="L939" s="33"/>
      <c r="M939" s="33"/>
      <c r="N939" s="33"/>
      <c r="O939" s="33" t="s">
        <v>47</v>
      </c>
      <c r="P939" s="33" t="s">
        <v>47</v>
      </c>
      <c r="Q939" s="26"/>
      <c r="R939" s="26"/>
      <c r="S939" s="26" t="s">
        <v>47</v>
      </c>
      <c r="T939" s="27" t="s">
        <v>48</v>
      </c>
      <c r="U939" s="26" t="s">
        <v>7</v>
      </c>
      <c r="V939" s="28" t="str">
        <f>IFNA(VLOOKUP(D939,'STIG CCI TKG (Container SRG, K8'!A:A,1,FALSE), "CCI NOT FOUND IN STIG")</f>
        <v>000196</v>
      </c>
      <c r="W939" s="28" t="str">
        <f>IFNA(VLOOKUP(D939,'Compliant TKG STIG CCIs'!A:A,1,FALSE), "Not A Compliant CCI Found In STIG")</f>
        <v>000196</v>
      </c>
      <c r="X939" s="26"/>
    </row>
    <row r="940" ht="197.25" customHeight="1">
      <c r="A940" s="33" t="s">
        <v>5426</v>
      </c>
      <c r="B940" s="34" t="s">
        <v>5427</v>
      </c>
      <c r="C940" s="33" t="s">
        <v>5494</v>
      </c>
      <c r="D940" s="35" t="s">
        <v>5495</v>
      </c>
      <c r="E940" s="33" t="s">
        <v>5496</v>
      </c>
      <c r="F940" s="36" t="s">
        <v>5497</v>
      </c>
      <c r="G940" s="33" t="s">
        <v>5498</v>
      </c>
      <c r="H940" s="23" t="s">
        <v>7</v>
      </c>
      <c r="I940" s="33"/>
      <c r="J940" s="38" t="s">
        <v>5499</v>
      </c>
      <c r="K940" s="39" t="s">
        <v>2283</v>
      </c>
      <c r="L940" s="33"/>
      <c r="M940" s="33"/>
      <c r="N940" s="33"/>
      <c r="O940" s="33" t="s">
        <v>47</v>
      </c>
      <c r="P940" s="33" t="s">
        <v>47</v>
      </c>
      <c r="Q940" s="26"/>
      <c r="R940" s="26"/>
      <c r="S940" s="26" t="s">
        <v>47</v>
      </c>
      <c r="T940" s="27" t="s">
        <v>48</v>
      </c>
      <c r="U940" s="26" t="s">
        <v>7</v>
      </c>
      <c r="V940" s="28" t="str">
        <f>IFNA(VLOOKUP(D940,'STIG CCI TKG (Container SRG, K8'!A:A,1,FALSE), "CCI NOT FOUND IN STIG")</f>
        <v>000197</v>
      </c>
      <c r="W940" s="28" t="str">
        <f>IFNA(VLOOKUP(D940,'Compliant TKG STIG CCIs'!A:A,1,FALSE), "Not A Compliant CCI Found In STIG")</f>
        <v>000197</v>
      </c>
      <c r="X940" s="26"/>
    </row>
    <row r="941" ht="197.25" customHeight="1">
      <c r="A941" s="33" t="s">
        <v>5426</v>
      </c>
      <c r="B941" s="34" t="s">
        <v>5427</v>
      </c>
      <c r="C941" s="33" t="s">
        <v>5500</v>
      </c>
      <c r="D941" s="35" t="s">
        <v>5501</v>
      </c>
      <c r="E941" s="33" t="s">
        <v>5502</v>
      </c>
      <c r="F941" s="36" t="s">
        <v>5503</v>
      </c>
      <c r="G941" s="33" t="s">
        <v>5504</v>
      </c>
      <c r="H941" s="23" t="s">
        <v>7</v>
      </c>
      <c r="I941" s="33"/>
      <c r="J941" s="38" t="s">
        <v>5499</v>
      </c>
      <c r="K941" s="39" t="s">
        <v>69</v>
      </c>
      <c r="L941" s="33"/>
      <c r="M941" s="33"/>
      <c r="N941" s="33"/>
      <c r="O941" s="33" t="s">
        <v>47</v>
      </c>
      <c r="P941" s="33" t="s">
        <v>47</v>
      </c>
      <c r="Q941" s="26"/>
      <c r="R941" s="26"/>
      <c r="S941" s="26" t="s">
        <v>47</v>
      </c>
      <c r="T941" s="27" t="s">
        <v>48</v>
      </c>
      <c r="U941" s="26" t="s">
        <v>7</v>
      </c>
      <c r="V941" s="28" t="str">
        <f>IFNA(VLOOKUP(D941,'STIG CCI TKG (Container SRG, K8'!A:A,1,FALSE), "CCI NOT FOUND IN STIG")</f>
        <v>000198</v>
      </c>
      <c r="W941" s="28" t="str">
        <f>IFNA(VLOOKUP(D941,'Compliant TKG STIG CCIs'!A:A,1,FALSE), "Not A Compliant CCI Found In STIG")</f>
        <v>000198</v>
      </c>
      <c r="X941" s="26"/>
    </row>
    <row r="942" ht="197.25" customHeight="1">
      <c r="A942" s="33" t="s">
        <v>5426</v>
      </c>
      <c r="B942" s="34" t="s">
        <v>5427</v>
      </c>
      <c r="C942" s="33" t="s">
        <v>5505</v>
      </c>
      <c r="D942" s="35" t="s">
        <v>5506</v>
      </c>
      <c r="E942" s="33" t="s">
        <v>5507</v>
      </c>
      <c r="F942" s="36" t="s">
        <v>5508</v>
      </c>
      <c r="G942" s="33" t="s">
        <v>5509</v>
      </c>
      <c r="H942" s="23" t="s">
        <v>7</v>
      </c>
      <c r="I942" s="33"/>
      <c r="J942" s="38" t="s">
        <v>5499</v>
      </c>
      <c r="K942" s="39" t="s">
        <v>2283</v>
      </c>
      <c r="L942" s="33"/>
      <c r="M942" s="33"/>
      <c r="N942" s="33"/>
      <c r="O942" s="33" t="s">
        <v>47</v>
      </c>
      <c r="P942" s="33" t="s">
        <v>47</v>
      </c>
      <c r="Q942" s="26"/>
      <c r="R942" s="26"/>
      <c r="S942" s="26" t="s">
        <v>47</v>
      </c>
      <c r="T942" s="27" t="s">
        <v>48</v>
      </c>
      <c r="U942" s="26" t="s">
        <v>7</v>
      </c>
      <c r="V942" s="28" t="str">
        <f>IFNA(VLOOKUP(D942,'STIG CCI TKG (Container SRG, K8'!A:A,1,FALSE), "CCI NOT FOUND IN STIG")</f>
        <v>000199</v>
      </c>
      <c r="W942" s="28" t="str">
        <f>IFNA(VLOOKUP(D942,'Compliant TKG STIG CCIs'!A:A,1,FALSE), "Not A Compliant CCI Found In STIG")</f>
        <v>000199</v>
      </c>
      <c r="X942" s="26"/>
    </row>
    <row r="943" ht="197.25" customHeight="1">
      <c r="A943" s="19" t="s">
        <v>5426</v>
      </c>
      <c r="B943" s="20" t="s">
        <v>5427</v>
      </c>
      <c r="C943" s="19" t="s">
        <v>5510</v>
      </c>
      <c r="D943" s="21" t="s">
        <v>5511</v>
      </c>
      <c r="E943" s="19" t="s">
        <v>5512</v>
      </c>
      <c r="F943" s="22" t="s">
        <v>5513</v>
      </c>
      <c r="G943" s="19" t="s">
        <v>5514</v>
      </c>
      <c r="H943" s="23" t="s">
        <v>7</v>
      </c>
      <c r="I943" s="24" t="s">
        <v>5</v>
      </c>
      <c r="J943" s="24" t="s">
        <v>45</v>
      </c>
      <c r="K943" s="25" t="s">
        <v>5515</v>
      </c>
      <c r="L943" s="19" t="s">
        <v>47</v>
      </c>
      <c r="M943" s="19"/>
      <c r="N943" s="19"/>
      <c r="O943" s="19"/>
      <c r="P943" s="19"/>
      <c r="Q943" s="26"/>
      <c r="R943" s="26"/>
      <c r="S943" s="26"/>
      <c r="T943" s="27" t="s">
        <v>48</v>
      </c>
      <c r="U943" s="26" t="s">
        <v>7</v>
      </c>
      <c r="V943" s="28" t="str">
        <f>IFNA(VLOOKUP(D943,'STIG CCI TKG (Container SRG, K8'!A:A,1,FALSE), "CCI NOT FOUND IN STIG")</f>
        <v>CCI NOT FOUND IN STIG</v>
      </c>
      <c r="W943" s="28" t="str">
        <f>IFNA(VLOOKUP(D943,'Compliant TKG STIG CCIs'!A:A,1,FALSE), "Not A Compliant CCI Found In STIG")</f>
        <v>Not A Compliant CCI Found In STIG</v>
      </c>
      <c r="X943" s="26"/>
    </row>
    <row r="944" ht="197.25" customHeight="1">
      <c r="A944" s="19" t="s">
        <v>5426</v>
      </c>
      <c r="B944" s="20" t="s">
        <v>5427</v>
      </c>
      <c r="C944" s="19" t="s">
        <v>5516</v>
      </c>
      <c r="D944" s="21" t="s">
        <v>5517</v>
      </c>
      <c r="E944" s="19" t="s">
        <v>5518</v>
      </c>
      <c r="F944" s="22" t="s">
        <v>5519</v>
      </c>
      <c r="G944" s="19" t="s">
        <v>5520</v>
      </c>
      <c r="H944" s="23" t="s">
        <v>7</v>
      </c>
      <c r="I944" s="24" t="s">
        <v>5</v>
      </c>
      <c r="J944" s="24" t="s">
        <v>45</v>
      </c>
      <c r="K944" s="25" t="s">
        <v>5521</v>
      </c>
      <c r="L944" s="19" t="s">
        <v>47</v>
      </c>
      <c r="M944" s="19"/>
      <c r="N944" s="19"/>
      <c r="O944" s="19"/>
      <c r="P944" s="19"/>
      <c r="Q944" s="26"/>
      <c r="R944" s="26"/>
      <c r="S944" s="26"/>
      <c r="T944" s="27" t="s">
        <v>48</v>
      </c>
      <c r="U944" s="26" t="s">
        <v>7</v>
      </c>
      <c r="V944" s="28" t="str">
        <f>IFNA(VLOOKUP(D944,'STIG CCI TKG (Container SRG, K8'!A:A,1,FALSE), "CCI NOT FOUND IN STIG")</f>
        <v>CCI NOT FOUND IN STIG</v>
      </c>
      <c r="W944" s="28" t="str">
        <f>IFNA(VLOOKUP(D944,'Compliant TKG STIG CCIs'!A:A,1,FALSE), "Not A Compliant CCI Found In STIG")</f>
        <v>Not A Compliant CCI Found In STIG</v>
      </c>
      <c r="X944" s="26"/>
    </row>
    <row r="945" ht="197.25" customHeight="1">
      <c r="A945" s="33" t="s">
        <v>5426</v>
      </c>
      <c r="B945" s="34" t="s">
        <v>5427</v>
      </c>
      <c r="C945" s="33" t="s">
        <v>5522</v>
      </c>
      <c r="D945" s="35" t="s">
        <v>5523</v>
      </c>
      <c r="E945" s="33" t="s">
        <v>5524</v>
      </c>
      <c r="F945" s="36" t="s">
        <v>5525</v>
      </c>
      <c r="G945" s="33" t="s">
        <v>5526</v>
      </c>
      <c r="H945" s="23" t="s">
        <v>7</v>
      </c>
      <c r="I945" s="33"/>
      <c r="J945" s="38" t="s">
        <v>5499</v>
      </c>
      <c r="K945" s="39" t="s">
        <v>69</v>
      </c>
      <c r="L945" s="33"/>
      <c r="M945" s="33"/>
      <c r="N945" s="33"/>
      <c r="O945" s="33" t="s">
        <v>47</v>
      </c>
      <c r="P945" s="33" t="s">
        <v>47</v>
      </c>
      <c r="Q945" s="26"/>
      <c r="R945" s="26"/>
      <c r="S945" s="26" t="s">
        <v>47</v>
      </c>
      <c r="T945" s="27" t="s">
        <v>48</v>
      </c>
      <c r="U945" s="26" t="s">
        <v>7</v>
      </c>
      <c r="V945" s="28" t="str">
        <f>IFNA(VLOOKUP(D945,'STIG CCI TKG (Container SRG, K8'!A:A,1,FALSE), "CCI NOT FOUND IN STIG")</f>
        <v>000200</v>
      </c>
      <c r="W945" s="28" t="str">
        <f>IFNA(VLOOKUP(D945,'Compliant TKG STIG CCIs'!A:A,1,FALSE), "Not A Compliant CCI Found In STIG")</f>
        <v>000200</v>
      </c>
      <c r="X945" s="26"/>
    </row>
    <row r="946" ht="197.25" customHeight="1">
      <c r="A946" s="19" t="s">
        <v>5426</v>
      </c>
      <c r="B946" s="20" t="s">
        <v>5427</v>
      </c>
      <c r="C946" s="19" t="s">
        <v>5527</v>
      </c>
      <c r="D946" s="21" t="s">
        <v>5528</v>
      </c>
      <c r="E946" s="19" t="s">
        <v>5529</v>
      </c>
      <c r="F946" s="22" t="s">
        <v>5530</v>
      </c>
      <c r="G946" s="19" t="s">
        <v>5531</v>
      </c>
      <c r="H946" s="23" t="s">
        <v>7</v>
      </c>
      <c r="I946" s="24" t="s">
        <v>5</v>
      </c>
      <c r="J946" s="24" t="s">
        <v>45</v>
      </c>
      <c r="K946" s="25" t="s">
        <v>5532</v>
      </c>
      <c r="L946" s="19" t="s">
        <v>47</v>
      </c>
      <c r="M946" s="19"/>
      <c r="N946" s="19"/>
      <c r="O946" s="19"/>
      <c r="P946" s="19"/>
      <c r="Q946" s="26"/>
      <c r="R946" s="26"/>
      <c r="S946" s="26"/>
      <c r="T946" s="27" t="s">
        <v>48</v>
      </c>
      <c r="U946" s="26" t="s">
        <v>7</v>
      </c>
      <c r="V946" s="28" t="str">
        <f>IFNA(VLOOKUP(D946,'STIG CCI TKG (Container SRG, K8'!A:A,1,FALSE), "CCI NOT FOUND IN STIG")</f>
        <v>CCI NOT FOUND IN STIG</v>
      </c>
      <c r="W946" s="28" t="str">
        <f>IFNA(VLOOKUP(D946,'Compliant TKG STIG CCIs'!A:A,1,FALSE), "Not A Compliant CCI Found In STIG")</f>
        <v>Not A Compliant CCI Found In STIG</v>
      </c>
      <c r="X946" s="26"/>
    </row>
    <row r="947" ht="197.25" customHeight="1">
      <c r="A947" s="33" t="s">
        <v>5426</v>
      </c>
      <c r="B947" s="34" t="s">
        <v>5427</v>
      </c>
      <c r="C947" s="33" t="s">
        <v>5533</v>
      </c>
      <c r="D947" s="35" t="s">
        <v>5534</v>
      </c>
      <c r="E947" s="33" t="s">
        <v>5535</v>
      </c>
      <c r="F947" s="36" t="s">
        <v>5536</v>
      </c>
      <c r="G947" s="33" t="s">
        <v>5537</v>
      </c>
      <c r="H947" s="23" t="s">
        <v>7</v>
      </c>
      <c r="I947" s="33"/>
      <c r="J947" s="38" t="s">
        <v>5499</v>
      </c>
      <c r="K947" s="39" t="s">
        <v>2283</v>
      </c>
      <c r="L947" s="33"/>
      <c r="M947" s="33"/>
      <c r="N947" s="33"/>
      <c r="O947" s="33" t="s">
        <v>47</v>
      </c>
      <c r="P947" s="33" t="s">
        <v>47</v>
      </c>
      <c r="Q947" s="26"/>
      <c r="R947" s="26"/>
      <c r="S947" s="26" t="s">
        <v>47</v>
      </c>
      <c r="T947" s="27" t="s">
        <v>48</v>
      </c>
      <c r="U947" s="26" t="s">
        <v>7</v>
      </c>
      <c r="V947" s="28" t="str">
        <f>IFNA(VLOOKUP(D947,'STIG CCI TKG (Container SRG, K8'!A:A,1,FALSE), "CCI NOT FOUND IN STIG")</f>
        <v>002041</v>
      </c>
      <c r="W947" s="28" t="str">
        <f>IFNA(VLOOKUP(D947,'Compliant TKG STIG CCIs'!A:A,1,FALSE), "Not A Compliant CCI Found In STIG")</f>
        <v>002041</v>
      </c>
      <c r="X947" s="26"/>
    </row>
    <row r="948" ht="197.25" customHeight="1">
      <c r="A948" s="33" t="s">
        <v>5538</v>
      </c>
      <c r="B948" s="34" t="s">
        <v>5539</v>
      </c>
      <c r="C948" s="33" t="s">
        <v>5540</v>
      </c>
      <c r="D948" s="35" t="s">
        <v>5541</v>
      </c>
      <c r="E948" s="33" t="s">
        <v>5542</v>
      </c>
      <c r="F948" s="36" t="s">
        <v>5543</v>
      </c>
      <c r="G948" s="33" t="s">
        <v>5544</v>
      </c>
      <c r="H948" s="23" t="s">
        <v>7</v>
      </c>
      <c r="I948" s="40" t="s">
        <v>8</v>
      </c>
      <c r="J948" s="42" t="s">
        <v>5545</v>
      </c>
      <c r="K948" s="42" t="s">
        <v>5545</v>
      </c>
      <c r="L948" s="33"/>
      <c r="M948" s="33"/>
      <c r="N948" s="33"/>
      <c r="O948" s="33" t="s">
        <v>47</v>
      </c>
      <c r="P948" s="33" t="s">
        <v>47</v>
      </c>
      <c r="Q948" s="26"/>
      <c r="R948" s="26"/>
      <c r="S948" s="26" t="s">
        <v>47</v>
      </c>
      <c r="T948" s="32" t="s">
        <v>47</v>
      </c>
      <c r="U948" s="26" t="s">
        <v>7</v>
      </c>
      <c r="V948" s="28" t="str">
        <f>IFNA(VLOOKUP(D948,'STIG CCI TKG (Container SRG, K8'!A:A,1,FALSE), "CCI NOT FOUND IN STIG")</f>
        <v>000185</v>
      </c>
      <c r="W948" s="28" t="str">
        <f>IFNA(VLOOKUP(D948,'Compliant TKG STIG CCIs'!A:A,1,FALSE), "Not A Compliant CCI Found In STIG")</f>
        <v>Not A Compliant CCI Found In STIG</v>
      </c>
      <c r="X948" s="26"/>
    </row>
    <row r="949" ht="197.25" customHeight="1">
      <c r="A949" s="19" t="s">
        <v>5538</v>
      </c>
      <c r="B949" s="20" t="s">
        <v>5539</v>
      </c>
      <c r="C949" s="19" t="s">
        <v>5546</v>
      </c>
      <c r="D949" s="21" t="s">
        <v>5547</v>
      </c>
      <c r="E949" s="19" t="s">
        <v>5548</v>
      </c>
      <c r="F949" s="22" t="s">
        <v>5549</v>
      </c>
      <c r="G949" s="19" t="s">
        <v>5550</v>
      </c>
      <c r="H949" s="23" t="s">
        <v>7</v>
      </c>
      <c r="I949" s="29"/>
      <c r="J949" s="24"/>
      <c r="K949" s="24" t="s">
        <v>5551</v>
      </c>
      <c r="L949" s="19"/>
      <c r="M949" s="19"/>
      <c r="N949" s="31" t="s">
        <v>47</v>
      </c>
      <c r="O949" s="19"/>
      <c r="P949" s="19"/>
      <c r="Q949" s="26"/>
      <c r="R949" s="26"/>
      <c r="S949" s="26"/>
      <c r="T949" s="32" t="s">
        <v>47</v>
      </c>
      <c r="U949" s="26" t="s">
        <v>7</v>
      </c>
      <c r="V949" s="28" t="str">
        <f>IFNA(VLOOKUP(D949,'STIG CCI TKG (Container SRG, K8'!A:A,1,FALSE), "CCI NOT FOUND IN STIG")</f>
        <v>CCI NOT FOUND IN STIG</v>
      </c>
      <c r="W949" s="28" t="str">
        <f>IFNA(VLOOKUP(D949,'Compliant TKG STIG CCIs'!A:A,1,FALSE), "Not A Compliant CCI Found In STIG")</f>
        <v>Not A Compliant CCI Found In STIG</v>
      </c>
      <c r="X949" s="26"/>
    </row>
    <row r="950" ht="197.25" customHeight="1">
      <c r="A950" s="33" t="s">
        <v>5538</v>
      </c>
      <c r="B950" s="34" t="s">
        <v>5539</v>
      </c>
      <c r="C950" s="33" t="s">
        <v>5552</v>
      </c>
      <c r="D950" s="35" t="s">
        <v>5553</v>
      </c>
      <c r="E950" s="33" t="s">
        <v>5554</v>
      </c>
      <c r="F950" s="36" t="s">
        <v>5555</v>
      </c>
      <c r="G950" s="33" t="s">
        <v>5556</v>
      </c>
      <c r="H950" s="23" t="s">
        <v>7</v>
      </c>
      <c r="I950" s="40" t="s">
        <v>8</v>
      </c>
      <c r="J950" s="42" t="s">
        <v>5557</v>
      </c>
      <c r="K950" s="42" t="s">
        <v>5557</v>
      </c>
      <c r="L950" s="33"/>
      <c r="M950" s="33"/>
      <c r="N950" s="33"/>
      <c r="O950" s="33" t="s">
        <v>47</v>
      </c>
      <c r="P950" s="33" t="s">
        <v>47</v>
      </c>
      <c r="Q950" s="26"/>
      <c r="R950" s="26"/>
      <c r="S950" s="26" t="s">
        <v>47</v>
      </c>
      <c r="T950" s="32" t="s">
        <v>47</v>
      </c>
      <c r="U950" s="26" t="s">
        <v>7</v>
      </c>
      <c r="V950" s="28" t="str">
        <f>IFNA(VLOOKUP(D950,'STIG CCI TKG (Container SRG, K8'!A:A,1,FALSE), "CCI NOT FOUND IN STIG")</f>
        <v>000187</v>
      </c>
      <c r="W950" s="28" t="str">
        <f>IFNA(VLOOKUP(D950,'Compliant TKG STIG CCIs'!A:A,1,FALSE), "Not A Compliant CCI Found In STIG")</f>
        <v>Not A Compliant CCI Found In STIG</v>
      </c>
      <c r="X950" s="26"/>
    </row>
    <row r="951" ht="197.25" customHeight="1">
      <c r="A951" s="33" t="s">
        <v>5538</v>
      </c>
      <c r="B951" s="34" t="s">
        <v>5539</v>
      </c>
      <c r="C951" s="33" t="s">
        <v>5558</v>
      </c>
      <c r="D951" s="35" t="s">
        <v>5559</v>
      </c>
      <c r="E951" s="33" t="s">
        <v>5560</v>
      </c>
      <c r="F951" s="36" t="s">
        <v>5561</v>
      </c>
      <c r="G951" s="33" t="s">
        <v>5562</v>
      </c>
      <c r="H951" s="23" t="s">
        <v>7</v>
      </c>
      <c r="I951" s="40" t="s">
        <v>8</v>
      </c>
      <c r="J951" s="37" t="s">
        <v>809</v>
      </c>
      <c r="K951" s="37" t="s">
        <v>809</v>
      </c>
      <c r="L951" s="33"/>
      <c r="M951" s="33"/>
      <c r="N951" s="33"/>
      <c r="O951" s="33" t="s">
        <v>47</v>
      </c>
      <c r="P951" s="33" t="s">
        <v>47</v>
      </c>
      <c r="Q951" s="26"/>
      <c r="R951" s="26"/>
      <c r="S951" s="26" t="s">
        <v>47</v>
      </c>
      <c r="T951" s="32" t="s">
        <v>47</v>
      </c>
      <c r="U951" s="26" t="s">
        <v>7</v>
      </c>
      <c r="V951" s="28" t="str">
        <f>IFNA(VLOOKUP(D951,'STIG CCI TKG (Container SRG, K8'!A:A,1,FALSE), "CCI NOT FOUND IN STIG")</f>
        <v>001991</v>
      </c>
      <c r="W951" s="28" t="str">
        <f>IFNA(VLOOKUP(D951,'Compliant TKG STIG CCIs'!A:A,1,FALSE), "Not A Compliant CCI Found In STIG")</f>
        <v>Not A Compliant CCI Found In STIG</v>
      </c>
      <c r="X951" s="26"/>
    </row>
    <row r="952" ht="197.25" customHeight="1">
      <c r="A952" s="19" t="s">
        <v>5563</v>
      </c>
      <c r="B952" s="20" t="s">
        <v>5564</v>
      </c>
      <c r="C952" s="19" t="s">
        <v>5565</v>
      </c>
      <c r="D952" s="21" t="s">
        <v>5566</v>
      </c>
      <c r="E952" s="19" t="s">
        <v>5567</v>
      </c>
      <c r="F952" s="22" t="s">
        <v>5568</v>
      </c>
      <c r="G952" s="19" t="s">
        <v>5569</v>
      </c>
      <c r="H952" s="23" t="s">
        <v>7</v>
      </c>
      <c r="I952" s="24" t="s">
        <v>5</v>
      </c>
      <c r="J952" s="24" t="s">
        <v>45</v>
      </c>
      <c r="K952" s="25" t="s">
        <v>5569</v>
      </c>
      <c r="L952" s="19" t="s">
        <v>47</v>
      </c>
      <c r="M952" s="19"/>
      <c r="N952" s="19"/>
      <c r="O952" s="19"/>
      <c r="P952" s="19"/>
      <c r="Q952" s="26"/>
      <c r="R952" s="26"/>
      <c r="S952" s="26"/>
      <c r="T952" s="27" t="s">
        <v>48</v>
      </c>
      <c r="U952" s="26" t="s">
        <v>7</v>
      </c>
      <c r="V952" s="28" t="str">
        <f>IFNA(VLOOKUP(D952,'STIG CCI TKG (Container SRG, K8'!A:A,1,FALSE), "CCI NOT FOUND IN STIG")</f>
        <v>CCI NOT FOUND IN STIG</v>
      </c>
      <c r="W952" s="28" t="str">
        <f>IFNA(VLOOKUP(D952,'Compliant TKG STIG CCIs'!A:A,1,FALSE), "Not A Compliant CCI Found In STIG")</f>
        <v>Not A Compliant CCI Found In STIG</v>
      </c>
      <c r="X952" s="26"/>
    </row>
    <row r="953" ht="197.25" customHeight="1">
      <c r="A953" s="19" t="s">
        <v>5563</v>
      </c>
      <c r="B953" s="20" t="s">
        <v>5564</v>
      </c>
      <c r="C953" s="19" t="s">
        <v>5570</v>
      </c>
      <c r="D953" s="21" t="s">
        <v>5571</v>
      </c>
      <c r="E953" s="19" t="s">
        <v>5572</v>
      </c>
      <c r="F953" s="22" t="s">
        <v>5573</v>
      </c>
      <c r="G953" s="19" t="s">
        <v>5574</v>
      </c>
      <c r="H953" s="23" t="s">
        <v>7</v>
      </c>
      <c r="I953" s="24" t="s">
        <v>5</v>
      </c>
      <c r="J953" s="24" t="s">
        <v>45</v>
      </c>
      <c r="K953" s="25" t="s">
        <v>5574</v>
      </c>
      <c r="L953" s="19" t="s">
        <v>47</v>
      </c>
      <c r="M953" s="19"/>
      <c r="N953" s="19"/>
      <c r="O953" s="19"/>
      <c r="P953" s="19"/>
      <c r="Q953" s="26"/>
      <c r="R953" s="26"/>
      <c r="S953" s="26"/>
      <c r="T953" s="27" t="s">
        <v>48</v>
      </c>
      <c r="U953" s="26" t="s">
        <v>7</v>
      </c>
      <c r="V953" s="28" t="str">
        <f>IFNA(VLOOKUP(D953,'STIG CCI TKG (Container SRG, K8'!A:A,1,FALSE), "CCI NOT FOUND IN STIG")</f>
        <v>CCI NOT FOUND IN STIG</v>
      </c>
      <c r="W953" s="28" t="str">
        <f>IFNA(VLOOKUP(D953,'Compliant TKG STIG CCIs'!A:A,1,FALSE), "Not A Compliant CCI Found In STIG")</f>
        <v>Not A Compliant CCI Found In STIG</v>
      </c>
      <c r="X953" s="26"/>
    </row>
    <row r="954" ht="197.25" customHeight="1">
      <c r="A954" s="19" t="s">
        <v>5563</v>
      </c>
      <c r="B954" s="20" t="s">
        <v>5564</v>
      </c>
      <c r="C954" s="19" t="s">
        <v>5575</v>
      </c>
      <c r="D954" s="21" t="s">
        <v>5576</v>
      </c>
      <c r="E954" s="19" t="s">
        <v>5577</v>
      </c>
      <c r="F954" s="22" t="s">
        <v>5578</v>
      </c>
      <c r="G954" s="19" t="s">
        <v>5579</v>
      </c>
      <c r="H954" s="23" t="s">
        <v>7</v>
      </c>
      <c r="I954" s="24" t="s">
        <v>5</v>
      </c>
      <c r="J954" s="24" t="s">
        <v>45</v>
      </c>
      <c r="K954" s="25" t="s">
        <v>5579</v>
      </c>
      <c r="L954" s="19" t="s">
        <v>47</v>
      </c>
      <c r="M954" s="19"/>
      <c r="N954" s="19"/>
      <c r="O954" s="19"/>
      <c r="P954" s="19"/>
      <c r="Q954" s="26"/>
      <c r="R954" s="26"/>
      <c r="S954" s="26"/>
      <c r="T954" s="27" t="s">
        <v>48</v>
      </c>
      <c r="U954" s="26" t="s">
        <v>7</v>
      </c>
      <c r="V954" s="28" t="str">
        <f>IFNA(VLOOKUP(D954,'STIG CCI TKG (Container SRG, K8'!A:A,1,FALSE), "CCI NOT FOUND IN STIG")</f>
        <v>CCI NOT FOUND IN STIG</v>
      </c>
      <c r="W954" s="28" t="str">
        <f>IFNA(VLOOKUP(D954,'Compliant TKG STIG CCIs'!A:A,1,FALSE), "Not A Compliant CCI Found In STIG")</f>
        <v>Not A Compliant CCI Found In STIG</v>
      </c>
      <c r="X954" s="26"/>
    </row>
    <row r="955" ht="197.25" customHeight="1">
      <c r="A955" s="19" t="s">
        <v>5563</v>
      </c>
      <c r="B955" s="20" t="s">
        <v>5564</v>
      </c>
      <c r="C955" s="19" t="s">
        <v>5580</v>
      </c>
      <c r="D955" s="21" t="s">
        <v>5581</v>
      </c>
      <c r="E955" s="19" t="s">
        <v>5582</v>
      </c>
      <c r="F955" s="22" t="s">
        <v>5583</v>
      </c>
      <c r="G955" s="19" t="s">
        <v>5584</v>
      </c>
      <c r="H955" s="23" t="s">
        <v>7</v>
      </c>
      <c r="I955" s="24" t="s">
        <v>5</v>
      </c>
      <c r="J955" s="24" t="s">
        <v>45</v>
      </c>
      <c r="K955" s="25" t="s">
        <v>5584</v>
      </c>
      <c r="L955" s="19" t="s">
        <v>47</v>
      </c>
      <c r="M955" s="19"/>
      <c r="N955" s="19"/>
      <c r="O955" s="19"/>
      <c r="P955" s="19"/>
      <c r="Q955" s="26"/>
      <c r="R955" s="26"/>
      <c r="S955" s="26"/>
      <c r="T955" s="27" t="s">
        <v>48</v>
      </c>
      <c r="U955" s="26" t="s">
        <v>7</v>
      </c>
      <c r="V955" s="28" t="str">
        <f>IFNA(VLOOKUP(D955,'STIG CCI TKG (Container SRG, K8'!A:A,1,FALSE), "CCI NOT FOUND IN STIG")</f>
        <v>CCI NOT FOUND IN STIG</v>
      </c>
      <c r="W955" s="28" t="str">
        <f>IFNA(VLOOKUP(D955,'Compliant TKG STIG CCIs'!A:A,1,FALSE), "Not A Compliant CCI Found In STIG")</f>
        <v>Not A Compliant CCI Found In STIG</v>
      </c>
      <c r="X955" s="26"/>
    </row>
    <row r="956" ht="197.25" customHeight="1">
      <c r="A956" s="19" t="s">
        <v>5585</v>
      </c>
      <c r="B956" s="20" t="s">
        <v>5586</v>
      </c>
      <c r="C956" s="19" t="s">
        <v>5587</v>
      </c>
      <c r="D956" s="21" t="s">
        <v>5588</v>
      </c>
      <c r="E956" s="19" t="s">
        <v>5589</v>
      </c>
      <c r="F956" s="22" t="s">
        <v>5590</v>
      </c>
      <c r="G956" s="19" t="s">
        <v>5591</v>
      </c>
      <c r="H956" s="23" t="s">
        <v>7</v>
      </c>
      <c r="I956" s="24" t="s">
        <v>5</v>
      </c>
      <c r="J956" s="24" t="s">
        <v>45</v>
      </c>
      <c r="K956" s="25" t="s">
        <v>5592</v>
      </c>
      <c r="L956" s="19" t="s">
        <v>47</v>
      </c>
      <c r="M956" s="19"/>
      <c r="N956" s="19"/>
      <c r="O956" s="19"/>
      <c r="P956" s="19"/>
      <c r="Q956" s="26"/>
      <c r="R956" s="26"/>
      <c r="S956" s="26"/>
      <c r="T956" s="27" t="s">
        <v>48</v>
      </c>
      <c r="U956" s="26" t="s">
        <v>7</v>
      </c>
      <c r="V956" s="28" t="str">
        <f>IFNA(VLOOKUP(D956,'STIG CCI TKG (Container SRG, K8'!A:A,1,FALSE), "CCI NOT FOUND IN STIG")</f>
        <v>CCI NOT FOUND IN STIG</v>
      </c>
      <c r="W956" s="28" t="str">
        <f>IFNA(VLOOKUP(D956,'Compliant TKG STIG CCIs'!A:A,1,FALSE), "Not A Compliant CCI Found In STIG")</f>
        <v>Not A Compliant CCI Found In STIG</v>
      </c>
      <c r="X956" s="26"/>
    </row>
    <row r="957" ht="197.25" customHeight="1">
      <c r="A957" s="19" t="s">
        <v>5585</v>
      </c>
      <c r="B957" s="20" t="s">
        <v>5586</v>
      </c>
      <c r="C957" s="19" t="s">
        <v>5593</v>
      </c>
      <c r="D957" s="21" t="s">
        <v>5594</v>
      </c>
      <c r="E957" s="19" t="s">
        <v>5595</v>
      </c>
      <c r="F957" s="22" t="s">
        <v>5596</v>
      </c>
      <c r="G957" s="19" t="s">
        <v>5597</v>
      </c>
      <c r="H957" s="23" t="s">
        <v>7</v>
      </c>
      <c r="I957" s="29"/>
      <c r="J957" s="24"/>
      <c r="K957" s="25" t="s">
        <v>69</v>
      </c>
      <c r="L957" s="19"/>
      <c r="M957" s="19"/>
      <c r="N957" s="19" t="s">
        <v>47</v>
      </c>
      <c r="O957" s="19"/>
      <c r="P957" s="19"/>
      <c r="Q957" s="26"/>
      <c r="R957" s="26"/>
      <c r="S957" s="26"/>
      <c r="T957" s="27" t="s">
        <v>48</v>
      </c>
      <c r="U957" s="26" t="s">
        <v>7</v>
      </c>
      <c r="V957" s="28" t="str">
        <f>IFNA(VLOOKUP(D957,'STIG CCI TKG (Container SRG, K8'!A:A,1,FALSE), "CCI NOT FOUND IN STIG")</f>
        <v>CCI NOT FOUND IN STIG</v>
      </c>
      <c r="W957" s="28" t="str">
        <f>IFNA(VLOOKUP(D957,'Compliant TKG STIG CCIs'!A:A,1,FALSE), "Not A Compliant CCI Found In STIG")</f>
        <v>Not A Compliant CCI Found In STIG</v>
      </c>
      <c r="X957" s="26"/>
    </row>
    <row r="958" ht="197.25" customHeight="1">
      <c r="A958" s="19" t="s">
        <v>5598</v>
      </c>
      <c r="B958" s="20" t="s">
        <v>5599</v>
      </c>
      <c r="C958" s="19" t="s">
        <v>5600</v>
      </c>
      <c r="D958" s="21" t="s">
        <v>5601</v>
      </c>
      <c r="E958" s="19" t="s">
        <v>5602</v>
      </c>
      <c r="F958" s="22" t="s">
        <v>5603</v>
      </c>
      <c r="G958" s="19" t="s">
        <v>5604</v>
      </c>
      <c r="H958" s="23" t="s">
        <v>7</v>
      </c>
      <c r="I958" s="29"/>
      <c r="J958" s="24"/>
      <c r="K958" s="25" t="s">
        <v>69</v>
      </c>
      <c r="L958" s="19"/>
      <c r="M958" s="19"/>
      <c r="N958" s="19" t="s">
        <v>47</v>
      </c>
      <c r="O958" s="19"/>
      <c r="P958" s="19"/>
      <c r="Q958" s="26"/>
      <c r="R958" s="26"/>
      <c r="S958" s="26"/>
      <c r="T958" s="27" t="s">
        <v>48</v>
      </c>
      <c r="U958" s="26" t="s">
        <v>7</v>
      </c>
      <c r="V958" s="28" t="str">
        <f>IFNA(VLOOKUP(D958,'STIG CCI TKG (Container SRG, K8'!A:A,1,FALSE), "CCI NOT FOUND IN STIG")</f>
        <v>CCI NOT FOUND IN STIG</v>
      </c>
      <c r="W958" s="28" t="str">
        <f>IFNA(VLOOKUP(D958,'Compliant TKG STIG CCIs'!A:A,1,FALSE), "Not A Compliant CCI Found In STIG")</f>
        <v>Not A Compliant CCI Found In STIG</v>
      </c>
      <c r="X958" s="26"/>
    </row>
    <row r="959" ht="197.25" customHeight="1">
      <c r="A959" s="19" t="s">
        <v>5598</v>
      </c>
      <c r="B959" s="20" t="s">
        <v>5599</v>
      </c>
      <c r="C959" s="19" t="s">
        <v>5605</v>
      </c>
      <c r="D959" s="21" t="s">
        <v>5606</v>
      </c>
      <c r="E959" s="19" t="s">
        <v>5607</v>
      </c>
      <c r="F959" s="22" t="s">
        <v>5608</v>
      </c>
      <c r="G959" s="19" t="s">
        <v>5609</v>
      </c>
      <c r="H959" s="23" t="s">
        <v>7</v>
      </c>
      <c r="I959" s="29"/>
      <c r="J959" s="24"/>
      <c r="K959" s="25" t="s">
        <v>69</v>
      </c>
      <c r="L959" s="19"/>
      <c r="M959" s="19"/>
      <c r="N959" s="19" t="s">
        <v>47</v>
      </c>
      <c r="O959" s="19"/>
      <c r="P959" s="19"/>
      <c r="Q959" s="26"/>
      <c r="R959" s="26"/>
      <c r="S959" s="26"/>
      <c r="T959" s="27" t="s">
        <v>48</v>
      </c>
      <c r="U959" s="26" t="s">
        <v>7</v>
      </c>
      <c r="V959" s="28" t="str">
        <f>IFNA(VLOOKUP(D959,'STIG CCI TKG (Container SRG, K8'!A:A,1,FALSE), "CCI NOT FOUND IN STIG")</f>
        <v>CCI NOT FOUND IN STIG</v>
      </c>
      <c r="W959" s="28" t="str">
        <f>IFNA(VLOOKUP(D959,'Compliant TKG STIG CCIs'!A:A,1,FALSE), "Not A Compliant CCI Found In STIG")</f>
        <v>Not A Compliant CCI Found In STIG</v>
      </c>
      <c r="X959" s="26"/>
    </row>
    <row r="960" ht="197.25" customHeight="1">
      <c r="A960" s="19" t="s">
        <v>5598</v>
      </c>
      <c r="B960" s="20" t="s">
        <v>5599</v>
      </c>
      <c r="C960" s="19" t="s">
        <v>5610</v>
      </c>
      <c r="D960" s="21" t="s">
        <v>5611</v>
      </c>
      <c r="E960" s="19" t="s">
        <v>5612</v>
      </c>
      <c r="F960" s="22" t="s">
        <v>5613</v>
      </c>
      <c r="G960" s="19" t="s">
        <v>5614</v>
      </c>
      <c r="H960" s="23" t="s">
        <v>7</v>
      </c>
      <c r="I960" s="29"/>
      <c r="J960" s="24"/>
      <c r="K960" s="24" t="s">
        <v>5615</v>
      </c>
      <c r="L960" s="19"/>
      <c r="M960" s="19"/>
      <c r="N960" s="19" t="s">
        <v>47</v>
      </c>
      <c r="O960" s="19"/>
      <c r="P960" s="19"/>
      <c r="Q960" s="26"/>
      <c r="R960" s="26"/>
      <c r="S960" s="26"/>
      <c r="T960" s="32" t="s">
        <v>47</v>
      </c>
      <c r="U960" s="26" t="s">
        <v>7</v>
      </c>
      <c r="V960" s="28" t="str">
        <f>IFNA(VLOOKUP(D960,'STIG CCI TKG (Container SRG, K8'!A:A,1,FALSE), "CCI NOT FOUND IN STIG")</f>
        <v>CCI NOT FOUND IN STIG</v>
      </c>
      <c r="W960" s="28" t="str">
        <f>IFNA(VLOOKUP(D960,'Compliant TKG STIG CCIs'!A:A,1,FALSE), "Not A Compliant CCI Found In STIG")</f>
        <v>Not A Compliant CCI Found In STIG</v>
      </c>
      <c r="X960" s="26"/>
    </row>
    <row r="961" ht="197.25" customHeight="1">
      <c r="A961" s="19" t="s">
        <v>5616</v>
      </c>
      <c r="B961" s="20" t="s">
        <v>5617</v>
      </c>
      <c r="C961" s="19" t="s">
        <v>5618</v>
      </c>
      <c r="D961" s="21" t="s">
        <v>5619</v>
      </c>
      <c r="E961" s="19" t="s">
        <v>5620</v>
      </c>
      <c r="F961" s="22" t="s">
        <v>5621</v>
      </c>
      <c r="G961" s="19" t="s">
        <v>5622</v>
      </c>
      <c r="H961" s="23" t="s">
        <v>7</v>
      </c>
      <c r="I961" s="24" t="s">
        <v>5</v>
      </c>
      <c r="J961" s="24" t="s">
        <v>45</v>
      </c>
      <c r="K961" s="25" t="s">
        <v>5623</v>
      </c>
      <c r="L961" s="19" t="s">
        <v>47</v>
      </c>
      <c r="M961" s="19"/>
      <c r="N961" s="19"/>
      <c r="O961" s="19"/>
      <c r="P961" s="19"/>
      <c r="Q961" s="26"/>
      <c r="R961" s="26"/>
      <c r="S961" s="26"/>
      <c r="T961" s="27" t="s">
        <v>48</v>
      </c>
      <c r="U961" s="26" t="s">
        <v>7</v>
      </c>
      <c r="V961" s="28" t="str">
        <f>IFNA(VLOOKUP(D961,'STIG CCI TKG (Container SRG, K8'!A:A,1,FALSE), "CCI NOT FOUND IN STIG")</f>
        <v>CCI NOT FOUND IN STIG</v>
      </c>
      <c r="W961" s="28" t="str">
        <f>IFNA(VLOOKUP(D961,'Compliant TKG STIG CCIs'!A:A,1,FALSE), "Not A Compliant CCI Found In STIG")</f>
        <v>Not A Compliant CCI Found In STIG</v>
      </c>
      <c r="X961" s="26"/>
    </row>
    <row r="962" ht="197.25" customHeight="1">
      <c r="A962" s="19" t="s">
        <v>5616</v>
      </c>
      <c r="B962" s="20" t="s">
        <v>5617</v>
      </c>
      <c r="C962" s="19" t="s">
        <v>5624</v>
      </c>
      <c r="D962" s="21" t="s">
        <v>5625</v>
      </c>
      <c r="E962" s="19" t="s">
        <v>5626</v>
      </c>
      <c r="F962" s="22" t="s">
        <v>5627</v>
      </c>
      <c r="G962" s="19" t="s">
        <v>5628</v>
      </c>
      <c r="H962" s="23" t="s">
        <v>7</v>
      </c>
      <c r="I962" s="29"/>
      <c r="J962" s="24"/>
      <c r="K962" s="25" t="s">
        <v>5629</v>
      </c>
      <c r="L962" s="19"/>
      <c r="M962" s="19"/>
      <c r="N962" s="19" t="s">
        <v>47</v>
      </c>
      <c r="O962" s="19"/>
      <c r="P962" s="19"/>
      <c r="Q962" s="26"/>
      <c r="R962" s="26"/>
      <c r="S962" s="26"/>
      <c r="T962" s="27" t="s">
        <v>48</v>
      </c>
      <c r="U962" s="26" t="s">
        <v>7</v>
      </c>
      <c r="V962" s="28" t="str">
        <f>IFNA(VLOOKUP(D962,'STIG CCI TKG (Container SRG, K8'!A:A,1,FALSE), "CCI NOT FOUND IN STIG")</f>
        <v>CCI NOT FOUND IN STIG</v>
      </c>
      <c r="W962" s="28" t="str">
        <f>IFNA(VLOOKUP(D962,'Compliant TKG STIG CCIs'!A:A,1,FALSE), "Not A Compliant CCI Found In STIG")</f>
        <v>Not A Compliant CCI Found In STIG</v>
      </c>
      <c r="X962" s="26"/>
    </row>
    <row r="963" ht="197.25" customHeight="1">
      <c r="A963" s="19" t="s">
        <v>5630</v>
      </c>
      <c r="B963" s="20" t="s">
        <v>5631</v>
      </c>
      <c r="C963" s="19" t="s">
        <v>5632</v>
      </c>
      <c r="D963" s="21" t="s">
        <v>5633</v>
      </c>
      <c r="E963" s="19" t="s">
        <v>5634</v>
      </c>
      <c r="F963" s="22" t="s">
        <v>5635</v>
      </c>
      <c r="G963" s="19" t="s">
        <v>5636</v>
      </c>
      <c r="H963" s="23" t="s">
        <v>7</v>
      </c>
      <c r="I963" s="24" t="s">
        <v>5</v>
      </c>
      <c r="J963" s="24" t="s">
        <v>45</v>
      </c>
      <c r="K963" s="25" t="s">
        <v>5637</v>
      </c>
      <c r="L963" s="19" t="s">
        <v>47</v>
      </c>
      <c r="M963" s="19"/>
      <c r="N963" s="19"/>
      <c r="O963" s="19"/>
      <c r="P963" s="19"/>
      <c r="Q963" s="26"/>
      <c r="R963" s="26"/>
      <c r="S963" s="26"/>
      <c r="T963" s="27" t="s">
        <v>48</v>
      </c>
      <c r="U963" s="26" t="s">
        <v>7</v>
      </c>
      <c r="V963" s="28" t="str">
        <f>IFNA(VLOOKUP(D963,'STIG CCI TKG (Container SRG, K8'!A:A,1,FALSE), "CCI NOT FOUND IN STIG")</f>
        <v>CCI NOT FOUND IN STIG</v>
      </c>
      <c r="W963" s="28" t="str">
        <f>IFNA(VLOOKUP(D963,'Compliant TKG STIG CCIs'!A:A,1,FALSE), "Not A Compliant CCI Found In STIG")</f>
        <v>Not A Compliant CCI Found In STIG</v>
      </c>
      <c r="X963" s="26"/>
    </row>
    <row r="964" ht="197.25" customHeight="1">
      <c r="A964" s="19" t="s">
        <v>5630</v>
      </c>
      <c r="B964" s="20" t="s">
        <v>5631</v>
      </c>
      <c r="C964" s="19" t="s">
        <v>5638</v>
      </c>
      <c r="D964" s="21" t="s">
        <v>5639</v>
      </c>
      <c r="E964" s="19" t="s">
        <v>5640</v>
      </c>
      <c r="F964" s="22" t="s">
        <v>5641</v>
      </c>
      <c r="G964" s="19" t="s">
        <v>5642</v>
      </c>
      <c r="H964" s="23" t="s">
        <v>7</v>
      </c>
      <c r="I964" s="29"/>
      <c r="J964" s="24"/>
      <c r="K964" s="25" t="s">
        <v>69</v>
      </c>
      <c r="L964" s="19"/>
      <c r="M964" s="19"/>
      <c r="N964" s="19" t="s">
        <v>47</v>
      </c>
      <c r="O964" s="19"/>
      <c r="P964" s="19"/>
      <c r="Q964" s="26"/>
      <c r="R964" s="26"/>
      <c r="S964" s="26"/>
      <c r="T964" s="27" t="s">
        <v>48</v>
      </c>
      <c r="U964" s="26" t="s">
        <v>7</v>
      </c>
      <c r="V964" s="28" t="str">
        <f>IFNA(VLOOKUP(D964,'STIG CCI TKG (Container SRG, K8'!A:A,1,FALSE), "CCI NOT FOUND IN STIG")</f>
        <v>CCI NOT FOUND IN STIG</v>
      </c>
      <c r="W964" s="28" t="str">
        <f>IFNA(VLOOKUP(D964,'Compliant TKG STIG CCIs'!A:A,1,FALSE), "Not A Compliant CCI Found In STIG")</f>
        <v>Not A Compliant CCI Found In STIG</v>
      </c>
      <c r="X964" s="26"/>
    </row>
    <row r="965" ht="197.25" customHeight="1">
      <c r="A965" s="19" t="s">
        <v>5643</v>
      </c>
      <c r="B965" s="20" t="s">
        <v>5644</v>
      </c>
      <c r="C965" s="19" t="s">
        <v>5645</v>
      </c>
      <c r="D965" s="21" t="s">
        <v>5646</v>
      </c>
      <c r="E965" s="19" t="s">
        <v>5647</v>
      </c>
      <c r="F965" s="22" t="s">
        <v>5648</v>
      </c>
      <c r="G965" s="19" t="s">
        <v>5649</v>
      </c>
      <c r="H965" s="23" t="s">
        <v>7</v>
      </c>
      <c r="I965" s="29"/>
      <c r="J965" s="24"/>
      <c r="K965" s="25" t="s">
        <v>5650</v>
      </c>
      <c r="L965" s="19"/>
      <c r="M965" s="19"/>
      <c r="N965" s="19" t="s">
        <v>47</v>
      </c>
      <c r="O965" s="19"/>
      <c r="P965" s="19"/>
      <c r="Q965" s="26"/>
      <c r="R965" s="26"/>
      <c r="S965" s="26"/>
      <c r="T965" s="27" t="s">
        <v>48</v>
      </c>
      <c r="U965" s="26" t="s">
        <v>7</v>
      </c>
      <c r="V965" s="28" t="str">
        <f>IFNA(VLOOKUP(D965,'STIG CCI TKG (Container SRG, K8'!A:A,1,FALSE), "CCI NOT FOUND IN STIG")</f>
        <v>CCI NOT FOUND IN STIG</v>
      </c>
      <c r="W965" s="28" t="str">
        <f>IFNA(VLOOKUP(D965,'Compliant TKG STIG CCIs'!A:A,1,FALSE), "Not A Compliant CCI Found In STIG")</f>
        <v>Not A Compliant CCI Found In STIG</v>
      </c>
      <c r="X965" s="26"/>
    </row>
    <row r="966" ht="197.25" customHeight="1">
      <c r="A966" s="33" t="s">
        <v>5643</v>
      </c>
      <c r="B966" s="34" t="s">
        <v>5644</v>
      </c>
      <c r="C966" s="33" t="s">
        <v>5651</v>
      </c>
      <c r="D966" s="35" t="s">
        <v>5652</v>
      </c>
      <c r="E966" s="33" t="s">
        <v>5653</v>
      </c>
      <c r="F966" s="36" t="s">
        <v>5654</v>
      </c>
      <c r="G966" s="33" t="s">
        <v>5655</v>
      </c>
      <c r="H966" s="23" t="s">
        <v>7</v>
      </c>
      <c r="I966" s="33"/>
      <c r="J966" s="38"/>
      <c r="K966" s="38" t="s">
        <v>5656</v>
      </c>
      <c r="L966" s="33"/>
      <c r="M966" s="33"/>
      <c r="N966" s="33"/>
      <c r="O966" s="33" t="s">
        <v>47</v>
      </c>
      <c r="P966" s="33" t="s">
        <v>47</v>
      </c>
      <c r="Q966" s="26"/>
      <c r="R966" s="26"/>
      <c r="S966" s="26" t="s">
        <v>47</v>
      </c>
      <c r="T966" s="32" t="s">
        <v>47</v>
      </c>
      <c r="U966" s="26" t="s">
        <v>7</v>
      </c>
      <c r="V966" s="28" t="str">
        <f>IFNA(VLOOKUP(D966,'STIG CCI TKG (Container SRG, K8'!A:A,1,FALSE), "CCI NOT FOUND IN STIG")</f>
        <v>002007</v>
      </c>
      <c r="W966" s="28" t="str">
        <f>IFNA(VLOOKUP(D966,'Compliant TKG STIG CCIs'!A:A,1,FALSE), "Not A Compliant CCI Found In STIG")</f>
        <v>Not A Compliant CCI Found In STIG</v>
      </c>
      <c r="X966" s="26"/>
    </row>
    <row r="967" ht="197.25" customHeight="1">
      <c r="A967" s="19" t="s">
        <v>5657</v>
      </c>
      <c r="B967" s="20" t="s">
        <v>5658</v>
      </c>
      <c r="C967" s="19" t="s">
        <v>5659</v>
      </c>
      <c r="D967" s="21" t="s">
        <v>5660</v>
      </c>
      <c r="E967" s="19" t="s">
        <v>5661</v>
      </c>
      <c r="F967" s="22" t="s">
        <v>5662</v>
      </c>
      <c r="G967" s="19" t="s">
        <v>5663</v>
      </c>
      <c r="H967" s="23" t="s">
        <v>7</v>
      </c>
      <c r="I967" s="24" t="s">
        <v>5</v>
      </c>
      <c r="J967" s="24" t="s">
        <v>45</v>
      </c>
      <c r="K967" s="25" t="s">
        <v>5663</v>
      </c>
      <c r="L967" s="19" t="s">
        <v>47</v>
      </c>
      <c r="M967" s="19"/>
      <c r="N967" s="19"/>
      <c r="O967" s="19"/>
      <c r="P967" s="19"/>
      <c r="Q967" s="26"/>
      <c r="R967" s="26"/>
      <c r="S967" s="26"/>
      <c r="T967" s="27" t="s">
        <v>48</v>
      </c>
      <c r="U967" s="26" t="s">
        <v>7</v>
      </c>
      <c r="V967" s="28" t="str">
        <f>IFNA(VLOOKUP(D967,'STIG CCI TKG (Container SRG, K8'!A:A,1,FALSE), "CCI NOT FOUND IN STIG")</f>
        <v>CCI NOT FOUND IN STIG</v>
      </c>
      <c r="W967" s="28" t="str">
        <f>IFNA(VLOOKUP(D967,'Compliant TKG STIG CCIs'!A:A,1,FALSE), "Not A Compliant CCI Found In STIG")</f>
        <v>Not A Compliant CCI Found In STIG</v>
      </c>
      <c r="X967" s="26"/>
    </row>
    <row r="968" ht="197.25" customHeight="1">
      <c r="A968" s="33" t="s">
        <v>5664</v>
      </c>
      <c r="B968" s="34" t="s">
        <v>5665</v>
      </c>
      <c r="C968" s="33" t="s">
        <v>5666</v>
      </c>
      <c r="D968" s="35" t="s">
        <v>5667</v>
      </c>
      <c r="E968" s="33" t="s">
        <v>5668</v>
      </c>
      <c r="F968" s="36" t="s">
        <v>5669</v>
      </c>
      <c r="G968" s="33" t="s">
        <v>5670</v>
      </c>
      <c r="H968" s="23" t="s">
        <v>7</v>
      </c>
      <c r="I968" s="33"/>
      <c r="J968" s="38"/>
      <c r="K968" s="38" t="s">
        <v>5671</v>
      </c>
      <c r="L968" s="33"/>
      <c r="M968" s="33"/>
      <c r="N968" s="33"/>
      <c r="O968" s="33" t="s">
        <v>47</v>
      </c>
      <c r="P968" s="33" t="s">
        <v>47</v>
      </c>
      <c r="Q968" s="26"/>
      <c r="R968" s="26"/>
      <c r="S968" s="26" t="s">
        <v>47</v>
      </c>
      <c r="T968" s="32" t="s">
        <v>47</v>
      </c>
      <c r="U968" s="26" t="s">
        <v>7</v>
      </c>
      <c r="V968" s="28" t="str">
        <f>IFNA(VLOOKUP(D968,'STIG CCI TKG (Container SRG, K8'!A:A,1,FALSE), "CCI NOT FOUND IN STIG")</f>
        <v>000206</v>
      </c>
      <c r="W968" s="28" t="str">
        <f>IFNA(VLOOKUP(D968,'Compliant TKG STIG CCIs'!A:A,1,FALSE), "Not A Compliant CCI Found In STIG")</f>
        <v>Not A Compliant CCI Found In STIG</v>
      </c>
      <c r="X968" s="26"/>
    </row>
    <row r="969" ht="197.25" customHeight="1">
      <c r="A969" s="33" t="s">
        <v>5672</v>
      </c>
      <c r="B969" s="34" t="s">
        <v>5673</v>
      </c>
      <c r="C969" s="33" t="s">
        <v>5674</v>
      </c>
      <c r="D969" s="35" t="s">
        <v>5675</v>
      </c>
      <c r="E969" s="33" t="s">
        <v>5676</v>
      </c>
      <c r="F969" s="36" t="s">
        <v>5677</v>
      </c>
      <c r="G969" s="33" t="s">
        <v>5678</v>
      </c>
      <c r="H969" s="23" t="s">
        <v>10</v>
      </c>
      <c r="I969" s="33"/>
      <c r="J969" s="38" t="s">
        <v>5679</v>
      </c>
      <c r="K969" s="39" t="s">
        <v>2283</v>
      </c>
      <c r="L969" s="33"/>
      <c r="M969" s="33"/>
      <c r="N969" s="33"/>
      <c r="O969" s="33" t="s">
        <v>47</v>
      </c>
      <c r="P969" s="33" t="s">
        <v>47</v>
      </c>
      <c r="Q969" s="26"/>
      <c r="R969" s="26"/>
      <c r="S969" s="26" t="s">
        <v>47</v>
      </c>
      <c r="T969" s="27" t="s">
        <v>48</v>
      </c>
      <c r="U969" s="26" t="s">
        <v>10</v>
      </c>
      <c r="V969" s="28" t="str">
        <f>IFNA(VLOOKUP(D969,'STIG CCI TKG (Container SRG, K8'!A:A,1,FALSE), "CCI NOT FOUND IN STIG")</f>
        <v>000803</v>
      </c>
      <c r="W969" s="28" t="str">
        <f>IFNA(VLOOKUP(D969,'Compliant TKG STIG CCIs'!A:A,1,FALSE), "Not A Compliant CCI Found In STIG")</f>
        <v>000803</v>
      </c>
      <c r="X969" s="26"/>
    </row>
    <row r="970" ht="197.25" customHeight="1">
      <c r="A970" s="33" t="s">
        <v>5680</v>
      </c>
      <c r="B970" s="34" t="s">
        <v>5681</v>
      </c>
      <c r="C970" s="33" t="s">
        <v>5682</v>
      </c>
      <c r="D970" s="35" t="s">
        <v>5683</v>
      </c>
      <c r="E970" s="33" t="s">
        <v>5684</v>
      </c>
      <c r="F970" s="36" t="s">
        <v>5685</v>
      </c>
      <c r="G970" s="33" t="s">
        <v>5686</v>
      </c>
      <c r="H970" s="23" t="s">
        <v>7</v>
      </c>
      <c r="I970" s="33"/>
      <c r="J970" s="38" t="s">
        <v>5687</v>
      </c>
      <c r="K970" s="39" t="s">
        <v>2283</v>
      </c>
      <c r="L970" s="33"/>
      <c r="M970" s="33"/>
      <c r="N970" s="33"/>
      <c r="O970" s="33"/>
      <c r="P970" s="33"/>
      <c r="Q970" s="26"/>
      <c r="R970" s="26"/>
      <c r="S970" s="26" t="s">
        <v>47</v>
      </c>
      <c r="T970" s="27" t="s">
        <v>48</v>
      </c>
      <c r="U970" s="26" t="s">
        <v>7</v>
      </c>
      <c r="V970" s="28" t="str">
        <f>IFNA(VLOOKUP(D970,'STIG CCI TKG (Container SRG, K8'!A:A,1,FALSE), "CCI NOT FOUND IN STIG")</f>
        <v>000804</v>
      </c>
      <c r="W970" s="28" t="str">
        <f>IFNA(VLOOKUP(D970,'Compliant TKG STIG CCIs'!A:A,1,FALSE), "Not A Compliant CCI Found In STIG")</f>
        <v>000804</v>
      </c>
      <c r="X970" s="26"/>
    </row>
    <row r="971" ht="197.25" customHeight="1">
      <c r="A971" s="33" t="s">
        <v>5688</v>
      </c>
      <c r="B971" s="34" t="s">
        <v>5689</v>
      </c>
      <c r="C971" s="33" t="s">
        <v>5690</v>
      </c>
      <c r="D971" s="35" t="s">
        <v>5691</v>
      </c>
      <c r="E971" s="33" t="s">
        <v>5692</v>
      </c>
      <c r="F971" s="36" t="s">
        <v>5693</v>
      </c>
      <c r="G971" s="33" t="s">
        <v>5694</v>
      </c>
      <c r="H971" s="23" t="s">
        <v>7</v>
      </c>
      <c r="I971" s="33"/>
      <c r="J971" s="38" t="s">
        <v>5687</v>
      </c>
      <c r="K971" s="39" t="s">
        <v>69</v>
      </c>
      <c r="L971" s="33"/>
      <c r="M971" s="33"/>
      <c r="N971" s="33"/>
      <c r="O971" s="33" t="s">
        <v>47</v>
      </c>
      <c r="P971" s="33" t="s">
        <v>47</v>
      </c>
      <c r="Q971" s="26"/>
      <c r="R971" s="26"/>
      <c r="S971" s="26" t="s">
        <v>47</v>
      </c>
      <c r="T971" s="27" t="s">
        <v>48</v>
      </c>
      <c r="U971" s="26" t="s">
        <v>7</v>
      </c>
      <c r="V971" s="28" t="str">
        <f>IFNA(VLOOKUP(D971,'STIG CCI TKG (Container SRG, K8'!A:A,1,FALSE), "CCI NOT FOUND IN STIG")</f>
        <v>002009</v>
      </c>
      <c r="W971" s="28" t="str">
        <f>IFNA(VLOOKUP(D971,'Compliant TKG STIG CCIs'!A:A,1,FALSE), "Not A Compliant CCI Found In STIG")</f>
        <v>Not A Compliant CCI Found In STIG</v>
      </c>
      <c r="X971" s="26"/>
    </row>
    <row r="972" ht="197.25" customHeight="1">
      <c r="A972" s="19" t="s">
        <v>5688</v>
      </c>
      <c r="B972" s="20" t="s">
        <v>5689</v>
      </c>
      <c r="C972" s="19" t="s">
        <v>5695</v>
      </c>
      <c r="D972" s="21" t="s">
        <v>5696</v>
      </c>
      <c r="E972" s="19" t="s">
        <v>5697</v>
      </c>
      <c r="F972" s="22" t="s">
        <v>5698</v>
      </c>
      <c r="G972" s="19" t="s">
        <v>5699</v>
      </c>
      <c r="H972" s="23" t="s">
        <v>7</v>
      </c>
      <c r="I972" s="29"/>
      <c r="J972" s="24" t="s">
        <v>5687</v>
      </c>
      <c r="K972" s="25" t="s">
        <v>69</v>
      </c>
      <c r="L972" s="19"/>
      <c r="M972" s="19"/>
      <c r="N972" s="31" t="s">
        <v>47</v>
      </c>
      <c r="O972" s="19"/>
      <c r="P972" s="19"/>
      <c r="Q972" s="26"/>
      <c r="R972" s="26"/>
      <c r="S972" s="26"/>
      <c r="T972" s="27" t="s">
        <v>48</v>
      </c>
      <c r="U972" s="26" t="s">
        <v>7</v>
      </c>
      <c r="V972" s="28" t="str">
        <f>IFNA(VLOOKUP(D972,'STIG CCI TKG (Container SRG, K8'!A:A,1,FALSE), "CCI NOT FOUND IN STIG")</f>
        <v>CCI NOT FOUND IN STIG</v>
      </c>
      <c r="W972" s="28" t="str">
        <f>IFNA(VLOOKUP(D972,'Compliant TKG STIG CCIs'!A:A,1,FALSE), "Not A Compliant CCI Found In STIG")</f>
        <v>Not A Compliant CCI Found In STIG</v>
      </c>
      <c r="X972" s="26"/>
    </row>
    <row r="973" ht="197.25" customHeight="1">
      <c r="A973" s="19" t="s">
        <v>5700</v>
      </c>
      <c r="B973" s="20" t="s">
        <v>5701</v>
      </c>
      <c r="C973" s="19" t="s">
        <v>5702</v>
      </c>
      <c r="D973" s="21" t="s">
        <v>5703</v>
      </c>
      <c r="E973" s="19" t="s">
        <v>5704</v>
      </c>
      <c r="F973" s="22" t="s">
        <v>5705</v>
      </c>
      <c r="G973" s="19" t="s">
        <v>5706</v>
      </c>
      <c r="H973" s="23" t="s">
        <v>7</v>
      </c>
      <c r="I973" s="29"/>
      <c r="J973" s="24" t="s">
        <v>5687</v>
      </c>
      <c r="K973" s="25" t="s">
        <v>69</v>
      </c>
      <c r="L973" s="19"/>
      <c r="M973" s="19"/>
      <c r="N973" s="31" t="s">
        <v>47</v>
      </c>
      <c r="O973" s="19"/>
      <c r="P973" s="19"/>
      <c r="Q973" s="26"/>
      <c r="R973" s="26"/>
      <c r="S973" s="26"/>
      <c r="T973" s="27" t="s">
        <v>48</v>
      </c>
      <c r="U973" s="26" t="s">
        <v>7</v>
      </c>
      <c r="V973" s="28" t="str">
        <f>IFNA(VLOOKUP(D973,'STIG CCI TKG (Container SRG, K8'!A:A,1,FALSE), "CCI NOT FOUND IN STIG")</f>
        <v>CCI NOT FOUND IN STIG</v>
      </c>
      <c r="W973" s="28" t="str">
        <f>IFNA(VLOOKUP(D973,'Compliant TKG STIG CCIs'!A:A,1,FALSE), "Not A Compliant CCI Found In STIG")</f>
        <v>Not A Compliant CCI Found In STIG</v>
      </c>
      <c r="X973" s="26"/>
    </row>
    <row r="974" ht="197.25" customHeight="1">
      <c r="A974" s="19" t="s">
        <v>5707</v>
      </c>
      <c r="B974" s="20" t="s">
        <v>5708</v>
      </c>
      <c r="C974" s="19" t="s">
        <v>5709</v>
      </c>
      <c r="D974" s="21" t="s">
        <v>5710</v>
      </c>
      <c r="E974" s="19" t="s">
        <v>5711</v>
      </c>
      <c r="F974" s="22" t="s">
        <v>5712</v>
      </c>
      <c r="G974" s="19" t="s">
        <v>5713</v>
      </c>
      <c r="H974" s="23" t="s">
        <v>7</v>
      </c>
      <c r="I974" s="29"/>
      <c r="J974" s="24"/>
      <c r="K974" s="25" t="s">
        <v>5714</v>
      </c>
      <c r="L974" s="19"/>
      <c r="M974" s="19"/>
      <c r="N974" s="19" t="s">
        <v>47</v>
      </c>
      <c r="O974" s="19"/>
      <c r="P974" s="19"/>
      <c r="Q974" s="26"/>
      <c r="R974" s="26"/>
      <c r="S974" s="26"/>
      <c r="T974" s="27" t="s">
        <v>48</v>
      </c>
      <c r="U974" s="26" t="s">
        <v>7</v>
      </c>
      <c r="V974" s="28" t="str">
        <f>IFNA(VLOOKUP(D974,'STIG CCI TKG (Container SRG, K8'!A:A,1,FALSE), "CCI NOT FOUND IN STIG")</f>
        <v>CCI NOT FOUND IN STIG</v>
      </c>
      <c r="W974" s="28" t="str">
        <f>IFNA(VLOOKUP(D974,'Compliant TKG STIG CCIs'!A:A,1,FALSE), "Not A Compliant CCI Found In STIG")</f>
        <v>Not A Compliant CCI Found In STIG</v>
      </c>
      <c r="X974" s="26"/>
    </row>
    <row r="975" ht="197.25" customHeight="1">
      <c r="A975" s="19" t="s">
        <v>5707</v>
      </c>
      <c r="B975" s="20" t="s">
        <v>5708</v>
      </c>
      <c r="C975" s="19" t="s">
        <v>5715</v>
      </c>
      <c r="D975" s="21" t="s">
        <v>5716</v>
      </c>
      <c r="E975" s="19" t="s">
        <v>5717</v>
      </c>
      <c r="F975" s="22" t="s">
        <v>5718</v>
      </c>
      <c r="G975" s="19" t="s">
        <v>5719</v>
      </c>
      <c r="H975" s="23" t="s">
        <v>7</v>
      </c>
      <c r="I975" s="29"/>
      <c r="J975" s="24"/>
      <c r="K975" s="25" t="s">
        <v>69</v>
      </c>
      <c r="L975" s="19"/>
      <c r="M975" s="19"/>
      <c r="N975" s="19" t="s">
        <v>47</v>
      </c>
      <c r="O975" s="19"/>
      <c r="P975" s="19"/>
      <c r="Q975" s="26"/>
      <c r="R975" s="26"/>
      <c r="S975" s="26"/>
      <c r="T975" s="27" t="s">
        <v>48</v>
      </c>
      <c r="U975" s="26" t="s">
        <v>7</v>
      </c>
      <c r="V975" s="28" t="str">
        <f>IFNA(VLOOKUP(D975,'STIG CCI TKG (Container SRG, K8'!A:A,1,FALSE), "CCI NOT FOUND IN STIG")</f>
        <v>CCI NOT FOUND IN STIG</v>
      </c>
      <c r="W975" s="28" t="str">
        <f>IFNA(VLOOKUP(D975,'Compliant TKG STIG CCIs'!A:A,1,FALSE), "Not A Compliant CCI Found In STIG")</f>
        <v>Not A Compliant CCI Found In STIG</v>
      </c>
      <c r="X975" s="26"/>
    </row>
    <row r="976" ht="197.25" customHeight="1">
      <c r="A976" s="19" t="s">
        <v>5720</v>
      </c>
      <c r="B976" s="20" t="s">
        <v>5721</v>
      </c>
      <c r="C976" s="19" t="s">
        <v>5722</v>
      </c>
      <c r="D976" s="21" t="s">
        <v>5723</v>
      </c>
      <c r="E976" s="19" t="s">
        <v>5724</v>
      </c>
      <c r="F976" s="22" t="s">
        <v>5725</v>
      </c>
      <c r="G976" s="19" t="s">
        <v>5726</v>
      </c>
      <c r="H976" s="23" t="s">
        <v>7</v>
      </c>
      <c r="I976" s="29"/>
      <c r="J976" s="24" t="s">
        <v>5687</v>
      </c>
      <c r="K976" s="25" t="s">
        <v>69</v>
      </c>
      <c r="L976" s="19"/>
      <c r="M976" s="19"/>
      <c r="N976" s="31" t="s">
        <v>47</v>
      </c>
      <c r="O976" s="19"/>
      <c r="P976" s="19"/>
      <c r="Q976" s="26"/>
      <c r="R976" s="26"/>
      <c r="S976" s="26"/>
      <c r="T976" s="27" t="s">
        <v>48</v>
      </c>
      <c r="U976" s="26" t="s">
        <v>7</v>
      </c>
      <c r="V976" s="28" t="str">
        <f>IFNA(VLOOKUP(D976,'STIG CCI TKG (Container SRG, K8'!A:A,1,FALSE), "CCI NOT FOUND IN STIG")</f>
        <v>CCI NOT FOUND IN STIG</v>
      </c>
      <c r="W976" s="28" t="str">
        <f>IFNA(VLOOKUP(D976,'Compliant TKG STIG CCIs'!A:A,1,FALSE), "Not A Compliant CCI Found In STIG")</f>
        <v>Not A Compliant CCI Found In STIG</v>
      </c>
      <c r="X976" s="26"/>
    </row>
    <row r="977" ht="197.25" customHeight="1">
      <c r="A977" s="19" t="s">
        <v>5727</v>
      </c>
      <c r="B977" s="20" t="s">
        <v>5728</v>
      </c>
      <c r="C977" s="19" t="s">
        <v>5729</v>
      </c>
      <c r="D977" s="21" t="s">
        <v>5730</v>
      </c>
      <c r="E977" s="19" t="s">
        <v>5731</v>
      </c>
      <c r="F977" s="22" t="s">
        <v>5732</v>
      </c>
      <c r="G977" s="19" t="s">
        <v>5733</v>
      </c>
      <c r="H977" s="23" t="s">
        <v>7</v>
      </c>
      <c r="I977" s="29"/>
      <c r="J977" s="24"/>
      <c r="K977" s="25" t="s">
        <v>605</v>
      </c>
      <c r="L977" s="19"/>
      <c r="M977" s="19"/>
      <c r="N977" s="19" t="s">
        <v>47</v>
      </c>
      <c r="O977" s="19"/>
      <c r="P977" s="19"/>
      <c r="Q977" s="26"/>
      <c r="R977" s="26"/>
      <c r="S977" s="26"/>
      <c r="T977" s="27" t="s">
        <v>48</v>
      </c>
      <c r="U977" s="26" t="s">
        <v>7</v>
      </c>
      <c r="V977" s="28" t="str">
        <f>IFNA(VLOOKUP(D977,'STIG CCI TKG (Container SRG, K8'!A:A,1,FALSE), "CCI NOT FOUND IN STIG")</f>
        <v>CCI NOT FOUND IN STIG</v>
      </c>
      <c r="W977" s="28" t="str">
        <f>IFNA(VLOOKUP(D977,'Compliant TKG STIG CCIs'!A:A,1,FALSE), "Not A Compliant CCI Found In STIG")</f>
        <v>Not A Compliant CCI Found In STIG</v>
      </c>
      <c r="X977" s="26"/>
    </row>
    <row r="978" ht="197.25" customHeight="1">
      <c r="A978" s="19" t="s">
        <v>5727</v>
      </c>
      <c r="B978" s="20" t="s">
        <v>5728</v>
      </c>
      <c r="C978" s="19" t="s">
        <v>5734</v>
      </c>
      <c r="D978" s="21" t="s">
        <v>5735</v>
      </c>
      <c r="E978" s="19" t="s">
        <v>5736</v>
      </c>
      <c r="F978" s="22" t="s">
        <v>5737</v>
      </c>
      <c r="G978" s="19" t="s">
        <v>5738</v>
      </c>
      <c r="H978" s="23" t="s">
        <v>7</v>
      </c>
      <c r="I978" s="29"/>
      <c r="J978" s="24"/>
      <c r="K978" s="25" t="s">
        <v>605</v>
      </c>
      <c r="L978" s="19"/>
      <c r="M978" s="19"/>
      <c r="N978" s="19" t="s">
        <v>47</v>
      </c>
      <c r="O978" s="19"/>
      <c r="P978" s="19"/>
      <c r="Q978" s="26"/>
      <c r="R978" s="26"/>
      <c r="S978" s="26"/>
      <c r="T978" s="27" t="s">
        <v>48</v>
      </c>
      <c r="U978" s="26" t="s">
        <v>7</v>
      </c>
      <c r="V978" s="28" t="str">
        <f>IFNA(VLOOKUP(D978,'STIG CCI TKG (Container SRG, K8'!A:A,1,FALSE), "CCI NOT FOUND IN STIG")</f>
        <v>CCI NOT FOUND IN STIG</v>
      </c>
      <c r="W978" s="28" t="str">
        <f>IFNA(VLOOKUP(D978,'Compliant TKG STIG CCIs'!A:A,1,FALSE), "Not A Compliant CCI Found In STIG")</f>
        <v>Not A Compliant CCI Found In STIG</v>
      </c>
      <c r="X978" s="26"/>
    </row>
    <row r="979" ht="197.25" customHeight="1">
      <c r="A979" s="19" t="s">
        <v>5727</v>
      </c>
      <c r="B979" s="20" t="s">
        <v>5728</v>
      </c>
      <c r="C979" s="19" t="s">
        <v>5739</v>
      </c>
      <c r="D979" s="21" t="s">
        <v>5740</v>
      </c>
      <c r="E979" s="19" t="s">
        <v>5741</v>
      </c>
      <c r="F979" s="22" t="s">
        <v>5742</v>
      </c>
      <c r="G979" s="19" t="s">
        <v>5743</v>
      </c>
      <c r="H979" s="23" t="s">
        <v>7</v>
      </c>
      <c r="I979" s="29"/>
      <c r="J979" s="24"/>
      <c r="K979" s="25" t="s">
        <v>605</v>
      </c>
      <c r="L979" s="19"/>
      <c r="M979" s="19"/>
      <c r="N979" s="19" t="s">
        <v>47</v>
      </c>
      <c r="O979" s="19"/>
      <c r="P979" s="19"/>
      <c r="Q979" s="26"/>
      <c r="R979" s="26"/>
      <c r="S979" s="26"/>
      <c r="T979" s="27" t="s">
        <v>48</v>
      </c>
      <c r="U979" s="26" t="s">
        <v>7</v>
      </c>
      <c r="V979" s="28" t="str">
        <f>IFNA(VLOOKUP(D979,'STIG CCI TKG (Container SRG, K8'!A:A,1,FALSE), "CCI NOT FOUND IN STIG")</f>
        <v>CCI NOT FOUND IN STIG</v>
      </c>
      <c r="W979" s="28" t="str">
        <f>IFNA(VLOOKUP(D979,'Compliant TKG STIG CCIs'!A:A,1,FALSE), "Not A Compliant CCI Found In STIG")</f>
        <v>Not A Compliant CCI Found In STIG</v>
      </c>
      <c r="X979" s="26"/>
    </row>
    <row r="980" ht="197.25" customHeight="1">
      <c r="A980" s="19" t="s">
        <v>5744</v>
      </c>
      <c r="B980" s="20" t="s">
        <v>5745</v>
      </c>
      <c r="C980" s="19" t="s">
        <v>5746</v>
      </c>
      <c r="D980" s="21" t="s">
        <v>5747</v>
      </c>
      <c r="E980" s="19" t="s">
        <v>5748</v>
      </c>
      <c r="F980" s="22" t="s">
        <v>5749</v>
      </c>
      <c r="G980" s="19" t="s">
        <v>5733</v>
      </c>
      <c r="H980" s="23" t="s">
        <v>7</v>
      </c>
      <c r="I980" s="29"/>
      <c r="J980" s="24"/>
      <c r="K980" s="25" t="s">
        <v>694</v>
      </c>
      <c r="L980" s="19"/>
      <c r="M980" s="19"/>
      <c r="N980" s="19" t="s">
        <v>47</v>
      </c>
      <c r="O980" s="19"/>
      <c r="P980" s="19"/>
      <c r="Q980" s="26"/>
      <c r="R980" s="26"/>
      <c r="S980" s="26"/>
      <c r="T980" s="27" t="s">
        <v>48</v>
      </c>
      <c r="U980" s="26" t="s">
        <v>7</v>
      </c>
      <c r="V980" s="28" t="str">
        <f>IFNA(VLOOKUP(D980,'STIG CCI TKG (Container SRG, K8'!A:A,1,FALSE), "CCI NOT FOUND IN STIG")</f>
        <v>CCI NOT FOUND IN STIG</v>
      </c>
      <c r="W980" s="28" t="str">
        <f>IFNA(VLOOKUP(D980,'Compliant TKG STIG CCIs'!A:A,1,FALSE), "Not A Compliant CCI Found In STIG")</f>
        <v>Not A Compliant CCI Found In STIG</v>
      </c>
      <c r="X980" s="26"/>
    </row>
    <row r="981" ht="197.25" customHeight="1">
      <c r="A981" s="19" t="s">
        <v>5744</v>
      </c>
      <c r="B981" s="20" t="s">
        <v>5745</v>
      </c>
      <c r="C981" s="19" t="s">
        <v>5750</v>
      </c>
      <c r="D981" s="21" t="s">
        <v>5751</v>
      </c>
      <c r="E981" s="19" t="s">
        <v>5752</v>
      </c>
      <c r="F981" s="22" t="s">
        <v>5753</v>
      </c>
      <c r="G981" s="19" t="s">
        <v>5733</v>
      </c>
      <c r="H981" s="23" t="s">
        <v>7</v>
      </c>
      <c r="I981" s="29"/>
      <c r="J981" s="24"/>
      <c r="K981" s="25" t="s">
        <v>694</v>
      </c>
      <c r="L981" s="19"/>
      <c r="M981" s="19"/>
      <c r="N981" s="19" t="s">
        <v>47</v>
      </c>
      <c r="O981" s="19"/>
      <c r="P981" s="19"/>
      <c r="Q981" s="26"/>
      <c r="R981" s="26"/>
      <c r="S981" s="26"/>
      <c r="T981" s="27" t="s">
        <v>48</v>
      </c>
      <c r="U981" s="26" t="s">
        <v>7</v>
      </c>
      <c r="V981" s="28" t="str">
        <f>IFNA(VLOOKUP(D981,'STIG CCI TKG (Container SRG, K8'!A:A,1,FALSE), "CCI NOT FOUND IN STIG")</f>
        <v>CCI NOT FOUND IN STIG</v>
      </c>
      <c r="W981" s="28" t="str">
        <f>IFNA(VLOOKUP(D981,'Compliant TKG STIG CCIs'!A:A,1,FALSE), "Not A Compliant CCI Found In STIG")</f>
        <v>Not A Compliant CCI Found In STIG</v>
      </c>
      <c r="X981" s="26"/>
    </row>
    <row r="982" ht="197.25" customHeight="1">
      <c r="A982" s="33" t="s">
        <v>5744</v>
      </c>
      <c r="B982" s="34" t="s">
        <v>5745</v>
      </c>
      <c r="C982" s="33" t="s">
        <v>5754</v>
      </c>
      <c r="D982" s="35" t="s">
        <v>5755</v>
      </c>
      <c r="E982" s="33" t="s">
        <v>5756</v>
      </c>
      <c r="F982" s="36" t="s">
        <v>5757</v>
      </c>
      <c r="G982" s="33" t="s">
        <v>5758</v>
      </c>
      <c r="H982" s="23" t="s">
        <v>7</v>
      </c>
      <c r="I982" s="40" t="s">
        <v>8</v>
      </c>
      <c r="J982" s="37" t="s">
        <v>5759</v>
      </c>
      <c r="K982" s="37" t="s">
        <v>5759</v>
      </c>
      <c r="L982" s="33"/>
      <c r="M982" s="33"/>
      <c r="N982" s="33"/>
      <c r="O982" s="33" t="s">
        <v>47</v>
      </c>
      <c r="P982" s="33" t="s">
        <v>47</v>
      </c>
      <c r="Q982" s="26"/>
      <c r="R982" s="26"/>
      <c r="S982" s="26" t="s">
        <v>47</v>
      </c>
      <c r="T982" s="32" t="s">
        <v>47</v>
      </c>
      <c r="U982" s="26" t="s">
        <v>7</v>
      </c>
      <c r="V982" s="28" t="str">
        <f>IFNA(VLOOKUP(D982,'STIG CCI TKG (Container SRG, K8'!A:A,1,FALSE), "CCI NOT FOUND IN STIG")</f>
        <v>002038</v>
      </c>
      <c r="W982" s="28" t="str">
        <f>IFNA(VLOOKUP(D982,'Compliant TKG STIG CCIs'!A:A,1,FALSE), "Not A Compliant CCI Found In STIG")</f>
        <v>Not A Compliant CCI Found In STIG</v>
      </c>
      <c r="X982" s="26"/>
    </row>
    <row r="983" ht="197.25" customHeight="1">
      <c r="A983" s="33" t="s">
        <v>5744</v>
      </c>
      <c r="B983" s="34" t="s">
        <v>5745</v>
      </c>
      <c r="C983" s="33" t="s">
        <v>5760</v>
      </c>
      <c r="D983" s="35" t="s">
        <v>5761</v>
      </c>
      <c r="E983" s="33" t="s">
        <v>5762</v>
      </c>
      <c r="F983" s="36" t="s">
        <v>5763</v>
      </c>
      <c r="G983" s="33" t="s">
        <v>5764</v>
      </c>
      <c r="H983" s="23" t="s">
        <v>7</v>
      </c>
      <c r="I983" s="33"/>
      <c r="J983" s="38"/>
      <c r="K983" s="38" t="s">
        <v>5765</v>
      </c>
      <c r="L983" s="33"/>
      <c r="M983" s="33"/>
      <c r="N983" s="33"/>
      <c r="O983" s="33" t="s">
        <v>47</v>
      </c>
      <c r="P983" s="33" t="s">
        <v>47</v>
      </c>
      <c r="Q983" s="26"/>
      <c r="R983" s="26"/>
      <c r="S983" s="26" t="s">
        <v>47</v>
      </c>
      <c r="T983" s="32" t="s">
        <v>47</v>
      </c>
      <c r="U983" s="26" t="s">
        <v>7</v>
      </c>
      <c r="V983" s="28" t="str">
        <f>IFNA(VLOOKUP(D983,'STIG CCI TKG (Container SRG, K8'!A:A,1,FALSE), "CCI NOT FOUND IN STIG")</f>
        <v>002039</v>
      </c>
      <c r="W983" s="28" t="str">
        <f>IFNA(VLOOKUP(D983,'Compliant TKG STIG CCIs'!A:A,1,FALSE), "Not A Compliant CCI Found In STIG")</f>
        <v>Not A Compliant CCI Found In STIG</v>
      </c>
      <c r="X983" s="26"/>
    </row>
    <row r="984" ht="197.25" customHeight="1">
      <c r="A984" s="19" t="s">
        <v>5766</v>
      </c>
      <c r="B984" s="20" t="s">
        <v>5767</v>
      </c>
      <c r="C984" s="19" t="s">
        <v>5768</v>
      </c>
      <c r="D984" s="21" t="s">
        <v>5769</v>
      </c>
      <c r="E984" s="19" t="s">
        <v>5770</v>
      </c>
      <c r="F984" s="22" t="s">
        <v>5771</v>
      </c>
      <c r="G984" s="19" t="s">
        <v>5772</v>
      </c>
      <c r="H984" s="23" t="s">
        <v>7</v>
      </c>
      <c r="I984" s="29"/>
      <c r="J984" s="24"/>
      <c r="K984" s="25" t="s">
        <v>5773</v>
      </c>
      <c r="L984" s="19"/>
      <c r="M984" s="19"/>
      <c r="N984" s="31" t="s">
        <v>47</v>
      </c>
      <c r="O984" s="19"/>
      <c r="P984" s="19"/>
      <c r="Q984" s="26" t="s">
        <v>47</v>
      </c>
      <c r="R984" s="26"/>
      <c r="S984" s="26"/>
      <c r="T984" s="27" t="s">
        <v>48</v>
      </c>
      <c r="U984" s="26" t="s">
        <v>7</v>
      </c>
      <c r="V984" s="28" t="str">
        <f>IFNA(VLOOKUP(D984,'STIG CCI TKG (Container SRG, K8'!A:A,1,FALSE), "CCI NOT FOUND IN STIG")</f>
        <v>CCI NOT FOUND IN STIG</v>
      </c>
      <c r="W984" s="28" t="str">
        <f>IFNA(VLOOKUP(D984,'Compliant TKG STIG CCIs'!A:A,1,FALSE), "Not A Compliant CCI Found In STIG")</f>
        <v>Not A Compliant CCI Found In STIG</v>
      </c>
      <c r="X984" s="26"/>
    </row>
    <row r="985" ht="197.25" customHeight="1">
      <c r="A985" s="19" t="s">
        <v>5766</v>
      </c>
      <c r="B985" s="20" t="s">
        <v>5767</v>
      </c>
      <c r="C985" s="19" t="s">
        <v>5774</v>
      </c>
      <c r="D985" s="21" t="s">
        <v>5775</v>
      </c>
      <c r="E985" s="19" t="s">
        <v>5776</v>
      </c>
      <c r="F985" s="22" t="s">
        <v>5777</v>
      </c>
      <c r="G985" s="19" t="s">
        <v>5778</v>
      </c>
      <c r="H985" s="23" t="s">
        <v>7</v>
      </c>
      <c r="I985" s="29"/>
      <c r="J985" s="24"/>
      <c r="K985" s="25" t="s">
        <v>5773</v>
      </c>
      <c r="L985" s="19"/>
      <c r="M985" s="19"/>
      <c r="N985" s="31" t="s">
        <v>47</v>
      </c>
      <c r="O985" s="19"/>
      <c r="P985" s="19"/>
      <c r="Q985" s="26" t="s">
        <v>47</v>
      </c>
      <c r="R985" s="26"/>
      <c r="S985" s="26"/>
      <c r="T985" s="27" t="s">
        <v>48</v>
      </c>
      <c r="U985" s="26" t="s">
        <v>7</v>
      </c>
      <c r="V985" s="28" t="str">
        <f>IFNA(VLOOKUP(D985,'STIG CCI TKG (Container SRG, K8'!A:A,1,FALSE), "CCI NOT FOUND IN STIG")</f>
        <v>CCI NOT FOUND IN STIG</v>
      </c>
      <c r="W985" s="28" t="str">
        <f>IFNA(VLOOKUP(D985,'Compliant TKG STIG CCIs'!A:A,1,FALSE), "Not A Compliant CCI Found In STIG")</f>
        <v>Not A Compliant CCI Found In STIG</v>
      </c>
      <c r="X985" s="26"/>
    </row>
    <row r="986" ht="197.25" customHeight="1">
      <c r="A986" s="19" t="s">
        <v>5766</v>
      </c>
      <c r="B986" s="20" t="s">
        <v>5767</v>
      </c>
      <c r="C986" s="19" t="s">
        <v>5779</v>
      </c>
      <c r="D986" s="21" t="s">
        <v>5780</v>
      </c>
      <c r="E986" s="19" t="s">
        <v>5781</v>
      </c>
      <c r="F986" s="22" t="s">
        <v>5782</v>
      </c>
      <c r="G986" s="19" t="s">
        <v>5783</v>
      </c>
      <c r="H986" s="23" t="s">
        <v>7</v>
      </c>
      <c r="I986" s="29"/>
      <c r="J986" s="24"/>
      <c r="K986" s="25" t="s">
        <v>5784</v>
      </c>
      <c r="L986" s="19"/>
      <c r="M986" s="19"/>
      <c r="N986" s="31" t="s">
        <v>47</v>
      </c>
      <c r="O986" s="19"/>
      <c r="P986" s="19"/>
      <c r="Q986" s="26" t="s">
        <v>47</v>
      </c>
      <c r="R986" s="26"/>
      <c r="S986" s="26"/>
      <c r="T986" s="27" t="s">
        <v>48</v>
      </c>
      <c r="U986" s="26" t="s">
        <v>7</v>
      </c>
      <c r="V986" s="28" t="str">
        <f>IFNA(VLOOKUP(D986,'STIG CCI TKG (Container SRG, K8'!A:A,1,FALSE), "CCI NOT FOUND IN STIG")</f>
        <v>CCI NOT FOUND IN STIG</v>
      </c>
      <c r="W986" s="28" t="str">
        <f>IFNA(VLOOKUP(D986,'Compliant TKG STIG CCIs'!A:A,1,FALSE), "Not A Compliant CCI Found In STIG")</f>
        <v>Not A Compliant CCI Found In STIG</v>
      </c>
      <c r="X986" s="26"/>
    </row>
    <row r="987" ht="197.25" customHeight="1">
      <c r="A987" s="19" t="s">
        <v>5766</v>
      </c>
      <c r="B987" s="20" t="s">
        <v>5767</v>
      </c>
      <c r="C987" s="19" t="s">
        <v>5785</v>
      </c>
      <c r="D987" s="21" t="s">
        <v>5786</v>
      </c>
      <c r="E987" s="19" t="s">
        <v>5787</v>
      </c>
      <c r="F987" s="22" t="s">
        <v>5788</v>
      </c>
      <c r="G987" s="19" t="s">
        <v>5789</v>
      </c>
      <c r="H987" s="23" t="s">
        <v>7</v>
      </c>
      <c r="I987" s="29"/>
      <c r="J987" s="24"/>
      <c r="K987" s="25" t="s">
        <v>5790</v>
      </c>
      <c r="L987" s="19"/>
      <c r="M987" s="19"/>
      <c r="N987" s="31" t="s">
        <v>47</v>
      </c>
      <c r="O987" s="19"/>
      <c r="P987" s="19"/>
      <c r="Q987" s="26" t="s">
        <v>47</v>
      </c>
      <c r="R987" s="26"/>
      <c r="S987" s="26"/>
      <c r="T987" s="27" t="s">
        <v>48</v>
      </c>
      <c r="U987" s="26" t="s">
        <v>7</v>
      </c>
      <c r="V987" s="28" t="str">
        <f>IFNA(VLOOKUP(D987,'STIG CCI TKG (Container SRG, K8'!A:A,1,FALSE), "CCI NOT FOUND IN STIG")</f>
        <v>CCI NOT FOUND IN STIG</v>
      </c>
      <c r="W987" s="28" t="str">
        <f>IFNA(VLOOKUP(D987,'Compliant TKG STIG CCIs'!A:A,1,FALSE), "Not A Compliant CCI Found In STIG")</f>
        <v>Not A Compliant CCI Found In STIG</v>
      </c>
      <c r="X987" s="26"/>
    </row>
    <row r="988" ht="197.25" customHeight="1">
      <c r="A988" s="19" t="s">
        <v>5766</v>
      </c>
      <c r="B988" s="20" t="s">
        <v>5767</v>
      </c>
      <c r="C988" s="19" t="s">
        <v>5791</v>
      </c>
      <c r="D988" s="21" t="s">
        <v>5792</v>
      </c>
      <c r="E988" s="19" t="s">
        <v>5793</v>
      </c>
      <c r="F988" s="22" t="s">
        <v>5794</v>
      </c>
      <c r="G988" s="19" t="s">
        <v>5795</v>
      </c>
      <c r="H988" s="23" t="s">
        <v>7</v>
      </c>
      <c r="I988" s="29"/>
      <c r="J988" s="24"/>
      <c r="K988" s="25" t="s">
        <v>5796</v>
      </c>
      <c r="L988" s="19"/>
      <c r="M988" s="19"/>
      <c r="N988" s="31" t="s">
        <v>47</v>
      </c>
      <c r="O988" s="19"/>
      <c r="P988" s="19"/>
      <c r="Q988" s="26" t="s">
        <v>47</v>
      </c>
      <c r="R988" s="26"/>
      <c r="S988" s="26"/>
      <c r="T988" s="27" t="s">
        <v>48</v>
      </c>
      <c r="U988" s="26" t="s">
        <v>7</v>
      </c>
      <c r="V988" s="28" t="str">
        <f>IFNA(VLOOKUP(D988,'STIG CCI TKG (Container SRG, K8'!A:A,1,FALSE), "CCI NOT FOUND IN STIG")</f>
        <v>CCI NOT FOUND IN STIG</v>
      </c>
      <c r="W988" s="28" t="str">
        <f>IFNA(VLOOKUP(D988,'Compliant TKG STIG CCIs'!A:A,1,FALSE), "Not A Compliant CCI Found In STIG")</f>
        <v>Not A Compliant CCI Found In STIG</v>
      </c>
      <c r="X988" s="26"/>
    </row>
    <row r="989" ht="197.25" customHeight="1">
      <c r="A989" s="19" t="s">
        <v>5766</v>
      </c>
      <c r="B989" s="20" t="s">
        <v>5767</v>
      </c>
      <c r="C989" s="19" t="s">
        <v>5797</v>
      </c>
      <c r="D989" s="21" t="s">
        <v>5798</v>
      </c>
      <c r="E989" s="19" t="s">
        <v>5799</v>
      </c>
      <c r="F989" s="22" t="s">
        <v>5800</v>
      </c>
      <c r="G989" s="19" t="s">
        <v>5801</v>
      </c>
      <c r="H989" s="23" t="s">
        <v>7</v>
      </c>
      <c r="I989" s="29"/>
      <c r="J989" s="24"/>
      <c r="K989" s="25" t="s">
        <v>5796</v>
      </c>
      <c r="L989" s="19"/>
      <c r="M989" s="19"/>
      <c r="N989" s="31" t="s">
        <v>47</v>
      </c>
      <c r="O989" s="19"/>
      <c r="P989" s="19"/>
      <c r="Q989" s="26" t="s">
        <v>47</v>
      </c>
      <c r="R989" s="26"/>
      <c r="S989" s="26"/>
      <c r="T989" s="27" t="s">
        <v>48</v>
      </c>
      <c r="U989" s="26" t="s">
        <v>7</v>
      </c>
      <c r="V989" s="28" t="str">
        <f>IFNA(VLOOKUP(D989,'STIG CCI TKG (Container SRG, K8'!A:A,1,FALSE), "CCI NOT FOUND IN STIG")</f>
        <v>CCI NOT FOUND IN STIG</v>
      </c>
      <c r="W989" s="28" t="str">
        <f>IFNA(VLOOKUP(D989,'Compliant TKG STIG CCIs'!A:A,1,FALSE), "Not A Compliant CCI Found In STIG")</f>
        <v>Not A Compliant CCI Found In STIG</v>
      </c>
      <c r="X989" s="26"/>
    </row>
    <row r="990" ht="197.25" customHeight="1">
      <c r="A990" s="19" t="s">
        <v>5766</v>
      </c>
      <c r="B990" s="20" t="s">
        <v>5767</v>
      </c>
      <c r="C990" s="19" t="s">
        <v>5802</v>
      </c>
      <c r="D990" s="21" t="s">
        <v>5803</v>
      </c>
      <c r="E990" s="19" t="s">
        <v>5804</v>
      </c>
      <c r="F990" s="22" t="s">
        <v>5805</v>
      </c>
      <c r="G990" s="19" t="s">
        <v>5806</v>
      </c>
      <c r="H990" s="23" t="s">
        <v>7</v>
      </c>
      <c r="I990" s="29"/>
      <c r="J990" s="24"/>
      <c r="K990" s="25" t="s">
        <v>5796</v>
      </c>
      <c r="L990" s="19"/>
      <c r="M990" s="19"/>
      <c r="N990" s="31" t="s">
        <v>47</v>
      </c>
      <c r="O990" s="19"/>
      <c r="P990" s="19"/>
      <c r="Q990" s="26" t="s">
        <v>47</v>
      </c>
      <c r="R990" s="26"/>
      <c r="S990" s="26"/>
      <c r="T990" s="27" t="s">
        <v>48</v>
      </c>
      <c r="U990" s="26" t="s">
        <v>7</v>
      </c>
      <c r="V990" s="28" t="str">
        <f>IFNA(VLOOKUP(D990,'STIG CCI TKG (Container SRG, K8'!A:A,1,FALSE), "CCI NOT FOUND IN STIG")</f>
        <v>CCI NOT FOUND IN STIG</v>
      </c>
      <c r="W990" s="28" t="str">
        <f>IFNA(VLOOKUP(D990,'Compliant TKG STIG CCIs'!A:A,1,FALSE), "Not A Compliant CCI Found In STIG")</f>
        <v>Not A Compliant CCI Found In STIG</v>
      </c>
      <c r="X990" s="26"/>
    </row>
    <row r="991" ht="197.25" customHeight="1">
      <c r="A991" s="19" t="s">
        <v>5766</v>
      </c>
      <c r="B991" s="20" t="s">
        <v>5767</v>
      </c>
      <c r="C991" s="19" t="s">
        <v>5807</v>
      </c>
      <c r="D991" s="21" t="s">
        <v>5808</v>
      </c>
      <c r="E991" s="19" t="s">
        <v>5809</v>
      </c>
      <c r="F991" s="22" t="s">
        <v>5810</v>
      </c>
      <c r="G991" s="19" t="s">
        <v>5811</v>
      </c>
      <c r="H991" s="23" t="s">
        <v>7</v>
      </c>
      <c r="I991" s="29"/>
      <c r="J991" s="24"/>
      <c r="K991" s="25" t="s">
        <v>5796</v>
      </c>
      <c r="L991" s="19"/>
      <c r="M991" s="19"/>
      <c r="N991" s="31" t="s">
        <v>47</v>
      </c>
      <c r="O991" s="19"/>
      <c r="P991" s="19"/>
      <c r="Q991" s="26" t="s">
        <v>47</v>
      </c>
      <c r="R991" s="26"/>
      <c r="S991" s="26"/>
      <c r="T991" s="27" t="s">
        <v>48</v>
      </c>
      <c r="U991" s="26" t="s">
        <v>7</v>
      </c>
      <c r="V991" s="28" t="str">
        <f>IFNA(VLOOKUP(D991,'STIG CCI TKG (Container SRG, K8'!A:A,1,FALSE), "CCI NOT FOUND IN STIG")</f>
        <v>CCI NOT FOUND IN STIG</v>
      </c>
      <c r="W991" s="28" t="str">
        <f>IFNA(VLOOKUP(D991,'Compliant TKG STIG CCIs'!A:A,1,FALSE), "Not A Compliant CCI Found In STIG")</f>
        <v>Not A Compliant CCI Found In STIG</v>
      </c>
      <c r="X991" s="26"/>
    </row>
    <row r="992" ht="197.25" customHeight="1">
      <c r="A992" s="19" t="s">
        <v>5766</v>
      </c>
      <c r="B992" s="20" t="s">
        <v>5767</v>
      </c>
      <c r="C992" s="19" t="s">
        <v>5812</v>
      </c>
      <c r="D992" s="21" t="s">
        <v>5813</v>
      </c>
      <c r="E992" s="19" t="s">
        <v>5814</v>
      </c>
      <c r="F992" s="22" t="s">
        <v>5815</v>
      </c>
      <c r="G992" s="19" t="s">
        <v>5816</v>
      </c>
      <c r="H992" s="23" t="s">
        <v>7</v>
      </c>
      <c r="I992" s="29"/>
      <c r="J992" s="24"/>
      <c r="K992" s="25" t="s">
        <v>5817</v>
      </c>
      <c r="L992" s="19"/>
      <c r="M992" s="19"/>
      <c r="N992" s="31" t="s">
        <v>47</v>
      </c>
      <c r="O992" s="19"/>
      <c r="P992" s="19"/>
      <c r="Q992" s="26" t="s">
        <v>47</v>
      </c>
      <c r="R992" s="26"/>
      <c r="S992" s="26"/>
      <c r="T992" s="27" t="s">
        <v>48</v>
      </c>
      <c r="U992" s="26" t="s">
        <v>7</v>
      </c>
      <c r="V992" s="28" t="str">
        <f>IFNA(VLOOKUP(D992,'STIG CCI TKG (Container SRG, K8'!A:A,1,FALSE), "CCI NOT FOUND IN STIG")</f>
        <v>CCI NOT FOUND IN STIG</v>
      </c>
      <c r="W992" s="28" t="str">
        <f>IFNA(VLOOKUP(D992,'Compliant TKG STIG CCIs'!A:A,1,FALSE), "Not A Compliant CCI Found In STIG")</f>
        <v>Not A Compliant CCI Found In STIG</v>
      </c>
      <c r="X992" s="26"/>
    </row>
    <row r="993" ht="197.25" customHeight="1">
      <c r="A993" s="19" t="s">
        <v>5766</v>
      </c>
      <c r="B993" s="20" t="s">
        <v>5767</v>
      </c>
      <c r="C993" s="19" t="s">
        <v>5818</v>
      </c>
      <c r="D993" s="21" t="s">
        <v>5819</v>
      </c>
      <c r="E993" s="19" t="s">
        <v>5820</v>
      </c>
      <c r="F993" s="22" t="s">
        <v>5821</v>
      </c>
      <c r="G993" s="19" t="s">
        <v>5822</v>
      </c>
      <c r="H993" s="23" t="s">
        <v>7</v>
      </c>
      <c r="I993" s="29"/>
      <c r="J993" s="24"/>
      <c r="K993" s="25" t="s">
        <v>5817</v>
      </c>
      <c r="L993" s="19"/>
      <c r="M993" s="19"/>
      <c r="N993" s="31" t="s">
        <v>47</v>
      </c>
      <c r="O993" s="19"/>
      <c r="P993" s="19"/>
      <c r="Q993" s="26" t="s">
        <v>47</v>
      </c>
      <c r="R993" s="26"/>
      <c r="S993" s="26"/>
      <c r="T993" s="27" t="s">
        <v>48</v>
      </c>
      <c r="U993" s="26" t="s">
        <v>7</v>
      </c>
      <c r="V993" s="28" t="str">
        <f>IFNA(VLOOKUP(D993,'STIG CCI TKG (Container SRG, K8'!A:A,1,FALSE), "CCI NOT FOUND IN STIG")</f>
        <v>CCI NOT FOUND IN STIG</v>
      </c>
      <c r="W993" s="28" t="str">
        <f>IFNA(VLOOKUP(D993,'Compliant TKG STIG CCIs'!A:A,1,FALSE), "Not A Compliant CCI Found In STIG")</f>
        <v>Not A Compliant CCI Found In STIG</v>
      </c>
      <c r="X993" s="26"/>
    </row>
    <row r="994" ht="197.25" customHeight="1">
      <c r="A994" s="19" t="s">
        <v>5766</v>
      </c>
      <c r="B994" s="20" t="s">
        <v>5767</v>
      </c>
      <c r="C994" s="19" t="s">
        <v>5823</v>
      </c>
      <c r="D994" s="21" t="s">
        <v>5824</v>
      </c>
      <c r="E994" s="19" t="s">
        <v>5825</v>
      </c>
      <c r="F994" s="22" t="s">
        <v>5826</v>
      </c>
      <c r="G994" s="19" t="s">
        <v>5827</v>
      </c>
      <c r="H994" s="23" t="s">
        <v>7</v>
      </c>
      <c r="I994" s="29"/>
      <c r="J994" s="24"/>
      <c r="K994" s="25" t="s">
        <v>5817</v>
      </c>
      <c r="L994" s="19"/>
      <c r="M994" s="19"/>
      <c r="N994" s="31" t="s">
        <v>47</v>
      </c>
      <c r="O994" s="19"/>
      <c r="P994" s="19"/>
      <c r="Q994" s="26" t="s">
        <v>47</v>
      </c>
      <c r="R994" s="26"/>
      <c r="S994" s="26"/>
      <c r="T994" s="27" t="s">
        <v>48</v>
      </c>
      <c r="U994" s="26" t="s">
        <v>7</v>
      </c>
      <c r="V994" s="28" t="str">
        <f>IFNA(VLOOKUP(D994,'STIG CCI TKG (Container SRG, K8'!A:A,1,FALSE), "CCI NOT FOUND IN STIG")</f>
        <v>CCI NOT FOUND IN STIG</v>
      </c>
      <c r="W994" s="28" t="str">
        <f>IFNA(VLOOKUP(D994,'Compliant TKG STIG CCIs'!A:A,1,FALSE), "Not A Compliant CCI Found In STIG")</f>
        <v>Not A Compliant CCI Found In STIG</v>
      </c>
      <c r="X994" s="26"/>
    </row>
    <row r="995" ht="197.25" customHeight="1">
      <c r="A995" s="19" t="s">
        <v>5828</v>
      </c>
      <c r="B995" s="20" t="s">
        <v>5829</v>
      </c>
      <c r="C995" s="19" t="s">
        <v>5830</v>
      </c>
      <c r="D995" s="21" t="s">
        <v>5831</v>
      </c>
      <c r="E995" s="19" t="s">
        <v>5832</v>
      </c>
      <c r="F995" s="22" t="s">
        <v>5833</v>
      </c>
      <c r="G995" s="19" t="s">
        <v>5834</v>
      </c>
      <c r="H995" s="23" t="s">
        <v>7</v>
      </c>
      <c r="I995" s="29"/>
      <c r="J995" s="24"/>
      <c r="K995" s="25" t="s">
        <v>5835</v>
      </c>
      <c r="L995" s="19"/>
      <c r="M995" s="19"/>
      <c r="N995" s="31" t="s">
        <v>47</v>
      </c>
      <c r="O995" s="19"/>
      <c r="P995" s="19"/>
      <c r="Q995" s="26" t="s">
        <v>47</v>
      </c>
      <c r="R995" s="26"/>
      <c r="S995" s="26"/>
      <c r="T995" s="27" t="s">
        <v>48</v>
      </c>
      <c r="U995" s="26" t="s">
        <v>7</v>
      </c>
      <c r="V995" s="28" t="str">
        <f>IFNA(VLOOKUP(D995,'STIG CCI TKG (Container SRG, K8'!A:A,1,FALSE), "CCI NOT FOUND IN STIG")</f>
        <v>CCI NOT FOUND IN STIG</v>
      </c>
      <c r="W995" s="28" t="str">
        <f>IFNA(VLOOKUP(D995,'Compliant TKG STIG CCIs'!A:A,1,FALSE), "Not A Compliant CCI Found In STIG")</f>
        <v>Not A Compliant CCI Found In STIG</v>
      </c>
      <c r="X995" s="26"/>
    </row>
    <row r="996" ht="197.25" customHeight="1">
      <c r="A996" s="19" t="s">
        <v>5828</v>
      </c>
      <c r="B996" s="20" t="s">
        <v>5829</v>
      </c>
      <c r="C996" s="19" t="s">
        <v>5836</v>
      </c>
      <c r="D996" s="21" t="s">
        <v>5837</v>
      </c>
      <c r="E996" s="19" t="s">
        <v>5838</v>
      </c>
      <c r="F996" s="22" t="s">
        <v>5839</v>
      </c>
      <c r="G996" s="19" t="s">
        <v>5834</v>
      </c>
      <c r="H996" s="23" t="s">
        <v>7</v>
      </c>
      <c r="I996" s="29"/>
      <c r="J996" s="24"/>
      <c r="K996" s="25" t="s">
        <v>5840</v>
      </c>
      <c r="L996" s="19"/>
      <c r="M996" s="19"/>
      <c r="N996" s="31" t="s">
        <v>47</v>
      </c>
      <c r="O996" s="19"/>
      <c r="P996" s="19"/>
      <c r="Q996" s="26" t="s">
        <v>47</v>
      </c>
      <c r="R996" s="26"/>
      <c r="S996" s="26"/>
      <c r="T996" s="27" t="s">
        <v>48</v>
      </c>
      <c r="U996" s="26" t="s">
        <v>7</v>
      </c>
      <c r="V996" s="28" t="str">
        <f>IFNA(VLOOKUP(D996,'STIG CCI TKG (Container SRG, K8'!A:A,1,FALSE), "CCI NOT FOUND IN STIG")</f>
        <v>CCI NOT FOUND IN STIG</v>
      </c>
      <c r="W996" s="28" t="str">
        <f>IFNA(VLOOKUP(D996,'Compliant TKG STIG CCIs'!A:A,1,FALSE), "Not A Compliant CCI Found In STIG")</f>
        <v>Not A Compliant CCI Found In STIG</v>
      </c>
      <c r="X996" s="26"/>
    </row>
    <row r="997" ht="197.25" customHeight="1">
      <c r="A997" s="19" t="s">
        <v>5828</v>
      </c>
      <c r="B997" s="20" t="s">
        <v>5829</v>
      </c>
      <c r="C997" s="19" t="s">
        <v>5841</v>
      </c>
      <c r="D997" s="21" t="s">
        <v>5842</v>
      </c>
      <c r="E997" s="19" t="s">
        <v>5843</v>
      </c>
      <c r="F997" s="22" t="s">
        <v>5844</v>
      </c>
      <c r="G997" s="19" t="s">
        <v>5834</v>
      </c>
      <c r="H997" s="23" t="s">
        <v>7</v>
      </c>
      <c r="I997" s="29"/>
      <c r="J997" s="24"/>
      <c r="K997" s="25" t="s">
        <v>5845</v>
      </c>
      <c r="L997" s="19"/>
      <c r="M997" s="19"/>
      <c r="N997" s="31" t="s">
        <v>47</v>
      </c>
      <c r="O997" s="19"/>
      <c r="P997" s="19"/>
      <c r="Q997" s="26" t="s">
        <v>47</v>
      </c>
      <c r="R997" s="26"/>
      <c r="S997" s="26"/>
      <c r="T997" s="27" t="s">
        <v>48</v>
      </c>
      <c r="U997" s="26" t="s">
        <v>7</v>
      </c>
      <c r="V997" s="28" t="str">
        <f>IFNA(VLOOKUP(D997,'STIG CCI TKG (Container SRG, K8'!A:A,1,FALSE), "CCI NOT FOUND IN STIG")</f>
        <v>CCI NOT FOUND IN STIG</v>
      </c>
      <c r="W997" s="28" t="str">
        <f>IFNA(VLOOKUP(D997,'Compliant TKG STIG CCIs'!A:A,1,FALSE), "Not A Compliant CCI Found In STIG")</f>
        <v>Not A Compliant CCI Found In STIG</v>
      </c>
      <c r="X997" s="26"/>
    </row>
    <row r="998" ht="197.25" customHeight="1">
      <c r="A998" s="19" t="s">
        <v>5828</v>
      </c>
      <c r="B998" s="20" t="s">
        <v>5829</v>
      </c>
      <c r="C998" s="19" t="s">
        <v>5846</v>
      </c>
      <c r="D998" s="21" t="s">
        <v>5847</v>
      </c>
      <c r="E998" s="19" t="s">
        <v>5848</v>
      </c>
      <c r="F998" s="22" t="s">
        <v>5849</v>
      </c>
      <c r="G998" s="19" t="s">
        <v>5834</v>
      </c>
      <c r="H998" s="23" t="s">
        <v>7</v>
      </c>
      <c r="I998" s="29"/>
      <c r="J998" s="24"/>
      <c r="K998" s="25" t="s">
        <v>5850</v>
      </c>
      <c r="L998" s="19"/>
      <c r="M998" s="19"/>
      <c r="N998" s="31" t="s">
        <v>47</v>
      </c>
      <c r="O998" s="19"/>
      <c r="P998" s="19"/>
      <c r="Q998" s="26" t="s">
        <v>47</v>
      </c>
      <c r="R998" s="26"/>
      <c r="S998" s="26"/>
      <c r="T998" s="27" t="s">
        <v>48</v>
      </c>
      <c r="U998" s="26" t="s">
        <v>7</v>
      </c>
      <c r="V998" s="28" t="str">
        <f>IFNA(VLOOKUP(D998,'STIG CCI TKG (Container SRG, K8'!A:A,1,FALSE), "CCI NOT FOUND IN STIG")</f>
        <v>CCI NOT FOUND IN STIG</v>
      </c>
      <c r="W998" s="28" t="str">
        <f>IFNA(VLOOKUP(D998,'Compliant TKG STIG CCIs'!A:A,1,FALSE), "Not A Compliant CCI Found In STIG")</f>
        <v>Not A Compliant CCI Found In STIG</v>
      </c>
      <c r="X998" s="26"/>
    </row>
    <row r="999" ht="197.25" customHeight="1">
      <c r="A999" s="19" t="s">
        <v>5828</v>
      </c>
      <c r="B999" s="20" t="s">
        <v>5829</v>
      </c>
      <c r="C999" s="19" t="s">
        <v>5851</v>
      </c>
      <c r="D999" s="21" t="s">
        <v>5852</v>
      </c>
      <c r="E999" s="19" t="s">
        <v>5853</v>
      </c>
      <c r="F999" s="22" t="s">
        <v>5854</v>
      </c>
      <c r="G999" s="19" t="s">
        <v>5834</v>
      </c>
      <c r="H999" s="23" t="s">
        <v>7</v>
      </c>
      <c r="I999" s="29"/>
      <c r="J999" s="24"/>
      <c r="K999" s="25" t="s">
        <v>5835</v>
      </c>
      <c r="L999" s="19"/>
      <c r="M999" s="19"/>
      <c r="N999" s="31" t="s">
        <v>47</v>
      </c>
      <c r="O999" s="19"/>
      <c r="P999" s="19"/>
      <c r="Q999" s="26" t="s">
        <v>47</v>
      </c>
      <c r="R999" s="26"/>
      <c r="S999" s="26"/>
      <c r="T999" s="27" t="s">
        <v>48</v>
      </c>
      <c r="U999" s="26" t="s">
        <v>7</v>
      </c>
      <c r="V999" s="28" t="str">
        <f>IFNA(VLOOKUP(D999,'STIG CCI TKG (Container SRG, K8'!A:A,1,FALSE), "CCI NOT FOUND IN STIG")</f>
        <v>CCI NOT FOUND IN STIG</v>
      </c>
      <c r="W999" s="28" t="str">
        <f>IFNA(VLOOKUP(D999,'Compliant TKG STIG CCIs'!A:A,1,FALSE), "Not A Compliant CCI Found In STIG")</f>
        <v>Not A Compliant CCI Found In STIG</v>
      </c>
      <c r="X999" s="26"/>
    </row>
    <row r="1000" ht="197.25" customHeight="1">
      <c r="A1000" s="19" t="s">
        <v>5828</v>
      </c>
      <c r="B1000" s="20" t="s">
        <v>5829</v>
      </c>
      <c r="C1000" s="19" t="s">
        <v>5855</v>
      </c>
      <c r="D1000" s="21" t="s">
        <v>5856</v>
      </c>
      <c r="E1000" s="19" t="s">
        <v>5857</v>
      </c>
      <c r="F1000" s="22" t="s">
        <v>5858</v>
      </c>
      <c r="G1000" s="19" t="s">
        <v>5834</v>
      </c>
      <c r="H1000" s="23" t="s">
        <v>7</v>
      </c>
      <c r="I1000" s="29"/>
      <c r="J1000" s="24"/>
      <c r="K1000" s="25" t="s">
        <v>5835</v>
      </c>
      <c r="L1000" s="19"/>
      <c r="M1000" s="19"/>
      <c r="N1000" s="31" t="s">
        <v>47</v>
      </c>
      <c r="O1000" s="19"/>
      <c r="P1000" s="19"/>
      <c r="Q1000" s="26" t="s">
        <v>47</v>
      </c>
      <c r="R1000" s="26"/>
      <c r="S1000" s="26"/>
      <c r="T1000" s="27" t="s">
        <v>48</v>
      </c>
      <c r="U1000" s="26" t="s">
        <v>7</v>
      </c>
      <c r="V1000" s="28" t="str">
        <f>IFNA(VLOOKUP(D1000,'STIG CCI TKG (Container SRG, K8'!A:A,1,FALSE), "CCI NOT FOUND IN STIG")</f>
        <v>CCI NOT FOUND IN STIG</v>
      </c>
      <c r="W1000" s="28" t="str">
        <f>IFNA(VLOOKUP(D1000,'Compliant TKG STIG CCIs'!A:A,1,FALSE), "Not A Compliant CCI Found In STIG")</f>
        <v>Not A Compliant CCI Found In STIG</v>
      </c>
      <c r="X1000" s="26"/>
    </row>
    <row r="1001" ht="197.25" customHeight="1">
      <c r="A1001" s="19" t="s">
        <v>5859</v>
      </c>
      <c r="B1001" s="20" t="s">
        <v>5860</v>
      </c>
      <c r="C1001" s="19" t="s">
        <v>5861</v>
      </c>
      <c r="D1001" s="21" t="s">
        <v>5862</v>
      </c>
      <c r="E1001" s="19" t="s">
        <v>5863</v>
      </c>
      <c r="F1001" s="22" t="s">
        <v>5864</v>
      </c>
      <c r="G1001" s="19" t="s">
        <v>5865</v>
      </c>
      <c r="H1001" s="23" t="s">
        <v>7</v>
      </c>
      <c r="I1001" s="29"/>
      <c r="J1001" s="24"/>
      <c r="K1001" s="25" t="s">
        <v>5866</v>
      </c>
      <c r="L1001" s="19"/>
      <c r="M1001" s="19"/>
      <c r="N1001" s="31" t="s">
        <v>47</v>
      </c>
      <c r="O1001" s="19"/>
      <c r="P1001" s="19"/>
      <c r="Q1001" s="26" t="s">
        <v>47</v>
      </c>
      <c r="R1001" s="26"/>
      <c r="S1001" s="26"/>
      <c r="T1001" s="27" t="s">
        <v>48</v>
      </c>
      <c r="U1001" s="26" t="s">
        <v>7</v>
      </c>
      <c r="V1001" s="28" t="str">
        <f>IFNA(VLOOKUP(D1001,'STIG CCI TKG (Container SRG, K8'!A:A,1,FALSE), "CCI NOT FOUND IN STIG")</f>
        <v>CCI NOT FOUND IN STIG</v>
      </c>
      <c r="W1001" s="28" t="str">
        <f>IFNA(VLOOKUP(D1001,'Compliant TKG STIG CCIs'!A:A,1,FALSE), "Not A Compliant CCI Found In STIG")</f>
        <v>Not A Compliant CCI Found In STIG</v>
      </c>
      <c r="X1001" s="26"/>
    </row>
    <row r="1002" ht="197.25" customHeight="1">
      <c r="A1002" s="19" t="s">
        <v>5859</v>
      </c>
      <c r="B1002" s="20" t="s">
        <v>5860</v>
      </c>
      <c r="C1002" s="19" t="s">
        <v>5867</v>
      </c>
      <c r="D1002" s="21" t="s">
        <v>5868</v>
      </c>
      <c r="E1002" s="19" t="s">
        <v>5869</v>
      </c>
      <c r="F1002" s="22" t="s">
        <v>5870</v>
      </c>
      <c r="G1002" s="19" t="s">
        <v>5871</v>
      </c>
      <c r="H1002" s="23" t="s">
        <v>7</v>
      </c>
      <c r="I1002" s="29"/>
      <c r="J1002" s="24"/>
      <c r="K1002" s="25" t="s">
        <v>5872</v>
      </c>
      <c r="L1002" s="19"/>
      <c r="M1002" s="19"/>
      <c r="N1002" s="31" t="s">
        <v>47</v>
      </c>
      <c r="O1002" s="19"/>
      <c r="P1002" s="19"/>
      <c r="Q1002" s="26" t="s">
        <v>47</v>
      </c>
      <c r="R1002" s="26"/>
      <c r="S1002" s="26"/>
      <c r="T1002" s="27" t="s">
        <v>48</v>
      </c>
      <c r="U1002" s="26" t="s">
        <v>7</v>
      </c>
      <c r="V1002" s="28" t="str">
        <f>IFNA(VLOOKUP(D1002,'STIG CCI TKG (Container SRG, K8'!A:A,1,FALSE), "CCI NOT FOUND IN STIG")</f>
        <v>CCI NOT FOUND IN STIG</v>
      </c>
      <c r="W1002" s="28" t="str">
        <f>IFNA(VLOOKUP(D1002,'Compliant TKG STIG CCIs'!A:A,1,FALSE), "Not A Compliant CCI Found In STIG")</f>
        <v>Not A Compliant CCI Found In STIG</v>
      </c>
      <c r="X1002" s="26"/>
    </row>
    <row r="1003" ht="197.25" customHeight="1">
      <c r="A1003" s="19" t="s">
        <v>5859</v>
      </c>
      <c r="B1003" s="20" t="s">
        <v>5860</v>
      </c>
      <c r="C1003" s="19" t="s">
        <v>5873</v>
      </c>
      <c r="D1003" s="21" t="s">
        <v>5874</v>
      </c>
      <c r="E1003" s="19" t="s">
        <v>5875</v>
      </c>
      <c r="F1003" s="22" t="s">
        <v>5876</v>
      </c>
      <c r="G1003" s="19" t="s">
        <v>5877</v>
      </c>
      <c r="H1003" s="23" t="s">
        <v>7</v>
      </c>
      <c r="I1003" s="29"/>
      <c r="J1003" s="24"/>
      <c r="K1003" s="25" t="s">
        <v>5872</v>
      </c>
      <c r="L1003" s="19"/>
      <c r="M1003" s="19"/>
      <c r="N1003" s="31" t="s">
        <v>47</v>
      </c>
      <c r="O1003" s="19"/>
      <c r="P1003" s="19"/>
      <c r="Q1003" s="26" t="s">
        <v>47</v>
      </c>
      <c r="R1003" s="26"/>
      <c r="S1003" s="26"/>
      <c r="T1003" s="27" t="s">
        <v>48</v>
      </c>
      <c r="U1003" s="26" t="s">
        <v>7</v>
      </c>
      <c r="V1003" s="28" t="str">
        <f>IFNA(VLOOKUP(D1003,'STIG CCI TKG (Container SRG, K8'!A:A,1,FALSE), "CCI NOT FOUND IN STIG")</f>
        <v>CCI NOT FOUND IN STIG</v>
      </c>
      <c r="W1003" s="28" t="str">
        <f>IFNA(VLOOKUP(D1003,'Compliant TKG STIG CCIs'!A:A,1,FALSE), "Not A Compliant CCI Found In STIG")</f>
        <v>Not A Compliant CCI Found In STIG</v>
      </c>
      <c r="X1003" s="26"/>
    </row>
    <row r="1004" ht="197.25" customHeight="1">
      <c r="A1004" s="19" t="s">
        <v>5878</v>
      </c>
      <c r="B1004" s="20" t="s">
        <v>5879</v>
      </c>
      <c r="C1004" s="19" t="s">
        <v>5880</v>
      </c>
      <c r="D1004" s="21" t="s">
        <v>5881</v>
      </c>
      <c r="E1004" s="19" t="s">
        <v>5882</v>
      </c>
      <c r="F1004" s="22" t="s">
        <v>5883</v>
      </c>
      <c r="G1004" s="19" t="s">
        <v>5884</v>
      </c>
      <c r="H1004" s="23" t="s">
        <v>7</v>
      </c>
      <c r="I1004" s="29"/>
      <c r="J1004" s="24"/>
      <c r="K1004" s="25" t="s">
        <v>5885</v>
      </c>
      <c r="L1004" s="19"/>
      <c r="M1004" s="19"/>
      <c r="N1004" s="31" t="s">
        <v>47</v>
      </c>
      <c r="O1004" s="19"/>
      <c r="P1004" s="19"/>
      <c r="Q1004" s="26" t="s">
        <v>47</v>
      </c>
      <c r="R1004" s="26"/>
      <c r="S1004" s="26"/>
      <c r="T1004" s="27" t="s">
        <v>48</v>
      </c>
      <c r="U1004" s="26" t="s">
        <v>7</v>
      </c>
      <c r="V1004" s="28" t="str">
        <f>IFNA(VLOOKUP(D1004,'STIG CCI TKG (Container SRG, K8'!A:A,1,FALSE), "CCI NOT FOUND IN STIG")</f>
        <v>CCI NOT FOUND IN STIG</v>
      </c>
      <c r="W1004" s="28" t="str">
        <f>IFNA(VLOOKUP(D1004,'Compliant TKG STIG CCIs'!A:A,1,FALSE), "Not A Compliant CCI Found In STIG")</f>
        <v>Not A Compliant CCI Found In STIG</v>
      </c>
      <c r="X1004" s="26"/>
    </row>
    <row r="1005" ht="197.25" customHeight="1">
      <c r="A1005" s="19" t="s">
        <v>5878</v>
      </c>
      <c r="B1005" s="20" t="s">
        <v>5879</v>
      </c>
      <c r="C1005" s="19" t="s">
        <v>5886</v>
      </c>
      <c r="D1005" s="21" t="s">
        <v>5887</v>
      </c>
      <c r="E1005" s="19" t="s">
        <v>5888</v>
      </c>
      <c r="F1005" s="22" t="s">
        <v>5889</v>
      </c>
      <c r="G1005" s="19" t="s">
        <v>5890</v>
      </c>
      <c r="H1005" s="23" t="s">
        <v>7</v>
      </c>
      <c r="I1005" s="29"/>
      <c r="J1005" s="24"/>
      <c r="K1005" s="25" t="s">
        <v>5885</v>
      </c>
      <c r="L1005" s="19"/>
      <c r="M1005" s="19"/>
      <c r="N1005" s="31" t="s">
        <v>47</v>
      </c>
      <c r="O1005" s="19"/>
      <c r="P1005" s="19"/>
      <c r="Q1005" s="26" t="s">
        <v>47</v>
      </c>
      <c r="R1005" s="26"/>
      <c r="S1005" s="26"/>
      <c r="T1005" s="27" t="s">
        <v>48</v>
      </c>
      <c r="U1005" s="26" t="s">
        <v>7</v>
      </c>
      <c r="V1005" s="28" t="str">
        <f>IFNA(VLOOKUP(D1005,'STIG CCI TKG (Container SRG, K8'!A:A,1,FALSE), "CCI NOT FOUND IN STIG")</f>
        <v>CCI NOT FOUND IN STIG</v>
      </c>
      <c r="W1005" s="28" t="str">
        <f>IFNA(VLOOKUP(D1005,'Compliant TKG STIG CCIs'!A:A,1,FALSE), "Not A Compliant CCI Found In STIG")</f>
        <v>Not A Compliant CCI Found In STIG</v>
      </c>
      <c r="X1005" s="26"/>
    </row>
    <row r="1006" ht="197.25" customHeight="1">
      <c r="A1006" s="19" t="s">
        <v>5891</v>
      </c>
      <c r="B1006" s="20" t="s">
        <v>5892</v>
      </c>
      <c r="C1006" s="19" t="s">
        <v>5893</v>
      </c>
      <c r="D1006" s="21" t="s">
        <v>5894</v>
      </c>
      <c r="E1006" s="19" t="s">
        <v>5895</v>
      </c>
      <c r="F1006" s="22" t="s">
        <v>5896</v>
      </c>
      <c r="G1006" s="19" t="s">
        <v>5897</v>
      </c>
      <c r="H1006" s="23" t="s">
        <v>7</v>
      </c>
      <c r="I1006" s="24" t="s">
        <v>5</v>
      </c>
      <c r="J1006" s="24" t="s">
        <v>45</v>
      </c>
      <c r="K1006" s="25" t="s">
        <v>5898</v>
      </c>
      <c r="L1006" s="19" t="s">
        <v>47</v>
      </c>
      <c r="M1006" s="19"/>
      <c r="N1006" s="19"/>
      <c r="O1006" s="19"/>
      <c r="P1006" s="19"/>
      <c r="Q1006" s="26"/>
      <c r="R1006" s="26"/>
      <c r="S1006" s="26"/>
      <c r="T1006" s="27" t="s">
        <v>48</v>
      </c>
      <c r="U1006" s="26" t="s">
        <v>7</v>
      </c>
      <c r="V1006" s="28" t="str">
        <f>IFNA(VLOOKUP(D1006,'STIG CCI TKG (Container SRG, K8'!A:A,1,FALSE), "CCI NOT FOUND IN STIG")</f>
        <v>CCI NOT FOUND IN STIG</v>
      </c>
      <c r="W1006" s="28" t="str">
        <f>IFNA(VLOOKUP(D1006,'Compliant TKG STIG CCIs'!A:A,1,FALSE), "Not A Compliant CCI Found In STIG")</f>
        <v>Not A Compliant CCI Found In STIG</v>
      </c>
      <c r="X1006" s="26"/>
    </row>
    <row r="1007" ht="197.25" customHeight="1">
      <c r="A1007" s="19" t="s">
        <v>5891</v>
      </c>
      <c r="B1007" s="20" t="s">
        <v>5892</v>
      </c>
      <c r="C1007" s="19" t="s">
        <v>5899</v>
      </c>
      <c r="D1007" s="21" t="s">
        <v>5900</v>
      </c>
      <c r="E1007" s="19" t="s">
        <v>5901</v>
      </c>
      <c r="F1007" s="22" t="s">
        <v>5896</v>
      </c>
      <c r="G1007" s="19" t="s">
        <v>5902</v>
      </c>
      <c r="H1007" s="23" t="s">
        <v>7</v>
      </c>
      <c r="I1007" s="24" t="s">
        <v>5</v>
      </c>
      <c r="J1007" s="24" t="s">
        <v>45</v>
      </c>
      <c r="K1007" s="25" t="s">
        <v>5898</v>
      </c>
      <c r="L1007" s="19" t="s">
        <v>47</v>
      </c>
      <c r="M1007" s="19"/>
      <c r="N1007" s="19"/>
      <c r="O1007" s="19"/>
      <c r="P1007" s="19"/>
      <c r="Q1007" s="26"/>
      <c r="R1007" s="26"/>
      <c r="S1007" s="26"/>
      <c r="T1007" s="27" t="s">
        <v>48</v>
      </c>
      <c r="U1007" s="26" t="s">
        <v>7</v>
      </c>
      <c r="V1007" s="28" t="str">
        <f>IFNA(VLOOKUP(D1007,'STIG CCI TKG (Container SRG, K8'!A:A,1,FALSE), "CCI NOT FOUND IN STIG")</f>
        <v>CCI NOT FOUND IN STIG</v>
      </c>
      <c r="W1007" s="28" t="str">
        <f>IFNA(VLOOKUP(D1007,'Compliant TKG STIG CCIs'!A:A,1,FALSE), "Not A Compliant CCI Found In STIG")</f>
        <v>Not A Compliant CCI Found In STIG</v>
      </c>
      <c r="X1007" s="26"/>
    </row>
    <row r="1008" ht="197.25" customHeight="1">
      <c r="A1008" s="19" t="s">
        <v>5891</v>
      </c>
      <c r="B1008" s="20" t="s">
        <v>5892</v>
      </c>
      <c r="C1008" s="19" t="s">
        <v>5903</v>
      </c>
      <c r="D1008" s="21" t="s">
        <v>5904</v>
      </c>
      <c r="E1008" s="19" t="s">
        <v>5905</v>
      </c>
      <c r="F1008" s="22" t="s">
        <v>5906</v>
      </c>
      <c r="G1008" s="19" t="s">
        <v>5907</v>
      </c>
      <c r="H1008" s="23" t="s">
        <v>7</v>
      </c>
      <c r="I1008" s="24" t="s">
        <v>5</v>
      </c>
      <c r="J1008" s="24" t="s">
        <v>45</v>
      </c>
      <c r="K1008" s="25" t="s">
        <v>5908</v>
      </c>
      <c r="L1008" s="19" t="s">
        <v>47</v>
      </c>
      <c r="M1008" s="19"/>
      <c r="N1008" s="19"/>
      <c r="O1008" s="19"/>
      <c r="P1008" s="19"/>
      <c r="Q1008" s="26"/>
      <c r="R1008" s="26"/>
      <c r="S1008" s="26"/>
      <c r="T1008" s="27" t="s">
        <v>48</v>
      </c>
      <c r="U1008" s="26" t="s">
        <v>7</v>
      </c>
      <c r="V1008" s="28" t="str">
        <f>IFNA(VLOOKUP(D1008,'STIG CCI TKG (Container SRG, K8'!A:A,1,FALSE), "CCI NOT FOUND IN STIG")</f>
        <v>CCI NOT FOUND IN STIG</v>
      </c>
      <c r="W1008" s="28" t="str">
        <f>IFNA(VLOOKUP(D1008,'Compliant TKG STIG CCIs'!A:A,1,FALSE), "Not A Compliant CCI Found In STIG")</f>
        <v>Not A Compliant CCI Found In STIG</v>
      </c>
      <c r="X1008" s="26"/>
    </row>
    <row r="1009" ht="197.25" customHeight="1">
      <c r="A1009" s="19" t="s">
        <v>5891</v>
      </c>
      <c r="B1009" s="20" t="s">
        <v>5892</v>
      </c>
      <c r="C1009" s="19" t="s">
        <v>5909</v>
      </c>
      <c r="D1009" s="21" t="s">
        <v>5910</v>
      </c>
      <c r="E1009" s="19" t="s">
        <v>5911</v>
      </c>
      <c r="F1009" s="22" t="s">
        <v>5912</v>
      </c>
      <c r="G1009" s="19" t="s">
        <v>5907</v>
      </c>
      <c r="H1009" s="23" t="s">
        <v>7</v>
      </c>
      <c r="I1009" s="24" t="s">
        <v>5</v>
      </c>
      <c r="J1009" s="24" t="s">
        <v>45</v>
      </c>
      <c r="K1009" s="25" t="s">
        <v>5908</v>
      </c>
      <c r="L1009" s="19" t="s">
        <v>47</v>
      </c>
      <c r="M1009" s="19"/>
      <c r="N1009" s="19"/>
      <c r="O1009" s="19"/>
      <c r="P1009" s="19"/>
      <c r="Q1009" s="26"/>
      <c r="R1009" s="26"/>
      <c r="S1009" s="26"/>
      <c r="T1009" s="27" t="s">
        <v>48</v>
      </c>
      <c r="U1009" s="26" t="s">
        <v>7</v>
      </c>
      <c r="V1009" s="28" t="str">
        <f>IFNA(VLOOKUP(D1009,'STIG CCI TKG (Container SRG, K8'!A:A,1,FALSE), "CCI NOT FOUND IN STIG")</f>
        <v>CCI NOT FOUND IN STIG</v>
      </c>
      <c r="W1009" s="28" t="str">
        <f>IFNA(VLOOKUP(D1009,'Compliant TKG STIG CCIs'!A:A,1,FALSE), "Not A Compliant CCI Found In STIG")</f>
        <v>Not A Compliant CCI Found In STIG</v>
      </c>
      <c r="X1009" s="26"/>
    </row>
    <row r="1010" ht="197.25" customHeight="1">
      <c r="A1010" s="19" t="s">
        <v>5891</v>
      </c>
      <c r="B1010" s="20" t="s">
        <v>5892</v>
      </c>
      <c r="C1010" s="19" t="s">
        <v>5913</v>
      </c>
      <c r="D1010" s="21" t="s">
        <v>5914</v>
      </c>
      <c r="E1010" s="19" t="s">
        <v>5915</v>
      </c>
      <c r="F1010" s="22" t="s">
        <v>5916</v>
      </c>
      <c r="G1010" s="19" t="s">
        <v>5917</v>
      </c>
      <c r="H1010" s="23" t="s">
        <v>7</v>
      </c>
      <c r="I1010" s="24" t="s">
        <v>5</v>
      </c>
      <c r="J1010" s="24" t="s">
        <v>45</v>
      </c>
      <c r="K1010" s="25" t="s">
        <v>5918</v>
      </c>
      <c r="L1010" s="19" t="s">
        <v>47</v>
      </c>
      <c r="M1010" s="19"/>
      <c r="N1010" s="19"/>
      <c r="O1010" s="19"/>
      <c r="P1010" s="19"/>
      <c r="Q1010" s="26"/>
      <c r="R1010" s="26"/>
      <c r="S1010" s="26"/>
      <c r="T1010" s="27" t="s">
        <v>48</v>
      </c>
      <c r="U1010" s="26" t="s">
        <v>7</v>
      </c>
      <c r="V1010" s="28" t="str">
        <f>IFNA(VLOOKUP(D1010,'STIG CCI TKG (Container SRG, K8'!A:A,1,FALSE), "CCI NOT FOUND IN STIG")</f>
        <v>CCI NOT FOUND IN STIG</v>
      </c>
      <c r="W1010" s="28" t="str">
        <f>IFNA(VLOOKUP(D1010,'Compliant TKG STIG CCIs'!A:A,1,FALSE), "Not A Compliant CCI Found In STIG")</f>
        <v>Not A Compliant CCI Found In STIG</v>
      </c>
      <c r="X1010" s="26"/>
    </row>
    <row r="1011" ht="197.25" customHeight="1">
      <c r="A1011" s="19" t="s">
        <v>5891</v>
      </c>
      <c r="B1011" s="20" t="s">
        <v>5892</v>
      </c>
      <c r="C1011" s="19" t="s">
        <v>5919</v>
      </c>
      <c r="D1011" s="21" t="s">
        <v>5920</v>
      </c>
      <c r="E1011" s="19" t="s">
        <v>5921</v>
      </c>
      <c r="F1011" s="22" t="s">
        <v>5922</v>
      </c>
      <c r="G1011" s="19" t="s">
        <v>5907</v>
      </c>
      <c r="H1011" s="23" t="s">
        <v>7</v>
      </c>
      <c r="I1011" s="24" t="s">
        <v>5</v>
      </c>
      <c r="J1011" s="24" t="s">
        <v>45</v>
      </c>
      <c r="K1011" s="25" t="s">
        <v>5908</v>
      </c>
      <c r="L1011" s="19" t="s">
        <v>47</v>
      </c>
      <c r="M1011" s="19"/>
      <c r="N1011" s="19"/>
      <c r="O1011" s="19"/>
      <c r="P1011" s="19"/>
      <c r="Q1011" s="26"/>
      <c r="R1011" s="26"/>
      <c r="S1011" s="26"/>
      <c r="T1011" s="27" t="s">
        <v>48</v>
      </c>
      <c r="U1011" s="26" t="s">
        <v>7</v>
      </c>
      <c r="V1011" s="28" t="str">
        <f>IFNA(VLOOKUP(D1011,'STIG CCI TKG (Container SRG, K8'!A:A,1,FALSE), "CCI NOT FOUND IN STIG")</f>
        <v>CCI NOT FOUND IN STIG</v>
      </c>
      <c r="W1011" s="28" t="str">
        <f>IFNA(VLOOKUP(D1011,'Compliant TKG STIG CCIs'!A:A,1,FALSE), "Not A Compliant CCI Found In STIG")</f>
        <v>Not A Compliant CCI Found In STIG</v>
      </c>
      <c r="X1011" s="26"/>
    </row>
    <row r="1012" ht="197.25" customHeight="1">
      <c r="A1012" s="19" t="s">
        <v>5891</v>
      </c>
      <c r="B1012" s="20" t="s">
        <v>5892</v>
      </c>
      <c r="C1012" s="19" t="s">
        <v>5923</v>
      </c>
      <c r="D1012" s="21" t="s">
        <v>5924</v>
      </c>
      <c r="E1012" s="19" t="s">
        <v>5925</v>
      </c>
      <c r="F1012" s="22" t="s">
        <v>5926</v>
      </c>
      <c r="G1012" s="19" t="s">
        <v>5907</v>
      </c>
      <c r="H1012" s="23" t="s">
        <v>7</v>
      </c>
      <c r="I1012" s="24" t="s">
        <v>5</v>
      </c>
      <c r="J1012" s="24" t="s">
        <v>45</v>
      </c>
      <c r="K1012" s="25" t="s">
        <v>5908</v>
      </c>
      <c r="L1012" s="19" t="s">
        <v>47</v>
      </c>
      <c r="M1012" s="19"/>
      <c r="N1012" s="19"/>
      <c r="O1012" s="19"/>
      <c r="P1012" s="19"/>
      <c r="Q1012" s="26"/>
      <c r="R1012" s="26"/>
      <c r="S1012" s="26"/>
      <c r="T1012" s="27" t="s">
        <v>48</v>
      </c>
      <c r="U1012" s="26" t="s">
        <v>7</v>
      </c>
      <c r="V1012" s="28" t="str">
        <f>IFNA(VLOOKUP(D1012,'STIG CCI TKG (Container SRG, K8'!A:A,1,FALSE), "CCI NOT FOUND IN STIG")</f>
        <v>CCI NOT FOUND IN STIG</v>
      </c>
      <c r="W1012" s="28" t="str">
        <f>IFNA(VLOOKUP(D1012,'Compliant TKG STIG CCIs'!A:A,1,FALSE), "Not A Compliant CCI Found In STIG")</f>
        <v>Not A Compliant CCI Found In STIG</v>
      </c>
      <c r="X1012" s="26"/>
    </row>
    <row r="1013" ht="197.25" customHeight="1">
      <c r="A1013" s="19" t="s">
        <v>5891</v>
      </c>
      <c r="B1013" s="20" t="s">
        <v>5892</v>
      </c>
      <c r="C1013" s="19" t="s">
        <v>5927</v>
      </c>
      <c r="D1013" s="21" t="s">
        <v>5928</v>
      </c>
      <c r="E1013" s="19" t="s">
        <v>5929</v>
      </c>
      <c r="F1013" s="22" t="s">
        <v>5035</v>
      </c>
      <c r="G1013" s="19" t="s">
        <v>5930</v>
      </c>
      <c r="H1013" s="23" t="s">
        <v>7</v>
      </c>
      <c r="I1013" s="24" t="s">
        <v>5</v>
      </c>
      <c r="J1013" s="24" t="s">
        <v>45</v>
      </c>
      <c r="K1013" s="25" t="s">
        <v>5930</v>
      </c>
      <c r="L1013" s="19" t="s">
        <v>47</v>
      </c>
      <c r="M1013" s="19"/>
      <c r="N1013" s="19"/>
      <c r="O1013" s="19"/>
      <c r="P1013" s="19"/>
      <c r="Q1013" s="26"/>
      <c r="R1013" s="26"/>
      <c r="S1013" s="26"/>
      <c r="T1013" s="27" t="s">
        <v>48</v>
      </c>
      <c r="U1013" s="26" t="s">
        <v>7</v>
      </c>
      <c r="V1013" s="28" t="str">
        <f>IFNA(VLOOKUP(D1013,'STIG CCI TKG (Container SRG, K8'!A:A,1,FALSE), "CCI NOT FOUND IN STIG")</f>
        <v>CCI NOT FOUND IN STIG</v>
      </c>
      <c r="W1013" s="28" t="str">
        <f>IFNA(VLOOKUP(D1013,'Compliant TKG STIG CCIs'!A:A,1,FALSE), "Not A Compliant CCI Found In STIG")</f>
        <v>Not A Compliant CCI Found In STIG</v>
      </c>
      <c r="X1013" s="26"/>
    </row>
    <row r="1014" ht="197.25" customHeight="1">
      <c r="A1014" s="19" t="s">
        <v>5891</v>
      </c>
      <c r="B1014" s="20" t="s">
        <v>5892</v>
      </c>
      <c r="C1014" s="19" t="s">
        <v>5931</v>
      </c>
      <c r="D1014" s="21" t="s">
        <v>5932</v>
      </c>
      <c r="E1014" s="19" t="s">
        <v>5933</v>
      </c>
      <c r="F1014" s="22" t="s">
        <v>5934</v>
      </c>
      <c r="G1014" s="19" t="s">
        <v>5935</v>
      </c>
      <c r="H1014" s="23" t="s">
        <v>7</v>
      </c>
      <c r="I1014" s="24" t="s">
        <v>5</v>
      </c>
      <c r="J1014" s="24" t="s">
        <v>45</v>
      </c>
      <c r="K1014" s="25" t="s">
        <v>5936</v>
      </c>
      <c r="L1014" s="19" t="s">
        <v>47</v>
      </c>
      <c r="M1014" s="19"/>
      <c r="N1014" s="19"/>
      <c r="O1014" s="19"/>
      <c r="P1014" s="19"/>
      <c r="Q1014" s="26"/>
      <c r="R1014" s="26"/>
      <c r="S1014" s="26"/>
      <c r="T1014" s="27" t="s">
        <v>48</v>
      </c>
      <c r="U1014" s="26" t="s">
        <v>7</v>
      </c>
      <c r="V1014" s="28" t="str">
        <f>IFNA(VLOOKUP(D1014,'STIG CCI TKG (Container SRG, K8'!A:A,1,FALSE), "CCI NOT FOUND IN STIG")</f>
        <v>CCI NOT FOUND IN STIG</v>
      </c>
      <c r="W1014" s="28" t="str">
        <f>IFNA(VLOOKUP(D1014,'Compliant TKG STIG CCIs'!A:A,1,FALSE), "Not A Compliant CCI Found In STIG")</f>
        <v>Not A Compliant CCI Found In STIG</v>
      </c>
      <c r="X1014" s="26"/>
    </row>
    <row r="1015" ht="197.25" customHeight="1">
      <c r="A1015" s="19" t="s">
        <v>5891</v>
      </c>
      <c r="B1015" s="20" t="s">
        <v>5892</v>
      </c>
      <c r="C1015" s="19" t="s">
        <v>5937</v>
      </c>
      <c r="D1015" s="21" t="s">
        <v>5938</v>
      </c>
      <c r="E1015" s="19" t="s">
        <v>5939</v>
      </c>
      <c r="F1015" s="22" t="s">
        <v>5940</v>
      </c>
      <c r="G1015" s="19" t="s">
        <v>1978</v>
      </c>
      <c r="H1015" s="23" t="s">
        <v>7</v>
      </c>
      <c r="I1015" s="24" t="s">
        <v>5</v>
      </c>
      <c r="J1015" s="24" t="s">
        <v>45</v>
      </c>
      <c r="K1015" s="25" t="s">
        <v>1978</v>
      </c>
      <c r="L1015" s="19" t="s">
        <v>47</v>
      </c>
      <c r="M1015" s="19"/>
      <c r="N1015" s="19"/>
      <c r="O1015" s="19"/>
      <c r="P1015" s="19"/>
      <c r="Q1015" s="26"/>
      <c r="R1015" s="26"/>
      <c r="S1015" s="26"/>
      <c r="T1015" s="27" t="s">
        <v>48</v>
      </c>
      <c r="U1015" s="26" t="s">
        <v>7</v>
      </c>
      <c r="V1015" s="28" t="str">
        <f>IFNA(VLOOKUP(D1015,'STIG CCI TKG (Container SRG, K8'!A:A,1,FALSE), "CCI NOT FOUND IN STIG")</f>
        <v>CCI NOT FOUND IN STIG</v>
      </c>
      <c r="W1015" s="28" t="str">
        <f>IFNA(VLOOKUP(D1015,'Compliant TKG STIG CCIs'!A:A,1,FALSE), "Not A Compliant CCI Found In STIG")</f>
        <v>Not A Compliant CCI Found In STIG</v>
      </c>
      <c r="X1015" s="26"/>
    </row>
    <row r="1016" ht="197.25" customHeight="1">
      <c r="A1016" s="19" t="s">
        <v>5941</v>
      </c>
      <c r="B1016" s="20" t="s">
        <v>5942</v>
      </c>
      <c r="C1016" s="19" t="s">
        <v>5943</v>
      </c>
      <c r="D1016" s="21" t="s">
        <v>5944</v>
      </c>
      <c r="E1016" s="19" t="s">
        <v>5945</v>
      </c>
      <c r="F1016" s="22" t="s">
        <v>5946</v>
      </c>
      <c r="G1016" s="19" t="s">
        <v>5947</v>
      </c>
      <c r="H1016" s="23" t="s">
        <v>7</v>
      </c>
      <c r="I1016" s="29"/>
      <c r="J1016" s="24"/>
      <c r="K1016" s="25" t="s">
        <v>5948</v>
      </c>
      <c r="L1016" s="19"/>
      <c r="M1016" s="19"/>
      <c r="N1016" s="31" t="s">
        <v>47</v>
      </c>
      <c r="O1016" s="19"/>
      <c r="P1016" s="19"/>
      <c r="Q1016" s="26"/>
      <c r="R1016" s="26"/>
      <c r="S1016" s="26"/>
      <c r="T1016" s="27" t="s">
        <v>48</v>
      </c>
      <c r="U1016" s="26" t="s">
        <v>7</v>
      </c>
      <c r="V1016" s="28" t="str">
        <f>IFNA(VLOOKUP(D1016,'STIG CCI TKG (Container SRG, K8'!A:A,1,FALSE), "CCI NOT FOUND IN STIG")</f>
        <v>CCI NOT FOUND IN STIG</v>
      </c>
      <c r="W1016" s="28" t="str">
        <f>IFNA(VLOOKUP(D1016,'Compliant TKG STIG CCIs'!A:A,1,FALSE), "Not A Compliant CCI Found In STIG")</f>
        <v>Not A Compliant CCI Found In STIG</v>
      </c>
      <c r="X1016" s="26"/>
    </row>
    <row r="1017" ht="197.25" customHeight="1">
      <c r="A1017" s="19" t="s">
        <v>5941</v>
      </c>
      <c r="B1017" s="20" t="s">
        <v>5942</v>
      </c>
      <c r="C1017" s="19" t="s">
        <v>5949</v>
      </c>
      <c r="D1017" s="21" t="s">
        <v>5950</v>
      </c>
      <c r="E1017" s="19" t="s">
        <v>5951</v>
      </c>
      <c r="F1017" s="22" t="s">
        <v>5952</v>
      </c>
      <c r="G1017" s="19" t="s">
        <v>5953</v>
      </c>
      <c r="H1017" s="23" t="s">
        <v>7</v>
      </c>
      <c r="I1017" s="24" t="s">
        <v>5</v>
      </c>
      <c r="J1017" s="24" t="s">
        <v>45</v>
      </c>
      <c r="K1017" s="25" t="s">
        <v>5954</v>
      </c>
      <c r="L1017" s="19" t="s">
        <v>47</v>
      </c>
      <c r="M1017" s="19"/>
      <c r="N1017" s="19"/>
      <c r="O1017" s="19"/>
      <c r="P1017" s="19"/>
      <c r="Q1017" s="26"/>
      <c r="R1017" s="26"/>
      <c r="S1017" s="26"/>
      <c r="T1017" s="27" t="s">
        <v>48</v>
      </c>
      <c r="U1017" s="26" t="s">
        <v>7</v>
      </c>
      <c r="V1017" s="28" t="str">
        <f>IFNA(VLOOKUP(D1017,'STIG CCI TKG (Container SRG, K8'!A:A,1,FALSE), "CCI NOT FOUND IN STIG")</f>
        <v>CCI NOT FOUND IN STIG</v>
      </c>
      <c r="W1017" s="28" t="str">
        <f>IFNA(VLOOKUP(D1017,'Compliant TKG STIG CCIs'!A:A,1,FALSE), "Not A Compliant CCI Found In STIG")</f>
        <v>Not A Compliant CCI Found In STIG</v>
      </c>
      <c r="X1017" s="26"/>
    </row>
    <row r="1018" ht="197.25" customHeight="1">
      <c r="A1018" s="19" t="s">
        <v>5941</v>
      </c>
      <c r="B1018" s="20" t="s">
        <v>5942</v>
      </c>
      <c r="C1018" s="19" t="s">
        <v>5955</v>
      </c>
      <c r="D1018" s="21" t="s">
        <v>5956</v>
      </c>
      <c r="E1018" s="19" t="s">
        <v>5957</v>
      </c>
      <c r="F1018" s="22" t="s">
        <v>5958</v>
      </c>
      <c r="G1018" s="19" t="s">
        <v>5959</v>
      </c>
      <c r="H1018" s="23" t="s">
        <v>7</v>
      </c>
      <c r="I1018" s="24" t="s">
        <v>5</v>
      </c>
      <c r="J1018" s="24" t="s">
        <v>45</v>
      </c>
      <c r="K1018" s="25" t="s">
        <v>69</v>
      </c>
      <c r="L1018" s="19" t="s">
        <v>47</v>
      </c>
      <c r="M1018" s="19"/>
      <c r="N1018" s="19"/>
      <c r="O1018" s="19"/>
      <c r="P1018" s="19"/>
      <c r="Q1018" s="26"/>
      <c r="R1018" s="26"/>
      <c r="S1018" s="26"/>
      <c r="T1018" s="27" t="s">
        <v>48</v>
      </c>
      <c r="U1018" s="26" t="s">
        <v>7</v>
      </c>
      <c r="V1018" s="28" t="str">
        <f>IFNA(VLOOKUP(D1018,'STIG CCI TKG (Container SRG, K8'!A:A,1,FALSE), "CCI NOT FOUND IN STIG")</f>
        <v>CCI NOT FOUND IN STIG</v>
      </c>
      <c r="W1018" s="28" t="str">
        <f>IFNA(VLOOKUP(D1018,'Compliant TKG STIG CCIs'!A:A,1,FALSE), "Not A Compliant CCI Found In STIG")</f>
        <v>Not A Compliant CCI Found In STIG</v>
      </c>
      <c r="X1018" s="26"/>
    </row>
    <row r="1019" ht="197.25" customHeight="1">
      <c r="A1019" s="19" t="s">
        <v>5941</v>
      </c>
      <c r="B1019" s="20" t="s">
        <v>5942</v>
      </c>
      <c r="C1019" s="19" t="s">
        <v>5960</v>
      </c>
      <c r="D1019" s="21" t="s">
        <v>5961</v>
      </c>
      <c r="E1019" s="19" t="s">
        <v>5962</v>
      </c>
      <c r="F1019" s="22" t="s">
        <v>84</v>
      </c>
      <c r="G1019" s="19" t="s">
        <v>85</v>
      </c>
      <c r="H1019" s="23" t="s">
        <v>7</v>
      </c>
      <c r="I1019" s="24" t="s">
        <v>5</v>
      </c>
      <c r="J1019" s="24" t="s">
        <v>45</v>
      </c>
      <c r="K1019" s="25" t="s">
        <v>86</v>
      </c>
      <c r="L1019" s="19" t="s">
        <v>47</v>
      </c>
      <c r="M1019" s="19"/>
      <c r="N1019" s="19"/>
      <c r="O1019" s="19"/>
      <c r="P1019" s="19"/>
      <c r="Q1019" s="26"/>
      <c r="R1019" s="26"/>
      <c r="S1019" s="26"/>
      <c r="T1019" s="27" t="s">
        <v>48</v>
      </c>
      <c r="U1019" s="26" t="s">
        <v>7</v>
      </c>
      <c r="V1019" s="28" t="str">
        <f>IFNA(VLOOKUP(D1019,'STIG CCI TKG (Container SRG, K8'!A:A,1,FALSE), "CCI NOT FOUND IN STIG")</f>
        <v>CCI NOT FOUND IN STIG</v>
      </c>
      <c r="W1019" s="28" t="str">
        <f>IFNA(VLOOKUP(D1019,'Compliant TKG STIG CCIs'!A:A,1,FALSE), "Not A Compliant CCI Found In STIG")</f>
        <v>Not A Compliant CCI Found In STIG</v>
      </c>
      <c r="X1019" s="26"/>
    </row>
    <row r="1020" ht="197.25" customHeight="1">
      <c r="A1020" s="19" t="s">
        <v>5941</v>
      </c>
      <c r="B1020" s="20" t="s">
        <v>5942</v>
      </c>
      <c r="C1020" s="19" t="s">
        <v>5963</v>
      </c>
      <c r="D1020" s="21" t="s">
        <v>5964</v>
      </c>
      <c r="E1020" s="19" t="s">
        <v>5965</v>
      </c>
      <c r="F1020" s="22" t="s">
        <v>5966</v>
      </c>
      <c r="G1020" s="19" t="s">
        <v>5967</v>
      </c>
      <c r="H1020" s="23" t="s">
        <v>7</v>
      </c>
      <c r="I1020" s="24" t="s">
        <v>5</v>
      </c>
      <c r="J1020" s="24" t="s">
        <v>45</v>
      </c>
      <c r="K1020" s="25" t="s">
        <v>69</v>
      </c>
      <c r="L1020" s="19" t="s">
        <v>47</v>
      </c>
      <c r="M1020" s="19"/>
      <c r="N1020" s="19"/>
      <c r="O1020" s="19"/>
      <c r="P1020" s="19"/>
      <c r="Q1020" s="26"/>
      <c r="R1020" s="26"/>
      <c r="S1020" s="26"/>
      <c r="T1020" s="27" t="s">
        <v>48</v>
      </c>
      <c r="U1020" s="26" t="s">
        <v>7</v>
      </c>
      <c r="V1020" s="28" t="str">
        <f>IFNA(VLOOKUP(D1020,'STIG CCI TKG (Container SRG, K8'!A:A,1,FALSE), "CCI NOT FOUND IN STIG")</f>
        <v>CCI NOT FOUND IN STIG</v>
      </c>
      <c r="W1020" s="28" t="str">
        <f>IFNA(VLOOKUP(D1020,'Compliant TKG STIG CCIs'!A:A,1,FALSE), "Not A Compliant CCI Found In STIG")</f>
        <v>Not A Compliant CCI Found In STIG</v>
      </c>
      <c r="X1020" s="26"/>
    </row>
    <row r="1021" ht="197.25" customHeight="1">
      <c r="A1021" s="19" t="s">
        <v>5968</v>
      </c>
      <c r="B1021" s="20" t="s">
        <v>5969</v>
      </c>
      <c r="C1021" s="19" t="s">
        <v>5970</v>
      </c>
      <c r="D1021" s="21" t="s">
        <v>5971</v>
      </c>
      <c r="E1021" s="19" t="s">
        <v>5972</v>
      </c>
      <c r="F1021" s="22" t="s">
        <v>5973</v>
      </c>
      <c r="G1021" s="19" t="s">
        <v>5974</v>
      </c>
      <c r="H1021" s="23" t="s">
        <v>7</v>
      </c>
      <c r="I1021" s="29"/>
      <c r="J1021" s="24"/>
      <c r="K1021" s="25" t="s">
        <v>576</v>
      </c>
      <c r="L1021" s="19"/>
      <c r="M1021" s="19"/>
      <c r="N1021" s="31" t="s">
        <v>47</v>
      </c>
      <c r="O1021" s="19"/>
      <c r="P1021" s="19"/>
      <c r="Q1021" s="26"/>
      <c r="R1021" s="26"/>
      <c r="S1021" s="26"/>
      <c r="T1021" s="27" t="s">
        <v>48</v>
      </c>
      <c r="U1021" s="26" t="s">
        <v>7</v>
      </c>
      <c r="V1021" s="28" t="str">
        <f>IFNA(VLOOKUP(D1021,'STIG CCI TKG (Container SRG, K8'!A:A,1,FALSE), "CCI NOT FOUND IN STIG")</f>
        <v>CCI NOT FOUND IN STIG</v>
      </c>
      <c r="W1021" s="28" t="str">
        <f>IFNA(VLOOKUP(D1021,'Compliant TKG STIG CCIs'!A:A,1,FALSE), "Not A Compliant CCI Found In STIG")</f>
        <v>Not A Compliant CCI Found In STIG</v>
      </c>
      <c r="X1021" s="26"/>
    </row>
    <row r="1022" ht="197.25" customHeight="1">
      <c r="A1022" s="19" t="s">
        <v>5975</v>
      </c>
      <c r="B1022" s="20" t="s">
        <v>5976</v>
      </c>
      <c r="C1022" s="19" t="s">
        <v>5977</v>
      </c>
      <c r="D1022" s="21" t="s">
        <v>5978</v>
      </c>
      <c r="E1022" s="19" t="s">
        <v>5979</v>
      </c>
      <c r="F1022" s="22" t="s">
        <v>5980</v>
      </c>
      <c r="G1022" s="19" t="s">
        <v>5981</v>
      </c>
      <c r="H1022" s="23" t="s">
        <v>7</v>
      </c>
      <c r="I1022" s="29"/>
      <c r="J1022" s="24"/>
      <c r="K1022" s="25" t="s">
        <v>576</v>
      </c>
      <c r="L1022" s="19"/>
      <c r="M1022" s="19"/>
      <c r="N1022" s="31" t="s">
        <v>47</v>
      </c>
      <c r="O1022" s="19"/>
      <c r="P1022" s="19"/>
      <c r="Q1022" s="26"/>
      <c r="R1022" s="26"/>
      <c r="S1022" s="26"/>
      <c r="T1022" s="27" t="s">
        <v>48</v>
      </c>
      <c r="U1022" s="26" t="s">
        <v>7</v>
      </c>
      <c r="V1022" s="28" t="str">
        <f>IFNA(VLOOKUP(D1022,'STIG CCI TKG (Container SRG, K8'!A:A,1,FALSE), "CCI NOT FOUND IN STIG")</f>
        <v>CCI NOT FOUND IN STIG</v>
      </c>
      <c r="W1022" s="28" t="str">
        <f>IFNA(VLOOKUP(D1022,'Compliant TKG STIG CCIs'!A:A,1,FALSE), "Not A Compliant CCI Found In STIG")</f>
        <v>Not A Compliant CCI Found In STIG</v>
      </c>
      <c r="X1022" s="26"/>
    </row>
    <row r="1023" ht="197.25" customHeight="1">
      <c r="A1023" s="19" t="s">
        <v>5982</v>
      </c>
      <c r="B1023" s="20" t="s">
        <v>5983</v>
      </c>
      <c r="C1023" s="19" t="s">
        <v>5984</v>
      </c>
      <c r="D1023" s="21" t="s">
        <v>5985</v>
      </c>
      <c r="E1023" s="19" t="s">
        <v>5986</v>
      </c>
      <c r="F1023" s="22" t="s">
        <v>5987</v>
      </c>
      <c r="G1023" s="19" t="s">
        <v>5988</v>
      </c>
      <c r="H1023" s="23" t="s">
        <v>7</v>
      </c>
      <c r="I1023" s="29"/>
      <c r="J1023" s="24"/>
      <c r="K1023" s="25" t="s">
        <v>69</v>
      </c>
      <c r="L1023" s="19"/>
      <c r="M1023" s="19"/>
      <c r="N1023" s="31" t="s">
        <v>47</v>
      </c>
      <c r="O1023" s="19"/>
      <c r="P1023" s="19"/>
      <c r="Q1023" s="26"/>
      <c r="R1023" s="26"/>
      <c r="S1023" s="26"/>
      <c r="T1023" s="27" t="s">
        <v>48</v>
      </c>
      <c r="U1023" s="26" t="s">
        <v>7</v>
      </c>
      <c r="V1023" s="28" t="str">
        <f>IFNA(VLOOKUP(D1023,'STIG CCI TKG (Container SRG, K8'!A:A,1,FALSE), "CCI NOT FOUND IN STIG")</f>
        <v>CCI NOT FOUND IN STIG</v>
      </c>
      <c r="W1023" s="28" t="str">
        <f>IFNA(VLOOKUP(D1023,'Compliant TKG STIG CCIs'!A:A,1,FALSE), "Not A Compliant CCI Found In STIG")</f>
        <v>Not A Compliant CCI Found In STIG</v>
      </c>
      <c r="X1023" s="26"/>
    </row>
    <row r="1024" ht="197.25" customHeight="1">
      <c r="A1024" s="19" t="s">
        <v>5982</v>
      </c>
      <c r="B1024" s="20" t="s">
        <v>5983</v>
      </c>
      <c r="C1024" s="19" t="s">
        <v>5989</v>
      </c>
      <c r="D1024" s="21" t="s">
        <v>5990</v>
      </c>
      <c r="E1024" s="19" t="s">
        <v>5991</v>
      </c>
      <c r="F1024" s="22" t="s">
        <v>5992</v>
      </c>
      <c r="G1024" s="19" t="s">
        <v>5993</v>
      </c>
      <c r="H1024" s="23" t="s">
        <v>7</v>
      </c>
      <c r="I1024" s="24" t="s">
        <v>5</v>
      </c>
      <c r="J1024" s="24" t="s">
        <v>45</v>
      </c>
      <c r="K1024" s="25" t="s">
        <v>5994</v>
      </c>
      <c r="L1024" s="19" t="s">
        <v>47</v>
      </c>
      <c r="M1024" s="19"/>
      <c r="N1024" s="19"/>
      <c r="O1024" s="19"/>
      <c r="P1024" s="19"/>
      <c r="Q1024" s="26"/>
      <c r="R1024" s="26"/>
      <c r="S1024" s="26"/>
      <c r="T1024" s="27" t="s">
        <v>48</v>
      </c>
      <c r="U1024" s="26" t="s">
        <v>7</v>
      </c>
      <c r="V1024" s="28" t="str">
        <f>IFNA(VLOOKUP(D1024,'STIG CCI TKG (Container SRG, K8'!A:A,1,FALSE), "CCI NOT FOUND IN STIG")</f>
        <v>CCI NOT FOUND IN STIG</v>
      </c>
      <c r="W1024" s="28" t="str">
        <f>IFNA(VLOOKUP(D1024,'Compliant TKG STIG CCIs'!A:A,1,FALSE), "Not A Compliant CCI Found In STIG")</f>
        <v>Not A Compliant CCI Found In STIG</v>
      </c>
      <c r="X1024" s="26"/>
    </row>
    <row r="1025" ht="197.25" customHeight="1">
      <c r="A1025" s="19" t="s">
        <v>5982</v>
      </c>
      <c r="B1025" s="20" t="s">
        <v>5983</v>
      </c>
      <c r="C1025" s="19" t="s">
        <v>5995</v>
      </c>
      <c r="D1025" s="21" t="s">
        <v>5996</v>
      </c>
      <c r="E1025" s="19" t="s">
        <v>5997</v>
      </c>
      <c r="F1025" s="22" t="s">
        <v>5998</v>
      </c>
      <c r="G1025" s="19" t="s">
        <v>5999</v>
      </c>
      <c r="H1025" s="23" t="s">
        <v>7</v>
      </c>
      <c r="I1025" s="24" t="s">
        <v>5</v>
      </c>
      <c r="J1025" s="24" t="s">
        <v>45</v>
      </c>
      <c r="K1025" s="25" t="s">
        <v>6000</v>
      </c>
      <c r="L1025" s="19" t="s">
        <v>47</v>
      </c>
      <c r="M1025" s="19"/>
      <c r="N1025" s="19"/>
      <c r="O1025" s="19"/>
      <c r="P1025" s="19"/>
      <c r="Q1025" s="26"/>
      <c r="R1025" s="26"/>
      <c r="S1025" s="26"/>
      <c r="T1025" s="27" t="s">
        <v>48</v>
      </c>
      <c r="U1025" s="26" t="s">
        <v>7</v>
      </c>
      <c r="V1025" s="28" t="str">
        <f>IFNA(VLOOKUP(D1025,'STIG CCI TKG (Container SRG, K8'!A:A,1,FALSE), "CCI NOT FOUND IN STIG")</f>
        <v>CCI NOT FOUND IN STIG</v>
      </c>
      <c r="W1025" s="28" t="str">
        <f>IFNA(VLOOKUP(D1025,'Compliant TKG STIG CCIs'!A:A,1,FALSE), "Not A Compliant CCI Found In STIG")</f>
        <v>Not A Compliant CCI Found In STIG</v>
      </c>
      <c r="X1025" s="26"/>
    </row>
    <row r="1026" ht="197.25" customHeight="1">
      <c r="A1026" s="19" t="s">
        <v>5982</v>
      </c>
      <c r="B1026" s="20" t="s">
        <v>5983</v>
      </c>
      <c r="C1026" s="19" t="s">
        <v>6001</v>
      </c>
      <c r="D1026" s="21" t="s">
        <v>6002</v>
      </c>
      <c r="E1026" s="19" t="s">
        <v>6003</v>
      </c>
      <c r="F1026" s="22" t="s">
        <v>6004</v>
      </c>
      <c r="G1026" s="19" t="s">
        <v>6005</v>
      </c>
      <c r="H1026" s="23" t="s">
        <v>7</v>
      </c>
      <c r="I1026" s="29"/>
      <c r="J1026" s="24"/>
      <c r="K1026" s="25" t="s">
        <v>69</v>
      </c>
      <c r="L1026" s="19"/>
      <c r="M1026" s="19"/>
      <c r="N1026" s="31" t="s">
        <v>47</v>
      </c>
      <c r="O1026" s="19"/>
      <c r="P1026" s="19"/>
      <c r="Q1026" s="26"/>
      <c r="R1026" s="26"/>
      <c r="S1026" s="26"/>
      <c r="T1026" s="27" t="s">
        <v>48</v>
      </c>
      <c r="U1026" s="26" t="s">
        <v>7</v>
      </c>
      <c r="V1026" s="28" t="str">
        <f>IFNA(VLOOKUP(D1026,'STIG CCI TKG (Container SRG, K8'!A:A,1,FALSE), "CCI NOT FOUND IN STIG")</f>
        <v>CCI NOT FOUND IN STIG</v>
      </c>
      <c r="W1026" s="28" t="str">
        <f>IFNA(VLOOKUP(D1026,'Compliant TKG STIG CCIs'!A:A,1,FALSE), "Not A Compliant CCI Found In STIG")</f>
        <v>Not A Compliant CCI Found In STIG</v>
      </c>
      <c r="X1026" s="26"/>
    </row>
    <row r="1027" ht="197.25" customHeight="1">
      <c r="A1027" s="19" t="s">
        <v>6006</v>
      </c>
      <c r="B1027" s="20" t="s">
        <v>6007</v>
      </c>
      <c r="C1027" s="19" t="s">
        <v>6008</v>
      </c>
      <c r="D1027" s="21" t="s">
        <v>6009</v>
      </c>
      <c r="E1027" s="19" t="s">
        <v>6010</v>
      </c>
      <c r="F1027" s="22" t="s">
        <v>6011</v>
      </c>
      <c r="G1027" s="19" t="s">
        <v>6012</v>
      </c>
      <c r="H1027" s="23" t="s">
        <v>7</v>
      </c>
      <c r="I1027" s="29"/>
      <c r="J1027" s="24"/>
      <c r="K1027" s="25" t="s">
        <v>69</v>
      </c>
      <c r="L1027" s="19"/>
      <c r="M1027" s="19"/>
      <c r="N1027" s="31" t="s">
        <v>47</v>
      </c>
      <c r="O1027" s="19"/>
      <c r="P1027" s="19"/>
      <c r="Q1027" s="26"/>
      <c r="R1027" s="26"/>
      <c r="S1027" s="26"/>
      <c r="T1027" s="27" t="s">
        <v>48</v>
      </c>
      <c r="U1027" s="26" t="s">
        <v>7</v>
      </c>
      <c r="V1027" s="28" t="str">
        <f>IFNA(VLOOKUP(D1027,'STIG CCI TKG (Container SRG, K8'!A:A,1,FALSE), "CCI NOT FOUND IN STIG")</f>
        <v>CCI NOT FOUND IN STIG</v>
      </c>
      <c r="W1027" s="28" t="str">
        <f>IFNA(VLOOKUP(D1027,'Compliant TKG STIG CCIs'!A:A,1,FALSE), "Not A Compliant CCI Found In STIG")</f>
        <v>Not A Compliant CCI Found In STIG</v>
      </c>
      <c r="X1027" s="26"/>
    </row>
    <row r="1028" ht="197.25" customHeight="1">
      <c r="A1028" s="19" t="s">
        <v>6013</v>
      </c>
      <c r="B1028" s="20" t="s">
        <v>6014</v>
      </c>
      <c r="C1028" s="19" t="s">
        <v>6015</v>
      </c>
      <c r="D1028" s="21" t="s">
        <v>6016</v>
      </c>
      <c r="E1028" s="19" t="s">
        <v>6017</v>
      </c>
      <c r="F1028" s="22" t="s">
        <v>6018</v>
      </c>
      <c r="G1028" s="19" t="s">
        <v>6019</v>
      </c>
      <c r="H1028" s="23" t="s">
        <v>10</v>
      </c>
      <c r="I1028" s="29"/>
      <c r="J1028" s="24"/>
      <c r="K1028" s="25" t="s">
        <v>69</v>
      </c>
      <c r="L1028" s="19"/>
      <c r="M1028" s="19"/>
      <c r="N1028" s="31" t="s">
        <v>47</v>
      </c>
      <c r="O1028" s="19"/>
      <c r="P1028" s="19"/>
      <c r="Q1028" s="26"/>
      <c r="R1028" s="26"/>
      <c r="S1028" s="26"/>
      <c r="T1028" s="27" t="s">
        <v>48</v>
      </c>
      <c r="U1028" s="26" t="s">
        <v>10</v>
      </c>
      <c r="V1028" s="28" t="str">
        <f>IFNA(VLOOKUP(D1028,'STIG CCI TKG (Container SRG, K8'!A:A,1,FALSE), "CCI NOT FOUND IN STIG")</f>
        <v>CCI NOT FOUND IN STIG</v>
      </c>
      <c r="W1028" s="28" t="str">
        <f>IFNA(VLOOKUP(D1028,'Compliant TKG STIG CCIs'!A:A,1,FALSE), "Not A Compliant CCI Found In STIG")</f>
        <v>Not A Compliant CCI Found In STIG</v>
      </c>
      <c r="X1028" s="26"/>
    </row>
    <row r="1029" ht="197.25" customHeight="1">
      <c r="A1029" s="19" t="s">
        <v>6013</v>
      </c>
      <c r="B1029" s="20" t="s">
        <v>6014</v>
      </c>
      <c r="C1029" s="19" t="s">
        <v>6020</v>
      </c>
      <c r="D1029" s="21" t="s">
        <v>6021</v>
      </c>
      <c r="E1029" s="19" t="s">
        <v>6022</v>
      </c>
      <c r="F1029" s="22" t="s">
        <v>6023</v>
      </c>
      <c r="G1029" s="19" t="s">
        <v>6024</v>
      </c>
      <c r="H1029" s="23" t="s">
        <v>10</v>
      </c>
      <c r="I1029" s="29"/>
      <c r="J1029" s="24"/>
      <c r="K1029" s="25" t="s">
        <v>6025</v>
      </c>
      <c r="L1029" s="19"/>
      <c r="M1029" s="19"/>
      <c r="N1029" s="31" t="s">
        <v>47</v>
      </c>
      <c r="O1029" s="19"/>
      <c r="P1029" s="19"/>
      <c r="Q1029" s="26"/>
      <c r="R1029" s="26"/>
      <c r="S1029" s="26"/>
      <c r="T1029" s="27" t="s">
        <v>48</v>
      </c>
      <c r="U1029" s="26" t="s">
        <v>10</v>
      </c>
      <c r="V1029" s="28" t="str">
        <f>IFNA(VLOOKUP(D1029,'STIG CCI TKG (Container SRG, K8'!A:A,1,FALSE), "CCI NOT FOUND IN STIG")</f>
        <v>CCI NOT FOUND IN STIG</v>
      </c>
      <c r="W1029" s="28" t="str">
        <f>IFNA(VLOOKUP(D1029,'Compliant TKG STIG CCIs'!A:A,1,FALSE), "Not A Compliant CCI Found In STIG")</f>
        <v>Not A Compliant CCI Found In STIG</v>
      </c>
      <c r="X1029" s="26"/>
    </row>
    <row r="1030" ht="197.25" customHeight="1">
      <c r="A1030" s="19" t="s">
        <v>6013</v>
      </c>
      <c r="B1030" s="20" t="s">
        <v>6014</v>
      </c>
      <c r="C1030" s="19" t="s">
        <v>6026</v>
      </c>
      <c r="D1030" s="21" t="s">
        <v>6027</v>
      </c>
      <c r="E1030" s="19" t="s">
        <v>6028</v>
      </c>
      <c r="F1030" s="22" t="s">
        <v>6029</v>
      </c>
      <c r="G1030" s="19" t="s">
        <v>6030</v>
      </c>
      <c r="H1030" s="23" t="s">
        <v>10</v>
      </c>
      <c r="I1030" s="29"/>
      <c r="J1030" s="24"/>
      <c r="K1030" s="25" t="s">
        <v>69</v>
      </c>
      <c r="L1030" s="19"/>
      <c r="M1030" s="19"/>
      <c r="N1030" s="31" t="s">
        <v>47</v>
      </c>
      <c r="O1030" s="19"/>
      <c r="P1030" s="19"/>
      <c r="Q1030" s="26"/>
      <c r="R1030" s="26"/>
      <c r="S1030" s="26"/>
      <c r="T1030" s="27" t="s">
        <v>48</v>
      </c>
      <c r="U1030" s="26" t="s">
        <v>10</v>
      </c>
      <c r="V1030" s="28" t="str">
        <f>IFNA(VLOOKUP(D1030,'STIG CCI TKG (Container SRG, K8'!A:A,1,FALSE), "CCI NOT FOUND IN STIG")</f>
        <v>CCI NOT FOUND IN STIG</v>
      </c>
      <c r="W1030" s="28" t="str">
        <f>IFNA(VLOOKUP(D1030,'Compliant TKG STIG CCIs'!A:A,1,FALSE), "Not A Compliant CCI Found In STIG")</f>
        <v>Not A Compliant CCI Found In STIG</v>
      </c>
      <c r="X1030" s="26"/>
    </row>
    <row r="1031" ht="197.25" customHeight="1">
      <c r="A1031" s="19" t="s">
        <v>6013</v>
      </c>
      <c r="B1031" s="20" t="s">
        <v>6014</v>
      </c>
      <c r="C1031" s="19" t="s">
        <v>6031</v>
      </c>
      <c r="D1031" s="21" t="s">
        <v>6032</v>
      </c>
      <c r="E1031" s="19" t="s">
        <v>6033</v>
      </c>
      <c r="F1031" s="22" t="s">
        <v>6034</v>
      </c>
      <c r="G1031" s="19" t="s">
        <v>6035</v>
      </c>
      <c r="H1031" s="23" t="s">
        <v>10</v>
      </c>
      <c r="I1031" s="29"/>
      <c r="J1031" s="24"/>
      <c r="K1031" s="25" t="s">
        <v>69</v>
      </c>
      <c r="L1031" s="19"/>
      <c r="M1031" s="19"/>
      <c r="N1031" s="31" t="s">
        <v>47</v>
      </c>
      <c r="O1031" s="19"/>
      <c r="P1031" s="19"/>
      <c r="Q1031" s="26"/>
      <c r="R1031" s="26"/>
      <c r="S1031" s="26"/>
      <c r="T1031" s="27" t="s">
        <v>48</v>
      </c>
      <c r="U1031" s="26" t="s">
        <v>10</v>
      </c>
      <c r="V1031" s="28" t="str">
        <f>IFNA(VLOOKUP(D1031,'STIG CCI TKG (Container SRG, K8'!A:A,1,FALSE), "CCI NOT FOUND IN STIG")</f>
        <v>CCI NOT FOUND IN STIG</v>
      </c>
      <c r="W1031" s="28" t="str">
        <f>IFNA(VLOOKUP(D1031,'Compliant TKG STIG CCIs'!A:A,1,FALSE), "Not A Compliant CCI Found In STIG")</f>
        <v>Not A Compliant CCI Found In STIG</v>
      </c>
      <c r="X1031" s="26"/>
    </row>
    <row r="1032" ht="197.25" customHeight="1">
      <c r="A1032" s="19" t="s">
        <v>6036</v>
      </c>
      <c r="B1032" s="20" t="s">
        <v>6037</v>
      </c>
      <c r="C1032" s="19" t="s">
        <v>6038</v>
      </c>
      <c r="D1032" s="21" t="s">
        <v>6039</v>
      </c>
      <c r="E1032" s="19" t="s">
        <v>6040</v>
      </c>
      <c r="F1032" s="22" t="s">
        <v>6041</v>
      </c>
      <c r="G1032" s="19" t="s">
        <v>6042</v>
      </c>
      <c r="H1032" s="23" t="s">
        <v>7</v>
      </c>
      <c r="I1032" s="29"/>
      <c r="J1032" s="24" t="s">
        <v>6043</v>
      </c>
      <c r="K1032" s="25" t="s">
        <v>69</v>
      </c>
      <c r="L1032" s="19"/>
      <c r="M1032" s="19"/>
      <c r="N1032" s="31" t="s">
        <v>47</v>
      </c>
      <c r="O1032" s="19"/>
      <c r="P1032" s="19"/>
      <c r="Q1032" s="26"/>
      <c r="R1032" s="26"/>
      <c r="S1032" s="26"/>
      <c r="T1032" s="27" t="s">
        <v>48</v>
      </c>
      <c r="U1032" s="26" t="s">
        <v>7</v>
      </c>
      <c r="V1032" s="28" t="str">
        <f>IFNA(VLOOKUP(D1032,'STIG CCI TKG (Container SRG, K8'!A:A,1,FALSE), "CCI NOT FOUND IN STIG")</f>
        <v>CCI NOT FOUND IN STIG</v>
      </c>
      <c r="W1032" s="28" t="str">
        <f>IFNA(VLOOKUP(D1032,'Compliant TKG STIG CCIs'!A:A,1,FALSE), "Not A Compliant CCI Found In STIG")</f>
        <v>Not A Compliant CCI Found In STIG</v>
      </c>
      <c r="X1032" s="26"/>
    </row>
    <row r="1033" ht="197.25" customHeight="1">
      <c r="A1033" s="19" t="s">
        <v>6044</v>
      </c>
      <c r="B1033" s="20" t="s">
        <v>6045</v>
      </c>
      <c r="C1033" s="19" t="s">
        <v>6046</v>
      </c>
      <c r="D1033" s="21" t="s">
        <v>6047</v>
      </c>
      <c r="E1033" s="19" t="s">
        <v>6048</v>
      </c>
      <c r="F1033" s="22" t="s">
        <v>6049</v>
      </c>
      <c r="G1033" s="19" t="s">
        <v>6050</v>
      </c>
      <c r="H1033" s="23" t="s">
        <v>7</v>
      </c>
      <c r="I1033" s="24" t="s">
        <v>5</v>
      </c>
      <c r="J1033" s="24" t="s">
        <v>45</v>
      </c>
      <c r="K1033" s="25" t="s">
        <v>6050</v>
      </c>
      <c r="L1033" s="19" t="s">
        <v>47</v>
      </c>
      <c r="M1033" s="19"/>
      <c r="N1033" s="19"/>
      <c r="O1033" s="19"/>
      <c r="P1033" s="19"/>
      <c r="Q1033" s="26"/>
      <c r="R1033" s="26"/>
      <c r="S1033" s="26"/>
      <c r="T1033" s="27" t="s">
        <v>48</v>
      </c>
      <c r="U1033" s="26" t="s">
        <v>7</v>
      </c>
      <c r="V1033" s="28" t="str">
        <f>IFNA(VLOOKUP(D1033,'STIG CCI TKG (Container SRG, K8'!A:A,1,FALSE), "CCI NOT FOUND IN STIG")</f>
        <v>CCI NOT FOUND IN STIG</v>
      </c>
      <c r="W1033" s="28" t="str">
        <f>IFNA(VLOOKUP(D1033,'Compliant TKG STIG CCIs'!A:A,1,FALSE), "Not A Compliant CCI Found In STIG")</f>
        <v>Not A Compliant CCI Found In STIG</v>
      </c>
      <c r="X1033" s="26"/>
    </row>
    <row r="1034" ht="197.25" customHeight="1">
      <c r="A1034" s="19" t="s">
        <v>6044</v>
      </c>
      <c r="B1034" s="20" t="s">
        <v>6045</v>
      </c>
      <c r="C1034" s="19" t="s">
        <v>6051</v>
      </c>
      <c r="D1034" s="21" t="s">
        <v>6052</v>
      </c>
      <c r="E1034" s="19" t="s">
        <v>6053</v>
      </c>
      <c r="F1034" s="22" t="s">
        <v>6054</v>
      </c>
      <c r="G1034" s="19" t="s">
        <v>6055</v>
      </c>
      <c r="H1034" s="23" t="s">
        <v>7</v>
      </c>
      <c r="I1034" s="24" t="s">
        <v>5</v>
      </c>
      <c r="J1034" s="24" t="s">
        <v>45</v>
      </c>
      <c r="K1034" s="25" t="s">
        <v>6055</v>
      </c>
      <c r="L1034" s="19" t="s">
        <v>47</v>
      </c>
      <c r="M1034" s="19"/>
      <c r="N1034" s="19"/>
      <c r="O1034" s="19"/>
      <c r="P1034" s="19"/>
      <c r="Q1034" s="26"/>
      <c r="R1034" s="26"/>
      <c r="S1034" s="26"/>
      <c r="T1034" s="27" t="s">
        <v>48</v>
      </c>
      <c r="U1034" s="26" t="s">
        <v>7</v>
      </c>
      <c r="V1034" s="28" t="str">
        <f>IFNA(VLOOKUP(D1034,'STIG CCI TKG (Container SRG, K8'!A:A,1,FALSE), "CCI NOT FOUND IN STIG")</f>
        <v>CCI NOT FOUND IN STIG</v>
      </c>
      <c r="W1034" s="28" t="str">
        <f>IFNA(VLOOKUP(D1034,'Compliant TKG STIG CCIs'!A:A,1,FALSE), "Not A Compliant CCI Found In STIG")</f>
        <v>Not A Compliant CCI Found In STIG</v>
      </c>
      <c r="X1034" s="26"/>
    </row>
    <row r="1035" ht="197.25" customHeight="1">
      <c r="A1035" s="19" t="s">
        <v>6056</v>
      </c>
      <c r="B1035" s="20" t="s">
        <v>6057</v>
      </c>
      <c r="C1035" s="19" t="s">
        <v>6058</v>
      </c>
      <c r="D1035" s="21" t="s">
        <v>6059</v>
      </c>
      <c r="E1035" s="19" t="s">
        <v>6060</v>
      </c>
      <c r="F1035" s="22" t="s">
        <v>6061</v>
      </c>
      <c r="G1035" s="19" t="s">
        <v>6062</v>
      </c>
      <c r="H1035" s="23" t="s">
        <v>10</v>
      </c>
      <c r="I1035" s="29"/>
      <c r="J1035" s="24"/>
      <c r="K1035" s="25" t="s">
        <v>69</v>
      </c>
      <c r="L1035" s="19"/>
      <c r="M1035" s="19"/>
      <c r="N1035" s="31" t="s">
        <v>47</v>
      </c>
      <c r="O1035" s="19"/>
      <c r="P1035" s="19"/>
      <c r="Q1035" s="26"/>
      <c r="R1035" s="26"/>
      <c r="S1035" s="26"/>
      <c r="T1035" s="27" t="s">
        <v>48</v>
      </c>
      <c r="U1035" s="26" t="s">
        <v>10</v>
      </c>
      <c r="V1035" s="28" t="str">
        <f>IFNA(VLOOKUP(D1035,'STIG CCI TKG (Container SRG, K8'!A:A,1,FALSE), "CCI NOT FOUND IN STIG")</f>
        <v>CCI NOT FOUND IN STIG</v>
      </c>
      <c r="W1035" s="28" t="str">
        <f>IFNA(VLOOKUP(D1035,'Compliant TKG STIG CCIs'!A:A,1,FALSE), "Not A Compliant CCI Found In STIG")</f>
        <v>Not A Compliant CCI Found In STIG</v>
      </c>
      <c r="X1035" s="26"/>
    </row>
    <row r="1036" ht="197.25" customHeight="1">
      <c r="A1036" s="19" t="s">
        <v>6063</v>
      </c>
      <c r="B1036" s="20" t="s">
        <v>6064</v>
      </c>
      <c r="C1036" s="19" t="s">
        <v>6065</v>
      </c>
      <c r="D1036" s="21" t="s">
        <v>6066</v>
      </c>
      <c r="E1036" s="19" t="s">
        <v>6067</v>
      </c>
      <c r="F1036" s="22" t="s">
        <v>6068</v>
      </c>
      <c r="G1036" s="19" t="s">
        <v>6069</v>
      </c>
      <c r="H1036" s="23" t="s">
        <v>10</v>
      </c>
      <c r="I1036" s="29"/>
      <c r="J1036" s="24"/>
      <c r="K1036" s="25" t="s">
        <v>69</v>
      </c>
      <c r="L1036" s="19"/>
      <c r="M1036" s="19"/>
      <c r="N1036" s="31" t="s">
        <v>47</v>
      </c>
      <c r="O1036" s="19"/>
      <c r="P1036" s="19"/>
      <c r="Q1036" s="26"/>
      <c r="R1036" s="26"/>
      <c r="S1036" s="26"/>
      <c r="T1036" s="27" t="s">
        <v>48</v>
      </c>
      <c r="U1036" s="26" t="s">
        <v>10</v>
      </c>
      <c r="V1036" s="28" t="str">
        <f>IFNA(VLOOKUP(D1036,'STIG CCI TKG (Container SRG, K8'!A:A,1,FALSE), "CCI NOT FOUND IN STIG")</f>
        <v>CCI NOT FOUND IN STIG</v>
      </c>
      <c r="W1036" s="28" t="str">
        <f>IFNA(VLOOKUP(D1036,'Compliant TKG STIG CCIs'!A:A,1,FALSE), "Not A Compliant CCI Found In STIG")</f>
        <v>Not A Compliant CCI Found In STIG</v>
      </c>
      <c r="X1036" s="26"/>
    </row>
    <row r="1037" ht="197.25" customHeight="1">
      <c r="A1037" s="19" t="s">
        <v>6070</v>
      </c>
      <c r="B1037" s="20" t="s">
        <v>6071</v>
      </c>
      <c r="C1037" s="19" t="s">
        <v>6072</v>
      </c>
      <c r="D1037" s="21" t="s">
        <v>6073</v>
      </c>
      <c r="E1037" s="19" t="s">
        <v>6074</v>
      </c>
      <c r="F1037" s="22" t="s">
        <v>6075</v>
      </c>
      <c r="G1037" s="19" t="s">
        <v>6076</v>
      </c>
      <c r="H1037" s="23" t="s">
        <v>7</v>
      </c>
      <c r="I1037" s="29"/>
      <c r="J1037" s="24"/>
      <c r="K1037" s="25" t="s">
        <v>69</v>
      </c>
      <c r="L1037" s="19"/>
      <c r="M1037" s="19"/>
      <c r="N1037" s="31" t="s">
        <v>47</v>
      </c>
      <c r="O1037" s="19"/>
      <c r="P1037" s="19"/>
      <c r="Q1037" s="26"/>
      <c r="R1037" s="26"/>
      <c r="S1037" s="26"/>
      <c r="T1037" s="27" t="s">
        <v>48</v>
      </c>
      <c r="U1037" s="26" t="s">
        <v>7</v>
      </c>
      <c r="V1037" s="28" t="str">
        <f>IFNA(VLOOKUP(D1037,'STIG CCI TKG (Container SRG, K8'!A:A,1,FALSE), "CCI NOT FOUND IN STIG")</f>
        <v>CCI NOT FOUND IN STIG</v>
      </c>
      <c r="W1037" s="28" t="str">
        <f>IFNA(VLOOKUP(D1037,'Compliant TKG STIG CCIs'!A:A,1,FALSE), "Not A Compliant CCI Found In STIG")</f>
        <v>Not A Compliant CCI Found In STIG</v>
      </c>
      <c r="X1037" s="26"/>
    </row>
    <row r="1038" ht="197.25" customHeight="1">
      <c r="A1038" s="19" t="s">
        <v>6070</v>
      </c>
      <c r="B1038" s="20" t="s">
        <v>6071</v>
      </c>
      <c r="C1038" s="19" t="s">
        <v>6077</v>
      </c>
      <c r="D1038" s="21" t="s">
        <v>6078</v>
      </c>
      <c r="E1038" s="19" t="s">
        <v>6079</v>
      </c>
      <c r="F1038" s="22" t="s">
        <v>6080</v>
      </c>
      <c r="G1038" s="19" t="s">
        <v>6081</v>
      </c>
      <c r="H1038" s="23" t="s">
        <v>7</v>
      </c>
      <c r="I1038" s="29"/>
      <c r="J1038" s="24"/>
      <c r="K1038" s="25" t="s">
        <v>69</v>
      </c>
      <c r="L1038" s="19"/>
      <c r="M1038" s="19"/>
      <c r="N1038" s="31" t="s">
        <v>47</v>
      </c>
      <c r="O1038" s="19"/>
      <c r="P1038" s="19"/>
      <c r="Q1038" s="26"/>
      <c r="R1038" s="26"/>
      <c r="S1038" s="26"/>
      <c r="T1038" s="27" t="s">
        <v>48</v>
      </c>
      <c r="U1038" s="26" t="s">
        <v>7</v>
      </c>
      <c r="V1038" s="28" t="str">
        <f>IFNA(VLOOKUP(D1038,'STIG CCI TKG (Container SRG, K8'!A:A,1,FALSE), "CCI NOT FOUND IN STIG")</f>
        <v>CCI NOT FOUND IN STIG</v>
      </c>
      <c r="W1038" s="28" t="str">
        <f>IFNA(VLOOKUP(D1038,'Compliant TKG STIG CCIs'!A:A,1,FALSE), "Not A Compliant CCI Found In STIG")</f>
        <v>Not A Compliant CCI Found In STIG</v>
      </c>
      <c r="X1038" s="26"/>
    </row>
    <row r="1039" ht="197.25" customHeight="1">
      <c r="A1039" s="19" t="s">
        <v>6082</v>
      </c>
      <c r="B1039" s="20" t="s">
        <v>6083</v>
      </c>
      <c r="C1039" s="19" t="s">
        <v>6084</v>
      </c>
      <c r="D1039" s="21" t="s">
        <v>6085</v>
      </c>
      <c r="E1039" s="19" t="s">
        <v>6086</v>
      </c>
      <c r="F1039" s="22" t="s">
        <v>6087</v>
      </c>
      <c r="G1039" s="19" t="s">
        <v>6088</v>
      </c>
      <c r="H1039" s="23" t="s">
        <v>7</v>
      </c>
      <c r="I1039" s="29"/>
      <c r="J1039" s="24"/>
      <c r="K1039" s="25" t="s">
        <v>69</v>
      </c>
      <c r="L1039" s="19"/>
      <c r="M1039" s="19"/>
      <c r="N1039" s="31" t="s">
        <v>47</v>
      </c>
      <c r="O1039" s="19"/>
      <c r="P1039" s="19"/>
      <c r="Q1039" s="26"/>
      <c r="R1039" s="26"/>
      <c r="S1039" s="26"/>
      <c r="T1039" s="27" t="s">
        <v>48</v>
      </c>
      <c r="U1039" s="26" t="s">
        <v>7</v>
      </c>
      <c r="V1039" s="28" t="str">
        <f>IFNA(VLOOKUP(D1039,'STIG CCI TKG (Container SRG, K8'!A:A,1,FALSE), "CCI NOT FOUND IN STIG")</f>
        <v>CCI NOT FOUND IN STIG</v>
      </c>
      <c r="W1039" s="28" t="str">
        <f>IFNA(VLOOKUP(D1039,'Compliant TKG STIG CCIs'!A:A,1,FALSE), "Not A Compliant CCI Found In STIG")</f>
        <v>Not A Compliant CCI Found In STIG</v>
      </c>
      <c r="X1039" s="26"/>
    </row>
    <row r="1040" ht="197.25" customHeight="1">
      <c r="A1040" s="19" t="s">
        <v>6082</v>
      </c>
      <c r="B1040" s="20" t="s">
        <v>6083</v>
      </c>
      <c r="C1040" s="19" t="s">
        <v>6089</v>
      </c>
      <c r="D1040" s="21" t="s">
        <v>6090</v>
      </c>
      <c r="E1040" s="19" t="s">
        <v>6091</v>
      </c>
      <c r="F1040" s="22" t="s">
        <v>6092</v>
      </c>
      <c r="G1040" s="19" t="s">
        <v>6093</v>
      </c>
      <c r="H1040" s="23" t="s">
        <v>7</v>
      </c>
      <c r="I1040" s="29"/>
      <c r="J1040" s="24"/>
      <c r="K1040" s="25" t="s">
        <v>69</v>
      </c>
      <c r="L1040" s="19"/>
      <c r="M1040" s="19"/>
      <c r="N1040" s="31" t="s">
        <v>47</v>
      </c>
      <c r="O1040" s="19"/>
      <c r="P1040" s="19"/>
      <c r="Q1040" s="26"/>
      <c r="R1040" s="26"/>
      <c r="S1040" s="26"/>
      <c r="T1040" s="27" t="s">
        <v>48</v>
      </c>
      <c r="U1040" s="26" t="s">
        <v>7</v>
      </c>
      <c r="V1040" s="28" t="str">
        <f>IFNA(VLOOKUP(D1040,'STIG CCI TKG (Container SRG, K8'!A:A,1,FALSE), "CCI NOT FOUND IN STIG")</f>
        <v>CCI NOT FOUND IN STIG</v>
      </c>
      <c r="W1040" s="28" t="str">
        <f>IFNA(VLOOKUP(D1040,'Compliant TKG STIG CCIs'!A:A,1,FALSE), "Not A Compliant CCI Found In STIG")</f>
        <v>Not A Compliant CCI Found In STIG</v>
      </c>
      <c r="X1040" s="26"/>
    </row>
    <row r="1041" ht="197.25" customHeight="1">
      <c r="A1041" s="19" t="s">
        <v>6082</v>
      </c>
      <c r="B1041" s="20" t="s">
        <v>6083</v>
      </c>
      <c r="C1041" s="19" t="s">
        <v>6094</v>
      </c>
      <c r="D1041" s="21" t="s">
        <v>6095</v>
      </c>
      <c r="E1041" s="19" t="s">
        <v>6096</v>
      </c>
      <c r="F1041" s="22" t="s">
        <v>6097</v>
      </c>
      <c r="G1041" s="19" t="s">
        <v>6098</v>
      </c>
      <c r="H1041" s="23" t="s">
        <v>7</v>
      </c>
      <c r="I1041" s="29"/>
      <c r="J1041" s="24"/>
      <c r="K1041" s="25" t="s">
        <v>6099</v>
      </c>
      <c r="L1041" s="19"/>
      <c r="M1041" s="19"/>
      <c r="N1041" s="31" t="s">
        <v>47</v>
      </c>
      <c r="O1041" s="19"/>
      <c r="P1041" s="19"/>
      <c r="Q1041" s="26"/>
      <c r="R1041" s="26"/>
      <c r="S1041" s="26"/>
      <c r="T1041" s="27" t="s">
        <v>48</v>
      </c>
      <c r="U1041" s="26" t="s">
        <v>7</v>
      </c>
      <c r="V1041" s="28" t="str">
        <f>IFNA(VLOOKUP(D1041,'STIG CCI TKG (Container SRG, K8'!A:A,1,FALSE), "CCI NOT FOUND IN STIG")</f>
        <v>CCI NOT FOUND IN STIG</v>
      </c>
      <c r="W1041" s="28" t="str">
        <f>IFNA(VLOOKUP(D1041,'Compliant TKG STIG CCIs'!A:A,1,FALSE), "Not A Compliant CCI Found In STIG")</f>
        <v>Not A Compliant CCI Found In STIG</v>
      </c>
      <c r="X1041" s="26"/>
    </row>
    <row r="1042" ht="197.25" customHeight="1">
      <c r="A1042" s="19" t="s">
        <v>6100</v>
      </c>
      <c r="B1042" s="20" t="s">
        <v>6101</v>
      </c>
      <c r="C1042" s="19" t="s">
        <v>6102</v>
      </c>
      <c r="D1042" s="21" t="s">
        <v>6103</v>
      </c>
      <c r="E1042" s="19" t="s">
        <v>6104</v>
      </c>
      <c r="F1042" s="22" t="s">
        <v>6105</v>
      </c>
      <c r="G1042" s="19" t="s">
        <v>6042</v>
      </c>
      <c r="H1042" s="23" t="s">
        <v>7</v>
      </c>
      <c r="I1042" s="29"/>
      <c r="J1042" s="24"/>
      <c r="K1042" s="25" t="s">
        <v>69</v>
      </c>
      <c r="L1042" s="19"/>
      <c r="M1042" s="19"/>
      <c r="N1042" s="31" t="s">
        <v>47</v>
      </c>
      <c r="O1042" s="19"/>
      <c r="P1042" s="19"/>
      <c r="Q1042" s="26"/>
      <c r="R1042" s="26"/>
      <c r="S1042" s="26"/>
      <c r="T1042" s="27" t="s">
        <v>48</v>
      </c>
      <c r="U1042" s="26" t="s">
        <v>7</v>
      </c>
      <c r="V1042" s="28" t="str">
        <f>IFNA(VLOOKUP(D1042,'STIG CCI TKG (Container SRG, K8'!A:A,1,FALSE), "CCI NOT FOUND IN STIG")</f>
        <v>CCI NOT FOUND IN STIG</v>
      </c>
      <c r="W1042" s="28" t="str">
        <f>IFNA(VLOOKUP(D1042,'Compliant TKG STIG CCIs'!A:A,1,FALSE), "Not A Compliant CCI Found In STIG")</f>
        <v>Not A Compliant CCI Found In STIG</v>
      </c>
      <c r="X1042" s="26"/>
    </row>
    <row r="1043" ht="197.25" customHeight="1">
      <c r="A1043" s="19" t="s">
        <v>6106</v>
      </c>
      <c r="B1043" s="20" t="s">
        <v>6107</v>
      </c>
      <c r="C1043" s="19" t="s">
        <v>6108</v>
      </c>
      <c r="D1043" s="21" t="s">
        <v>6109</v>
      </c>
      <c r="E1043" s="19" t="s">
        <v>6110</v>
      </c>
      <c r="F1043" s="22" t="s">
        <v>6111</v>
      </c>
      <c r="G1043" s="19" t="s">
        <v>6042</v>
      </c>
      <c r="H1043" s="23" t="s">
        <v>7</v>
      </c>
      <c r="I1043" s="29"/>
      <c r="J1043" s="24"/>
      <c r="K1043" s="25" t="s">
        <v>6112</v>
      </c>
      <c r="L1043" s="19"/>
      <c r="M1043" s="19"/>
      <c r="N1043" s="31" t="s">
        <v>47</v>
      </c>
      <c r="O1043" s="19"/>
      <c r="P1043" s="19"/>
      <c r="Q1043" s="26"/>
      <c r="R1043" s="26"/>
      <c r="S1043" s="26"/>
      <c r="T1043" s="27" t="s">
        <v>48</v>
      </c>
      <c r="U1043" s="26" t="s">
        <v>7</v>
      </c>
      <c r="V1043" s="28" t="str">
        <f>IFNA(VLOOKUP(D1043,'STIG CCI TKG (Container SRG, K8'!A:A,1,FALSE), "CCI NOT FOUND IN STIG")</f>
        <v>CCI NOT FOUND IN STIG</v>
      </c>
      <c r="W1043" s="28" t="str">
        <f>IFNA(VLOOKUP(D1043,'Compliant TKG STIG CCIs'!A:A,1,FALSE), "Not A Compliant CCI Found In STIG")</f>
        <v>Not A Compliant CCI Found In STIG</v>
      </c>
      <c r="X1043" s="26"/>
    </row>
    <row r="1044" ht="197.25" customHeight="1">
      <c r="A1044" s="19" t="s">
        <v>6106</v>
      </c>
      <c r="B1044" s="20" t="s">
        <v>6107</v>
      </c>
      <c r="C1044" s="19" t="s">
        <v>6113</v>
      </c>
      <c r="D1044" s="21" t="s">
        <v>6114</v>
      </c>
      <c r="E1044" s="19" t="s">
        <v>6115</v>
      </c>
      <c r="F1044" s="22" t="s">
        <v>6111</v>
      </c>
      <c r="G1044" s="19" t="s">
        <v>6042</v>
      </c>
      <c r="H1044" s="23" t="s">
        <v>7</v>
      </c>
      <c r="I1044" s="29"/>
      <c r="J1044" s="24"/>
      <c r="K1044" s="25" t="s">
        <v>6112</v>
      </c>
      <c r="L1044" s="19"/>
      <c r="M1044" s="19"/>
      <c r="N1044" s="31" t="s">
        <v>47</v>
      </c>
      <c r="O1044" s="19"/>
      <c r="P1044" s="19"/>
      <c r="Q1044" s="26"/>
      <c r="R1044" s="26"/>
      <c r="S1044" s="26"/>
      <c r="T1044" s="27" t="s">
        <v>48</v>
      </c>
      <c r="U1044" s="26" t="s">
        <v>7</v>
      </c>
      <c r="V1044" s="28" t="str">
        <f>IFNA(VLOOKUP(D1044,'STIG CCI TKG (Container SRG, K8'!A:A,1,FALSE), "CCI NOT FOUND IN STIG")</f>
        <v>CCI NOT FOUND IN STIG</v>
      </c>
      <c r="W1044" s="28" t="str">
        <f>IFNA(VLOOKUP(D1044,'Compliant TKG STIG CCIs'!A:A,1,FALSE), "Not A Compliant CCI Found In STIG")</f>
        <v>Not A Compliant CCI Found In STIG</v>
      </c>
      <c r="X1044" s="26"/>
    </row>
    <row r="1045" ht="197.25" customHeight="1">
      <c r="A1045" s="19" t="s">
        <v>6106</v>
      </c>
      <c r="B1045" s="20" t="s">
        <v>6107</v>
      </c>
      <c r="C1045" s="19" t="s">
        <v>6116</v>
      </c>
      <c r="D1045" s="21" t="s">
        <v>6117</v>
      </c>
      <c r="E1045" s="19" t="s">
        <v>6118</v>
      </c>
      <c r="F1045" s="22" t="s">
        <v>6111</v>
      </c>
      <c r="G1045" s="19" t="s">
        <v>6119</v>
      </c>
      <c r="H1045" s="23" t="s">
        <v>7</v>
      </c>
      <c r="I1045" s="29"/>
      <c r="J1045" s="24"/>
      <c r="K1045" s="25" t="s">
        <v>6112</v>
      </c>
      <c r="L1045" s="19"/>
      <c r="M1045" s="19"/>
      <c r="N1045" s="31" t="s">
        <v>47</v>
      </c>
      <c r="O1045" s="19"/>
      <c r="P1045" s="19"/>
      <c r="Q1045" s="26"/>
      <c r="R1045" s="26"/>
      <c r="S1045" s="26"/>
      <c r="T1045" s="27" t="s">
        <v>48</v>
      </c>
      <c r="U1045" s="26" t="s">
        <v>7</v>
      </c>
      <c r="V1045" s="28" t="str">
        <f>IFNA(VLOOKUP(D1045,'STIG CCI TKG (Container SRG, K8'!A:A,1,FALSE), "CCI NOT FOUND IN STIG")</f>
        <v>CCI NOT FOUND IN STIG</v>
      </c>
      <c r="W1045" s="28" t="str">
        <f>IFNA(VLOOKUP(D1045,'Compliant TKG STIG CCIs'!A:A,1,FALSE), "Not A Compliant CCI Found In STIG")</f>
        <v>Not A Compliant CCI Found In STIG</v>
      </c>
      <c r="X1045" s="26"/>
    </row>
    <row r="1046" ht="197.25" customHeight="1">
      <c r="A1046" s="19" t="s">
        <v>6120</v>
      </c>
      <c r="B1046" s="20" t="s">
        <v>6121</v>
      </c>
      <c r="C1046" s="19" t="s">
        <v>6122</v>
      </c>
      <c r="D1046" s="21" t="s">
        <v>6123</v>
      </c>
      <c r="E1046" s="19" t="s">
        <v>6124</v>
      </c>
      <c r="F1046" s="22" t="s">
        <v>6125</v>
      </c>
      <c r="G1046" s="19" t="s">
        <v>6126</v>
      </c>
      <c r="H1046" s="23" t="s">
        <v>10</v>
      </c>
      <c r="I1046" s="24" t="s">
        <v>5</v>
      </c>
      <c r="J1046" s="24" t="s">
        <v>45</v>
      </c>
      <c r="K1046" s="25" t="s">
        <v>6127</v>
      </c>
      <c r="L1046" s="19" t="s">
        <v>47</v>
      </c>
      <c r="M1046" s="19"/>
      <c r="N1046" s="19"/>
      <c r="O1046" s="19"/>
      <c r="P1046" s="19"/>
      <c r="Q1046" s="26"/>
      <c r="R1046" s="26"/>
      <c r="S1046" s="26"/>
      <c r="T1046" s="27" t="s">
        <v>48</v>
      </c>
      <c r="U1046" s="26" t="s">
        <v>10</v>
      </c>
      <c r="V1046" s="28" t="str">
        <f>IFNA(VLOOKUP(D1046,'STIG CCI TKG (Container SRG, K8'!A:A,1,FALSE), "CCI NOT FOUND IN STIG")</f>
        <v>CCI NOT FOUND IN STIG</v>
      </c>
      <c r="W1046" s="28" t="str">
        <f>IFNA(VLOOKUP(D1046,'Compliant TKG STIG CCIs'!A:A,1,FALSE), "Not A Compliant CCI Found In STIG")</f>
        <v>Not A Compliant CCI Found In STIG</v>
      </c>
      <c r="X1046" s="26"/>
    </row>
    <row r="1047" ht="197.25" customHeight="1">
      <c r="A1047" s="19" t="s">
        <v>6120</v>
      </c>
      <c r="B1047" s="20" t="s">
        <v>6121</v>
      </c>
      <c r="C1047" s="19" t="s">
        <v>6128</v>
      </c>
      <c r="D1047" s="21" t="s">
        <v>6129</v>
      </c>
      <c r="E1047" s="19" t="s">
        <v>6130</v>
      </c>
      <c r="F1047" s="22" t="s">
        <v>6131</v>
      </c>
      <c r="G1047" s="19" t="s">
        <v>6132</v>
      </c>
      <c r="H1047" s="23" t="s">
        <v>10</v>
      </c>
      <c r="I1047" s="29"/>
      <c r="J1047" s="24"/>
      <c r="K1047" s="25" t="s">
        <v>6133</v>
      </c>
      <c r="L1047" s="19"/>
      <c r="M1047" s="19"/>
      <c r="N1047" s="31" t="s">
        <v>47</v>
      </c>
      <c r="O1047" s="19"/>
      <c r="P1047" s="19"/>
      <c r="Q1047" s="26"/>
      <c r="R1047" s="26"/>
      <c r="S1047" s="26"/>
      <c r="T1047" s="27" t="s">
        <v>48</v>
      </c>
      <c r="U1047" s="26" t="s">
        <v>10</v>
      </c>
      <c r="V1047" s="28" t="str">
        <f>IFNA(VLOOKUP(D1047,'STIG CCI TKG (Container SRG, K8'!A:A,1,FALSE), "CCI NOT FOUND IN STIG")</f>
        <v>CCI NOT FOUND IN STIG</v>
      </c>
      <c r="W1047" s="28" t="str">
        <f>IFNA(VLOOKUP(D1047,'Compliant TKG STIG CCIs'!A:A,1,FALSE), "Not A Compliant CCI Found In STIG")</f>
        <v>Not A Compliant CCI Found In STIG</v>
      </c>
      <c r="X1047" s="26"/>
    </row>
    <row r="1048" ht="197.25" customHeight="1">
      <c r="A1048" s="19" t="s">
        <v>6120</v>
      </c>
      <c r="B1048" s="20" t="s">
        <v>6121</v>
      </c>
      <c r="C1048" s="19" t="s">
        <v>6134</v>
      </c>
      <c r="D1048" s="21" t="s">
        <v>6135</v>
      </c>
      <c r="E1048" s="19" t="s">
        <v>6136</v>
      </c>
      <c r="F1048" s="22" t="s">
        <v>6137</v>
      </c>
      <c r="G1048" s="19" t="s">
        <v>6138</v>
      </c>
      <c r="H1048" s="23" t="s">
        <v>10</v>
      </c>
      <c r="I1048" s="29"/>
      <c r="J1048" s="24"/>
      <c r="K1048" s="25" t="s">
        <v>6139</v>
      </c>
      <c r="L1048" s="19"/>
      <c r="M1048" s="19"/>
      <c r="N1048" s="31" t="s">
        <v>47</v>
      </c>
      <c r="O1048" s="19"/>
      <c r="P1048" s="19"/>
      <c r="Q1048" s="26"/>
      <c r="R1048" s="26"/>
      <c r="S1048" s="26"/>
      <c r="T1048" s="27" t="s">
        <v>48</v>
      </c>
      <c r="U1048" s="26" t="s">
        <v>10</v>
      </c>
      <c r="V1048" s="28" t="str">
        <f>IFNA(VLOOKUP(D1048,'STIG CCI TKG (Container SRG, K8'!A:A,1,FALSE), "CCI NOT FOUND IN STIG")</f>
        <v>CCI NOT FOUND IN STIG</v>
      </c>
      <c r="W1048" s="28" t="str">
        <f>IFNA(VLOOKUP(D1048,'Compliant TKG STIG CCIs'!A:A,1,FALSE), "Not A Compliant CCI Found In STIG")</f>
        <v>Not A Compliant CCI Found In STIG</v>
      </c>
      <c r="X1048" s="26"/>
    </row>
    <row r="1049" ht="197.25" customHeight="1">
      <c r="A1049" s="19" t="s">
        <v>6120</v>
      </c>
      <c r="B1049" s="20" t="s">
        <v>6121</v>
      </c>
      <c r="C1049" s="19" t="s">
        <v>6140</v>
      </c>
      <c r="D1049" s="21" t="s">
        <v>6141</v>
      </c>
      <c r="E1049" s="19" t="s">
        <v>6142</v>
      </c>
      <c r="F1049" s="22" t="s">
        <v>6143</v>
      </c>
      <c r="G1049" s="19" t="s">
        <v>6144</v>
      </c>
      <c r="H1049" s="23" t="s">
        <v>10</v>
      </c>
      <c r="I1049" s="24" t="s">
        <v>5</v>
      </c>
      <c r="J1049" s="24" t="s">
        <v>45</v>
      </c>
      <c r="K1049" s="25" t="s">
        <v>6145</v>
      </c>
      <c r="L1049" s="19" t="s">
        <v>47</v>
      </c>
      <c r="M1049" s="19"/>
      <c r="N1049" s="19"/>
      <c r="O1049" s="19"/>
      <c r="P1049" s="19"/>
      <c r="Q1049" s="26"/>
      <c r="R1049" s="26"/>
      <c r="S1049" s="26"/>
      <c r="T1049" s="27" t="s">
        <v>48</v>
      </c>
      <c r="U1049" s="26" t="s">
        <v>10</v>
      </c>
      <c r="V1049" s="28" t="str">
        <f>IFNA(VLOOKUP(D1049,'STIG CCI TKG (Container SRG, K8'!A:A,1,FALSE), "CCI NOT FOUND IN STIG")</f>
        <v>CCI NOT FOUND IN STIG</v>
      </c>
      <c r="W1049" s="28" t="str">
        <f>IFNA(VLOOKUP(D1049,'Compliant TKG STIG CCIs'!A:A,1,FALSE), "Not A Compliant CCI Found In STIG")</f>
        <v>Not A Compliant CCI Found In STIG</v>
      </c>
      <c r="X1049" s="26"/>
    </row>
    <row r="1050" ht="197.25" customHeight="1">
      <c r="A1050" s="19" t="s">
        <v>6146</v>
      </c>
      <c r="B1050" s="20" t="s">
        <v>6147</v>
      </c>
      <c r="C1050" s="19" t="s">
        <v>6148</v>
      </c>
      <c r="D1050" s="21" t="s">
        <v>6149</v>
      </c>
      <c r="E1050" s="19" t="s">
        <v>6150</v>
      </c>
      <c r="F1050" s="22" t="s">
        <v>6151</v>
      </c>
      <c r="G1050" s="19" t="s">
        <v>6119</v>
      </c>
      <c r="H1050" s="23" t="s">
        <v>7</v>
      </c>
      <c r="I1050" s="29"/>
      <c r="J1050" s="24"/>
      <c r="K1050" s="25" t="s">
        <v>69</v>
      </c>
      <c r="L1050" s="19"/>
      <c r="M1050" s="19"/>
      <c r="N1050" s="31" t="s">
        <v>47</v>
      </c>
      <c r="O1050" s="19"/>
      <c r="P1050" s="19"/>
      <c r="Q1050" s="26"/>
      <c r="R1050" s="26"/>
      <c r="S1050" s="26"/>
      <c r="T1050" s="27" t="s">
        <v>48</v>
      </c>
      <c r="U1050" s="26" t="s">
        <v>7</v>
      </c>
      <c r="V1050" s="28" t="str">
        <f>IFNA(VLOOKUP(D1050,'STIG CCI TKG (Container SRG, K8'!A:A,1,FALSE), "CCI NOT FOUND IN STIG")</f>
        <v>CCI NOT FOUND IN STIG</v>
      </c>
      <c r="W1050" s="28" t="str">
        <f>IFNA(VLOOKUP(D1050,'Compliant TKG STIG CCIs'!A:A,1,FALSE), "Not A Compliant CCI Found In STIG")</f>
        <v>Not A Compliant CCI Found In STIG</v>
      </c>
      <c r="X1050" s="26"/>
    </row>
    <row r="1051" ht="197.25" customHeight="1">
      <c r="A1051" s="19" t="s">
        <v>6152</v>
      </c>
      <c r="B1051" s="20" t="s">
        <v>6153</v>
      </c>
      <c r="C1051" s="19" t="s">
        <v>6154</v>
      </c>
      <c r="D1051" s="21" t="s">
        <v>6155</v>
      </c>
      <c r="E1051" s="19" t="s">
        <v>6156</v>
      </c>
      <c r="F1051" s="22" t="s">
        <v>6157</v>
      </c>
      <c r="G1051" s="19" t="s">
        <v>6158</v>
      </c>
      <c r="H1051" s="23" t="s">
        <v>7</v>
      </c>
      <c r="I1051" s="29"/>
      <c r="J1051" s="24"/>
      <c r="K1051" s="25" t="s">
        <v>6159</v>
      </c>
      <c r="L1051" s="19"/>
      <c r="M1051" s="19"/>
      <c r="N1051" s="31" t="s">
        <v>47</v>
      </c>
      <c r="O1051" s="19"/>
      <c r="P1051" s="19"/>
      <c r="Q1051" s="26"/>
      <c r="R1051" s="26"/>
      <c r="S1051" s="26"/>
      <c r="T1051" s="27" t="s">
        <v>48</v>
      </c>
      <c r="U1051" s="26" t="s">
        <v>7</v>
      </c>
      <c r="V1051" s="28" t="str">
        <f>IFNA(VLOOKUP(D1051,'STIG CCI TKG (Container SRG, K8'!A:A,1,FALSE), "CCI NOT FOUND IN STIG")</f>
        <v>CCI NOT FOUND IN STIG</v>
      </c>
      <c r="W1051" s="28" t="str">
        <f>IFNA(VLOOKUP(D1051,'Compliant TKG STIG CCIs'!A:A,1,FALSE), "Not A Compliant CCI Found In STIG")</f>
        <v>Not A Compliant CCI Found In STIG</v>
      </c>
      <c r="X1051" s="26"/>
    </row>
    <row r="1052" ht="197.25" customHeight="1">
      <c r="A1052" s="19" t="s">
        <v>6152</v>
      </c>
      <c r="B1052" s="20" t="s">
        <v>6153</v>
      </c>
      <c r="C1052" s="19" t="s">
        <v>6160</v>
      </c>
      <c r="D1052" s="21" t="s">
        <v>6161</v>
      </c>
      <c r="E1052" s="19" t="s">
        <v>6162</v>
      </c>
      <c r="F1052" s="22" t="s">
        <v>6163</v>
      </c>
      <c r="G1052" s="19" t="s">
        <v>6164</v>
      </c>
      <c r="H1052" s="23" t="s">
        <v>7</v>
      </c>
      <c r="I1052" s="29"/>
      <c r="J1052" s="24"/>
      <c r="K1052" s="25" t="s">
        <v>6165</v>
      </c>
      <c r="L1052" s="19"/>
      <c r="M1052" s="19"/>
      <c r="N1052" s="31" t="s">
        <v>47</v>
      </c>
      <c r="O1052" s="19"/>
      <c r="P1052" s="19"/>
      <c r="Q1052" s="26"/>
      <c r="R1052" s="26"/>
      <c r="S1052" s="26"/>
      <c r="T1052" s="27" t="s">
        <v>48</v>
      </c>
      <c r="U1052" s="26" t="s">
        <v>7</v>
      </c>
      <c r="V1052" s="28" t="str">
        <f>IFNA(VLOOKUP(D1052,'STIG CCI TKG (Container SRG, K8'!A:A,1,FALSE), "CCI NOT FOUND IN STIG")</f>
        <v>CCI NOT FOUND IN STIG</v>
      </c>
      <c r="W1052" s="28" t="str">
        <f>IFNA(VLOOKUP(D1052,'Compliant TKG STIG CCIs'!A:A,1,FALSE), "Not A Compliant CCI Found In STIG")</f>
        <v>Not A Compliant CCI Found In STIG</v>
      </c>
      <c r="X1052" s="26"/>
    </row>
    <row r="1053" ht="197.25" customHeight="1">
      <c r="A1053" s="19" t="s">
        <v>6166</v>
      </c>
      <c r="B1053" s="20" t="s">
        <v>6167</v>
      </c>
      <c r="C1053" s="19" t="s">
        <v>6168</v>
      </c>
      <c r="D1053" s="21" t="s">
        <v>6169</v>
      </c>
      <c r="E1053" s="19" t="s">
        <v>6170</v>
      </c>
      <c r="F1053" s="22" t="s">
        <v>6171</v>
      </c>
      <c r="G1053" s="19" t="s">
        <v>6172</v>
      </c>
      <c r="H1053" s="23" t="s">
        <v>7</v>
      </c>
      <c r="I1053" s="29"/>
      <c r="J1053" s="24"/>
      <c r="K1053" s="25" t="s">
        <v>6173</v>
      </c>
      <c r="L1053" s="19"/>
      <c r="M1053" s="19"/>
      <c r="N1053" s="31" t="s">
        <v>47</v>
      </c>
      <c r="O1053" s="19"/>
      <c r="P1053" s="19"/>
      <c r="Q1053" s="26"/>
      <c r="R1053" s="26"/>
      <c r="S1053" s="26"/>
      <c r="T1053" s="27" t="s">
        <v>48</v>
      </c>
      <c r="U1053" s="26" t="s">
        <v>7</v>
      </c>
      <c r="V1053" s="28" t="str">
        <f>IFNA(VLOOKUP(D1053,'STIG CCI TKG (Container SRG, K8'!A:A,1,FALSE), "CCI NOT FOUND IN STIG")</f>
        <v>CCI NOT FOUND IN STIG</v>
      </c>
      <c r="W1053" s="28" t="str">
        <f>IFNA(VLOOKUP(D1053,'Compliant TKG STIG CCIs'!A:A,1,FALSE), "Not A Compliant CCI Found In STIG")</f>
        <v>Not A Compliant CCI Found In STIG</v>
      </c>
      <c r="X1053" s="26"/>
    </row>
    <row r="1054" ht="197.25" customHeight="1">
      <c r="A1054" s="19" t="s">
        <v>6174</v>
      </c>
      <c r="B1054" s="20" t="s">
        <v>6175</v>
      </c>
      <c r="C1054" s="19" t="s">
        <v>6176</v>
      </c>
      <c r="D1054" s="21" t="s">
        <v>6177</v>
      </c>
      <c r="E1054" s="19" t="s">
        <v>6178</v>
      </c>
      <c r="F1054" s="22" t="s">
        <v>6179</v>
      </c>
      <c r="G1054" s="19" t="s">
        <v>6180</v>
      </c>
      <c r="H1054" s="23" t="s">
        <v>7</v>
      </c>
      <c r="I1054" s="29"/>
      <c r="J1054" s="24" t="s">
        <v>6043</v>
      </c>
      <c r="K1054" s="25" t="s">
        <v>6181</v>
      </c>
      <c r="L1054" s="19"/>
      <c r="M1054" s="19"/>
      <c r="N1054" s="31" t="s">
        <v>47</v>
      </c>
      <c r="O1054" s="19"/>
      <c r="P1054" s="19"/>
      <c r="Q1054" s="26"/>
      <c r="R1054" s="26"/>
      <c r="S1054" s="26"/>
      <c r="T1054" s="27" t="s">
        <v>48</v>
      </c>
      <c r="U1054" s="26" t="s">
        <v>7</v>
      </c>
      <c r="V1054" s="28" t="str">
        <f>IFNA(VLOOKUP(D1054,'STIG CCI TKG (Container SRG, K8'!A:A,1,FALSE), "CCI NOT FOUND IN STIG")</f>
        <v>CCI NOT FOUND IN STIG</v>
      </c>
      <c r="W1054" s="28" t="str">
        <f>IFNA(VLOOKUP(D1054,'Compliant TKG STIG CCIs'!A:A,1,FALSE), "Not A Compliant CCI Found In STIG")</f>
        <v>Not A Compliant CCI Found In STIG</v>
      </c>
      <c r="X1054" s="26"/>
    </row>
    <row r="1055" ht="197.25" customHeight="1">
      <c r="A1055" s="19" t="s">
        <v>6182</v>
      </c>
      <c r="B1055" s="20" t="s">
        <v>6183</v>
      </c>
      <c r="C1055" s="19" t="s">
        <v>6184</v>
      </c>
      <c r="D1055" s="21" t="s">
        <v>6185</v>
      </c>
      <c r="E1055" s="19" t="s">
        <v>6186</v>
      </c>
      <c r="F1055" s="22" t="s">
        <v>6187</v>
      </c>
      <c r="G1055" s="19" t="s">
        <v>6188</v>
      </c>
      <c r="H1055" s="23" t="s">
        <v>7</v>
      </c>
      <c r="I1055" s="29"/>
      <c r="J1055" s="24"/>
      <c r="K1055" s="25" t="s">
        <v>6189</v>
      </c>
      <c r="L1055" s="19"/>
      <c r="M1055" s="19"/>
      <c r="N1055" s="19" t="s">
        <v>47</v>
      </c>
      <c r="O1055" s="19"/>
      <c r="P1055" s="19"/>
      <c r="Q1055" s="26"/>
      <c r="R1055" s="26"/>
      <c r="S1055" s="26"/>
      <c r="T1055" s="27" t="s">
        <v>48</v>
      </c>
      <c r="U1055" s="26" t="s">
        <v>7</v>
      </c>
      <c r="V1055" s="28" t="str">
        <f>IFNA(VLOOKUP(D1055,'STIG CCI TKG (Container SRG, K8'!A:A,1,FALSE), "CCI NOT FOUND IN STIG")</f>
        <v>CCI NOT FOUND IN STIG</v>
      </c>
      <c r="W1055" s="28" t="str">
        <f>IFNA(VLOOKUP(D1055,'Compliant TKG STIG CCIs'!A:A,1,FALSE), "Not A Compliant CCI Found In STIG")</f>
        <v>Not A Compliant CCI Found In STIG</v>
      </c>
      <c r="X1055" s="26"/>
    </row>
    <row r="1056" ht="197.25" customHeight="1">
      <c r="A1056" s="19" t="s">
        <v>6182</v>
      </c>
      <c r="B1056" s="20" t="s">
        <v>6183</v>
      </c>
      <c r="C1056" s="19" t="s">
        <v>6190</v>
      </c>
      <c r="D1056" s="21" t="s">
        <v>6191</v>
      </c>
      <c r="E1056" s="19" t="s">
        <v>6192</v>
      </c>
      <c r="F1056" s="22" t="s">
        <v>6193</v>
      </c>
      <c r="G1056" s="19" t="s">
        <v>6194</v>
      </c>
      <c r="H1056" s="23" t="s">
        <v>7</v>
      </c>
      <c r="I1056" s="29"/>
      <c r="J1056" s="24"/>
      <c r="K1056" s="25" t="s">
        <v>69</v>
      </c>
      <c r="L1056" s="19"/>
      <c r="M1056" s="19"/>
      <c r="N1056" s="31" t="s">
        <v>47</v>
      </c>
      <c r="O1056" s="19"/>
      <c r="P1056" s="19"/>
      <c r="Q1056" s="26"/>
      <c r="R1056" s="26"/>
      <c r="S1056" s="26"/>
      <c r="T1056" s="27" t="s">
        <v>48</v>
      </c>
      <c r="U1056" s="26" t="s">
        <v>7</v>
      </c>
      <c r="V1056" s="28" t="str">
        <f>IFNA(VLOOKUP(D1056,'STIG CCI TKG (Container SRG, K8'!A:A,1,FALSE), "CCI NOT FOUND IN STIG")</f>
        <v>CCI NOT FOUND IN STIG</v>
      </c>
      <c r="W1056" s="28" t="str">
        <f>IFNA(VLOOKUP(D1056,'Compliant TKG STIG CCIs'!A:A,1,FALSE), "Not A Compliant CCI Found In STIG")</f>
        <v>Not A Compliant CCI Found In STIG</v>
      </c>
      <c r="X1056" s="26"/>
    </row>
    <row r="1057" ht="197.25" customHeight="1">
      <c r="A1057" s="19" t="s">
        <v>6195</v>
      </c>
      <c r="B1057" s="20" t="s">
        <v>6196</v>
      </c>
      <c r="C1057" s="19" t="s">
        <v>6197</v>
      </c>
      <c r="D1057" s="21" t="s">
        <v>6198</v>
      </c>
      <c r="E1057" s="19" t="s">
        <v>6199</v>
      </c>
      <c r="F1057" s="22" t="s">
        <v>6200</v>
      </c>
      <c r="G1057" s="19" t="s">
        <v>6201</v>
      </c>
      <c r="H1057" s="23" t="s">
        <v>10</v>
      </c>
      <c r="I1057" s="29"/>
      <c r="J1057" s="24"/>
      <c r="K1057" s="25" t="s">
        <v>69</v>
      </c>
      <c r="L1057" s="19"/>
      <c r="M1057" s="19"/>
      <c r="N1057" s="31" t="s">
        <v>47</v>
      </c>
      <c r="O1057" s="19"/>
      <c r="P1057" s="19"/>
      <c r="Q1057" s="26"/>
      <c r="R1057" s="26"/>
      <c r="S1057" s="26"/>
      <c r="T1057" s="27" t="s">
        <v>48</v>
      </c>
      <c r="U1057" s="26" t="s">
        <v>10</v>
      </c>
      <c r="V1057" s="28" t="str">
        <f>IFNA(VLOOKUP(D1057,'STIG CCI TKG (Container SRG, K8'!A:A,1,FALSE), "CCI NOT FOUND IN STIG")</f>
        <v>CCI NOT FOUND IN STIG</v>
      </c>
      <c r="W1057" s="28" t="str">
        <f>IFNA(VLOOKUP(D1057,'Compliant TKG STIG CCIs'!A:A,1,FALSE), "Not A Compliant CCI Found In STIG")</f>
        <v>Not A Compliant CCI Found In STIG</v>
      </c>
      <c r="X1057" s="26"/>
    </row>
    <row r="1058" ht="197.25" customHeight="1">
      <c r="A1058" s="19" t="s">
        <v>6195</v>
      </c>
      <c r="B1058" s="20" t="s">
        <v>6196</v>
      </c>
      <c r="C1058" s="19" t="s">
        <v>6202</v>
      </c>
      <c r="D1058" s="21" t="s">
        <v>6203</v>
      </c>
      <c r="E1058" s="19" t="s">
        <v>6204</v>
      </c>
      <c r="F1058" s="22" t="s">
        <v>6205</v>
      </c>
      <c r="G1058" s="19" t="s">
        <v>6206</v>
      </c>
      <c r="H1058" s="23" t="s">
        <v>10</v>
      </c>
      <c r="I1058" s="29"/>
      <c r="J1058" s="24"/>
      <c r="K1058" s="25" t="s">
        <v>69</v>
      </c>
      <c r="L1058" s="19"/>
      <c r="M1058" s="19"/>
      <c r="N1058" s="31" t="s">
        <v>47</v>
      </c>
      <c r="O1058" s="19"/>
      <c r="P1058" s="19"/>
      <c r="Q1058" s="26"/>
      <c r="R1058" s="26"/>
      <c r="S1058" s="26"/>
      <c r="T1058" s="27" t="s">
        <v>48</v>
      </c>
      <c r="U1058" s="26" t="s">
        <v>10</v>
      </c>
      <c r="V1058" s="28" t="str">
        <f>IFNA(VLOOKUP(D1058,'STIG CCI TKG (Container SRG, K8'!A:A,1,FALSE), "CCI NOT FOUND IN STIG")</f>
        <v>CCI NOT FOUND IN STIG</v>
      </c>
      <c r="W1058" s="28" t="str">
        <f>IFNA(VLOOKUP(D1058,'Compliant TKG STIG CCIs'!A:A,1,FALSE), "Not A Compliant CCI Found In STIG")</f>
        <v>Not A Compliant CCI Found In STIG</v>
      </c>
      <c r="X1058" s="26"/>
    </row>
    <row r="1059" ht="197.25" customHeight="1">
      <c r="A1059" s="19" t="s">
        <v>6195</v>
      </c>
      <c r="B1059" s="20" t="s">
        <v>6196</v>
      </c>
      <c r="C1059" s="19" t="s">
        <v>6207</v>
      </c>
      <c r="D1059" s="21" t="s">
        <v>6208</v>
      </c>
      <c r="E1059" s="19" t="s">
        <v>6209</v>
      </c>
      <c r="F1059" s="22" t="s">
        <v>6210</v>
      </c>
      <c r="G1059" s="19" t="s">
        <v>6211</v>
      </c>
      <c r="H1059" s="23" t="s">
        <v>10</v>
      </c>
      <c r="I1059" s="29"/>
      <c r="J1059" s="24"/>
      <c r="K1059" s="25" t="s">
        <v>69</v>
      </c>
      <c r="L1059" s="19"/>
      <c r="M1059" s="19"/>
      <c r="N1059" s="31" t="s">
        <v>47</v>
      </c>
      <c r="O1059" s="19"/>
      <c r="P1059" s="19"/>
      <c r="Q1059" s="26"/>
      <c r="R1059" s="26"/>
      <c r="S1059" s="26"/>
      <c r="T1059" s="27" t="s">
        <v>48</v>
      </c>
      <c r="U1059" s="26" t="s">
        <v>10</v>
      </c>
      <c r="V1059" s="28" t="str">
        <f>IFNA(VLOOKUP(D1059,'STIG CCI TKG (Container SRG, K8'!A:A,1,FALSE), "CCI NOT FOUND IN STIG")</f>
        <v>CCI NOT FOUND IN STIG</v>
      </c>
      <c r="W1059" s="28" t="str">
        <f>IFNA(VLOOKUP(D1059,'Compliant TKG STIG CCIs'!A:A,1,FALSE), "Not A Compliant CCI Found In STIG")</f>
        <v>Not A Compliant CCI Found In STIG</v>
      </c>
      <c r="X1059" s="26"/>
    </row>
    <row r="1060" ht="197.25" customHeight="1">
      <c r="A1060" s="19" t="s">
        <v>6195</v>
      </c>
      <c r="B1060" s="20" t="s">
        <v>6196</v>
      </c>
      <c r="C1060" s="19" t="s">
        <v>6212</v>
      </c>
      <c r="D1060" s="21" t="s">
        <v>6213</v>
      </c>
      <c r="E1060" s="19" t="s">
        <v>6214</v>
      </c>
      <c r="F1060" s="22" t="s">
        <v>6215</v>
      </c>
      <c r="G1060" s="19" t="s">
        <v>6216</v>
      </c>
      <c r="H1060" s="23" t="s">
        <v>10</v>
      </c>
      <c r="I1060" s="29"/>
      <c r="J1060" s="24"/>
      <c r="K1060" s="25" t="s">
        <v>69</v>
      </c>
      <c r="L1060" s="19"/>
      <c r="M1060" s="19"/>
      <c r="N1060" s="31" t="s">
        <v>47</v>
      </c>
      <c r="O1060" s="19"/>
      <c r="P1060" s="19"/>
      <c r="Q1060" s="26"/>
      <c r="R1060" s="26"/>
      <c r="S1060" s="26"/>
      <c r="T1060" s="27" t="s">
        <v>48</v>
      </c>
      <c r="U1060" s="26" t="s">
        <v>10</v>
      </c>
      <c r="V1060" s="28" t="str">
        <f>IFNA(VLOOKUP(D1060,'STIG CCI TKG (Container SRG, K8'!A:A,1,FALSE), "CCI NOT FOUND IN STIG")</f>
        <v>CCI NOT FOUND IN STIG</v>
      </c>
      <c r="W1060" s="28" t="str">
        <f>IFNA(VLOOKUP(D1060,'Compliant TKG STIG CCIs'!A:A,1,FALSE), "Not A Compliant CCI Found In STIG")</f>
        <v>Not A Compliant CCI Found In STIG</v>
      </c>
      <c r="X1060" s="26"/>
    </row>
    <row r="1061" ht="197.25" customHeight="1">
      <c r="A1061" s="19" t="s">
        <v>6195</v>
      </c>
      <c r="B1061" s="20" t="s">
        <v>6196</v>
      </c>
      <c r="C1061" s="19" t="s">
        <v>6217</v>
      </c>
      <c r="D1061" s="21" t="s">
        <v>6218</v>
      </c>
      <c r="E1061" s="19" t="s">
        <v>6219</v>
      </c>
      <c r="F1061" s="22" t="s">
        <v>6220</v>
      </c>
      <c r="G1061" s="19" t="s">
        <v>6221</v>
      </c>
      <c r="H1061" s="23" t="s">
        <v>10</v>
      </c>
      <c r="I1061" s="29"/>
      <c r="J1061" s="24"/>
      <c r="K1061" s="25" t="s">
        <v>69</v>
      </c>
      <c r="L1061" s="19"/>
      <c r="M1061" s="19"/>
      <c r="N1061" s="31" t="s">
        <v>47</v>
      </c>
      <c r="O1061" s="19"/>
      <c r="P1061" s="19"/>
      <c r="Q1061" s="26"/>
      <c r="R1061" s="26"/>
      <c r="S1061" s="26"/>
      <c r="T1061" s="27" t="s">
        <v>48</v>
      </c>
      <c r="U1061" s="26" t="s">
        <v>10</v>
      </c>
      <c r="V1061" s="28" t="str">
        <f>IFNA(VLOOKUP(D1061,'STIG CCI TKG (Container SRG, K8'!A:A,1,FALSE), "CCI NOT FOUND IN STIG")</f>
        <v>CCI NOT FOUND IN STIG</v>
      </c>
      <c r="W1061" s="28" t="str">
        <f>IFNA(VLOOKUP(D1061,'Compliant TKG STIG CCIs'!A:A,1,FALSE), "Not A Compliant CCI Found In STIG")</f>
        <v>Not A Compliant CCI Found In STIG</v>
      </c>
      <c r="X1061" s="26"/>
    </row>
    <row r="1062" ht="197.25" customHeight="1">
      <c r="A1062" s="19" t="s">
        <v>6195</v>
      </c>
      <c r="B1062" s="20" t="s">
        <v>6196</v>
      </c>
      <c r="C1062" s="19" t="s">
        <v>6222</v>
      </c>
      <c r="D1062" s="21" t="s">
        <v>6223</v>
      </c>
      <c r="E1062" s="19" t="s">
        <v>6224</v>
      </c>
      <c r="F1062" s="22" t="s">
        <v>6225</v>
      </c>
      <c r="G1062" s="19" t="s">
        <v>6226</v>
      </c>
      <c r="H1062" s="23" t="s">
        <v>10</v>
      </c>
      <c r="I1062" s="29"/>
      <c r="J1062" s="24"/>
      <c r="K1062" s="25" t="s">
        <v>6227</v>
      </c>
      <c r="L1062" s="19"/>
      <c r="M1062" s="19"/>
      <c r="N1062" s="31" t="s">
        <v>47</v>
      </c>
      <c r="O1062" s="19"/>
      <c r="P1062" s="19"/>
      <c r="Q1062" s="26"/>
      <c r="R1062" s="26"/>
      <c r="S1062" s="26"/>
      <c r="T1062" s="27" t="s">
        <v>48</v>
      </c>
      <c r="U1062" s="26" t="s">
        <v>10</v>
      </c>
      <c r="V1062" s="28" t="str">
        <f>IFNA(VLOOKUP(D1062,'STIG CCI TKG (Container SRG, K8'!A:A,1,FALSE), "CCI NOT FOUND IN STIG")</f>
        <v>CCI NOT FOUND IN STIG</v>
      </c>
      <c r="W1062" s="28" t="str">
        <f>IFNA(VLOOKUP(D1062,'Compliant TKG STIG CCIs'!A:A,1,FALSE), "Not A Compliant CCI Found In STIG")</f>
        <v>Not A Compliant CCI Found In STIG</v>
      </c>
      <c r="X1062" s="26"/>
    </row>
    <row r="1063" ht="197.25" customHeight="1">
      <c r="A1063" s="19" t="s">
        <v>6195</v>
      </c>
      <c r="B1063" s="20" t="s">
        <v>6196</v>
      </c>
      <c r="C1063" s="19" t="s">
        <v>6228</v>
      </c>
      <c r="D1063" s="21" t="s">
        <v>6229</v>
      </c>
      <c r="E1063" s="19" t="s">
        <v>6230</v>
      </c>
      <c r="F1063" s="22" t="s">
        <v>6231</v>
      </c>
      <c r="G1063" s="19" t="s">
        <v>6232</v>
      </c>
      <c r="H1063" s="23" t="s">
        <v>10</v>
      </c>
      <c r="I1063" s="29"/>
      <c r="J1063" s="24"/>
      <c r="K1063" s="25" t="s">
        <v>69</v>
      </c>
      <c r="L1063" s="19"/>
      <c r="M1063" s="19"/>
      <c r="N1063" s="31" t="s">
        <v>47</v>
      </c>
      <c r="O1063" s="19"/>
      <c r="P1063" s="19"/>
      <c r="Q1063" s="26"/>
      <c r="R1063" s="26"/>
      <c r="S1063" s="26"/>
      <c r="T1063" s="27" t="s">
        <v>48</v>
      </c>
      <c r="U1063" s="26" t="s">
        <v>10</v>
      </c>
      <c r="V1063" s="28" t="str">
        <f>IFNA(VLOOKUP(D1063,'STIG CCI TKG (Container SRG, K8'!A:A,1,FALSE), "CCI NOT FOUND IN STIG")</f>
        <v>CCI NOT FOUND IN STIG</v>
      </c>
      <c r="W1063" s="28" t="str">
        <f>IFNA(VLOOKUP(D1063,'Compliant TKG STIG CCIs'!A:A,1,FALSE), "Not A Compliant CCI Found In STIG")</f>
        <v>Not A Compliant CCI Found In STIG</v>
      </c>
      <c r="X1063" s="26"/>
    </row>
    <row r="1064" ht="197.25" customHeight="1">
      <c r="A1064" s="19" t="s">
        <v>6195</v>
      </c>
      <c r="B1064" s="20" t="s">
        <v>6196</v>
      </c>
      <c r="C1064" s="19" t="s">
        <v>6233</v>
      </c>
      <c r="D1064" s="21" t="s">
        <v>6234</v>
      </c>
      <c r="E1064" s="19" t="s">
        <v>6235</v>
      </c>
      <c r="F1064" s="22" t="s">
        <v>6236</v>
      </c>
      <c r="G1064" s="19" t="s">
        <v>6237</v>
      </c>
      <c r="H1064" s="23" t="s">
        <v>10</v>
      </c>
      <c r="I1064" s="29"/>
      <c r="J1064" s="24"/>
      <c r="K1064" s="25" t="s">
        <v>6238</v>
      </c>
      <c r="L1064" s="19"/>
      <c r="M1064" s="19"/>
      <c r="N1064" s="31" t="s">
        <v>47</v>
      </c>
      <c r="O1064" s="19"/>
      <c r="P1064" s="19"/>
      <c r="Q1064" s="26"/>
      <c r="R1064" s="26"/>
      <c r="S1064" s="26"/>
      <c r="T1064" s="27" t="s">
        <v>48</v>
      </c>
      <c r="U1064" s="26" t="s">
        <v>10</v>
      </c>
      <c r="V1064" s="28" t="str">
        <f>IFNA(VLOOKUP(D1064,'STIG CCI TKG (Container SRG, K8'!A:A,1,FALSE), "CCI NOT FOUND IN STIG")</f>
        <v>CCI NOT FOUND IN STIG</v>
      </c>
      <c r="W1064" s="28" t="str">
        <f>IFNA(VLOOKUP(D1064,'Compliant TKG STIG CCIs'!A:A,1,FALSE), "Not A Compliant CCI Found In STIG")</f>
        <v>Not A Compliant CCI Found In STIG</v>
      </c>
      <c r="X1064" s="26"/>
    </row>
    <row r="1065" ht="197.25" customHeight="1">
      <c r="A1065" s="19" t="s">
        <v>6195</v>
      </c>
      <c r="B1065" s="20" t="s">
        <v>6196</v>
      </c>
      <c r="C1065" s="19" t="s">
        <v>6239</v>
      </c>
      <c r="D1065" s="21" t="s">
        <v>6240</v>
      </c>
      <c r="E1065" s="19" t="s">
        <v>6241</v>
      </c>
      <c r="F1065" s="22" t="s">
        <v>6242</v>
      </c>
      <c r="G1065" s="19" t="s">
        <v>4361</v>
      </c>
      <c r="H1065" s="23" t="s">
        <v>10</v>
      </c>
      <c r="I1065" s="24" t="s">
        <v>5</v>
      </c>
      <c r="J1065" s="24" t="s">
        <v>45</v>
      </c>
      <c r="K1065" s="25" t="s">
        <v>6243</v>
      </c>
      <c r="L1065" s="19" t="s">
        <v>47</v>
      </c>
      <c r="M1065" s="19"/>
      <c r="N1065" s="19"/>
      <c r="O1065" s="19"/>
      <c r="P1065" s="19"/>
      <c r="Q1065" s="26"/>
      <c r="R1065" s="26"/>
      <c r="S1065" s="26"/>
      <c r="T1065" s="27" t="s">
        <v>48</v>
      </c>
      <c r="U1065" s="26" t="s">
        <v>10</v>
      </c>
      <c r="V1065" s="28" t="str">
        <f>IFNA(VLOOKUP(D1065,'STIG CCI TKG (Container SRG, K8'!A:A,1,FALSE), "CCI NOT FOUND IN STIG")</f>
        <v>CCI NOT FOUND IN STIG</v>
      </c>
      <c r="W1065" s="28" t="str">
        <f>IFNA(VLOOKUP(D1065,'Compliant TKG STIG CCIs'!A:A,1,FALSE), "Not A Compliant CCI Found In STIG")</f>
        <v>Not A Compliant CCI Found In STIG</v>
      </c>
      <c r="X1065" s="26"/>
    </row>
    <row r="1066" ht="197.25" customHeight="1">
      <c r="A1066" s="19" t="s">
        <v>6195</v>
      </c>
      <c r="B1066" s="20" t="s">
        <v>6196</v>
      </c>
      <c r="C1066" s="19" t="s">
        <v>6244</v>
      </c>
      <c r="D1066" s="21" t="s">
        <v>6245</v>
      </c>
      <c r="E1066" s="19" t="s">
        <v>6246</v>
      </c>
      <c r="F1066" s="22" t="s">
        <v>6247</v>
      </c>
      <c r="G1066" s="19" t="s">
        <v>6248</v>
      </c>
      <c r="H1066" s="23" t="s">
        <v>10</v>
      </c>
      <c r="I1066" s="29"/>
      <c r="J1066" s="24"/>
      <c r="K1066" s="25" t="s">
        <v>69</v>
      </c>
      <c r="L1066" s="19"/>
      <c r="M1066" s="19"/>
      <c r="N1066" s="31" t="s">
        <v>47</v>
      </c>
      <c r="O1066" s="19"/>
      <c r="P1066" s="19"/>
      <c r="Q1066" s="26"/>
      <c r="R1066" s="26"/>
      <c r="S1066" s="26"/>
      <c r="T1066" s="27" t="s">
        <v>48</v>
      </c>
      <c r="U1066" s="26" t="s">
        <v>10</v>
      </c>
      <c r="V1066" s="28" t="str">
        <f>IFNA(VLOOKUP(D1066,'STIG CCI TKG (Container SRG, K8'!A:A,1,FALSE), "CCI NOT FOUND IN STIG")</f>
        <v>CCI NOT FOUND IN STIG</v>
      </c>
      <c r="W1066" s="28" t="str">
        <f>IFNA(VLOOKUP(D1066,'Compliant TKG STIG CCIs'!A:A,1,FALSE), "Not A Compliant CCI Found In STIG")</f>
        <v>Not A Compliant CCI Found In STIG</v>
      </c>
      <c r="X1066" s="26"/>
    </row>
    <row r="1067" ht="197.25" customHeight="1">
      <c r="A1067" s="19" t="s">
        <v>6195</v>
      </c>
      <c r="B1067" s="20" t="s">
        <v>6196</v>
      </c>
      <c r="C1067" s="19" t="s">
        <v>6249</v>
      </c>
      <c r="D1067" s="21" t="s">
        <v>6250</v>
      </c>
      <c r="E1067" s="19" t="s">
        <v>6251</v>
      </c>
      <c r="F1067" s="22" t="s">
        <v>6252</v>
      </c>
      <c r="G1067" s="19" t="s">
        <v>6253</v>
      </c>
      <c r="H1067" s="23" t="s">
        <v>10</v>
      </c>
      <c r="I1067" s="24" t="s">
        <v>5</v>
      </c>
      <c r="J1067" s="24" t="s">
        <v>45</v>
      </c>
      <c r="K1067" s="25" t="s">
        <v>6254</v>
      </c>
      <c r="L1067" s="19" t="s">
        <v>47</v>
      </c>
      <c r="M1067" s="19"/>
      <c r="N1067" s="19"/>
      <c r="O1067" s="19"/>
      <c r="P1067" s="19"/>
      <c r="Q1067" s="26"/>
      <c r="R1067" s="26"/>
      <c r="S1067" s="26"/>
      <c r="T1067" s="27" t="s">
        <v>48</v>
      </c>
      <c r="U1067" s="26" t="s">
        <v>10</v>
      </c>
      <c r="V1067" s="28" t="str">
        <f>IFNA(VLOOKUP(D1067,'STIG CCI TKG (Container SRG, K8'!A:A,1,FALSE), "CCI NOT FOUND IN STIG")</f>
        <v>CCI NOT FOUND IN STIG</v>
      </c>
      <c r="W1067" s="28" t="str">
        <f>IFNA(VLOOKUP(D1067,'Compliant TKG STIG CCIs'!A:A,1,FALSE), "Not A Compliant CCI Found In STIG")</f>
        <v>Not A Compliant CCI Found In STIG</v>
      </c>
      <c r="X1067" s="26"/>
    </row>
    <row r="1068" ht="197.25" customHeight="1">
      <c r="A1068" s="19" t="s">
        <v>6195</v>
      </c>
      <c r="B1068" s="20" t="s">
        <v>6196</v>
      </c>
      <c r="C1068" s="19" t="s">
        <v>6255</v>
      </c>
      <c r="D1068" s="21" t="s">
        <v>6256</v>
      </c>
      <c r="E1068" s="19" t="s">
        <v>6257</v>
      </c>
      <c r="F1068" s="22" t="s">
        <v>6258</v>
      </c>
      <c r="G1068" s="19" t="s">
        <v>6259</v>
      </c>
      <c r="H1068" s="23" t="s">
        <v>10</v>
      </c>
      <c r="I1068" s="29"/>
      <c r="J1068" s="24"/>
      <c r="K1068" s="25" t="s">
        <v>69</v>
      </c>
      <c r="L1068" s="19"/>
      <c r="M1068" s="19"/>
      <c r="N1068" s="31" t="s">
        <v>47</v>
      </c>
      <c r="O1068" s="19"/>
      <c r="P1068" s="19"/>
      <c r="Q1068" s="26"/>
      <c r="R1068" s="26"/>
      <c r="S1068" s="26"/>
      <c r="T1068" s="27" t="s">
        <v>48</v>
      </c>
      <c r="U1068" s="26" t="s">
        <v>10</v>
      </c>
      <c r="V1068" s="28" t="str">
        <f>IFNA(VLOOKUP(D1068,'STIG CCI TKG (Container SRG, K8'!A:A,1,FALSE), "CCI NOT FOUND IN STIG")</f>
        <v>CCI NOT FOUND IN STIG</v>
      </c>
      <c r="W1068" s="28" t="str">
        <f>IFNA(VLOOKUP(D1068,'Compliant TKG STIG CCIs'!A:A,1,FALSE), "Not A Compliant CCI Found In STIG")</f>
        <v>Not A Compliant CCI Found In STIG</v>
      </c>
      <c r="X1068" s="26"/>
    </row>
    <row r="1069" ht="197.25" customHeight="1">
      <c r="A1069" s="19" t="s">
        <v>6195</v>
      </c>
      <c r="B1069" s="20" t="s">
        <v>6196</v>
      </c>
      <c r="C1069" s="19" t="s">
        <v>6260</v>
      </c>
      <c r="D1069" s="21" t="s">
        <v>6261</v>
      </c>
      <c r="E1069" s="19" t="s">
        <v>6262</v>
      </c>
      <c r="F1069" s="22" t="s">
        <v>6263</v>
      </c>
      <c r="G1069" s="19" t="s">
        <v>6264</v>
      </c>
      <c r="H1069" s="23" t="s">
        <v>10</v>
      </c>
      <c r="I1069" s="24" t="s">
        <v>5</v>
      </c>
      <c r="J1069" s="24" t="s">
        <v>45</v>
      </c>
      <c r="K1069" s="25" t="s">
        <v>6265</v>
      </c>
      <c r="L1069" s="19" t="s">
        <v>47</v>
      </c>
      <c r="M1069" s="19"/>
      <c r="N1069" s="19"/>
      <c r="O1069" s="19"/>
      <c r="P1069" s="19"/>
      <c r="Q1069" s="26"/>
      <c r="R1069" s="26"/>
      <c r="S1069" s="26"/>
      <c r="T1069" s="27" t="s">
        <v>48</v>
      </c>
      <c r="U1069" s="26" t="s">
        <v>10</v>
      </c>
      <c r="V1069" s="28" t="str">
        <f>IFNA(VLOOKUP(D1069,'STIG CCI TKG (Container SRG, K8'!A:A,1,FALSE), "CCI NOT FOUND IN STIG")</f>
        <v>CCI NOT FOUND IN STIG</v>
      </c>
      <c r="W1069" s="28" t="str">
        <f>IFNA(VLOOKUP(D1069,'Compliant TKG STIG CCIs'!A:A,1,FALSE), "Not A Compliant CCI Found In STIG")</f>
        <v>Not A Compliant CCI Found In STIG</v>
      </c>
      <c r="X1069" s="26"/>
    </row>
    <row r="1070" ht="197.25" customHeight="1">
      <c r="A1070" s="19" t="s">
        <v>6195</v>
      </c>
      <c r="B1070" s="20" t="s">
        <v>6196</v>
      </c>
      <c r="C1070" s="19" t="s">
        <v>6266</v>
      </c>
      <c r="D1070" s="21" t="s">
        <v>6267</v>
      </c>
      <c r="E1070" s="19" t="s">
        <v>6268</v>
      </c>
      <c r="F1070" s="22" t="s">
        <v>6269</v>
      </c>
      <c r="G1070" s="19" t="s">
        <v>6270</v>
      </c>
      <c r="H1070" s="23" t="s">
        <v>10</v>
      </c>
      <c r="I1070" s="29"/>
      <c r="J1070" s="24"/>
      <c r="K1070" s="25" t="s">
        <v>69</v>
      </c>
      <c r="L1070" s="19"/>
      <c r="M1070" s="19"/>
      <c r="N1070" s="31" t="s">
        <v>47</v>
      </c>
      <c r="O1070" s="19"/>
      <c r="P1070" s="19"/>
      <c r="Q1070" s="26"/>
      <c r="R1070" s="26"/>
      <c r="S1070" s="26"/>
      <c r="T1070" s="27" t="s">
        <v>48</v>
      </c>
      <c r="U1070" s="26" t="s">
        <v>10</v>
      </c>
      <c r="V1070" s="28" t="str">
        <f>IFNA(VLOOKUP(D1070,'STIG CCI TKG (Container SRG, K8'!A:A,1,FALSE), "CCI NOT FOUND IN STIG")</f>
        <v>CCI NOT FOUND IN STIG</v>
      </c>
      <c r="W1070" s="28" t="str">
        <f>IFNA(VLOOKUP(D1070,'Compliant TKG STIG CCIs'!A:A,1,FALSE), "Not A Compliant CCI Found In STIG")</f>
        <v>Not A Compliant CCI Found In STIG</v>
      </c>
      <c r="X1070" s="26"/>
    </row>
    <row r="1071" ht="197.25" customHeight="1">
      <c r="A1071" s="19" t="s">
        <v>6195</v>
      </c>
      <c r="B1071" s="20" t="s">
        <v>6196</v>
      </c>
      <c r="C1071" s="19" t="s">
        <v>6271</v>
      </c>
      <c r="D1071" s="21" t="s">
        <v>6272</v>
      </c>
      <c r="E1071" s="19" t="s">
        <v>6273</v>
      </c>
      <c r="F1071" s="22" t="s">
        <v>6274</v>
      </c>
      <c r="G1071" s="19" t="s">
        <v>6275</v>
      </c>
      <c r="H1071" s="23" t="s">
        <v>10</v>
      </c>
      <c r="I1071" s="29"/>
      <c r="J1071" s="24"/>
      <c r="K1071" s="25" t="s">
        <v>69</v>
      </c>
      <c r="L1071" s="19"/>
      <c r="M1071" s="19"/>
      <c r="N1071" s="31" t="s">
        <v>47</v>
      </c>
      <c r="O1071" s="19"/>
      <c r="P1071" s="19"/>
      <c r="Q1071" s="26"/>
      <c r="R1071" s="26" t="s">
        <v>47</v>
      </c>
      <c r="S1071" s="26"/>
      <c r="T1071" s="27" t="s">
        <v>48</v>
      </c>
      <c r="U1071" s="26" t="s">
        <v>10</v>
      </c>
      <c r="V1071" s="28" t="str">
        <f>IFNA(VLOOKUP(D1071,'STIG CCI TKG (Container SRG, K8'!A:A,1,FALSE), "CCI NOT FOUND IN STIG")</f>
        <v>CCI NOT FOUND IN STIG</v>
      </c>
      <c r="W1071" s="28" t="str">
        <f>IFNA(VLOOKUP(D1071,'Compliant TKG STIG CCIs'!A:A,1,FALSE), "Not A Compliant CCI Found In STIG")</f>
        <v>Not A Compliant CCI Found In STIG</v>
      </c>
      <c r="X1071" s="26"/>
    </row>
    <row r="1072" ht="197.25" customHeight="1">
      <c r="A1072" s="19" t="s">
        <v>6195</v>
      </c>
      <c r="B1072" s="20" t="s">
        <v>6196</v>
      </c>
      <c r="C1072" s="19" t="s">
        <v>6276</v>
      </c>
      <c r="D1072" s="21" t="s">
        <v>6277</v>
      </c>
      <c r="E1072" s="19" t="s">
        <v>6278</v>
      </c>
      <c r="F1072" s="22" t="s">
        <v>6279</v>
      </c>
      <c r="G1072" s="19" t="s">
        <v>6280</v>
      </c>
      <c r="H1072" s="23" t="s">
        <v>10</v>
      </c>
      <c r="I1072" s="29"/>
      <c r="J1072" s="24"/>
      <c r="K1072" s="25" t="s">
        <v>69</v>
      </c>
      <c r="L1072" s="19"/>
      <c r="M1072" s="19"/>
      <c r="N1072" s="31" t="s">
        <v>47</v>
      </c>
      <c r="O1072" s="19"/>
      <c r="P1072" s="19"/>
      <c r="Q1072" s="26"/>
      <c r="R1072" s="26"/>
      <c r="S1072" s="26"/>
      <c r="T1072" s="27" t="s">
        <v>48</v>
      </c>
      <c r="U1072" s="26" t="s">
        <v>10</v>
      </c>
      <c r="V1072" s="28" t="str">
        <f>IFNA(VLOOKUP(D1072,'STIG CCI TKG (Container SRG, K8'!A:A,1,FALSE), "CCI NOT FOUND IN STIG")</f>
        <v>CCI NOT FOUND IN STIG</v>
      </c>
      <c r="W1072" s="28" t="str">
        <f>IFNA(VLOOKUP(D1072,'Compliant TKG STIG CCIs'!A:A,1,FALSE), "Not A Compliant CCI Found In STIG")</f>
        <v>Not A Compliant CCI Found In STIG</v>
      </c>
      <c r="X1072" s="26"/>
    </row>
    <row r="1073" ht="197.25" customHeight="1">
      <c r="A1073" s="19" t="s">
        <v>6195</v>
      </c>
      <c r="B1073" s="20" t="s">
        <v>6196</v>
      </c>
      <c r="C1073" s="19" t="s">
        <v>6281</v>
      </c>
      <c r="D1073" s="21" t="s">
        <v>6282</v>
      </c>
      <c r="E1073" s="19" t="s">
        <v>6283</v>
      </c>
      <c r="F1073" s="22" t="s">
        <v>6284</v>
      </c>
      <c r="G1073" s="19" t="s">
        <v>6285</v>
      </c>
      <c r="H1073" s="23" t="s">
        <v>10</v>
      </c>
      <c r="I1073" s="24" t="s">
        <v>5</v>
      </c>
      <c r="J1073" s="24" t="s">
        <v>45</v>
      </c>
      <c r="K1073" s="25" t="s">
        <v>6286</v>
      </c>
      <c r="L1073" s="19" t="s">
        <v>47</v>
      </c>
      <c r="M1073" s="19"/>
      <c r="N1073" s="19"/>
      <c r="O1073" s="19"/>
      <c r="P1073" s="19"/>
      <c r="Q1073" s="26"/>
      <c r="R1073" s="26"/>
      <c r="S1073" s="26"/>
      <c r="T1073" s="27" t="s">
        <v>48</v>
      </c>
      <c r="U1073" s="26" t="s">
        <v>10</v>
      </c>
      <c r="V1073" s="28" t="str">
        <f>IFNA(VLOOKUP(D1073,'STIG CCI TKG (Container SRG, K8'!A:A,1,FALSE), "CCI NOT FOUND IN STIG")</f>
        <v>CCI NOT FOUND IN STIG</v>
      </c>
      <c r="W1073" s="28" t="str">
        <f>IFNA(VLOOKUP(D1073,'Compliant TKG STIG CCIs'!A:A,1,FALSE), "Not A Compliant CCI Found In STIG")</f>
        <v>Not A Compliant CCI Found In STIG</v>
      </c>
      <c r="X1073" s="26"/>
    </row>
    <row r="1074" ht="197.25" customHeight="1">
      <c r="A1074" s="19" t="s">
        <v>6195</v>
      </c>
      <c r="B1074" s="20" t="s">
        <v>6196</v>
      </c>
      <c r="C1074" s="19" t="s">
        <v>6287</v>
      </c>
      <c r="D1074" s="21" t="s">
        <v>6288</v>
      </c>
      <c r="E1074" s="19" t="s">
        <v>6289</v>
      </c>
      <c r="F1074" s="22" t="s">
        <v>6290</v>
      </c>
      <c r="G1074" s="19" t="s">
        <v>6291</v>
      </c>
      <c r="H1074" s="23" t="s">
        <v>10</v>
      </c>
      <c r="I1074" s="29"/>
      <c r="J1074" s="24"/>
      <c r="K1074" s="25" t="s">
        <v>6292</v>
      </c>
      <c r="L1074" s="19"/>
      <c r="M1074" s="19"/>
      <c r="N1074" s="31" t="s">
        <v>47</v>
      </c>
      <c r="O1074" s="19"/>
      <c r="P1074" s="19"/>
      <c r="Q1074" s="26"/>
      <c r="R1074" s="26"/>
      <c r="S1074" s="26"/>
      <c r="T1074" s="27" t="s">
        <v>48</v>
      </c>
      <c r="U1074" s="26" t="s">
        <v>10</v>
      </c>
      <c r="V1074" s="28" t="str">
        <f>IFNA(VLOOKUP(D1074,'STIG CCI TKG (Container SRG, K8'!A:A,1,FALSE), "CCI NOT FOUND IN STIG")</f>
        <v>CCI NOT FOUND IN STIG</v>
      </c>
      <c r="W1074" s="28" t="str">
        <f>IFNA(VLOOKUP(D1074,'Compliant TKG STIG CCIs'!A:A,1,FALSE), "Not A Compliant CCI Found In STIG")</f>
        <v>Not A Compliant CCI Found In STIG</v>
      </c>
      <c r="X1074" s="26"/>
    </row>
    <row r="1075" ht="197.25" customHeight="1">
      <c r="A1075" s="19" t="s">
        <v>6293</v>
      </c>
      <c r="B1075" s="20" t="s">
        <v>6294</v>
      </c>
      <c r="C1075" s="19" t="s">
        <v>6295</v>
      </c>
      <c r="D1075" s="21" t="s">
        <v>6296</v>
      </c>
      <c r="E1075" s="19" t="s">
        <v>6297</v>
      </c>
      <c r="F1075" s="22" t="s">
        <v>6298</v>
      </c>
      <c r="G1075" s="19" t="s">
        <v>6299</v>
      </c>
      <c r="H1075" s="23" t="s">
        <v>13</v>
      </c>
      <c r="I1075" s="29"/>
      <c r="J1075" s="24"/>
      <c r="K1075" s="25" t="s">
        <v>6300</v>
      </c>
      <c r="L1075" s="19"/>
      <c r="M1075" s="19"/>
      <c r="N1075" s="31" t="s">
        <v>47</v>
      </c>
      <c r="O1075" s="19"/>
      <c r="P1075" s="19"/>
      <c r="Q1075" s="26"/>
      <c r="R1075" s="26"/>
      <c r="S1075" s="26"/>
      <c r="T1075" s="27" t="s">
        <v>48</v>
      </c>
      <c r="U1075" s="26" t="s">
        <v>13</v>
      </c>
      <c r="V1075" s="28" t="str">
        <f>IFNA(VLOOKUP(D1075,'STIG CCI TKG (Container SRG, K8'!A:A,1,FALSE), "CCI NOT FOUND IN STIG")</f>
        <v>CCI NOT FOUND IN STIG</v>
      </c>
      <c r="W1075" s="28" t="str">
        <f>IFNA(VLOOKUP(D1075,'Compliant TKG STIG CCIs'!A:A,1,FALSE), "Not A Compliant CCI Found In STIG")</f>
        <v>Not A Compliant CCI Found In STIG</v>
      </c>
      <c r="X1075" s="26"/>
    </row>
    <row r="1076" ht="197.25" customHeight="1">
      <c r="A1076" s="19" t="s">
        <v>6293</v>
      </c>
      <c r="B1076" s="20" t="s">
        <v>6294</v>
      </c>
      <c r="C1076" s="19" t="s">
        <v>6301</v>
      </c>
      <c r="D1076" s="21" t="s">
        <v>6302</v>
      </c>
      <c r="E1076" s="19" t="s">
        <v>6303</v>
      </c>
      <c r="F1076" s="22" t="s">
        <v>6304</v>
      </c>
      <c r="G1076" s="19" t="s">
        <v>6305</v>
      </c>
      <c r="H1076" s="23" t="s">
        <v>13</v>
      </c>
      <c r="I1076" s="29"/>
      <c r="J1076" s="24"/>
      <c r="K1076" s="25" t="s">
        <v>6300</v>
      </c>
      <c r="L1076" s="19"/>
      <c r="M1076" s="19"/>
      <c r="N1076" s="31" t="s">
        <v>47</v>
      </c>
      <c r="O1076" s="19"/>
      <c r="P1076" s="19"/>
      <c r="Q1076" s="26"/>
      <c r="R1076" s="26"/>
      <c r="S1076" s="26"/>
      <c r="T1076" s="27" t="s">
        <v>48</v>
      </c>
      <c r="U1076" s="26" t="s">
        <v>13</v>
      </c>
      <c r="V1076" s="28" t="str">
        <f>IFNA(VLOOKUP(D1076,'STIG CCI TKG (Container SRG, K8'!A:A,1,FALSE), "CCI NOT FOUND IN STIG")</f>
        <v>CCI NOT FOUND IN STIG</v>
      </c>
      <c r="W1076" s="28" t="str">
        <f>IFNA(VLOOKUP(D1076,'Compliant TKG STIG CCIs'!A:A,1,FALSE), "Not A Compliant CCI Found In STIG")</f>
        <v>Not A Compliant CCI Found In STIG</v>
      </c>
      <c r="X1076" s="26"/>
    </row>
    <row r="1077" ht="197.25" customHeight="1">
      <c r="A1077" s="19" t="s">
        <v>6293</v>
      </c>
      <c r="B1077" s="20" t="s">
        <v>6294</v>
      </c>
      <c r="C1077" s="19" t="s">
        <v>6306</v>
      </c>
      <c r="D1077" s="21" t="s">
        <v>6307</v>
      </c>
      <c r="E1077" s="19" t="s">
        <v>6308</v>
      </c>
      <c r="F1077" s="22" t="s">
        <v>6309</v>
      </c>
      <c r="G1077" s="19" t="s">
        <v>6310</v>
      </c>
      <c r="H1077" s="23" t="s">
        <v>13</v>
      </c>
      <c r="I1077" s="24" t="s">
        <v>5</v>
      </c>
      <c r="J1077" s="24" t="s">
        <v>45</v>
      </c>
      <c r="K1077" s="25" t="s">
        <v>6311</v>
      </c>
      <c r="L1077" s="19" t="s">
        <v>47</v>
      </c>
      <c r="M1077" s="19"/>
      <c r="N1077" s="19"/>
      <c r="O1077" s="19"/>
      <c r="P1077" s="19"/>
      <c r="Q1077" s="26"/>
      <c r="R1077" s="26"/>
      <c r="S1077" s="26"/>
      <c r="T1077" s="27" t="s">
        <v>48</v>
      </c>
      <c r="U1077" s="26" t="s">
        <v>13</v>
      </c>
      <c r="V1077" s="28" t="str">
        <f>IFNA(VLOOKUP(D1077,'STIG CCI TKG (Container SRG, K8'!A:A,1,FALSE), "CCI NOT FOUND IN STIG")</f>
        <v>CCI NOT FOUND IN STIG</v>
      </c>
      <c r="W1077" s="28" t="str">
        <f>IFNA(VLOOKUP(D1077,'Compliant TKG STIG CCIs'!A:A,1,FALSE), "Not A Compliant CCI Found In STIG")</f>
        <v>Not A Compliant CCI Found In STIG</v>
      </c>
      <c r="X1077" s="26"/>
    </row>
    <row r="1078" ht="197.25" customHeight="1">
      <c r="A1078" s="19" t="s">
        <v>6293</v>
      </c>
      <c r="B1078" s="20" t="s">
        <v>6294</v>
      </c>
      <c r="C1078" s="19" t="s">
        <v>6312</v>
      </c>
      <c r="D1078" s="21" t="s">
        <v>6313</v>
      </c>
      <c r="E1078" s="19" t="s">
        <v>6314</v>
      </c>
      <c r="F1078" s="22" t="s">
        <v>6315</v>
      </c>
      <c r="G1078" s="19" t="s">
        <v>6316</v>
      </c>
      <c r="H1078" s="23" t="s">
        <v>13</v>
      </c>
      <c r="I1078" s="29"/>
      <c r="J1078" s="24"/>
      <c r="K1078" s="25" t="s">
        <v>69</v>
      </c>
      <c r="L1078" s="19"/>
      <c r="M1078" s="19"/>
      <c r="N1078" s="31" t="s">
        <v>47</v>
      </c>
      <c r="O1078" s="19"/>
      <c r="P1078" s="19"/>
      <c r="Q1078" s="26"/>
      <c r="R1078" s="26"/>
      <c r="S1078" s="26"/>
      <c r="T1078" s="27" t="s">
        <v>48</v>
      </c>
      <c r="U1078" s="26" t="s">
        <v>13</v>
      </c>
      <c r="V1078" s="28" t="str">
        <f>IFNA(VLOOKUP(D1078,'STIG CCI TKG (Container SRG, K8'!A:A,1,FALSE), "CCI NOT FOUND IN STIG")</f>
        <v>CCI NOT FOUND IN STIG</v>
      </c>
      <c r="W1078" s="28" t="str">
        <f>IFNA(VLOOKUP(D1078,'Compliant TKG STIG CCIs'!A:A,1,FALSE), "Not A Compliant CCI Found In STIG")</f>
        <v>Not A Compliant CCI Found In STIG</v>
      </c>
      <c r="X1078" s="26"/>
    </row>
    <row r="1079" ht="197.25" customHeight="1">
      <c r="A1079" s="19" t="s">
        <v>6293</v>
      </c>
      <c r="B1079" s="20" t="s">
        <v>6294</v>
      </c>
      <c r="C1079" s="19" t="s">
        <v>6317</v>
      </c>
      <c r="D1079" s="21" t="s">
        <v>6318</v>
      </c>
      <c r="E1079" s="19" t="s">
        <v>6319</v>
      </c>
      <c r="F1079" s="22" t="s">
        <v>6320</v>
      </c>
      <c r="G1079" s="19" t="s">
        <v>6321</v>
      </c>
      <c r="H1079" s="23" t="s">
        <v>13</v>
      </c>
      <c r="I1079" s="29"/>
      <c r="J1079" s="24"/>
      <c r="K1079" s="25" t="s">
        <v>69</v>
      </c>
      <c r="L1079" s="19"/>
      <c r="M1079" s="19"/>
      <c r="N1079" s="31" t="s">
        <v>47</v>
      </c>
      <c r="O1079" s="19"/>
      <c r="P1079" s="19"/>
      <c r="Q1079" s="26"/>
      <c r="R1079" s="26"/>
      <c r="S1079" s="26"/>
      <c r="T1079" s="27" t="s">
        <v>48</v>
      </c>
      <c r="U1079" s="26" t="s">
        <v>13</v>
      </c>
      <c r="V1079" s="28" t="str">
        <f>IFNA(VLOOKUP(D1079,'STIG CCI TKG (Container SRG, K8'!A:A,1,FALSE), "CCI NOT FOUND IN STIG")</f>
        <v>CCI NOT FOUND IN STIG</v>
      </c>
      <c r="W1079" s="28" t="str">
        <f>IFNA(VLOOKUP(D1079,'Compliant TKG STIG CCIs'!A:A,1,FALSE), "Not A Compliant CCI Found In STIG")</f>
        <v>Not A Compliant CCI Found In STIG</v>
      </c>
      <c r="X1079" s="26"/>
    </row>
    <row r="1080" ht="197.25" customHeight="1">
      <c r="A1080" s="19" t="s">
        <v>6293</v>
      </c>
      <c r="B1080" s="20" t="s">
        <v>6294</v>
      </c>
      <c r="C1080" s="19" t="s">
        <v>6322</v>
      </c>
      <c r="D1080" s="21" t="s">
        <v>6323</v>
      </c>
      <c r="E1080" s="19" t="s">
        <v>6324</v>
      </c>
      <c r="F1080" s="22" t="s">
        <v>6325</v>
      </c>
      <c r="G1080" s="19" t="s">
        <v>6326</v>
      </c>
      <c r="H1080" s="23" t="s">
        <v>13</v>
      </c>
      <c r="I1080" s="29"/>
      <c r="J1080" s="24"/>
      <c r="K1080" s="25" t="s">
        <v>69</v>
      </c>
      <c r="L1080" s="19"/>
      <c r="M1080" s="19"/>
      <c r="N1080" s="31" t="s">
        <v>47</v>
      </c>
      <c r="O1080" s="19"/>
      <c r="P1080" s="19"/>
      <c r="Q1080" s="26"/>
      <c r="R1080" s="26"/>
      <c r="S1080" s="26"/>
      <c r="T1080" s="27" t="s">
        <v>48</v>
      </c>
      <c r="U1080" s="26" t="s">
        <v>13</v>
      </c>
      <c r="V1080" s="28" t="str">
        <f>IFNA(VLOOKUP(D1080,'STIG CCI TKG (Container SRG, K8'!A:A,1,FALSE), "CCI NOT FOUND IN STIG")</f>
        <v>CCI NOT FOUND IN STIG</v>
      </c>
      <c r="W1080" s="28" t="str">
        <f>IFNA(VLOOKUP(D1080,'Compliant TKG STIG CCIs'!A:A,1,FALSE), "Not A Compliant CCI Found In STIG")</f>
        <v>Not A Compliant CCI Found In STIG</v>
      </c>
      <c r="X1080" s="26"/>
    </row>
    <row r="1081" ht="197.25" customHeight="1">
      <c r="A1081" s="19" t="s">
        <v>6293</v>
      </c>
      <c r="B1081" s="20" t="s">
        <v>6294</v>
      </c>
      <c r="C1081" s="19" t="s">
        <v>6327</v>
      </c>
      <c r="D1081" s="21" t="s">
        <v>6328</v>
      </c>
      <c r="E1081" s="19" t="s">
        <v>6329</v>
      </c>
      <c r="F1081" s="22" t="s">
        <v>6330</v>
      </c>
      <c r="G1081" s="19" t="s">
        <v>6331</v>
      </c>
      <c r="H1081" s="23" t="s">
        <v>13</v>
      </c>
      <c r="I1081" s="29"/>
      <c r="J1081" s="24"/>
      <c r="K1081" s="25" t="s">
        <v>69</v>
      </c>
      <c r="L1081" s="19"/>
      <c r="M1081" s="19"/>
      <c r="N1081" s="31" t="s">
        <v>47</v>
      </c>
      <c r="O1081" s="19"/>
      <c r="P1081" s="19"/>
      <c r="Q1081" s="26"/>
      <c r="R1081" s="26"/>
      <c r="S1081" s="26"/>
      <c r="T1081" s="27" t="s">
        <v>48</v>
      </c>
      <c r="U1081" s="26" t="s">
        <v>13</v>
      </c>
      <c r="V1081" s="28" t="str">
        <f>IFNA(VLOOKUP(D1081,'STIG CCI TKG (Container SRG, K8'!A:A,1,FALSE), "CCI NOT FOUND IN STIG")</f>
        <v>CCI NOT FOUND IN STIG</v>
      </c>
      <c r="W1081" s="28" t="str">
        <f>IFNA(VLOOKUP(D1081,'Compliant TKG STIG CCIs'!A:A,1,FALSE), "Not A Compliant CCI Found In STIG")</f>
        <v>Not A Compliant CCI Found In STIG</v>
      </c>
      <c r="X1081" s="26"/>
    </row>
    <row r="1082" ht="197.25" customHeight="1">
      <c r="A1082" s="19" t="s">
        <v>6293</v>
      </c>
      <c r="B1082" s="20" t="s">
        <v>6294</v>
      </c>
      <c r="C1082" s="19" t="s">
        <v>6332</v>
      </c>
      <c r="D1082" s="21" t="s">
        <v>6333</v>
      </c>
      <c r="E1082" s="19" t="s">
        <v>6334</v>
      </c>
      <c r="F1082" s="22" t="s">
        <v>6335</v>
      </c>
      <c r="G1082" s="19" t="s">
        <v>6336</v>
      </c>
      <c r="H1082" s="23" t="s">
        <v>13</v>
      </c>
      <c r="I1082" s="29"/>
      <c r="J1082" s="24"/>
      <c r="K1082" s="25" t="s">
        <v>6337</v>
      </c>
      <c r="L1082" s="19"/>
      <c r="M1082" s="19"/>
      <c r="N1082" s="31" t="s">
        <v>47</v>
      </c>
      <c r="O1082" s="19"/>
      <c r="P1082" s="19"/>
      <c r="Q1082" s="26"/>
      <c r="R1082" s="26"/>
      <c r="S1082" s="26"/>
      <c r="T1082" s="27" t="s">
        <v>48</v>
      </c>
      <c r="U1082" s="26" t="s">
        <v>13</v>
      </c>
      <c r="V1082" s="28" t="str">
        <f>IFNA(VLOOKUP(D1082,'STIG CCI TKG (Container SRG, K8'!A:A,1,FALSE), "CCI NOT FOUND IN STIG")</f>
        <v>CCI NOT FOUND IN STIG</v>
      </c>
      <c r="W1082" s="28" t="str">
        <f>IFNA(VLOOKUP(D1082,'Compliant TKG STIG CCIs'!A:A,1,FALSE), "Not A Compliant CCI Found In STIG")</f>
        <v>Not A Compliant CCI Found In STIG</v>
      </c>
      <c r="X1082" s="26"/>
    </row>
    <row r="1083" ht="197.25" customHeight="1">
      <c r="A1083" s="19" t="s">
        <v>6338</v>
      </c>
      <c r="B1083" s="20" t="s">
        <v>6339</v>
      </c>
      <c r="C1083" s="19" t="s">
        <v>6340</v>
      </c>
      <c r="D1083" s="21" t="s">
        <v>6341</v>
      </c>
      <c r="E1083" s="19" t="s">
        <v>6342</v>
      </c>
      <c r="F1083" s="22" t="s">
        <v>6343</v>
      </c>
      <c r="G1083" s="19" t="s">
        <v>6344</v>
      </c>
      <c r="H1083" s="23" t="s">
        <v>7</v>
      </c>
      <c r="I1083" s="29"/>
      <c r="J1083" s="24"/>
      <c r="K1083" s="25" t="s">
        <v>69</v>
      </c>
      <c r="L1083" s="19"/>
      <c r="M1083" s="19"/>
      <c r="N1083" s="31" t="s">
        <v>47</v>
      </c>
      <c r="O1083" s="19"/>
      <c r="P1083" s="19"/>
      <c r="Q1083" s="26"/>
      <c r="R1083" s="26"/>
      <c r="S1083" s="26"/>
      <c r="T1083" s="27" t="s">
        <v>48</v>
      </c>
      <c r="U1083" s="26" t="s">
        <v>7</v>
      </c>
      <c r="V1083" s="28" t="str">
        <f>IFNA(VLOOKUP(D1083,'STIG CCI TKG (Container SRG, K8'!A:A,1,FALSE), "CCI NOT FOUND IN STIG")</f>
        <v>CCI NOT FOUND IN STIG</v>
      </c>
      <c r="W1083" s="28" t="str">
        <f>IFNA(VLOOKUP(D1083,'Compliant TKG STIG CCIs'!A:A,1,FALSE), "Not A Compliant CCI Found In STIG")</f>
        <v>Not A Compliant CCI Found In STIG</v>
      </c>
      <c r="X1083" s="26"/>
    </row>
    <row r="1084" ht="197.25" customHeight="1">
      <c r="A1084" s="19" t="s">
        <v>6338</v>
      </c>
      <c r="B1084" s="20" t="s">
        <v>6339</v>
      </c>
      <c r="C1084" s="19" t="s">
        <v>6345</v>
      </c>
      <c r="D1084" s="21" t="s">
        <v>6346</v>
      </c>
      <c r="E1084" s="19" t="s">
        <v>6347</v>
      </c>
      <c r="F1084" s="22" t="s">
        <v>6348</v>
      </c>
      <c r="G1084" s="19" t="s">
        <v>6349</v>
      </c>
      <c r="H1084" s="23" t="s">
        <v>7</v>
      </c>
      <c r="I1084" s="29"/>
      <c r="J1084" s="24"/>
      <c r="K1084" s="25" t="s">
        <v>69</v>
      </c>
      <c r="L1084" s="19"/>
      <c r="M1084" s="19"/>
      <c r="N1084" s="31" t="s">
        <v>47</v>
      </c>
      <c r="O1084" s="19"/>
      <c r="P1084" s="19"/>
      <c r="Q1084" s="26"/>
      <c r="R1084" s="26"/>
      <c r="S1084" s="26"/>
      <c r="T1084" s="27" t="s">
        <v>48</v>
      </c>
      <c r="U1084" s="26" t="s">
        <v>7</v>
      </c>
      <c r="V1084" s="28" t="str">
        <f>IFNA(VLOOKUP(D1084,'STIG CCI TKG (Container SRG, K8'!A:A,1,FALSE), "CCI NOT FOUND IN STIG")</f>
        <v>CCI NOT FOUND IN STIG</v>
      </c>
      <c r="W1084" s="28" t="str">
        <f>IFNA(VLOOKUP(D1084,'Compliant TKG STIG CCIs'!A:A,1,FALSE), "Not A Compliant CCI Found In STIG")</f>
        <v>Not A Compliant CCI Found In STIG</v>
      </c>
      <c r="X1084" s="26"/>
    </row>
    <row r="1085" ht="197.25" customHeight="1">
      <c r="A1085" s="19" t="s">
        <v>6350</v>
      </c>
      <c r="B1085" s="20" t="s">
        <v>6351</v>
      </c>
      <c r="C1085" s="19" t="s">
        <v>6352</v>
      </c>
      <c r="D1085" s="21" t="s">
        <v>6353</v>
      </c>
      <c r="E1085" s="19" t="s">
        <v>6354</v>
      </c>
      <c r="F1085" s="22" t="s">
        <v>6355</v>
      </c>
      <c r="G1085" s="19" t="s">
        <v>6356</v>
      </c>
      <c r="H1085" s="23" t="s">
        <v>7</v>
      </c>
      <c r="I1085" s="29"/>
      <c r="J1085" s="24"/>
      <c r="K1085" s="25" t="s">
        <v>6357</v>
      </c>
      <c r="L1085" s="19"/>
      <c r="M1085" s="19"/>
      <c r="N1085" s="31" t="s">
        <v>47</v>
      </c>
      <c r="O1085" s="19"/>
      <c r="P1085" s="19"/>
      <c r="Q1085" s="26"/>
      <c r="R1085" s="26"/>
      <c r="S1085" s="26"/>
      <c r="T1085" s="27" t="s">
        <v>48</v>
      </c>
      <c r="U1085" s="26" t="s">
        <v>7</v>
      </c>
      <c r="V1085" s="28" t="str">
        <f>IFNA(VLOOKUP(D1085,'STIG CCI TKG (Container SRG, K8'!A:A,1,FALSE), "CCI NOT FOUND IN STIG")</f>
        <v>CCI NOT FOUND IN STIG</v>
      </c>
      <c r="W1085" s="28" t="str">
        <f>IFNA(VLOOKUP(D1085,'Compliant TKG STIG CCIs'!A:A,1,FALSE), "Not A Compliant CCI Found In STIG")</f>
        <v>Not A Compliant CCI Found In STIG</v>
      </c>
      <c r="X1085" s="26"/>
    </row>
    <row r="1086" ht="197.25" customHeight="1">
      <c r="A1086" s="19" t="s">
        <v>6350</v>
      </c>
      <c r="B1086" s="20" t="s">
        <v>6351</v>
      </c>
      <c r="C1086" s="19" t="s">
        <v>6358</v>
      </c>
      <c r="D1086" s="21" t="s">
        <v>6359</v>
      </c>
      <c r="E1086" s="19" t="s">
        <v>6360</v>
      </c>
      <c r="F1086" s="22" t="s">
        <v>84</v>
      </c>
      <c r="G1086" s="19" t="s">
        <v>85</v>
      </c>
      <c r="H1086" s="23" t="s">
        <v>7</v>
      </c>
      <c r="I1086" s="24" t="s">
        <v>5</v>
      </c>
      <c r="J1086" s="24" t="s">
        <v>45</v>
      </c>
      <c r="K1086" s="25" t="s">
        <v>86</v>
      </c>
      <c r="L1086" s="19" t="s">
        <v>47</v>
      </c>
      <c r="M1086" s="19"/>
      <c r="N1086" s="19"/>
      <c r="O1086" s="19"/>
      <c r="P1086" s="19"/>
      <c r="Q1086" s="26"/>
      <c r="R1086" s="26"/>
      <c r="S1086" s="26"/>
      <c r="T1086" s="27" t="s">
        <v>48</v>
      </c>
      <c r="U1086" s="26" t="s">
        <v>7</v>
      </c>
      <c r="V1086" s="28" t="str">
        <f>IFNA(VLOOKUP(D1086,'STIG CCI TKG (Container SRG, K8'!A:A,1,FALSE), "CCI NOT FOUND IN STIG")</f>
        <v>CCI NOT FOUND IN STIG</v>
      </c>
      <c r="W1086" s="28" t="str">
        <f>IFNA(VLOOKUP(D1086,'Compliant TKG STIG CCIs'!A:A,1,FALSE), "Not A Compliant CCI Found In STIG")</f>
        <v>Not A Compliant CCI Found In STIG</v>
      </c>
      <c r="X1086" s="26"/>
    </row>
    <row r="1087" ht="197.25" customHeight="1">
      <c r="A1087" s="19" t="s">
        <v>6361</v>
      </c>
      <c r="B1087" s="20" t="s">
        <v>6362</v>
      </c>
      <c r="C1087" s="19" t="s">
        <v>6363</v>
      </c>
      <c r="D1087" s="21" t="s">
        <v>6364</v>
      </c>
      <c r="E1087" s="19" t="s">
        <v>6365</v>
      </c>
      <c r="F1087" s="22" t="s">
        <v>6366</v>
      </c>
      <c r="G1087" s="19" t="s">
        <v>6367</v>
      </c>
      <c r="H1087" s="23" t="s">
        <v>7</v>
      </c>
      <c r="I1087" s="29"/>
      <c r="J1087" s="24"/>
      <c r="K1087" s="25" t="s">
        <v>6368</v>
      </c>
      <c r="L1087" s="19"/>
      <c r="M1087" s="19"/>
      <c r="N1087" s="31" t="s">
        <v>47</v>
      </c>
      <c r="O1087" s="19"/>
      <c r="P1087" s="19"/>
      <c r="Q1087" s="26"/>
      <c r="R1087" s="26"/>
      <c r="S1087" s="26"/>
      <c r="T1087" s="27" t="s">
        <v>48</v>
      </c>
      <c r="U1087" s="26" t="s">
        <v>7</v>
      </c>
      <c r="V1087" s="28" t="str">
        <f>IFNA(VLOOKUP(D1087,'STIG CCI TKG (Container SRG, K8'!A:A,1,FALSE), "CCI NOT FOUND IN STIG")</f>
        <v>CCI NOT FOUND IN STIG</v>
      </c>
      <c r="W1087" s="28" t="str">
        <f>IFNA(VLOOKUP(D1087,'Compliant TKG STIG CCIs'!A:A,1,FALSE), "Not A Compliant CCI Found In STIG")</f>
        <v>Not A Compliant CCI Found In STIG</v>
      </c>
      <c r="X1087" s="26"/>
    </row>
    <row r="1088" ht="197.25" customHeight="1">
      <c r="A1088" s="19" t="s">
        <v>6361</v>
      </c>
      <c r="B1088" s="20" t="s">
        <v>6362</v>
      </c>
      <c r="C1088" s="19" t="s">
        <v>6369</v>
      </c>
      <c r="D1088" s="21" t="s">
        <v>6370</v>
      </c>
      <c r="E1088" s="19" t="s">
        <v>6371</v>
      </c>
      <c r="F1088" s="22" t="s">
        <v>6372</v>
      </c>
      <c r="G1088" s="19" t="s">
        <v>6373</v>
      </c>
      <c r="H1088" s="23" t="s">
        <v>7</v>
      </c>
      <c r="I1088" s="29"/>
      <c r="J1088" s="24"/>
      <c r="K1088" s="25" t="s">
        <v>69</v>
      </c>
      <c r="L1088" s="19"/>
      <c r="M1088" s="19"/>
      <c r="N1088" s="31" t="s">
        <v>47</v>
      </c>
      <c r="O1088" s="19"/>
      <c r="P1088" s="19"/>
      <c r="Q1088" s="26"/>
      <c r="R1088" s="26"/>
      <c r="S1088" s="26"/>
      <c r="T1088" s="27" t="s">
        <v>48</v>
      </c>
      <c r="U1088" s="26" t="s">
        <v>7</v>
      </c>
      <c r="V1088" s="28" t="str">
        <f>IFNA(VLOOKUP(D1088,'STIG CCI TKG (Container SRG, K8'!A:A,1,FALSE), "CCI NOT FOUND IN STIG")</f>
        <v>CCI NOT FOUND IN STIG</v>
      </c>
      <c r="W1088" s="28" t="str">
        <f>IFNA(VLOOKUP(D1088,'Compliant TKG STIG CCIs'!A:A,1,FALSE), "Not A Compliant CCI Found In STIG")</f>
        <v>Not A Compliant CCI Found In STIG</v>
      </c>
      <c r="X1088" s="26"/>
    </row>
    <row r="1089" ht="197.25" customHeight="1">
      <c r="A1089" s="19" t="s">
        <v>6374</v>
      </c>
      <c r="B1089" s="20" t="s">
        <v>6375</v>
      </c>
      <c r="C1089" s="19" t="s">
        <v>6376</v>
      </c>
      <c r="D1089" s="21" t="s">
        <v>6377</v>
      </c>
      <c r="E1089" s="19" t="s">
        <v>6378</v>
      </c>
      <c r="F1089" s="22" t="s">
        <v>6379</v>
      </c>
      <c r="G1089" s="19" t="s">
        <v>6380</v>
      </c>
      <c r="H1089" s="23" t="s">
        <v>7</v>
      </c>
      <c r="I1089" s="29"/>
      <c r="J1089" s="24"/>
      <c r="K1089" s="25" t="s">
        <v>69</v>
      </c>
      <c r="L1089" s="19"/>
      <c r="M1089" s="19"/>
      <c r="N1089" s="31" t="s">
        <v>47</v>
      </c>
      <c r="O1089" s="19"/>
      <c r="P1089" s="19"/>
      <c r="Q1089" s="26"/>
      <c r="R1089" s="26"/>
      <c r="S1089" s="26"/>
      <c r="T1089" s="27" t="s">
        <v>48</v>
      </c>
      <c r="U1089" s="26" t="s">
        <v>7</v>
      </c>
      <c r="V1089" s="28" t="str">
        <f>IFNA(VLOOKUP(D1089,'STIG CCI TKG (Container SRG, K8'!A:A,1,FALSE), "CCI NOT FOUND IN STIG")</f>
        <v>CCI NOT FOUND IN STIG</v>
      </c>
      <c r="W1089" s="28" t="str">
        <f>IFNA(VLOOKUP(D1089,'Compliant TKG STIG CCIs'!A:A,1,FALSE), "Not A Compliant CCI Found In STIG")</f>
        <v>Not A Compliant CCI Found In STIG</v>
      </c>
      <c r="X1089" s="26"/>
    </row>
    <row r="1090" ht="197.25" customHeight="1">
      <c r="A1090" s="19" t="s">
        <v>6374</v>
      </c>
      <c r="B1090" s="20" t="s">
        <v>6375</v>
      </c>
      <c r="C1090" s="19" t="s">
        <v>6381</v>
      </c>
      <c r="D1090" s="21" t="s">
        <v>6382</v>
      </c>
      <c r="E1090" s="19" t="s">
        <v>6383</v>
      </c>
      <c r="F1090" s="22" t="s">
        <v>6384</v>
      </c>
      <c r="G1090" s="19" t="s">
        <v>6385</v>
      </c>
      <c r="H1090" s="23" t="s">
        <v>7</v>
      </c>
      <c r="I1090" s="29"/>
      <c r="J1090" s="24"/>
      <c r="K1090" s="25" t="s">
        <v>69</v>
      </c>
      <c r="L1090" s="19"/>
      <c r="M1090" s="19"/>
      <c r="N1090" s="31" t="s">
        <v>47</v>
      </c>
      <c r="O1090" s="19"/>
      <c r="P1090" s="19"/>
      <c r="Q1090" s="26"/>
      <c r="R1090" s="26"/>
      <c r="S1090" s="26"/>
      <c r="T1090" s="27" t="s">
        <v>48</v>
      </c>
      <c r="U1090" s="26" t="s">
        <v>7</v>
      </c>
      <c r="V1090" s="28" t="str">
        <f>IFNA(VLOOKUP(D1090,'STIG CCI TKG (Container SRG, K8'!A:A,1,FALSE), "CCI NOT FOUND IN STIG")</f>
        <v>CCI NOT FOUND IN STIG</v>
      </c>
      <c r="W1090" s="28" t="str">
        <f>IFNA(VLOOKUP(D1090,'Compliant TKG STIG CCIs'!A:A,1,FALSE), "Not A Compliant CCI Found In STIG")</f>
        <v>Not A Compliant CCI Found In STIG</v>
      </c>
      <c r="X1090" s="26"/>
    </row>
    <row r="1091" ht="197.25" customHeight="1">
      <c r="A1091" s="19" t="s">
        <v>6386</v>
      </c>
      <c r="B1091" s="20" t="s">
        <v>6387</v>
      </c>
      <c r="C1091" s="19" t="s">
        <v>6388</v>
      </c>
      <c r="D1091" s="21" t="s">
        <v>6389</v>
      </c>
      <c r="E1091" s="19" t="s">
        <v>6390</v>
      </c>
      <c r="F1091" s="22" t="s">
        <v>6391</v>
      </c>
      <c r="G1091" s="19" t="s">
        <v>6392</v>
      </c>
      <c r="H1091" s="23" t="s">
        <v>7</v>
      </c>
      <c r="I1091" s="29"/>
      <c r="J1091" s="24"/>
      <c r="K1091" s="25" t="s">
        <v>6393</v>
      </c>
      <c r="L1091" s="19"/>
      <c r="M1091" s="19"/>
      <c r="N1091" s="31" t="s">
        <v>47</v>
      </c>
      <c r="O1091" s="19"/>
      <c r="P1091" s="19"/>
      <c r="Q1091" s="26"/>
      <c r="R1091" s="26"/>
      <c r="S1091" s="26"/>
      <c r="T1091" s="27" t="s">
        <v>48</v>
      </c>
      <c r="U1091" s="26" t="s">
        <v>7</v>
      </c>
      <c r="V1091" s="28" t="str">
        <f>IFNA(VLOOKUP(D1091,'STIG CCI TKG (Container SRG, K8'!A:A,1,FALSE), "CCI NOT FOUND IN STIG")</f>
        <v>CCI NOT FOUND IN STIG</v>
      </c>
      <c r="W1091" s="28" t="str">
        <f>IFNA(VLOOKUP(D1091,'Compliant TKG STIG CCIs'!A:A,1,FALSE), "Not A Compliant CCI Found In STIG")</f>
        <v>Not A Compliant CCI Found In STIG</v>
      </c>
      <c r="X1091" s="26"/>
    </row>
    <row r="1092" ht="197.25" customHeight="1">
      <c r="A1092" s="19" t="s">
        <v>6394</v>
      </c>
      <c r="B1092" s="20" t="s">
        <v>6395</v>
      </c>
      <c r="C1092" s="19" t="s">
        <v>6396</v>
      </c>
      <c r="D1092" s="21" t="s">
        <v>6397</v>
      </c>
      <c r="E1092" s="19" t="s">
        <v>6398</v>
      </c>
      <c r="F1092" s="22" t="s">
        <v>6399</v>
      </c>
      <c r="G1092" s="19" t="s">
        <v>6400</v>
      </c>
      <c r="H1092" s="23" t="s">
        <v>7</v>
      </c>
      <c r="I1092" s="24" t="s">
        <v>5</v>
      </c>
      <c r="J1092" s="24" t="s">
        <v>45</v>
      </c>
      <c r="K1092" s="25" t="s">
        <v>6401</v>
      </c>
      <c r="L1092" s="19" t="s">
        <v>47</v>
      </c>
      <c r="M1092" s="19"/>
      <c r="N1092" s="19"/>
      <c r="O1092" s="19"/>
      <c r="P1092" s="19"/>
      <c r="Q1092" s="26"/>
      <c r="R1092" s="26"/>
      <c r="S1092" s="26"/>
      <c r="T1092" s="27" t="s">
        <v>48</v>
      </c>
      <c r="U1092" s="26" t="s">
        <v>7</v>
      </c>
      <c r="V1092" s="28" t="str">
        <f>IFNA(VLOOKUP(D1092,'STIG CCI TKG (Container SRG, K8'!A:A,1,FALSE), "CCI NOT FOUND IN STIG")</f>
        <v>CCI NOT FOUND IN STIG</v>
      </c>
      <c r="W1092" s="28" t="str">
        <f>IFNA(VLOOKUP(D1092,'Compliant TKG STIG CCIs'!A:A,1,FALSE), "Not A Compliant CCI Found In STIG")</f>
        <v>Not A Compliant CCI Found In STIG</v>
      </c>
      <c r="X1092" s="26"/>
    </row>
    <row r="1093" ht="197.25" customHeight="1">
      <c r="A1093" s="19" t="s">
        <v>6394</v>
      </c>
      <c r="B1093" s="20" t="s">
        <v>6395</v>
      </c>
      <c r="C1093" s="19" t="s">
        <v>6402</v>
      </c>
      <c r="D1093" s="21" t="s">
        <v>6403</v>
      </c>
      <c r="E1093" s="19" t="s">
        <v>6404</v>
      </c>
      <c r="F1093" s="22" t="s">
        <v>6399</v>
      </c>
      <c r="G1093" s="19" t="s">
        <v>6400</v>
      </c>
      <c r="H1093" s="23" t="s">
        <v>7</v>
      </c>
      <c r="I1093" s="24" t="s">
        <v>5</v>
      </c>
      <c r="J1093" s="24" t="s">
        <v>45</v>
      </c>
      <c r="K1093" s="25" t="s">
        <v>6401</v>
      </c>
      <c r="L1093" s="19" t="s">
        <v>47</v>
      </c>
      <c r="M1093" s="19"/>
      <c r="N1093" s="19"/>
      <c r="O1093" s="19"/>
      <c r="P1093" s="19"/>
      <c r="Q1093" s="26"/>
      <c r="R1093" s="26"/>
      <c r="S1093" s="26"/>
      <c r="T1093" s="27" t="s">
        <v>48</v>
      </c>
      <c r="U1093" s="26" t="s">
        <v>7</v>
      </c>
      <c r="V1093" s="28" t="str">
        <f>IFNA(VLOOKUP(D1093,'STIG CCI TKG (Container SRG, K8'!A:A,1,FALSE), "CCI NOT FOUND IN STIG")</f>
        <v>CCI NOT FOUND IN STIG</v>
      </c>
      <c r="W1093" s="28" t="str">
        <f>IFNA(VLOOKUP(D1093,'Compliant TKG STIG CCIs'!A:A,1,FALSE), "Not A Compliant CCI Found In STIG")</f>
        <v>Not A Compliant CCI Found In STIG</v>
      </c>
      <c r="X1093" s="26"/>
    </row>
    <row r="1094" ht="197.25" customHeight="1">
      <c r="A1094" s="19" t="s">
        <v>6394</v>
      </c>
      <c r="B1094" s="20" t="s">
        <v>6395</v>
      </c>
      <c r="C1094" s="19" t="s">
        <v>6405</v>
      </c>
      <c r="D1094" s="21" t="s">
        <v>6406</v>
      </c>
      <c r="E1094" s="19" t="s">
        <v>6407</v>
      </c>
      <c r="F1094" s="22" t="s">
        <v>6408</v>
      </c>
      <c r="G1094" s="19" t="s">
        <v>6409</v>
      </c>
      <c r="H1094" s="23" t="s">
        <v>7</v>
      </c>
      <c r="I1094" s="29" t="s">
        <v>5</v>
      </c>
      <c r="J1094" s="24" t="s">
        <v>6410</v>
      </c>
      <c r="K1094" s="45" t="s">
        <v>6411</v>
      </c>
      <c r="L1094" s="19"/>
      <c r="M1094" s="31" t="s">
        <v>47</v>
      </c>
      <c r="N1094" s="19"/>
      <c r="O1094" s="19"/>
      <c r="P1094" s="19"/>
      <c r="Q1094" s="26"/>
      <c r="R1094" s="26"/>
      <c r="S1094" s="26"/>
      <c r="T1094" s="27" t="s">
        <v>48</v>
      </c>
      <c r="U1094" s="26" t="s">
        <v>7</v>
      </c>
      <c r="V1094" s="28" t="str">
        <f>IFNA(VLOOKUP(D1094,'STIG CCI TKG (Container SRG, K8'!A:A,1,FALSE), "CCI NOT FOUND IN STIG")</f>
        <v>CCI NOT FOUND IN STIG</v>
      </c>
      <c r="W1094" s="28" t="str">
        <f>IFNA(VLOOKUP(D1094,'Compliant TKG STIG CCIs'!A:A,1,FALSE), "Not A Compliant CCI Found In STIG")</f>
        <v>Not A Compliant CCI Found In STIG</v>
      </c>
      <c r="X1094" s="26"/>
    </row>
    <row r="1095" ht="197.25" customHeight="1">
      <c r="A1095" s="19" t="s">
        <v>6394</v>
      </c>
      <c r="B1095" s="20" t="s">
        <v>6395</v>
      </c>
      <c r="C1095" s="19" t="s">
        <v>6412</v>
      </c>
      <c r="D1095" s="21" t="s">
        <v>6413</v>
      </c>
      <c r="E1095" s="19" t="s">
        <v>6414</v>
      </c>
      <c r="F1095" s="22" t="s">
        <v>6415</v>
      </c>
      <c r="G1095" s="19" t="s">
        <v>6416</v>
      </c>
      <c r="H1095" s="23" t="s">
        <v>7</v>
      </c>
      <c r="I1095" s="29" t="s">
        <v>5</v>
      </c>
      <c r="J1095" s="24" t="s">
        <v>6410</v>
      </c>
      <c r="K1095" s="45" t="s">
        <v>6411</v>
      </c>
      <c r="L1095" s="19"/>
      <c r="M1095" s="31" t="s">
        <v>47</v>
      </c>
      <c r="N1095" s="19"/>
      <c r="O1095" s="19"/>
      <c r="P1095" s="19"/>
      <c r="Q1095" s="26"/>
      <c r="R1095" s="26"/>
      <c r="S1095" s="26"/>
      <c r="T1095" s="27" t="s">
        <v>48</v>
      </c>
      <c r="U1095" s="26" t="s">
        <v>7</v>
      </c>
      <c r="V1095" s="28" t="str">
        <f>IFNA(VLOOKUP(D1095,'STIG CCI TKG (Container SRG, K8'!A:A,1,FALSE), "CCI NOT FOUND IN STIG")</f>
        <v>CCI NOT FOUND IN STIG</v>
      </c>
      <c r="W1095" s="28" t="str">
        <f>IFNA(VLOOKUP(D1095,'Compliant TKG STIG CCIs'!A:A,1,FALSE), "Not A Compliant CCI Found In STIG")</f>
        <v>Not A Compliant CCI Found In STIG</v>
      </c>
      <c r="X1095" s="26"/>
    </row>
    <row r="1096" ht="197.25" customHeight="1">
      <c r="A1096" s="19" t="s">
        <v>6394</v>
      </c>
      <c r="B1096" s="20" t="s">
        <v>6395</v>
      </c>
      <c r="C1096" s="19" t="s">
        <v>6417</v>
      </c>
      <c r="D1096" s="21" t="s">
        <v>6418</v>
      </c>
      <c r="E1096" s="19" t="s">
        <v>6419</v>
      </c>
      <c r="F1096" s="22" t="s">
        <v>6420</v>
      </c>
      <c r="G1096" s="19" t="s">
        <v>6421</v>
      </c>
      <c r="H1096" s="23" t="s">
        <v>7</v>
      </c>
      <c r="I1096" s="29" t="s">
        <v>5</v>
      </c>
      <c r="J1096" s="24" t="s">
        <v>6410</v>
      </c>
      <c r="K1096" s="45" t="s">
        <v>6411</v>
      </c>
      <c r="L1096" s="19"/>
      <c r="M1096" s="31" t="s">
        <v>47</v>
      </c>
      <c r="N1096" s="19"/>
      <c r="O1096" s="19"/>
      <c r="P1096" s="19"/>
      <c r="Q1096" s="26"/>
      <c r="R1096" s="26"/>
      <c r="S1096" s="26"/>
      <c r="T1096" s="27" t="s">
        <v>48</v>
      </c>
      <c r="U1096" s="26" t="s">
        <v>7</v>
      </c>
      <c r="V1096" s="28" t="str">
        <f>IFNA(VLOOKUP(D1096,'STIG CCI TKG (Container SRG, K8'!A:A,1,FALSE), "CCI NOT FOUND IN STIG")</f>
        <v>CCI NOT FOUND IN STIG</v>
      </c>
      <c r="W1096" s="28" t="str">
        <f>IFNA(VLOOKUP(D1096,'Compliant TKG STIG CCIs'!A:A,1,FALSE), "Not A Compliant CCI Found In STIG")</f>
        <v>Not A Compliant CCI Found In STIG</v>
      </c>
      <c r="X1096" s="26"/>
    </row>
    <row r="1097" ht="197.25" customHeight="1">
      <c r="A1097" s="19" t="s">
        <v>6394</v>
      </c>
      <c r="B1097" s="20" t="s">
        <v>6395</v>
      </c>
      <c r="C1097" s="19" t="s">
        <v>6422</v>
      </c>
      <c r="D1097" s="21" t="s">
        <v>6423</v>
      </c>
      <c r="E1097" s="19" t="s">
        <v>6424</v>
      </c>
      <c r="F1097" s="22" t="s">
        <v>6425</v>
      </c>
      <c r="G1097" s="19" t="s">
        <v>6426</v>
      </c>
      <c r="H1097" s="23" t="s">
        <v>7</v>
      </c>
      <c r="I1097" s="29" t="s">
        <v>5</v>
      </c>
      <c r="J1097" s="24" t="s">
        <v>6410</v>
      </c>
      <c r="K1097" s="45" t="s">
        <v>6411</v>
      </c>
      <c r="L1097" s="19"/>
      <c r="M1097" s="31" t="s">
        <v>47</v>
      </c>
      <c r="N1097" s="19"/>
      <c r="O1097" s="19"/>
      <c r="P1097" s="19"/>
      <c r="Q1097" s="26"/>
      <c r="R1097" s="26"/>
      <c r="S1097" s="26"/>
      <c r="T1097" s="27" t="s">
        <v>48</v>
      </c>
      <c r="U1097" s="26" t="s">
        <v>7</v>
      </c>
      <c r="V1097" s="28" t="str">
        <f>IFNA(VLOOKUP(D1097,'STIG CCI TKG (Container SRG, K8'!A:A,1,FALSE), "CCI NOT FOUND IN STIG")</f>
        <v>CCI NOT FOUND IN STIG</v>
      </c>
      <c r="W1097" s="28" t="str">
        <f>IFNA(VLOOKUP(D1097,'Compliant TKG STIG CCIs'!A:A,1,FALSE), "Not A Compliant CCI Found In STIG")</f>
        <v>Not A Compliant CCI Found In STIG</v>
      </c>
      <c r="X1097" s="26"/>
    </row>
    <row r="1098" ht="197.25" customHeight="1">
      <c r="A1098" s="19" t="s">
        <v>6394</v>
      </c>
      <c r="B1098" s="20" t="s">
        <v>6395</v>
      </c>
      <c r="C1098" s="19" t="s">
        <v>6427</v>
      </c>
      <c r="D1098" s="21" t="s">
        <v>6428</v>
      </c>
      <c r="E1098" s="19" t="s">
        <v>6429</v>
      </c>
      <c r="F1098" s="22" t="s">
        <v>6430</v>
      </c>
      <c r="G1098" s="19" t="s">
        <v>4269</v>
      </c>
      <c r="H1098" s="23" t="s">
        <v>7</v>
      </c>
      <c r="I1098" s="24" t="s">
        <v>5</v>
      </c>
      <c r="J1098" s="24" t="s">
        <v>45</v>
      </c>
      <c r="K1098" s="25" t="s">
        <v>2851</v>
      </c>
      <c r="L1098" s="19" t="s">
        <v>47</v>
      </c>
      <c r="M1098" s="19"/>
      <c r="N1098" s="19"/>
      <c r="O1098" s="19"/>
      <c r="P1098" s="19"/>
      <c r="Q1098" s="26"/>
      <c r="R1098" s="26"/>
      <c r="S1098" s="26"/>
      <c r="T1098" s="27" t="s">
        <v>48</v>
      </c>
      <c r="U1098" s="26" t="s">
        <v>7</v>
      </c>
      <c r="V1098" s="28" t="str">
        <f>IFNA(VLOOKUP(D1098,'STIG CCI TKG (Container SRG, K8'!A:A,1,FALSE), "CCI NOT FOUND IN STIG")</f>
        <v>CCI NOT FOUND IN STIG</v>
      </c>
      <c r="W1098" s="28" t="str">
        <f>IFNA(VLOOKUP(D1098,'Compliant TKG STIG CCIs'!A:A,1,FALSE), "Not A Compliant CCI Found In STIG")</f>
        <v>Not A Compliant CCI Found In STIG</v>
      </c>
      <c r="X1098" s="26"/>
    </row>
    <row r="1099" ht="197.25" customHeight="1">
      <c r="A1099" s="19" t="s">
        <v>6394</v>
      </c>
      <c r="B1099" s="20" t="s">
        <v>6395</v>
      </c>
      <c r="C1099" s="19" t="s">
        <v>6431</v>
      </c>
      <c r="D1099" s="21" t="s">
        <v>6432</v>
      </c>
      <c r="E1099" s="19" t="s">
        <v>6433</v>
      </c>
      <c r="F1099" s="22" t="s">
        <v>6434</v>
      </c>
      <c r="G1099" s="19" t="s">
        <v>6435</v>
      </c>
      <c r="H1099" s="23" t="s">
        <v>7</v>
      </c>
      <c r="I1099" s="29" t="s">
        <v>5</v>
      </c>
      <c r="J1099" s="24" t="s">
        <v>6410</v>
      </c>
      <c r="K1099" s="45" t="s">
        <v>6411</v>
      </c>
      <c r="L1099" s="19"/>
      <c r="M1099" s="31" t="s">
        <v>47</v>
      </c>
      <c r="N1099" s="19"/>
      <c r="O1099" s="19"/>
      <c r="P1099" s="19"/>
      <c r="Q1099" s="26"/>
      <c r="R1099" s="26" t="s">
        <v>47</v>
      </c>
      <c r="S1099" s="26"/>
      <c r="T1099" s="27" t="s">
        <v>48</v>
      </c>
      <c r="U1099" s="26" t="s">
        <v>7</v>
      </c>
      <c r="V1099" s="28" t="str">
        <f>IFNA(VLOOKUP(D1099,'STIG CCI TKG (Container SRG, K8'!A:A,1,FALSE), "CCI NOT FOUND IN STIG")</f>
        <v>CCI NOT FOUND IN STIG</v>
      </c>
      <c r="W1099" s="28" t="str">
        <f>IFNA(VLOOKUP(D1099,'Compliant TKG STIG CCIs'!A:A,1,FALSE), "Not A Compliant CCI Found In STIG")</f>
        <v>Not A Compliant CCI Found In STIG</v>
      </c>
      <c r="X1099" s="26"/>
    </row>
    <row r="1100" ht="197.25" customHeight="1">
      <c r="A1100" s="19" t="s">
        <v>6394</v>
      </c>
      <c r="B1100" s="20" t="s">
        <v>6395</v>
      </c>
      <c r="C1100" s="19" t="s">
        <v>6436</v>
      </c>
      <c r="D1100" s="21" t="s">
        <v>6437</v>
      </c>
      <c r="E1100" s="19" t="s">
        <v>6438</v>
      </c>
      <c r="F1100" s="22" t="s">
        <v>6439</v>
      </c>
      <c r="G1100" s="19" t="s">
        <v>6440</v>
      </c>
      <c r="H1100" s="23" t="s">
        <v>7</v>
      </c>
      <c r="I1100" s="29" t="s">
        <v>5</v>
      </c>
      <c r="J1100" s="24" t="s">
        <v>6410</v>
      </c>
      <c r="K1100" s="45" t="s">
        <v>6411</v>
      </c>
      <c r="L1100" s="19"/>
      <c r="M1100" s="31" t="s">
        <v>47</v>
      </c>
      <c r="N1100" s="19"/>
      <c r="O1100" s="19"/>
      <c r="P1100" s="19"/>
      <c r="Q1100" s="26"/>
      <c r="R1100" s="26" t="s">
        <v>47</v>
      </c>
      <c r="S1100" s="26"/>
      <c r="T1100" s="27" t="s">
        <v>48</v>
      </c>
      <c r="U1100" s="26" t="s">
        <v>7</v>
      </c>
      <c r="V1100" s="28" t="str">
        <f>IFNA(VLOOKUP(D1100,'STIG CCI TKG (Container SRG, K8'!A:A,1,FALSE), "CCI NOT FOUND IN STIG")</f>
        <v>CCI NOT FOUND IN STIG</v>
      </c>
      <c r="W1100" s="28" t="str">
        <f>IFNA(VLOOKUP(D1100,'Compliant TKG STIG CCIs'!A:A,1,FALSE), "Not A Compliant CCI Found In STIG")</f>
        <v>Not A Compliant CCI Found In STIG</v>
      </c>
      <c r="X1100" s="26"/>
    </row>
    <row r="1101" ht="197.25" customHeight="1">
      <c r="A1101" s="19" t="s">
        <v>6394</v>
      </c>
      <c r="B1101" s="20" t="s">
        <v>6395</v>
      </c>
      <c r="C1101" s="19" t="s">
        <v>6441</v>
      </c>
      <c r="D1101" s="21" t="s">
        <v>6442</v>
      </c>
      <c r="E1101" s="19" t="s">
        <v>6443</v>
      </c>
      <c r="F1101" s="22" t="s">
        <v>84</v>
      </c>
      <c r="G1101" s="19" t="s">
        <v>85</v>
      </c>
      <c r="H1101" s="23" t="s">
        <v>7</v>
      </c>
      <c r="I1101" s="24" t="s">
        <v>5</v>
      </c>
      <c r="J1101" s="24" t="s">
        <v>45</v>
      </c>
      <c r="K1101" s="25" t="s">
        <v>86</v>
      </c>
      <c r="L1101" s="19" t="s">
        <v>47</v>
      </c>
      <c r="M1101" s="19"/>
      <c r="N1101" s="19"/>
      <c r="O1101" s="19"/>
      <c r="P1101" s="19"/>
      <c r="Q1101" s="26"/>
      <c r="R1101" s="26"/>
      <c r="S1101" s="26"/>
      <c r="T1101" s="27" t="s">
        <v>48</v>
      </c>
      <c r="U1101" s="26" t="s">
        <v>7</v>
      </c>
      <c r="V1101" s="28" t="str">
        <f>IFNA(VLOOKUP(D1101,'STIG CCI TKG (Container SRG, K8'!A:A,1,FALSE), "CCI NOT FOUND IN STIG")</f>
        <v>CCI NOT FOUND IN STIG</v>
      </c>
      <c r="W1101" s="28" t="str">
        <f>IFNA(VLOOKUP(D1101,'Compliant TKG STIG CCIs'!A:A,1,FALSE), "Not A Compliant CCI Found In STIG")</f>
        <v>Not A Compliant CCI Found In STIG</v>
      </c>
      <c r="X1101" s="26"/>
    </row>
    <row r="1102" ht="197.25" customHeight="1">
      <c r="A1102" s="19" t="s">
        <v>6444</v>
      </c>
      <c r="B1102" s="20" t="s">
        <v>6445</v>
      </c>
      <c r="C1102" s="19" t="s">
        <v>6446</v>
      </c>
      <c r="D1102" s="21" t="s">
        <v>6447</v>
      </c>
      <c r="E1102" s="19" t="s">
        <v>6448</v>
      </c>
      <c r="F1102" s="22" t="s">
        <v>6449</v>
      </c>
      <c r="G1102" s="19" t="s">
        <v>6450</v>
      </c>
      <c r="H1102" s="23" t="s">
        <v>7</v>
      </c>
      <c r="I1102" s="30" t="s">
        <v>5</v>
      </c>
      <c r="J1102" s="43" t="s">
        <v>6451</v>
      </c>
      <c r="K1102" s="45" t="s">
        <v>6411</v>
      </c>
      <c r="L1102" s="19"/>
      <c r="M1102" s="31" t="s">
        <v>47</v>
      </c>
      <c r="N1102" s="19"/>
      <c r="O1102" s="19"/>
      <c r="P1102" s="19"/>
      <c r="Q1102" s="26"/>
      <c r="R1102" s="26" t="s">
        <v>47</v>
      </c>
      <c r="S1102" s="26"/>
      <c r="T1102" s="27" t="s">
        <v>48</v>
      </c>
      <c r="U1102" s="26" t="s">
        <v>7</v>
      </c>
      <c r="V1102" s="28" t="str">
        <f>IFNA(VLOOKUP(D1102,'STIG CCI TKG (Container SRG, K8'!A:A,1,FALSE), "CCI NOT FOUND IN STIG")</f>
        <v>CCI NOT FOUND IN STIG</v>
      </c>
      <c r="W1102" s="28" t="str">
        <f>IFNA(VLOOKUP(D1102,'Compliant TKG STIG CCIs'!A:A,1,FALSE), "Not A Compliant CCI Found In STIG")</f>
        <v>Not A Compliant CCI Found In STIG</v>
      </c>
      <c r="X1102" s="26"/>
    </row>
    <row r="1103" ht="197.25" customHeight="1">
      <c r="A1103" s="19" t="s">
        <v>6444</v>
      </c>
      <c r="B1103" s="20" t="s">
        <v>6445</v>
      </c>
      <c r="C1103" s="19" t="s">
        <v>6452</v>
      </c>
      <c r="D1103" s="21" t="s">
        <v>6453</v>
      </c>
      <c r="E1103" s="19" t="s">
        <v>6454</v>
      </c>
      <c r="F1103" s="22" t="s">
        <v>6455</v>
      </c>
      <c r="G1103" s="19" t="s">
        <v>6456</v>
      </c>
      <c r="H1103" s="23" t="s">
        <v>7</v>
      </c>
      <c r="I1103" s="30" t="s">
        <v>5</v>
      </c>
      <c r="J1103" s="43" t="s">
        <v>6451</v>
      </c>
      <c r="K1103" s="45" t="s">
        <v>6411</v>
      </c>
      <c r="L1103" s="19"/>
      <c r="M1103" s="31" t="s">
        <v>47</v>
      </c>
      <c r="N1103" s="19"/>
      <c r="O1103" s="19"/>
      <c r="P1103" s="19"/>
      <c r="Q1103" s="26"/>
      <c r="R1103" s="26"/>
      <c r="S1103" s="26"/>
      <c r="T1103" s="27" t="s">
        <v>48</v>
      </c>
      <c r="U1103" s="26" t="s">
        <v>7</v>
      </c>
      <c r="V1103" s="28" t="str">
        <f>IFNA(VLOOKUP(D1103,'STIG CCI TKG (Container SRG, K8'!A:A,1,FALSE), "CCI NOT FOUND IN STIG")</f>
        <v>CCI NOT FOUND IN STIG</v>
      </c>
      <c r="W1103" s="28" t="str">
        <f>IFNA(VLOOKUP(D1103,'Compliant TKG STIG CCIs'!A:A,1,FALSE), "Not A Compliant CCI Found In STIG")</f>
        <v>Not A Compliant CCI Found In STIG</v>
      </c>
      <c r="X1103" s="26"/>
    </row>
    <row r="1104" ht="197.25" customHeight="1">
      <c r="A1104" s="19" t="s">
        <v>6444</v>
      </c>
      <c r="B1104" s="20" t="s">
        <v>6445</v>
      </c>
      <c r="C1104" s="19" t="s">
        <v>6457</v>
      </c>
      <c r="D1104" s="21" t="s">
        <v>6458</v>
      </c>
      <c r="E1104" s="19" t="s">
        <v>6459</v>
      </c>
      <c r="F1104" s="22" t="s">
        <v>6460</v>
      </c>
      <c r="G1104" s="19" t="s">
        <v>6461</v>
      </c>
      <c r="H1104" s="23" t="s">
        <v>7</v>
      </c>
      <c r="I1104" s="30" t="s">
        <v>5</v>
      </c>
      <c r="J1104" s="43" t="s">
        <v>6451</v>
      </c>
      <c r="K1104" s="45" t="s">
        <v>6411</v>
      </c>
      <c r="L1104" s="19"/>
      <c r="M1104" s="31" t="s">
        <v>47</v>
      </c>
      <c r="N1104" s="19"/>
      <c r="O1104" s="19"/>
      <c r="P1104" s="19"/>
      <c r="Q1104" s="26"/>
      <c r="R1104" s="26"/>
      <c r="S1104" s="26"/>
      <c r="T1104" s="27" t="s">
        <v>48</v>
      </c>
      <c r="U1104" s="26" t="s">
        <v>7</v>
      </c>
      <c r="V1104" s="28" t="str">
        <f>IFNA(VLOOKUP(D1104,'STIG CCI TKG (Container SRG, K8'!A:A,1,FALSE), "CCI NOT FOUND IN STIG")</f>
        <v>CCI NOT FOUND IN STIG</v>
      </c>
      <c r="W1104" s="28" t="str">
        <f>IFNA(VLOOKUP(D1104,'Compliant TKG STIG CCIs'!A:A,1,FALSE), "Not A Compliant CCI Found In STIG")</f>
        <v>Not A Compliant CCI Found In STIG</v>
      </c>
      <c r="X1104" s="26"/>
    </row>
    <row r="1105" ht="197.25" customHeight="1">
      <c r="A1105" s="19" t="s">
        <v>6444</v>
      </c>
      <c r="B1105" s="20" t="s">
        <v>6445</v>
      </c>
      <c r="C1105" s="19" t="s">
        <v>6462</v>
      </c>
      <c r="D1105" s="21" t="s">
        <v>6463</v>
      </c>
      <c r="E1105" s="19" t="s">
        <v>6464</v>
      </c>
      <c r="F1105" s="22" t="s">
        <v>6465</v>
      </c>
      <c r="G1105" s="19" t="s">
        <v>6466</v>
      </c>
      <c r="H1105" s="23" t="s">
        <v>7</v>
      </c>
      <c r="I1105" s="30" t="s">
        <v>5</v>
      </c>
      <c r="J1105" s="43" t="s">
        <v>6451</v>
      </c>
      <c r="K1105" s="45" t="s">
        <v>6411</v>
      </c>
      <c r="L1105" s="19"/>
      <c r="M1105" s="31" t="s">
        <v>47</v>
      </c>
      <c r="N1105" s="19"/>
      <c r="O1105" s="19"/>
      <c r="P1105" s="19"/>
      <c r="Q1105" s="26"/>
      <c r="R1105" s="26"/>
      <c r="S1105" s="26"/>
      <c r="T1105" s="27" t="s">
        <v>48</v>
      </c>
      <c r="U1105" s="26" t="s">
        <v>7</v>
      </c>
      <c r="V1105" s="28" t="str">
        <f>IFNA(VLOOKUP(D1105,'STIG CCI TKG (Container SRG, K8'!A:A,1,FALSE), "CCI NOT FOUND IN STIG")</f>
        <v>CCI NOT FOUND IN STIG</v>
      </c>
      <c r="W1105" s="28" t="str">
        <f>IFNA(VLOOKUP(D1105,'Compliant TKG STIG CCIs'!A:A,1,FALSE), "Not A Compliant CCI Found In STIG")</f>
        <v>Not A Compliant CCI Found In STIG</v>
      </c>
      <c r="X1105" s="26"/>
    </row>
    <row r="1106" ht="197.25" customHeight="1">
      <c r="A1106" s="19" t="s">
        <v>6444</v>
      </c>
      <c r="B1106" s="20" t="s">
        <v>6445</v>
      </c>
      <c r="C1106" s="19" t="s">
        <v>6467</v>
      </c>
      <c r="D1106" s="21" t="s">
        <v>6468</v>
      </c>
      <c r="E1106" s="19" t="s">
        <v>6469</v>
      </c>
      <c r="F1106" s="22" t="s">
        <v>6470</v>
      </c>
      <c r="G1106" s="19" t="s">
        <v>6471</v>
      </c>
      <c r="H1106" s="23" t="s">
        <v>7</v>
      </c>
      <c r="I1106" s="30" t="s">
        <v>5</v>
      </c>
      <c r="J1106" s="43" t="s">
        <v>6451</v>
      </c>
      <c r="K1106" s="45" t="s">
        <v>6411</v>
      </c>
      <c r="L1106" s="19"/>
      <c r="M1106" s="31" t="s">
        <v>47</v>
      </c>
      <c r="N1106" s="19"/>
      <c r="O1106" s="19"/>
      <c r="P1106" s="19"/>
      <c r="Q1106" s="26"/>
      <c r="R1106" s="26"/>
      <c r="S1106" s="26"/>
      <c r="T1106" s="27" t="s">
        <v>48</v>
      </c>
      <c r="U1106" s="26" t="s">
        <v>7</v>
      </c>
      <c r="V1106" s="28" t="str">
        <f>IFNA(VLOOKUP(D1106,'STIG CCI TKG (Container SRG, K8'!A:A,1,FALSE), "CCI NOT FOUND IN STIG")</f>
        <v>CCI NOT FOUND IN STIG</v>
      </c>
      <c r="W1106" s="28" t="str">
        <f>IFNA(VLOOKUP(D1106,'Compliant TKG STIG CCIs'!A:A,1,FALSE), "Not A Compliant CCI Found In STIG")</f>
        <v>Not A Compliant CCI Found In STIG</v>
      </c>
      <c r="X1106" s="26"/>
    </row>
    <row r="1107" ht="197.25" customHeight="1">
      <c r="A1107" s="19" t="s">
        <v>6444</v>
      </c>
      <c r="B1107" s="20" t="s">
        <v>6445</v>
      </c>
      <c r="C1107" s="19" t="s">
        <v>6472</v>
      </c>
      <c r="D1107" s="21" t="s">
        <v>6473</v>
      </c>
      <c r="E1107" s="19" t="s">
        <v>6474</v>
      </c>
      <c r="F1107" s="22" t="s">
        <v>6475</v>
      </c>
      <c r="G1107" s="19" t="s">
        <v>6476</v>
      </c>
      <c r="H1107" s="23" t="s">
        <v>7</v>
      </c>
      <c r="I1107" s="30" t="s">
        <v>5</v>
      </c>
      <c r="J1107" s="43" t="s">
        <v>6451</v>
      </c>
      <c r="K1107" s="45" t="s">
        <v>6411</v>
      </c>
      <c r="L1107" s="19"/>
      <c r="M1107" s="31" t="s">
        <v>47</v>
      </c>
      <c r="N1107" s="19"/>
      <c r="O1107" s="19"/>
      <c r="P1107" s="19"/>
      <c r="Q1107" s="26"/>
      <c r="R1107" s="26"/>
      <c r="S1107" s="26"/>
      <c r="T1107" s="27" t="s">
        <v>48</v>
      </c>
      <c r="U1107" s="26" t="s">
        <v>7</v>
      </c>
      <c r="V1107" s="28" t="str">
        <f>IFNA(VLOOKUP(D1107,'STIG CCI TKG (Container SRG, K8'!A:A,1,FALSE), "CCI NOT FOUND IN STIG")</f>
        <v>CCI NOT FOUND IN STIG</v>
      </c>
      <c r="W1107" s="28" t="str">
        <f>IFNA(VLOOKUP(D1107,'Compliant TKG STIG CCIs'!A:A,1,FALSE), "Not A Compliant CCI Found In STIG")</f>
        <v>Not A Compliant CCI Found In STIG</v>
      </c>
      <c r="X1107" s="26"/>
    </row>
    <row r="1108" ht="197.25" customHeight="1">
      <c r="A1108" s="19" t="s">
        <v>6444</v>
      </c>
      <c r="B1108" s="20" t="s">
        <v>6445</v>
      </c>
      <c r="C1108" s="19" t="s">
        <v>6477</v>
      </c>
      <c r="D1108" s="21" t="s">
        <v>6478</v>
      </c>
      <c r="E1108" s="19" t="s">
        <v>6479</v>
      </c>
      <c r="F1108" s="22" t="s">
        <v>6480</v>
      </c>
      <c r="G1108" s="19" t="s">
        <v>6481</v>
      </c>
      <c r="H1108" s="23" t="s">
        <v>7</v>
      </c>
      <c r="I1108" s="30" t="s">
        <v>5</v>
      </c>
      <c r="J1108" s="43" t="s">
        <v>6451</v>
      </c>
      <c r="K1108" s="45" t="s">
        <v>6411</v>
      </c>
      <c r="L1108" s="19"/>
      <c r="M1108" s="31" t="s">
        <v>47</v>
      </c>
      <c r="N1108" s="19"/>
      <c r="O1108" s="19"/>
      <c r="P1108" s="19"/>
      <c r="Q1108" s="26"/>
      <c r="R1108" s="26"/>
      <c r="S1108" s="26"/>
      <c r="T1108" s="27" t="s">
        <v>48</v>
      </c>
      <c r="U1108" s="26" t="s">
        <v>7</v>
      </c>
      <c r="V1108" s="28" t="str">
        <f>IFNA(VLOOKUP(D1108,'STIG CCI TKG (Container SRG, K8'!A:A,1,FALSE), "CCI NOT FOUND IN STIG")</f>
        <v>CCI NOT FOUND IN STIG</v>
      </c>
      <c r="W1108" s="28" t="str">
        <f>IFNA(VLOOKUP(D1108,'Compliant TKG STIG CCIs'!A:A,1,FALSE), "Not A Compliant CCI Found In STIG")</f>
        <v>Not A Compliant CCI Found In STIG</v>
      </c>
      <c r="X1108" s="26"/>
    </row>
    <row r="1109" ht="197.25" customHeight="1">
      <c r="A1109" s="19" t="s">
        <v>6444</v>
      </c>
      <c r="B1109" s="20" t="s">
        <v>6445</v>
      </c>
      <c r="C1109" s="19" t="s">
        <v>6482</v>
      </c>
      <c r="D1109" s="21" t="s">
        <v>6483</v>
      </c>
      <c r="E1109" s="19" t="s">
        <v>6484</v>
      </c>
      <c r="F1109" s="22" t="s">
        <v>6485</v>
      </c>
      <c r="G1109" s="19" t="s">
        <v>6486</v>
      </c>
      <c r="H1109" s="23" t="s">
        <v>7</v>
      </c>
      <c r="I1109" s="30" t="s">
        <v>5</v>
      </c>
      <c r="J1109" s="43" t="s">
        <v>6451</v>
      </c>
      <c r="K1109" s="45" t="s">
        <v>6411</v>
      </c>
      <c r="L1109" s="19"/>
      <c r="M1109" s="31" t="s">
        <v>47</v>
      </c>
      <c r="N1109" s="19"/>
      <c r="O1109" s="19"/>
      <c r="P1109" s="19"/>
      <c r="Q1109" s="26"/>
      <c r="R1109" s="26"/>
      <c r="S1109" s="26"/>
      <c r="T1109" s="27" t="s">
        <v>48</v>
      </c>
      <c r="U1109" s="26" t="s">
        <v>7</v>
      </c>
      <c r="V1109" s="28" t="str">
        <f>IFNA(VLOOKUP(D1109,'STIG CCI TKG (Container SRG, K8'!A:A,1,FALSE), "CCI NOT FOUND IN STIG")</f>
        <v>CCI NOT FOUND IN STIG</v>
      </c>
      <c r="W1109" s="28" t="str">
        <f>IFNA(VLOOKUP(D1109,'Compliant TKG STIG CCIs'!A:A,1,FALSE), "Not A Compliant CCI Found In STIG")</f>
        <v>Not A Compliant CCI Found In STIG</v>
      </c>
      <c r="X1109" s="26"/>
    </row>
    <row r="1110" ht="197.25" customHeight="1">
      <c r="A1110" s="19" t="s">
        <v>6444</v>
      </c>
      <c r="B1110" s="20" t="s">
        <v>6445</v>
      </c>
      <c r="C1110" s="19" t="s">
        <v>6487</v>
      </c>
      <c r="D1110" s="21" t="s">
        <v>6488</v>
      </c>
      <c r="E1110" s="19" t="s">
        <v>6489</v>
      </c>
      <c r="F1110" s="22" t="s">
        <v>6490</v>
      </c>
      <c r="G1110" s="19" t="s">
        <v>6491</v>
      </c>
      <c r="H1110" s="23" t="s">
        <v>7</v>
      </c>
      <c r="I1110" s="30" t="s">
        <v>5</v>
      </c>
      <c r="J1110" s="43" t="s">
        <v>6451</v>
      </c>
      <c r="K1110" s="45" t="s">
        <v>6411</v>
      </c>
      <c r="L1110" s="19"/>
      <c r="M1110" s="31" t="s">
        <v>47</v>
      </c>
      <c r="N1110" s="19"/>
      <c r="O1110" s="19"/>
      <c r="P1110" s="19"/>
      <c r="Q1110" s="26"/>
      <c r="R1110" s="26"/>
      <c r="S1110" s="26"/>
      <c r="T1110" s="27" t="s">
        <v>48</v>
      </c>
      <c r="U1110" s="26" t="s">
        <v>7</v>
      </c>
      <c r="V1110" s="28" t="str">
        <f>IFNA(VLOOKUP(D1110,'STIG CCI TKG (Container SRG, K8'!A:A,1,FALSE), "CCI NOT FOUND IN STIG")</f>
        <v>CCI NOT FOUND IN STIG</v>
      </c>
      <c r="W1110" s="28" t="str">
        <f>IFNA(VLOOKUP(D1110,'Compliant TKG STIG CCIs'!A:A,1,FALSE), "Not A Compliant CCI Found In STIG")</f>
        <v>Not A Compliant CCI Found In STIG</v>
      </c>
      <c r="X1110" s="26"/>
    </row>
    <row r="1111" ht="197.25" customHeight="1">
      <c r="A1111" s="19" t="s">
        <v>6444</v>
      </c>
      <c r="B1111" s="20" t="s">
        <v>6445</v>
      </c>
      <c r="C1111" s="19" t="s">
        <v>6492</v>
      </c>
      <c r="D1111" s="21" t="s">
        <v>6493</v>
      </c>
      <c r="E1111" s="19" t="s">
        <v>6494</v>
      </c>
      <c r="F1111" s="22" t="s">
        <v>6495</v>
      </c>
      <c r="G1111" s="19" t="s">
        <v>6496</v>
      </c>
      <c r="H1111" s="23" t="s">
        <v>7</v>
      </c>
      <c r="I1111" s="30" t="s">
        <v>5</v>
      </c>
      <c r="J1111" s="43" t="s">
        <v>6451</v>
      </c>
      <c r="K1111" s="45" t="s">
        <v>6411</v>
      </c>
      <c r="L1111" s="19"/>
      <c r="M1111" s="31" t="s">
        <v>47</v>
      </c>
      <c r="N1111" s="19"/>
      <c r="O1111" s="19"/>
      <c r="P1111" s="19"/>
      <c r="Q1111" s="26"/>
      <c r="R1111" s="26"/>
      <c r="S1111" s="26"/>
      <c r="T1111" s="27" t="s">
        <v>48</v>
      </c>
      <c r="U1111" s="26" t="s">
        <v>7</v>
      </c>
      <c r="V1111" s="28" t="str">
        <f>IFNA(VLOOKUP(D1111,'STIG CCI TKG (Container SRG, K8'!A:A,1,FALSE), "CCI NOT FOUND IN STIG")</f>
        <v>CCI NOT FOUND IN STIG</v>
      </c>
      <c r="W1111" s="28" t="str">
        <f>IFNA(VLOOKUP(D1111,'Compliant TKG STIG CCIs'!A:A,1,FALSE), "Not A Compliant CCI Found In STIG")</f>
        <v>Not A Compliant CCI Found In STIG</v>
      </c>
      <c r="X1111" s="26"/>
    </row>
    <row r="1112" ht="197.25" customHeight="1">
      <c r="A1112" s="19" t="s">
        <v>6444</v>
      </c>
      <c r="B1112" s="20" t="s">
        <v>6445</v>
      </c>
      <c r="C1112" s="19" t="s">
        <v>6497</v>
      </c>
      <c r="D1112" s="21" t="s">
        <v>6498</v>
      </c>
      <c r="E1112" s="19" t="s">
        <v>6499</v>
      </c>
      <c r="F1112" s="22" t="s">
        <v>6500</v>
      </c>
      <c r="G1112" s="19" t="s">
        <v>6501</v>
      </c>
      <c r="H1112" s="23" t="s">
        <v>7</v>
      </c>
      <c r="I1112" s="30" t="s">
        <v>5</v>
      </c>
      <c r="J1112" s="43" t="s">
        <v>6451</v>
      </c>
      <c r="K1112" s="45" t="s">
        <v>6411</v>
      </c>
      <c r="L1112" s="19"/>
      <c r="M1112" s="31" t="s">
        <v>47</v>
      </c>
      <c r="N1112" s="19"/>
      <c r="O1112" s="19"/>
      <c r="P1112" s="19"/>
      <c r="Q1112" s="26"/>
      <c r="R1112" s="26"/>
      <c r="S1112" s="26"/>
      <c r="T1112" s="27" t="s">
        <v>48</v>
      </c>
      <c r="U1112" s="26" t="s">
        <v>7</v>
      </c>
      <c r="V1112" s="28" t="str">
        <f>IFNA(VLOOKUP(D1112,'STIG CCI TKG (Container SRG, K8'!A:A,1,FALSE), "CCI NOT FOUND IN STIG")</f>
        <v>CCI NOT FOUND IN STIG</v>
      </c>
      <c r="W1112" s="28" t="str">
        <f>IFNA(VLOOKUP(D1112,'Compliant TKG STIG CCIs'!A:A,1,FALSE), "Not A Compliant CCI Found In STIG")</f>
        <v>Not A Compliant CCI Found In STIG</v>
      </c>
      <c r="X1112" s="26"/>
    </row>
    <row r="1113" ht="197.25" customHeight="1">
      <c r="A1113" s="19" t="s">
        <v>6444</v>
      </c>
      <c r="B1113" s="20" t="s">
        <v>6445</v>
      </c>
      <c r="C1113" s="19" t="s">
        <v>6502</v>
      </c>
      <c r="D1113" s="21" t="s">
        <v>6503</v>
      </c>
      <c r="E1113" s="19" t="s">
        <v>6504</v>
      </c>
      <c r="F1113" s="22" t="s">
        <v>6505</v>
      </c>
      <c r="G1113" s="19" t="s">
        <v>6506</v>
      </c>
      <c r="H1113" s="23" t="s">
        <v>7</v>
      </c>
      <c r="I1113" s="30" t="s">
        <v>5</v>
      </c>
      <c r="J1113" s="43" t="s">
        <v>6451</v>
      </c>
      <c r="K1113" s="45" t="s">
        <v>6411</v>
      </c>
      <c r="L1113" s="19"/>
      <c r="M1113" s="31" t="s">
        <v>47</v>
      </c>
      <c r="N1113" s="19"/>
      <c r="O1113" s="19"/>
      <c r="P1113" s="19"/>
      <c r="Q1113" s="26"/>
      <c r="R1113" s="26"/>
      <c r="S1113" s="26"/>
      <c r="T1113" s="27" t="s">
        <v>48</v>
      </c>
      <c r="U1113" s="26" t="s">
        <v>7</v>
      </c>
      <c r="V1113" s="28" t="str">
        <f>IFNA(VLOOKUP(D1113,'STIG CCI TKG (Container SRG, K8'!A:A,1,FALSE), "CCI NOT FOUND IN STIG")</f>
        <v>CCI NOT FOUND IN STIG</v>
      </c>
      <c r="W1113" s="28" t="str">
        <f>IFNA(VLOOKUP(D1113,'Compliant TKG STIG CCIs'!A:A,1,FALSE), "Not A Compliant CCI Found In STIG")</f>
        <v>Not A Compliant CCI Found In STIG</v>
      </c>
      <c r="X1113" s="26"/>
    </row>
    <row r="1114" ht="197.25" customHeight="1">
      <c r="A1114" s="19" t="s">
        <v>6444</v>
      </c>
      <c r="B1114" s="20" t="s">
        <v>6445</v>
      </c>
      <c r="C1114" s="19" t="s">
        <v>6507</v>
      </c>
      <c r="D1114" s="21" t="s">
        <v>6508</v>
      </c>
      <c r="E1114" s="19" t="s">
        <v>6509</v>
      </c>
      <c r="F1114" s="22" t="s">
        <v>6510</v>
      </c>
      <c r="G1114" s="19" t="s">
        <v>6511</v>
      </c>
      <c r="H1114" s="23" t="s">
        <v>7</v>
      </c>
      <c r="I1114" s="30" t="s">
        <v>5</v>
      </c>
      <c r="J1114" s="43" t="s">
        <v>6451</v>
      </c>
      <c r="K1114" s="45" t="s">
        <v>6411</v>
      </c>
      <c r="L1114" s="19"/>
      <c r="M1114" s="31" t="s">
        <v>47</v>
      </c>
      <c r="N1114" s="19"/>
      <c r="O1114" s="19"/>
      <c r="P1114" s="19"/>
      <c r="Q1114" s="26"/>
      <c r="R1114" s="26"/>
      <c r="S1114" s="26"/>
      <c r="T1114" s="27" t="s">
        <v>48</v>
      </c>
      <c r="U1114" s="26" t="s">
        <v>7</v>
      </c>
      <c r="V1114" s="28" t="str">
        <f>IFNA(VLOOKUP(D1114,'STIG CCI TKG (Container SRG, K8'!A:A,1,FALSE), "CCI NOT FOUND IN STIG")</f>
        <v>CCI NOT FOUND IN STIG</v>
      </c>
      <c r="W1114" s="28" t="str">
        <f>IFNA(VLOOKUP(D1114,'Compliant TKG STIG CCIs'!A:A,1,FALSE), "Not A Compliant CCI Found In STIG")</f>
        <v>Not A Compliant CCI Found In STIG</v>
      </c>
      <c r="X1114" s="26"/>
    </row>
    <row r="1115" ht="197.25" customHeight="1">
      <c r="A1115" s="19" t="s">
        <v>6444</v>
      </c>
      <c r="B1115" s="20" t="s">
        <v>6445</v>
      </c>
      <c r="C1115" s="19" t="s">
        <v>6512</v>
      </c>
      <c r="D1115" s="21" t="s">
        <v>6513</v>
      </c>
      <c r="E1115" s="19" t="s">
        <v>6514</v>
      </c>
      <c r="F1115" s="22" t="s">
        <v>6515</v>
      </c>
      <c r="G1115" s="19" t="s">
        <v>6516</v>
      </c>
      <c r="H1115" s="23" t="s">
        <v>7</v>
      </c>
      <c r="I1115" s="30" t="s">
        <v>5</v>
      </c>
      <c r="J1115" s="43" t="s">
        <v>6451</v>
      </c>
      <c r="K1115" s="45" t="s">
        <v>6411</v>
      </c>
      <c r="L1115" s="19"/>
      <c r="M1115" s="31" t="s">
        <v>47</v>
      </c>
      <c r="N1115" s="19"/>
      <c r="O1115" s="19"/>
      <c r="P1115" s="19"/>
      <c r="Q1115" s="26"/>
      <c r="R1115" s="26"/>
      <c r="S1115" s="26"/>
      <c r="T1115" s="27" t="s">
        <v>48</v>
      </c>
      <c r="U1115" s="26" t="s">
        <v>7</v>
      </c>
      <c r="V1115" s="28" t="str">
        <f>IFNA(VLOOKUP(D1115,'STIG CCI TKG (Container SRG, K8'!A:A,1,FALSE), "CCI NOT FOUND IN STIG")</f>
        <v>CCI NOT FOUND IN STIG</v>
      </c>
      <c r="W1115" s="28" t="str">
        <f>IFNA(VLOOKUP(D1115,'Compliant TKG STIG CCIs'!A:A,1,FALSE), "Not A Compliant CCI Found In STIG")</f>
        <v>Not A Compliant CCI Found In STIG</v>
      </c>
      <c r="X1115" s="26"/>
    </row>
    <row r="1116" ht="197.25" customHeight="1">
      <c r="A1116" s="19" t="s">
        <v>6444</v>
      </c>
      <c r="B1116" s="20" t="s">
        <v>6445</v>
      </c>
      <c r="C1116" s="19" t="s">
        <v>6517</v>
      </c>
      <c r="D1116" s="21" t="s">
        <v>6518</v>
      </c>
      <c r="E1116" s="19" t="s">
        <v>6519</v>
      </c>
      <c r="F1116" s="22" t="s">
        <v>6520</v>
      </c>
      <c r="G1116" s="19" t="s">
        <v>6521</v>
      </c>
      <c r="H1116" s="23" t="s">
        <v>7</v>
      </c>
      <c r="I1116" s="30" t="s">
        <v>5</v>
      </c>
      <c r="J1116" s="43" t="s">
        <v>6451</v>
      </c>
      <c r="K1116" s="45" t="s">
        <v>6411</v>
      </c>
      <c r="L1116" s="19"/>
      <c r="M1116" s="31" t="s">
        <v>47</v>
      </c>
      <c r="N1116" s="19"/>
      <c r="O1116" s="19"/>
      <c r="P1116" s="19"/>
      <c r="Q1116" s="26"/>
      <c r="R1116" s="26"/>
      <c r="S1116" s="26"/>
      <c r="T1116" s="27" t="s">
        <v>48</v>
      </c>
      <c r="U1116" s="26" t="s">
        <v>7</v>
      </c>
      <c r="V1116" s="28" t="str">
        <f>IFNA(VLOOKUP(D1116,'STIG CCI TKG (Container SRG, K8'!A:A,1,FALSE), "CCI NOT FOUND IN STIG")</f>
        <v>CCI NOT FOUND IN STIG</v>
      </c>
      <c r="W1116" s="28" t="str">
        <f>IFNA(VLOOKUP(D1116,'Compliant TKG STIG CCIs'!A:A,1,FALSE), "Not A Compliant CCI Found In STIG")</f>
        <v>Not A Compliant CCI Found In STIG</v>
      </c>
      <c r="X1116" s="26"/>
    </row>
    <row r="1117" ht="197.25" customHeight="1">
      <c r="A1117" s="19" t="s">
        <v>6522</v>
      </c>
      <c r="B1117" s="20" t="s">
        <v>6523</v>
      </c>
      <c r="C1117" s="19" t="s">
        <v>6524</v>
      </c>
      <c r="D1117" s="21" t="s">
        <v>6525</v>
      </c>
      <c r="E1117" s="19" t="s">
        <v>6526</v>
      </c>
      <c r="F1117" s="22" t="s">
        <v>6527</v>
      </c>
      <c r="G1117" s="19" t="s">
        <v>6528</v>
      </c>
      <c r="H1117" s="23" t="s">
        <v>7</v>
      </c>
      <c r="I1117" s="29"/>
      <c r="J1117" s="43" t="s">
        <v>6529</v>
      </c>
      <c r="K1117" s="25" t="s">
        <v>576</v>
      </c>
      <c r="L1117" s="19"/>
      <c r="M1117" s="19"/>
      <c r="N1117" s="31" t="s">
        <v>47</v>
      </c>
      <c r="O1117" s="19"/>
      <c r="P1117" s="19"/>
      <c r="Q1117" s="26"/>
      <c r="R1117" s="26"/>
      <c r="S1117" s="26"/>
      <c r="T1117" s="27" t="s">
        <v>48</v>
      </c>
      <c r="U1117" s="26" t="s">
        <v>7</v>
      </c>
      <c r="V1117" s="28" t="str">
        <f>IFNA(VLOOKUP(D1117,'STIG CCI TKG (Container SRG, K8'!A:A,1,FALSE), "CCI NOT FOUND IN STIG")</f>
        <v>CCI NOT FOUND IN STIG</v>
      </c>
      <c r="W1117" s="28" t="str">
        <f>IFNA(VLOOKUP(D1117,'Compliant TKG STIG CCIs'!A:A,1,FALSE), "Not A Compliant CCI Found In STIG")</f>
        <v>Not A Compliant CCI Found In STIG</v>
      </c>
      <c r="X1117" s="26"/>
    </row>
    <row r="1118" ht="197.25" customHeight="1">
      <c r="A1118" s="19" t="s">
        <v>6522</v>
      </c>
      <c r="B1118" s="20" t="s">
        <v>6523</v>
      </c>
      <c r="C1118" s="19" t="s">
        <v>6530</v>
      </c>
      <c r="D1118" s="21" t="s">
        <v>6531</v>
      </c>
      <c r="E1118" s="19" t="s">
        <v>6532</v>
      </c>
      <c r="F1118" s="22" t="s">
        <v>6533</v>
      </c>
      <c r="G1118" s="19" t="s">
        <v>6534</v>
      </c>
      <c r="H1118" s="23" t="s">
        <v>7</v>
      </c>
      <c r="I1118" s="29"/>
      <c r="J1118" s="43" t="s">
        <v>6529</v>
      </c>
      <c r="K1118" s="25" t="s">
        <v>576</v>
      </c>
      <c r="L1118" s="19"/>
      <c r="M1118" s="19"/>
      <c r="N1118" s="31" t="s">
        <v>47</v>
      </c>
      <c r="O1118" s="19"/>
      <c r="P1118" s="19"/>
      <c r="Q1118" s="26"/>
      <c r="R1118" s="26"/>
      <c r="S1118" s="26"/>
      <c r="T1118" s="27" t="s">
        <v>48</v>
      </c>
      <c r="U1118" s="26" t="s">
        <v>7</v>
      </c>
      <c r="V1118" s="28" t="str">
        <f>IFNA(VLOOKUP(D1118,'STIG CCI TKG (Container SRG, K8'!A:A,1,FALSE), "CCI NOT FOUND IN STIG")</f>
        <v>CCI NOT FOUND IN STIG</v>
      </c>
      <c r="W1118" s="28" t="str">
        <f>IFNA(VLOOKUP(D1118,'Compliant TKG STIG CCIs'!A:A,1,FALSE), "Not A Compliant CCI Found In STIG")</f>
        <v>Not A Compliant CCI Found In STIG</v>
      </c>
      <c r="X1118" s="26"/>
    </row>
    <row r="1119" ht="197.25" customHeight="1">
      <c r="A1119" s="19" t="s">
        <v>6522</v>
      </c>
      <c r="B1119" s="20" t="s">
        <v>6523</v>
      </c>
      <c r="C1119" s="19" t="s">
        <v>6535</v>
      </c>
      <c r="D1119" s="21" t="s">
        <v>6536</v>
      </c>
      <c r="E1119" s="19" t="s">
        <v>6537</v>
      </c>
      <c r="F1119" s="22" t="s">
        <v>6538</v>
      </c>
      <c r="G1119" s="19" t="s">
        <v>6539</v>
      </c>
      <c r="H1119" s="23" t="s">
        <v>7</v>
      </c>
      <c r="I1119" s="29"/>
      <c r="J1119" s="43" t="s">
        <v>6529</v>
      </c>
      <c r="K1119" s="25" t="s">
        <v>576</v>
      </c>
      <c r="L1119" s="19"/>
      <c r="M1119" s="19"/>
      <c r="N1119" s="31" t="s">
        <v>47</v>
      </c>
      <c r="O1119" s="19"/>
      <c r="P1119" s="19"/>
      <c r="Q1119" s="26"/>
      <c r="R1119" s="26"/>
      <c r="S1119" s="26"/>
      <c r="T1119" s="27" t="s">
        <v>48</v>
      </c>
      <c r="U1119" s="26" t="s">
        <v>7</v>
      </c>
      <c r="V1119" s="28" t="str">
        <f>IFNA(VLOOKUP(D1119,'STIG CCI TKG (Container SRG, K8'!A:A,1,FALSE), "CCI NOT FOUND IN STIG")</f>
        <v>CCI NOT FOUND IN STIG</v>
      </c>
      <c r="W1119" s="28" t="str">
        <f>IFNA(VLOOKUP(D1119,'Compliant TKG STIG CCIs'!A:A,1,FALSE), "Not A Compliant CCI Found In STIG")</f>
        <v>Not A Compliant CCI Found In STIG</v>
      </c>
      <c r="X1119" s="26"/>
    </row>
    <row r="1120" ht="197.25" customHeight="1">
      <c r="A1120" s="19" t="s">
        <v>6522</v>
      </c>
      <c r="B1120" s="20" t="s">
        <v>6523</v>
      </c>
      <c r="C1120" s="19" t="s">
        <v>6540</v>
      </c>
      <c r="D1120" s="21" t="s">
        <v>6541</v>
      </c>
      <c r="E1120" s="19" t="s">
        <v>6542</v>
      </c>
      <c r="F1120" s="22" t="s">
        <v>6543</v>
      </c>
      <c r="G1120" s="19" t="s">
        <v>6544</v>
      </c>
      <c r="H1120" s="23" t="s">
        <v>7</v>
      </c>
      <c r="I1120" s="29"/>
      <c r="J1120" s="43" t="s">
        <v>6529</v>
      </c>
      <c r="K1120" s="25" t="s">
        <v>576</v>
      </c>
      <c r="L1120" s="19"/>
      <c r="M1120" s="19"/>
      <c r="N1120" s="31" t="s">
        <v>47</v>
      </c>
      <c r="O1120" s="19"/>
      <c r="P1120" s="19"/>
      <c r="Q1120" s="26"/>
      <c r="R1120" s="26"/>
      <c r="S1120" s="26"/>
      <c r="T1120" s="27" t="s">
        <v>48</v>
      </c>
      <c r="U1120" s="26" t="s">
        <v>7</v>
      </c>
      <c r="V1120" s="28" t="str">
        <f>IFNA(VLOOKUP(D1120,'STIG CCI TKG (Container SRG, K8'!A:A,1,FALSE), "CCI NOT FOUND IN STIG")</f>
        <v>CCI NOT FOUND IN STIG</v>
      </c>
      <c r="W1120" s="28" t="str">
        <f>IFNA(VLOOKUP(D1120,'Compliant TKG STIG CCIs'!A:A,1,FALSE), "Not A Compliant CCI Found In STIG")</f>
        <v>Not A Compliant CCI Found In STIG</v>
      </c>
      <c r="X1120" s="26"/>
    </row>
    <row r="1121" ht="197.25" customHeight="1">
      <c r="A1121" s="19" t="s">
        <v>6545</v>
      </c>
      <c r="B1121" s="20" t="s">
        <v>6546</v>
      </c>
      <c r="C1121" s="19" t="s">
        <v>6547</v>
      </c>
      <c r="D1121" s="21" t="s">
        <v>6548</v>
      </c>
      <c r="E1121" s="19" t="s">
        <v>6549</v>
      </c>
      <c r="F1121" s="22" t="s">
        <v>6550</v>
      </c>
      <c r="G1121" s="19" t="s">
        <v>6551</v>
      </c>
      <c r="H1121" s="23" t="s">
        <v>7</v>
      </c>
      <c r="I1121" s="30" t="s">
        <v>5</v>
      </c>
      <c r="J1121" s="43" t="s">
        <v>6552</v>
      </c>
      <c r="K1121" s="45" t="s">
        <v>6411</v>
      </c>
      <c r="L1121" s="19"/>
      <c r="M1121" s="31" t="s">
        <v>47</v>
      </c>
      <c r="N1121" s="19"/>
      <c r="O1121" s="19"/>
      <c r="P1121" s="19"/>
      <c r="Q1121" s="26"/>
      <c r="R1121" s="26"/>
      <c r="S1121" s="26"/>
      <c r="T1121" s="27" t="s">
        <v>48</v>
      </c>
      <c r="U1121" s="26" t="s">
        <v>7</v>
      </c>
      <c r="V1121" s="28" t="str">
        <f>IFNA(VLOOKUP(D1121,'STIG CCI TKG (Container SRG, K8'!A:A,1,FALSE), "CCI NOT FOUND IN STIG")</f>
        <v>CCI NOT FOUND IN STIG</v>
      </c>
      <c r="W1121" s="28" t="str">
        <f>IFNA(VLOOKUP(D1121,'Compliant TKG STIG CCIs'!A:A,1,FALSE), "Not A Compliant CCI Found In STIG")</f>
        <v>Not A Compliant CCI Found In STIG</v>
      </c>
      <c r="X1121" s="26"/>
    </row>
    <row r="1122" ht="197.25" customHeight="1">
      <c r="A1122" s="19" t="s">
        <v>6545</v>
      </c>
      <c r="B1122" s="20" t="s">
        <v>6546</v>
      </c>
      <c r="C1122" s="19" t="s">
        <v>6553</v>
      </c>
      <c r="D1122" s="21" t="s">
        <v>6554</v>
      </c>
      <c r="E1122" s="19" t="s">
        <v>6555</v>
      </c>
      <c r="F1122" s="22" t="s">
        <v>6556</v>
      </c>
      <c r="G1122" s="19" t="s">
        <v>6557</v>
      </c>
      <c r="H1122" s="23" t="s">
        <v>7</v>
      </c>
      <c r="I1122" s="30" t="s">
        <v>5</v>
      </c>
      <c r="J1122" s="43" t="s">
        <v>6552</v>
      </c>
      <c r="K1122" s="45" t="s">
        <v>6411</v>
      </c>
      <c r="L1122" s="19"/>
      <c r="M1122" s="31" t="s">
        <v>47</v>
      </c>
      <c r="N1122" s="19"/>
      <c r="O1122" s="19"/>
      <c r="P1122" s="19"/>
      <c r="Q1122" s="26"/>
      <c r="R1122" s="26"/>
      <c r="S1122" s="26"/>
      <c r="T1122" s="27" t="s">
        <v>48</v>
      </c>
      <c r="U1122" s="26" t="s">
        <v>7</v>
      </c>
      <c r="V1122" s="28" t="str">
        <f>IFNA(VLOOKUP(D1122,'STIG CCI TKG (Container SRG, K8'!A:A,1,FALSE), "CCI NOT FOUND IN STIG")</f>
        <v>CCI NOT FOUND IN STIG</v>
      </c>
      <c r="W1122" s="28" t="str">
        <f>IFNA(VLOOKUP(D1122,'Compliant TKG STIG CCIs'!A:A,1,FALSE), "Not A Compliant CCI Found In STIG")</f>
        <v>Not A Compliant CCI Found In STIG</v>
      </c>
      <c r="X1122" s="26"/>
    </row>
    <row r="1123" ht="197.25" customHeight="1">
      <c r="A1123" s="19" t="s">
        <v>6545</v>
      </c>
      <c r="B1123" s="20" t="s">
        <v>6546</v>
      </c>
      <c r="C1123" s="19" t="s">
        <v>6558</v>
      </c>
      <c r="D1123" s="21" t="s">
        <v>6559</v>
      </c>
      <c r="E1123" s="19" t="s">
        <v>6560</v>
      </c>
      <c r="F1123" s="22" t="s">
        <v>6561</v>
      </c>
      <c r="G1123" s="19" t="s">
        <v>6562</v>
      </c>
      <c r="H1123" s="23" t="s">
        <v>7</v>
      </c>
      <c r="I1123" s="30" t="s">
        <v>5</v>
      </c>
      <c r="J1123" s="43" t="s">
        <v>6552</v>
      </c>
      <c r="K1123" s="45" t="s">
        <v>6411</v>
      </c>
      <c r="L1123" s="19"/>
      <c r="M1123" s="31" t="s">
        <v>47</v>
      </c>
      <c r="N1123" s="19"/>
      <c r="O1123" s="19"/>
      <c r="P1123" s="19"/>
      <c r="Q1123" s="26"/>
      <c r="R1123" s="26"/>
      <c r="S1123" s="26"/>
      <c r="T1123" s="27" t="s">
        <v>48</v>
      </c>
      <c r="U1123" s="26" t="s">
        <v>7</v>
      </c>
      <c r="V1123" s="28" t="str">
        <f>IFNA(VLOOKUP(D1123,'STIG CCI TKG (Container SRG, K8'!A:A,1,FALSE), "CCI NOT FOUND IN STIG")</f>
        <v>CCI NOT FOUND IN STIG</v>
      </c>
      <c r="W1123" s="28" t="str">
        <f>IFNA(VLOOKUP(D1123,'Compliant TKG STIG CCIs'!A:A,1,FALSE), "Not A Compliant CCI Found In STIG")</f>
        <v>Not A Compliant CCI Found In STIG</v>
      </c>
      <c r="X1123" s="26"/>
    </row>
    <row r="1124" ht="197.25" customHeight="1">
      <c r="A1124" s="19" t="s">
        <v>6563</v>
      </c>
      <c r="B1124" s="20" t="s">
        <v>6564</v>
      </c>
      <c r="C1124" s="19" t="s">
        <v>6565</v>
      </c>
      <c r="D1124" s="21" t="s">
        <v>6566</v>
      </c>
      <c r="E1124" s="19" t="s">
        <v>6567</v>
      </c>
      <c r="F1124" s="22" t="s">
        <v>6568</v>
      </c>
      <c r="G1124" s="19" t="s">
        <v>6569</v>
      </c>
      <c r="H1124" s="23" t="s">
        <v>7</v>
      </c>
      <c r="I1124" s="30" t="s">
        <v>5</v>
      </c>
      <c r="J1124" s="43" t="s">
        <v>6570</v>
      </c>
      <c r="K1124" s="45" t="s">
        <v>6411</v>
      </c>
      <c r="L1124" s="19"/>
      <c r="M1124" s="31" t="s">
        <v>47</v>
      </c>
      <c r="N1124" s="19"/>
      <c r="O1124" s="19"/>
      <c r="P1124" s="19"/>
      <c r="Q1124" s="26"/>
      <c r="R1124" s="26"/>
      <c r="S1124" s="26"/>
      <c r="T1124" s="27" t="s">
        <v>48</v>
      </c>
      <c r="U1124" s="26" t="s">
        <v>7</v>
      </c>
      <c r="V1124" s="28" t="str">
        <f>IFNA(VLOOKUP(D1124,'STIG CCI TKG (Container SRG, K8'!A:A,1,FALSE), "CCI NOT FOUND IN STIG")</f>
        <v>CCI NOT FOUND IN STIG</v>
      </c>
      <c r="W1124" s="28" t="str">
        <f>IFNA(VLOOKUP(D1124,'Compliant TKG STIG CCIs'!A:A,1,FALSE), "Not A Compliant CCI Found In STIG")</f>
        <v>Not A Compliant CCI Found In STIG</v>
      </c>
      <c r="X1124" s="26"/>
    </row>
    <row r="1125" ht="197.25" customHeight="1">
      <c r="A1125" s="19" t="s">
        <v>6571</v>
      </c>
      <c r="B1125" s="20" t="s">
        <v>6572</v>
      </c>
      <c r="C1125" s="19" t="s">
        <v>6573</v>
      </c>
      <c r="D1125" s="21" t="s">
        <v>6574</v>
      </c>
      <c r="E1125" s="19" t="s">
        <v>6575</v>
      </c>
      <c r="F1125" s="22" t="s">
        <v>6576</v>
      </c>
      <c r="G1125" s="19" t="s">
        <v>6577</v>
      </c>
      <c r="H1125" s="23" t="s">
        <v>7</v>
      </c>
      <c r="I1125" s="30" t="s">
        <v>5</v>
      </c>
      <c r="J1125" s="43" t="s">
        <v>6578</v>
      </c>
      <c r="K1125" s="45" t="s">
        <v>6411</v>
      </c>
      <c r="L1125" s="19"/>
      <c r="M1125" s="31" t="s">
        <v>47</v>
      </c>
      <c r="N1125" s="19"/>
      <c r="O1125" s="19"/>
      <c r="P1125" s="19"/>
      <c r="Q1125" s="26"/>
      <c r="R1125" s="26" t="s">
        <v>47</v>
      </c>
      <c r="S1125" s="26"/>
      <c r="T1125" s="27" t="s">
        <v>48</v>
      </c>
      <c r="U1125" s="26" t="s">
        <v>7</v>
      </c>
      <c r="V1125" s="28" t="str">
        <f>IFNA(VLOOKUP(D1125,'STIG CCI TKG (Container SRG, K8'!A:A,1,FALSE), "CCI NOT FOUND IN STIG")</f>
        <v>CCI NOT FOUND IN STIG</v>
      </c>
      <c r="W1125" s="28" t="str">
        <f>IFNA(VLOOKUP(D1125,'Compliant TKG STIG CCIs'!A:A,1,FALSE), "Not A Compliant CCI Found In STIG")</f>
        <v>Not A Compliant CCI Found In STIG</v>
      </c>
      <c r="X1125" s="26"/>
    </row>
    <row r="1126" ht="197.25" customHeight="1">
      <c r="A1126" s="19" t="s">
        <v>6579</v>
      </c>
      <c r="B1126" s="20" t="s">
        <v>6580</v>
      </c>
      <c r="C1126" s="19" t="s">
        <v>6581</v>
      </c>
      <c r="D1126" s="21" t="s">
        <v>6582</v>
      </c>
      <c r="E1126" s="19" t="s">
        <v>6583</v>
      </c>
      <c r="F1126" s="22" t="s">
        <v>6584</v>
      </c>
      <c r="G1126" s="19" t="s">
        <v>6585</v>
      </c>
      <c r="H1126" s="23" t="s">
        <v>7</v>
      </c>
      <c r="I1126" s="30" t="s">
        <v>5</v>
      </c>
      <c r="J1126" s="43" t="s">
        <v>6586</v>
      </c>
      <c r="K1126" s="45" t="s">
        <v>6411</v>
      </c>
      <c r="L1126" s="19"/>
      <c r="M1126" s="31" t="s">
        <v>47</v>
      </c>
      <c r="N1126" s="19"/>
      <c r="O1126" s="19"/>
      <c r="P1126" s="19"/>
      <c r="Q1126" s="26"/>
      <c r="R1126" s="26"/>
      <c r="S1126" s="26"/>
      <c r="T1126" s="27" t="s">
        <v>48</v>
      </c>
      <c r="U1126" s="26" t="s">
        <v>7</v>
      </c>
      <c r="V1126" s="28" t="str">
        <f>IFNA(VLOOKUP(D1126,'STIG CCI TKG (Container SRG, K8'!A:A,1,FALSE), "CCI NOT FOUND IN STIG")</f>
        <v>CCI NOT FOUND IN STIG</v>
      </c>
      <c r="W1126" s="28" t="str">
        <f>IFNA(VLOOKUP(D1126,'Compliant TKG STIG CCIs'!A:A,1,FALSE), "Not A Compliant CCI Found In STIG")</f>
        <v>Not A Compliant CCI Found In STIG</v>
      </c>
      <c r="X1126" s="26"/>
    </row>
    <row r="1127" ht="197.25" customHeight="1">
      <c r="A1127" s="19" t="s">
        <v>6579</v>
      </c>
      <c r="B1127" s="20" t="s">
        <v>6580</v>
      </c>
      <c r="C1127" s="19" t="s">
        <v>6587</v>
      </c>
      <c r="D1127" s="21" t="s">
        <v>6588</v>
      </c>
      <c r="E1127" s="19" t="s">
        <v>6589</v>
      </c>
      <c r="F1127" s="22" t="s">
        <v>6590</v>
      </c>
      <c r="G1127" s="19" t="s">
        <v>6591</v>
      </c>
      <c r="H1127" s="23" t="s">
        <v>7</v>
      </c>
      <c r="I1127" s="30" t="s">
        <v>5</v>
      </c>
      <c r="J1127" s="43" t="s">
        <v>6586</v>
      </c>
      <c r="K1127" s="45" t="s">
        <v>6411</v>
      </c>
      <c r="L1127" s="19"/>
      <c r="M1127" s="31" t="s">
        <v>47</v>
      </c>
      <c r="N1127" s="19"/>
      <c r="O1127" s="19"/>
      <c r="P1127" s="19"/>
      <c r="Q1127" s="26"/>
      <c r="R1127" s="26"/>
      <c r="S1127" s="26"/>
      <c r="T1127" s="27" t="s">
        <v>48</v>
      </c>
      <c r="U1127" s="26" t="s">
        <v>7</v>
      </c>
      <c r="V1127" s="28" t="str">
        <f>IFNA(VLOOKUP(D1127,'STIG CCI TKG (Container SRG, K8'!A:A,1,FALSE), "CCI NOT FOUND IN STIG")</f>
        <v>CCI NOT FOUND IN STIG</v>
      </c>
      <c r="W1127" s="28" t="str">
        <f>IFNA(VLOOKUP(D1127,'Compliant TKG STIG CCIs'!A:A,1,FALSE), "Not A Compliant CCI Found In STIG")</f>
        <v>Not A Compliant CCI Found In STIG</v>
      </c>
      <c r="X1127" s="26"/>
    </row>
    <row r="1128" ht="197.25" customHeight="1">
      <c r="A1128" s="19" t="s">
        <v>6592</v>
      </c>
      <c r="B1128" s="20" t="s">
        <v>6593</v>
      </c>
      <c r="C1128" s="19" t="s">
        <v>6594</v>
      </c>
      <c r="D1128" s="21" t="s">
        <v>6595</v>
      </c>
      <c r="E1128" s="19" t="s">
        <v>6596</v>
      </c>
      <c r="F1128" s="22" t="s">
        <v>6597</v>
      </c>
      <c r="G1128" s="19" t="s">
        <v>6598</v>
      </c>
      <c r="H1128" s="23" t="s">
        <v>10</v>
      </c>
      <c r="I1128" s="30" t="s">
        <v>5</v>
      </c>
      <c r="J1128" s="43" t="s">
        <v>6599</v>
      </c>
      <c r="K1128" s="45" t="s">
        <v>6411</v>
      </c>
      <c r="L1128" s="19"/>
      <c r="M1128" s="31" t="s">
        <v>47</v>
      </c>
      <c r="N1128" s="19"/>
      <c r="O1128" s="19"/>
      <c r="P1128" s="19"/>
      <c r="Q1128" s="26"/>
      <c r="R1128" s="26"/>
      <c r="S1128" s="26"/>
      <c r="T1128" s="27" t="s">
        <v>48</v>
      </c>
      <c r="U1128" s="26" t="s">
        <v>10</v>
      </c>
      <c r="V1128" s="28" t="str">
        <f>IFNA(VLOOKUP(D1128,'STIG CCI TKG (Container SRG, K8'!A:A,1,FALSE), "CCI NOT FOUND IN STIG")</f>
        <v>CCI NOT FOUND IN STIG</v>
      </c>
      <c r="W1128" s="28" t="str">
        <f>IFNA(VLOOKUP(D1128,'Compliant TKG STIG CCIs'!A:A,1,FALSE), "Not A Compliant CCI Found In STIG")</f>
        <v>Not A Compliant CCI Found In STIG</v>
      </c>
      <c r="X1128" s="26"/>
    </row>
    <row r="1129" ht="197.25" customHeight="1">
      <c r="A1129" s="19" t="s">
        <v>6592</v>
      </c>
      <c r="B1129" s="20" t="s">
        <v>6593</v>
      </c>
      <c r="C1129" s="19" t="s">
        <v>6600</v>
      </c>
      <c r="D1129" s="21" t="s">
        <v>6601</v>
      </c>
      <c r="E1129" s="19" t="s">
        <v>6602</v>
      </c>
      <c r="F1129" s="22" t="s">
        <v>6603</v>
      </c>
      <c r="G1129" s="19" t="s">
        <v>6604</v>
      </c>
      <c r="H1129" s="23" t="s">
        <v>10</v>
      </c>
      <c r="I1129" s="30" t="s">
        <v>5</v>
      </c>
      <c r="J1129" s="43" t="s">
        <v>6599</v>
      </c>
      <c r="K1129" s="45" t="s">
        <v>6411</v>
      </c>
      <c r="L1129" s="19"/>
      <c r="M1129" s="31" t="s">
        <v>47</v>
      </c>
      <c r="N1129" s="19"/>
      <c r="O1129" s="19"/>
      <c r="P1129" s="19"/>
      <c r="Q1129" s="26"/>
      <c r="R1129" s="26"/>
      <c r="S1129" s="26"/>
      <c r="T1129" s="27" t="s">
        <v>48</v>
      </c>
      <c r="U1129" s="26" t="s">
        <v>10</v>
      </c>
      <c r="V1129" s="28" t="str">
        <f>IFNA(VLOOKUP(D1129,'STIG CCI TKG (Container SRG, K8'!A:A,1,FALSE), "CCI NOT FOUND IN STIG")</f>
        <v>CCI NOT FOUND IN STIG</v>
      </c>
      <c r="W1129" s="28" t="str">
        <f>IFNA(VLOOKUP(D1129,'Compliant TKG STIG CCIs'!A:A,1,FALSE), "Not A Compliant CCI Found In STIG")</f>
        <v>Not A Compliant CCI Found In STIG</v>
      </c>
      <c r="X1129" s="26"/>
    </row>
    <row r="1130" ht="197.25" customHeight="1">
      <c r="A1130" s="19" t="s">
        <v>6592</v>
      </c>
      <c r="B1130" s="20" t="s">
        <v>6593</v>
      </c>
      <c r="C1130" s="19" t="s">
        <v>6605</v>
      </c>
      <c r="D1130" s="21" t="s">
        <v>6606</v>
      </c>
      <c r="E1130" s="19" t="s">
        <v>6607</v>
      </c>
      <c r="F1130" s="22" t="s">
        <v>6608</v>
      </c>
      <c r="G1130" s="19" t="s">
        <v>6609</v>
      </c>
      <c r="H1130" s="23" t="s">
        <v>10</v>
      </c>
      <c r="I1130" s="30" t="s">
        <v>5</v>
      </c>
      <c r="J1130" s="43" t="s">
        <v>6599</v>
      </c>
      <c r="K1130" s="45" t="s">
        <v>6411</v>
      </c>
      <c r="L1130" s="19"/>
      <c r="M1130" s="31" t="s">
        <v>47</v>
      </c>
      <c r="N1130" s="19"/>
      <c r="O1130" s="19"/>
      <c r="P1130" s="19"/>
      <c r="Q1130" s="26"/>
      <c r="R1130" s="26"/>
      <c r="S1130" s="26"/>
      <c r="T1130" s="27" t="s">
        <v>48</v>
      </c>
      <c r="U1130" s="26" t="s">
        <v>10</v>
      </c>
      <c r="V1130" s="28" t="str">
        <f>IFNA(VLOOKUP(D1130,'STIG CCI TKG (Container SRG, K8'!A:A,1,FALSE), "CCI NOT FOUND IN STIG")</f>
        <v>CCI NOT FOUND IN STIG</v>
      </c>
      <c r="W1130" s="28" t="str">
        <f>IFNA(VLOOKUP(D1130,'Compliant TKG STIG CCIs'!A:A,1,FALSE), "Not A Compliant CCI Found In STIG")</f>
        <v>Not A Compliant CCI Found In STIG</v>
      </c>
      <c r="X1130" s="26"/>
    </row>
    <row r="1131" ht="197.25" customHeight="1">
      <c r="A1131" s="33" t="s">
        <v>6592</v>
      </c>
      <c r="B1131" s="34" t="s">
        <v>6593</v>
      </c>
      <c r="C1131" s="33" t="s">
        <v>6610</v>
      </c>
      <c r="D1131" s="35" t="s">
        <v>6611</v>
      </c>
      <c r="E1131" s="33" t="s">
        <v>6612</v>
      </c>
      <c r="F1131" s="36" t="s">
        <v>6613</v>
      </c>
      <c r="G1131" s="33" t="s">
        <v>6614</v>
      </c>
      <c r="H1131" s="23" t="s">
        <v>10</v>
      </c>
      <c r="I1131" s="30" t="s">
        <v>5</v>
      </c>
      <c r="J1131" s="37" t="s">
        <v>6599</v>
      </c>
      <c r="K1131" s="45" t="s">
        <v>6411</v>
      </c>
      <c r="L1131" s="33"/>
      <c r="M1131" s="40" t="s">
        <v>47</v>
      </c>
      <c r="N1131" s="33"/>
      <c r="O1131" s="33" t="s">
        <v>47</v>
      </c>
      <c r="P1131" s="33" t="s">
        <v>47</v>
      </c>
      <c r="Q1131" s="26"/>
      <c r="R1131" s="26"/>
      <c r="S1131" s="26" t="s">
        <v>47</v>
      </c>
      <c r="T1131" s="27" t="s">
        <v>48</v>
      </c>
      <c r="U1131" s="26" t="s">
        <v>10</v>
      </c>
      <c r="V1131" s="28" t="str">
        <f>IFNA(VLOOKUP(D1131,'STIG CCI TKG (Container SRG, K8'!A:A,1,FALSE), "CCI NOT FOUND IN STIG")</f>
        <v>000877</v>
      </c>
      <c r="W1131" s="28" t="str">
        <f>IFNA(VLOOKUP(D1131,'Compliant TKG STIG CCIs'!A:A,1,FALSE), "Not A Compliant CCI Found In STIG")</f>
        <v>000877</v>
      </c>
      <c r="X1131" s="26"/>
    </row>
    <row r="1132" ht="197.25" customHeight="1">
      <c r="A1132" s="19" t="s">
        <v>6592</v>
      </c>
      <c r="B1132" s="20" t="s">
        <v>6593</v>
      </c>
      <c r="C1132" s="19" t="s">
        <v>6615</v>
      </c>
      <c r="D1132" s="21" t="s">
        <v>6616</v>
      </c>
      <c r="E1132" s="19" t="s">
        <v>6617</v>
      </c>
      <c r="F1132" s="22" t="s">
        <v>6618</v>
      </c>
      <c r="G1132" s="19" t="s">
        <v>6619</v>
      </c>
      <c r="H1132" s="23" t="s">
        <v>10</v>
      </c>
      <c r="I1132" s="30" t="s">
        <v>5</v>
      </c>
      <c r="J1132" s="43" t="s">
        <v>6599</v>
      </c>
      <c r="K1132" s="45" t="s">
        <v>6411</v>
      </c>
      <c r="L1132" s="19"/>
      <c r="M1132" s="31" t="s">
        <v>47</v>
      </c>
      <c r="N1132" s="19"/>
      <c r="O1132" s="19"/>
      <c r="P1132" s="19"/>
      <c r="Q1132" s="26"/>
      <c r="R1132" s="26"/>
      <c r="S1132" s="26"/>
      <c r="T1132" s="27" t="s">
        <v>48</v>
      </c>
      <c r="U1132" s="26" t="s">
        <v>10</v>
      </c>
      <c r="V1132" s="28" t="str">
        <f>IFNA(VLOOKUP(D1132,'STIG CCI TKG (Container SRG, K8'!A:A,1,FALSE), "CCI NOT FOUND IN STIG")</f>
        <v>CCI NOT FOUND IN STIG</v>
      </c>
      <c r="W1132" s="28" t="str">
        <f>IFNA(VLOOKUP(D1132,'Compliant TKG STIG CCIs'!A:A,1,FALSE), "Not A Compliant CCI Found In STIG")</f>
        <v>Not A Compliant CCI Found In STIG</v>
      </c>
      <c r="X1132" s="26"/>
    </row>
    <row r="1133" ht="197.25" customHeight="1">
      <c r="A1133" s="33" t="s">
        <v>6592</v>
      </c>
      <c r="B1133" s="34" t="s">
        <v>6593</v>
      </c>
      <c r="C1133" s="33" t="s">
        <v>6620</v>
      </c>
      <c r="D1133" s="35" t="s">
        <v>6621</v>
      </c>
      <c r="E1133" s="33" t="s">
        <v>6622</v>
      </c>
      <c r="F1133" s="36" t="s">
        <v>6623</v>
      </c>
      <c r="G1133" s="33" t="s">
        <v>6624</v>
      </c>
      <c r="H1133" s="23" t="s">
        <v>10</v>
      </c>
      <c r="I1133" s="30" t="s">
        <v>5</v>
      </c>
      <c r="J1133" s="37" t="s">
        <v>6599</v>
      </c>
      <c r="K1133" s="42" t="s">
        <v>6625</v>
      </c>
      <c r="L1133" s="33"/>
      <c r="M1133" s="40" t="s">
        <v>47</v>
      </c>
      <c r="N1133" s="33"/>
      <c r="O1133" s="33"/>
      <c r="P1133" s="33"/>
      <c r="Q1133" s="26"/>
      <c r="R1133" s="26" t="s">
        <v>47</v>
      </c>
      <c r="S1133" s="26" t="s">
        <v>47</v>
      </c>
      <c r="T1133" s="27" t="s">
        <v>48</v>
      </c>
      <c r="U1133" s="26" t="s">
        <v>10</v>
      </c>
      <c r="V1133" s="28" t="str">
        <f>IFNA(VLOOKUP(D1133,'STIG CCI TKG (Container SRG, K8'!A:A,1,FALSE), "CCI NOT FOUND IN STIG")</f>
        <v>000879</v>
      </c>
      <c r="W1133" s="28" t="str">
        <f>IFNA(VLOOKUP(D1133,'Compliant TKG STIG CCIs'!A:A,1,FALSE), "Not A Compliant CCI Found In STIG")</f>
        <v>000879</v>
      </c>
      <c r="X1133" s="26"/>
    </row>
    <row r="1134" ht="197.25" customHeight="1">
      <c r="A1134" s="33" t="s">
        <v>6626</v>
      </c>
      <c r="B1134" s="34" t="s">
        <v>6627</v>
      </c>
      <c r="C1134" s="33" t="s">
        <v>6628</v>
      </c>
      <c r="D1134" s="35" t="s">
        <v>6629</v>
      </c>
      <c r="E1134" s="33" t="s">
        <v>6630</v>
      </c>
      <c r="F1134" s="36" t="s">
        <v>6631</v>
      </c>
      <c r="G1134" s="33" t="s">
        <v>6632</v>
      </c>
      <c r="H1134" s="23" t="s">
        <v>10</v>
      </c>
      <c r="I1134" s="40" t="s">
        <v>8</v>
      </c>
      <c r="J1134" s="37" t="s">
        <v>6633</v>
      </c>
      <c r="K1134" s="37" t="s">
        <v>6633</v>
      </c>
      <c r="L1134" s="33"/>
      <c r="M1134" s="33"/>
      <c r="N1134" s="33"/>
      <c r="O1134" s="33" t="s">
        <v>47</v>
      </c>
      <c r="P1134" s="33" t="s">
        <v>47</v>
      </c>
      <c r="Q1134" s="26"/>
      <c r="R1134" s="26" t="s">
        <v>47</v>
      </c>
      <c r="S1134" s="26" t="s">
        <v>47</v>
      </c>
      <c r="T1134" s="27" t="s">
        <v>48</v>
      </c>
      <c r="U1134" s="26" t="s">
        <v>10</v>
      </c>
      <c r="V1134" s="28" t="str">
        <f>IFNA(VLOOKUP(D1134,'STIG CCI TKG (Container SRG, K8'!A:A,1,FALSE), "CCI NOT FOUND IN STIG")</f>
        <v>002884</v>
      </c>
      <c r="W1134" s="28" t="str">
        <f>IFNA(VLOOKUP(D1134,'Compliant TKG STIG CCIs'!A:A,1,FALSE), "Not A Compliant CCI Found In STIG")</f>
        <v>Not A Compliant CCI Found In STIG</v>
      </c>
      <c r="X1134" s="26"/>
    </row>
    <row r="1135" ht="197.25" customHeight="1">
      <c r="A1135" s="19" t="s">
        <v>6626</v>
      </c>
      <c r="B1135" s="20" t="s">
        <v>6627</v>
      </c>
      <c r="C1135" s="19" t="s">
        <v>6634</v>
      </c>
      <c r="D1135" s="21" t="s">
        <v>6635</v>
      </c>
      <c r="E1135" s="19" t="s">
        <v>6636</v>
      </c>
      <c r="F1135" s="22" t="s">
        <v>6637</v>
      </c>
      <c r="G1135" s="19" t="s">
        <v>6638</v>
      </c>
      <c r="H1135" s="23" t="s">
        <v>10</v>
      </c>
      <c r="I1135" s="29"/>
      <c r="J1135" s="43"/>
      <c r="K1135" s="25"/>
      <c r="L1135" s="19"/>
      <c r="M1135" s="19"/>
      <c r="N1135" s="31" t="s">
        <v>47</v>
      </c>
      <c r="O1135" s="19"/>
      <c r="P1135" s="19"/>
      <c r="Q1135" s="26"/>
      <c r="R1135" s="26" t="s">
        <v>47</v>
      </c>
      <c r="S1135" s="26"/>
      <c r="T1135" s="27" t="s">
        <v>48</v>
      </c>
      <c r="U1135" s="26" t="s">
        <v>10</v>
      </c>
      <c r="V1135" s="28" t="str">
        <f>IFNA(VLOOKUP(D1135,'STIG CCI TKG (Container SRG, K8'!A:A,1,FALSE), "CCI NOT FOUND IN STIG")</f>
        <v>CCI NOT FOUND IN STIG</v>
      </c>
      <c r="W1135" s="28" t="str">
        <f>IFNA(VLOOKUP(D1135,'Compliant TKG STIG CCIs'!A:A,1,FALSE), "Not A Compliant CCI Found In STIG")</f>
        <v>Not A Compliant CCI Found In STIG</v>
      </c>
      <c r="X1135" s="26"/>
    </row>
    <row r="1136" ht="197.25" customHeight="1">
      <c r="A1136" s="19" t="s">
        <v>6626</v>
      </c>
      <c r="B1136" s="20" t="s">
        <v>6627</v>
      </c>
      <c r="C1136" s="19" t="s">
        <v>6639</v>
      </c>
      <c r="D1136" s="21" t="s">
        <v>6640</v>
      </c>
      <c r="E1136" s="19" t="s">
        <v>6641</v>
      </c>
      <c r="F1136" s="22" t="s">
        <v>6642</v>
      </c>
      <c r="G1136" s="19" t="s">
        <v>6643</v>
      </c>
      <c r="H1136" s="23" t="s">
        <v>10</v>
      </c>
      <c r="I1136" s="29"/>
      <c r="J1136" s="43"/>
      <c r="K1136" s="25"/>
      <c r="L1136" s="19"/>
      <c r="M1136" s="19"/>
      <c r="N1136" s="19" t="s">
        <v>47</v>
      </c>
      <c r="O1136" s="19"/>
      <c r="P1136" s="19"/>
      <c r="Q1136" s="26"/>
      <c r="R1136" s="26"/>
      <c r="S1136" s="26"/>
      <c r="T1136" s="27" t="s">
        <v>48</v>
      </c>
      <c r="U1136" s="26" t="s">
        <v>10</v>
      </c>
      <c r="V1136" s="28" t="str">
        <f>IFNA(VLOOKUP(D1136,'STIG CCI TKG (Container SRG, K8'!A:A,1,FALSE), "CCI NOT FOUND IN STIG")</f>
        <v>CCI NOT FOUND IN STIG</v>
      </c>
      <c r="W1136" s="28" t="str">
        <f>IFNA(VLOOKUP(D1136,'Compliant TKG STIG CCIs'!A:A,1,FALSE), "Not A Compliant CCI Found In STIG")</f>
        <v>Not A Compliant CCI Found In STIG</v>
      </c>
      <c r="X1136" s="26"/>
    </row>
    <row r="1137" ht="197.25" customHeight="1">
      <c r="A1137" s="19" t="s">
        <v>6644</v>
      </c>
      <c r="B1137" s="20" t="s">
        <v>6645</v>
      </c>
      <c r="C1137" s="19" t="s">
        <v>6646</v>
      </c>
      <c r="D1137" s="21" t="s">
        <v>6647</v>
      </c>
      <c r="E1137" s="19" t="s">
        <v>6648</v>
      </c>
      <c r="F1137" s="22" t="s">
        <v>6649</v>
      </c>
      <c r="G1137" s="19" t="s">
        <v>6650</v>
      </c>
      <c r="H1137" s="23" t="s">
        <v>7</v>
      </c>
      <c r="I1137" s="29" t="s">
        <v>5</v>
      </c>
      <c r="J1137" s="24" t="s">
        <v>6651</v>
      </c>
      <c r="K1137" s="45" t="s">
        <v>6411</v>
      </c>
      <c r="L1137" s="19"/>
      <c r="M1137" s="31" t="s">
        <v>47</v>
      </c>
      <c r="N1137" s="19"/>
      <c r="O1137" s="19"/>
      <c r="P1137" s="19"/>
      <c r="Q1137" s="26"/>
      <c r="R1137" s="26"/>
      <c r="S1137" s="26"/>
      <c r="T1137" s="27" t="s">
        <v>48</v>
      </c>
      <c r="U1137" s="26" t="s">
        <v>7</v>
      </c>
      <c r="V1137" s="28" t="str">
        <f>IFNA(VLOOKUP(D1137,'STIG CCI TKG (Container SRG, K8'!A:A,1,FALSE), "CCI NOT FOUND IN STIG")</f>
        <v>CCI NOT FOUND IN STIG</v>
      </c>
      <c r="W1137" s="28" t="str">
        <f>IFNA(VLOOKUP(D1137,'Compliant TKG STIG CCIs'!A:A,1,FALSE), "Not A Compliant CCI Found In STIG")</f>
        <v>Not A Compliant CCI Found In STIG</v>
      </c>
      <c r="X1137" s="26"/>
    </row>
    <row r="1138" ht="197.25" customHeight="1">
      <c r="A1138" s="19" t="s">
        <v>6652</v>
      </c>
      <c r="B1138" s="20" t="s">
        <v>6653</v>
      </c>
      <c r="C1138" s="19" t="s">
        <v>6654</v>
      </c>
      <c r="D1138" s="21" t="s">
        <v>6655</v>
      </c>
      <c r="E1138" s="19" t="s">
        <v>6656</v>
      </c>
      <c r="F1138" s="22" t="s">
        <v>6657</v>
      </c>
      <c r="G1138" s="19" t="s">
        <v>6658</v>
      </c>
      <c r="H1138" s="23" t="s">
        <v>7</v>
      </c>
      <c r="I1138" s="29" t="s">
        <v>5</v>
      </c>
      <c r="J1138" s="43" t="s">
        <v>6659</v>
      </c>
      <c r="K1138" s="45" t="s">
        <v>6411</v>
      </c>
      <c r="L1138" s="19"/>
      <c r="M1138" s="31" t="s">
        <v>47</v>
      </c>
      <c r="N1138" s="19"/>
      <c r="O1138" s="19"/>
      <c r="P1138" s="19"/>
      <c r="Q1138" s="26"/>
      <c r="R1138" s="26"/>
      <c r="S1138" s="26"/>
      <c r="T1138" s="27" t="s">
        <v>48</v>
      </c>
      <c r="U1138" s="26" t="s">
        <v>7</v>
      </c>
      <c r="V1138" s="28" t="str">
        <f>IFNA(VLOOKUP(D1138,'STIG CCI TKG (Container SRG, K8'!A:A,1,FALSE), "CCI NOT FOUND IN STIG")</f>
        <v>CCI NOT FOUND IN STIG</v>
      </c>
      <c r="W1138" s="28" t="str">
        <f>IFNA(VLOOKUP(D1138,'Compliant TKG STIG CCIs'!A:A,1,FALSE), "Not A Compliant CCI Found In STIG")</f>
        <v>Not A Compliant CCI Found In STIG</v>
      </c>
      <c r="X1138" s="26"/>
    </row>
    <row r="1139" ht="197.25" customHeight="1">
      <c r="A1139" s="19" t="s">
        <v>6652</v>
      </c>
      <c r="B1139" s="20" t="s">
        <v>6653</v>
      </c>
      <c r="C1139" s="19" t="s">
        <v>6660</v>
      </c>
      <c r="D1139" s="21" t="s">
        <v>6661</v>
      </c>
      <c r="E1139" s="19" t="s">
        <v>6662</v>
      </c>
      <c r="F1139" s="22" t="s">
        <v>6663</v>
      </c>
      <c r="G1139" s="19" t="s">
        <v>6664</v>
      </c>
      <c r="H1139" s="23" t="s">
        <v>7</v>
      </c>
      <c r="I1139" s="29" t="s">
        <v>5</v>
      </c>
      <c r="J1139" s="43" t="s">
        <v>6659</v>
      </c>
      <c r="K1139" s="45" t="s">
        <v>6411</v>
      </c>
      <c r="L1139" s="19"/>
      <c r="M1139" s="31" t="s">
        <v>47</v>
      </c>
      <c r="N1139" s="19"/>
      <c r="O1139" s="19"/>
      <c r="P1139" s="19"/>
      <c r="Q1139" s="26"/>
      <c r="R1139" s="26"/>
      <c r="S1139" s="26"/>
      <c r="T1139" s="27" t="s">
        <v>48</v>
      </c>
      <c r="U1139" s="26" t="s">
        <v>7</v>
      </c>
      <c r="V1139" s="28" t="str">
        <f>IFNA(VLOOKUP(D1139,'STIG CCI TKG (Container SRG, K8'!A:A,1,FALSE), "CCI NOT FOUND IN STIG")</f>
        <v>CCI NOT FOUND IN STIG</v>
      </c>
      <c r="W1139" s="28" t="str">
        <f>IFNA(VLOOKUP(D1139,'Compliant TKG STIG CCIs'!A:A,1,FALSE), "Not A Compliant CCI Found In STIG")</f>
        <v>Not A Compliant CCI Found In STIG</v>
      </c>
      <c r="X1139" s="26"/>
    </row>
    <row r="1140" ht="197.25" customHeight="1">
      <c r="A1140" s="19" t="s">
        <v>6652</v>
      </c>
      <c r="B1140" s="20" t="s">
        <v>6653</v>
      </c>
      <c r="C1140" s="19" t="s">
        <v>6665</v>
      </c>
      <c r="D1140" s="21" t="s">
        <v>6666</v>
      </c>
      <c r="E1140" s="19" t="s">
        <v>6667</v>
      </c>
      <c r="F1140" s="22" t="s">
        <v>6668</v>
      </c>
      <c r="G1140" s="19" t="s">
        <v>6669</v>
      </c>
      <c r="H1140" s="23" t="s">
        <v>7</v>
      </c>
      <c r="I1140" s="29" t="s">
        <v>5</v>
      </c>
      <c r="J1140" s="43" t="s">
        <v>6659</v>
      </c>
      <c r="K1140" s="45" t="s">
        <v>6411</v>
      </c>
      <c r="L1140" s="19"/>
      <c r="M1140" s="31" t="s">
        <v>47</v>
      </c>
      <c r="N1140" s="19"/>
      <c r="O1140" s="19"/>
      <c r="P1140" s="19"/>
      <c r="Q1140" s="26"/>
      <c r="R1140" s="26"/>
      <c r="S1140" s="26"/>
      <c r="T1140" s="27" t="s">
        <v>48</v>
      </c>
      <c r="U1140" s="26" t="s">
        <v>7</v>
      </c>
      <c r="V1140" s="28" t="str">
        <f>IFNA(VLOOKUP(D1140,'STIG CCI TKG (Container SRG, K8'!A:A,1,FALSE), "CCI NOT FOUND IN STIG")</f>
        <v>CCI NOT FOUND IN STIG</v>
      </c>
      <c r="W1140" s="28" t="str">
        <f>IFNA(VLOOKUP(D1140,'Compliant TKG STIG CCIs'!A:A,1,FALSE), "Not A Compliant CCI Found In STIG")</f>
        <v>Not A Compliant CCI Found In STIG</v>
      </c>
      <c r="X1140" s="26"/>
    </row>
    <row r="1141" ht="197.25" customHeight="1">
      <c r="A1141" s="33" t="s">
        <v>6670</v>
      </c>
      <c r="B1141" s="34" t="s">
        <v>6671</v>
      </c>
      <c r="C1141" s="33" t="s">
        <v>6672</v>
      </c>
      <c r="D1141" s="35" t="s">
        <v>6673</v>
      </c>
      <c r="E1141" s="33" t="s">
        <v>6674</v>
      </c>
      <c r="F1141" s="36" t="s">
        <v>6675</v>
      </c>
      <c r="G1141" s="33" t="s">
        <v>6676</v>
      </c>
      <c r="H1141" s="23" t="s">
        <v>10</v>
      </c>
      <c r="I1141" s="30" t="s">
        <v>5</v>
      </c>
      <c r="J1141" s="37" t="s">
        <v>6677</v>
      </c>
      <c r="K1141" s="45" t="s">
        <v>6411</v>
      </c>
      <c r="L1141" s="33"/>
      <c r="M1141" s="40" t="s">
        <v>47</v>
      </c>
      <c r="N1141" s="33"/>
      <c r="O1141" s="33" t="s">
        <v>47</v>
      </c>
      <c r="P1141" s="33" t="s">
        <v>47</v>
      </c>
      <c r="Q1141" s="26"/>
      <c r="R1141" s="26"/>
      <c r="S1141" s="26" t="s">
        <v>47</v>
      </c>
      <c r="T1141" s="27" t="s">
        <v>48</v>
      </c>
      <c r="U1141" s="26" t="s">
        <v>10</v>
      </c>
      <c r="V1141" s="28" t="str">
        <f>IFNA(VLOOKUP(D1141,'STIG CCI TKG (Container SRG, K8'!A:A,1,FALSE), "CCI NOT FOUND IN STIG")</f>
        <v>002890</v>
      </c>
      <c r="W1141" s="28" t="str">
        <f>IFNA(VLOOKUP(D1141,'Compliant TKG STIG CCIs'!A:A,1,FALSE), "Not A Compliant CCI Found In STIG")</f>
        <v>002890</v>
      </c>
      <c r="X1141" s="26"/>
    </row>
    <row r="1142" ht="197.25" customHeight="1">
      <c r="A1142" s="33" t="s">
        <v>6670</v>
      </c>
      <c r="B1142" s="34" t="s">
        <v>6671</v>
      </c>
      <c r="C1142" s="33" t="s">
        <v>6678</v>
      </c>
      <c r="D1142" s="35" t="s">
        <v>6679</v>
      </c>
      <c r="E1142" s="33" t="s">
        <v>6680</v>
      </c>
      <c r="F1142" s="36" t="s">
        <v>6681</v>
      </c>
      <c r="G1142" s="33" t="s">
        <v>6682</v>
      </c>
      <c r="H1142" s="23" t="s">
        <v>10</v>
      </c>
      <c r="I1142" s="30" t="s">
        <v>5</v>
      </c>
      <c r="J1142" s="37" t="s">
        <v>6677</v>
      </c>
      <c r="K1142" s="45" t="s">
        <v>6411</v>
      </c>
      <c r="L1142" s="33"/>
      <c r="M1142" s="40" t="s">
        <v>47</v>
      </c>
      <c r="N1142" s="33"/>
      <c r="O1142" s="33" t="s">
        <v>47</v>
      </c>
      <c r="P1142" s="33" t="s">
        <v>47</v>
      </c>
      <c r="Q1142" s="26"/>
      <c r="R1142" s="26"/>
      <c r="S1142" s="26" t="s">
        <v>47</v>
      </c>
      <c r="T1142" s="27" t="s">
        <v>48</v>
      </c>
      <c r="U1142" s="26" t="s">
        <v>10</v>
      </c>
      <c r="V1142" s="28" t="str">
        <f>IFNA(VLOOKUP(D1142,'STIG CCI TKG (Container SRG, K8'!A:A,1,FALSE), "CCI NOT FOUND IN STIG")</f>
        <v>003123</v>
      </c>
      <c r="W1142" s="28" t="str">
        <f>IFNA(VLOOKUP(D1142,'Compliant TKG STIG CCIs'!A:A,1,FALSE), "Not A Compliant CCI Found In STIG")</f>
        <v>003123</v>
      </c>
      <c r="X1142" s="26"/>
    </row>
    <row r="1143" ht="197.25" customHeight="1">
      <c r="A1143" s="19" t="s">
        <v>6683</v>
      </c>
      <c r="B1143" s="20" t="s">
        <v>6684</v>
      </c>
      <c r="C1143" s="19" t="s">
        <v>6685</v>
      </c>
      <c r="D1143" s="21" t="s">
        <v>6686</v>
      </c>
      <c r="E1143" s="19" t="s">
        <v>6687</v>
      </c>
      <c r="F1143" s="22" t="s">
        <v>6688</v>
      </c>
      <c r="G1143" s="19" t="s">
        <v>6689</v>
      </c>
      <c r="H1143" s="23" t="s">
        <v>7</v>
      </c>
      <c r="I1143" s="29"/>
      <c r="J1143" s="43"/>
      <c r="K1143" s="43" t="s">
        <v>6690</v>
      </c>
      <c r="L1143" s="19"/>
      <c r="M1143" s="19"/>
      <c r="N1143" s="31" t="s">
        <v>47</v>
      </c>
      <c r="O1143" s="19"/>
      <c r="P1143" s="19"/>
      <c r="Q1143" s="26"/>
      <c r="R1143" s="26"/>
      <c r="S1143" s="26"/>
      <c r="T1143" s="27" t="s">
        <v>48</v>
      </c>
      <c r="U1143" s="26" t="s">
        <v>7</v>
      </c>
      <c r="V1143" s="28" t="str">
        <f>IFNA(VLOOKUP(D1143,'STIG CCI TKG (Container SRG, K8'!A:A,1,FALSE), "CCI NOT FOUND IN STIG")</f>
        <v>CCI NOT FOUND IN STIG</v>
      </c>
      <c r="W1143" s="28" t="str">
        <f>IFNA(VLOOKUP(D1143,'Compliant TKG STIG CCIs'!A:A,1,FALSE), "Not A Compliant CCI Found In STIG")</f>
        <v>Not A Compliant CCI Found In STIG</v>
      </c>
      <c r="X1143" s="26"/>
    </row>
    <row r="1144" ht="197.25" customHeight="1">
      <c r="A1144" s="19" t="s">
        <v>6691</v>
      </c>
      <c r="B1144" s="20" t="s">
        <v>6692</v>
      </c>
      <c r="C1144" s="19" t="s">
        <v>6693</v>
      </c>
      <c r="D1144" s="21" t="s">
        <v>6694</v>
      </c>
      <c r="E1144" s="19" t="s">
        <v>6695</v>
      </c>
      <c r="F1144" s="22" t="s">
        <v>6696</v>
      </c>
      <c r="G1144" s="19" t="s">
        <v>6697</v>
      </c>
      <c r="H1144" s="23" t="s">
        <v>7</v>
      </c>
      <c r="I1144" s="30" t="s">
        <v>5</v>
      </c>
      <c r="J1144" s="43" t="s">
        <v>6698</v>
      </c>
      <c r="K1144" s="45" t="s">
        <v>6411</v>
      </c>
      <c r="L1144" s="19"/>
      <c r="M1144" s="31" t="s">
        <v>47</v>
      </c>
      <c r="N1144" s="19"/>
      <c r="O1144" s="19"/>
      <c r="P1144" s="19"/>
      <c r="Q1144" s="26"/>
      <c r="R1144" s="26"/>
      <c r="S1144" s="26"/>
      <c r="T1144" s="27" t="s">
        <v>48</v>
      </c>
      <c r="U1144" s="26" t="s">
        <v>7</v>
      </c>
      <c r="V1144" s="28" t="str">
        <f>IFNA(VLOOKUP(D1144,'STIG CCI TKG (Container SRG, K8'!A:A,1,FALSE), "CCI NOT FOUND IN STIG")</f>
        <v>CCI NOT FOUND IN STIG</v>
      </c>
      <c r="W1144" s="28" t="str">
        <f>IFNA(VLOOKUP(D1144,'Compliant TKG STIG CCIs'!A:A,1,FALSE), "Not A Compliant CCI Found In STIG")</f>
        <v>Not A Compliant CCI Found In STIG</v>
      </c>
      <c r="X1144" s="26"/>
    </row>
    <row r="1145" ht="197.25" customHeight="1">
      <c r="A1145" s="19" t="s">
        <v>6691</v>
      </c>
      <c r="B1145" s="20" t="s">
        <v>6692</v>
      </c>
      <c r="C1145" s="19" t="s">
        <v>6699</v>
      </c>
      <c r="D1145" s="21" t="s">
        <v>6700</v>
      </c>
      <c r="E1145" s="19" t="s">
        <v>6701</v>
      </c>
      <c r="F1145" s="22" t="s">
        <v>6702</v>
      </c>
      <c r="G1145" s="19" t="s">
        <v>6703</v>
      </c>
      <c r="H1145" s="23" t="s">
        <v>7</v>
      </c>
      <c r="I1145" s="30" t="s">
        <v>5</v>
      </c>
      <c r="J1145" s="43" t="s">
        <v>6704</v>
      </c>
      <c r="K1145" s="45" t="s">
        <v>6411</v>
      </c>
      <c r="L1145" s="19"/>
      <c r="M1145" s="31" t="s">
        <v>47</v>
      </c>
      <c r="N1145" s="19"/>
      <c r="O1145" s="19"/>
      <c r="P1145" s="19"/>
      <c r="Q1145" s="26"/>
      <c r="R1145" s="26"/>
      <c r="S1145" s="26"/>
      <c r="T1145" s="27" t="s">
        <v>48</v>
      </c>
      <c r="U1145" s="26" t="s">
        <v>7</v>
      </c>
      <c r="V1145" s="28" t="str">
        <f>IFNA(VLOOKUP(D1145,'STIG CCI TKG (Container SRG, K8'!A:A,1,FALSE), "CCI NOT FOUND IN STIG")</f>
        <v>CCI NOT FOUND IN STIG</v>
      </c>
      <c r="W1145" s="28" t="str">
        <f>IFNA(VLOOKUP(D1145,'Compliant TKG STIG CCIs'!A:A,1,FALSE), "Not A Compliant CCI Found In STIG")</f>
        <v>Not A Compliant CCI Found In STIG</v>
      </c>
      <c r="X1145" s="26"/>
    </row>
    <row r="1146" ht="197.25" customHeight="1">
      <c r="A1146" s="19" t="s">
        <v>6691</v>
      </c>
      <c r="B1146" s="20" t="s">
        <v>6692</v>
      </c>
      <c r="C1146" s="19" t="s">
        <v>6705</v>
      </c>
      <c r="D1146" s="21" t="s">
        <v>6706</v>
      </c>
      <c r="E1146" s="19" t="s">
        <v>6707</v>
      </c>
      <c r="F1146" s="22" t="s">
        <v>6708</v>
      </c>
      <c r="G1146" s="19" t="s">
        <v>6709</v>
      </c>
      <c r="H1146" s="23" t="s">
        <v>7</v>
      </c>
      <c r="I1146" s="30" t="s">
        <v>5</v>
      </c>
      <c r="J1146" s="43" t="s">
        <v>6698</v>
      </c>
      <c r="K1146" s="45" t="s">
        <v>6411</v>
      </c>
      <c r="L1146" s="19"/>
      <c r="M1146" s="31" t="s">
        <v>47</v>
      </c>
      <c r="N1146" s="19"/>
      <c r="O1146" s="19"/>
      <c r="P1146" s="19"/>
      <c r="Q1146" s="26"/>
      <c r="R1146" s="26"/>
      <c r="S1146" s="26"/>
      <c r="T1146" s="27" t="s">
        <v>48</v>
      </c>
      <c r="U1146" s="26" t="s">
        <v>7</v>
      </c>
      <c r="V1146" s="28" t="str">
        <f>IFNA(VLOOKUP(D1146,'STIG CCI TKG (Container SRG, K8'!A:A,1,FALSE), "CCI NOT FOUND IN STIG")</f>
        <v>CCI NOT FOUND IN STIG</v>
      </c>
      <c r="W1146" s="28" t="str">
        <f>IFNA(VLOOKUP(D1146,'Compliant TKG STIG CCIs'!A:A,1,FALSE), "Not A Compliant CCI Found In STIG")</f>
        <v>Not A Compliant CCI Found In STIG</v>
      </c>
      <c r="X1146" s="26"/>
    </row>
    <row r="1147" ht="197.25" customHeight="1">
      <c r="A1147" s="19" t="s">
        <v>6691</v>
      </c>
      <c r="B1147" s="20" t="s">
        <v>6692</v>
      </c>
      <c r="C1147" s="19" t="s">
        <v>6710</v>
      </c>
      <c r="D1147" s="21" t="s">
        <v>6711</v>
      </c>
      <c r="E1147" s="19" t="s">
        <v>6712</v>
      </c>
      <c r="F1147" s="22" t="s">
        <v>6713</v>
      </c>
      <c r="G1147" s="19" t="s">
        <v>6714</v>
      </c>
      <c r="H1147" s="23" t="s">
        <v>7</v>
      </c>
      <c r="I1147" s="30" t="s">
        <v>5</v>
      </c>
      <c r="J1147" s="43" t="s">
        <v>6704</v>
      </c>
      <c r="K1147" s="45" t="s">
        <v>6411</v>
      </c>
      <c r="L1147" s="19"/>
      <c r="M1147" s="31" t="s">
        <v>47</v>
      </c>
      <c r="N1147" s="19"/>
      <c r="O1147" s="19"/>
      <c r="P1147" s="19"/>
      <c r="Q1147" s="26"/>
      <c r="R1147" s="26"/>
      <c r="S1147" s="26"/>
      <c r="T1147" s="27" t="s">
        <v>48</v>
      </c>
      <c r="U1147" s="26" t="s">
        <v>7</v>
      </c>
      <c r="V1147" s="28" t="str">
        <f>IFNA(VLOOKUP(D1147,'STIG CCI TKG (Container SRG, K8'!A:A,1,FALSE), "CCI NOT FOUND IN STIG")</f>
        <v>CCI NOT FOUND IN STIG</v>
      </c>
      <c r="W1147" s="28" t="str">
        <f>IFNA(VLOOKUP(D1147,'Compliant TKG STIG CCIs'!A:A,1,FALSE), "Not A Compliant CCI Found In STIG")</f>
        <v>Not A Compliant CCI Found In STIG</v>
      </c>
      <c r="X1147" s="26"/>
    </row>
    <row r="1148" ht="197.25" customHeight="1">
      <c r="A1148" s="19" t="s">
        <v>6715</v>
      </c>
      <c r="B1148" s="20" t="s">
        <v>6716</v>
      </c>
      <c r="C1148" s="19" t="s">
        <v>6717</v>
      </c>
      <c r="D1148" s="21" t="s">
        <v>6718</v>
      </c>
      <c r="E1148" s="19" t="s">
        <v>6719</v>
      </c>
      <c r="F1148" s="22" t="s">
        <v>6720</v>
      </c>
      <c r="G1148" s="19" t="s">
        <v>6721</v>
      </c>
      <c r="H1148" s="23" t="s">
        <v>7</v>
      </c>
      <c r="I1148" s="30" t="s">
        <v>5</v>
      </c>
      <c r="J1148" s="43" t="s">
        <v>6677</v>
      </c>
      <c r="K1148" s="45" t="s">
        <v>6411</v>
      </c>
      <c r="L1148" s="19"/>
      <c r="M1148" s="31" t="s">
        <v>47</v>
      </c>
      <c r="N1148" s="19"/>
      <c r="O1148" s="19"/>
      <c r="P1148" s="19"/>
      <c r="Q1148" s="26"/>
      <c r="R1148" s="26"/>
      <c r="S1148" s="26"/>
      <c r="T1148" s="27" t="s">
        <v>48</v>
      </c>
      <c r="U1148" s="26" t="s">
        <v>7</v>
      </c>
      <c r="V1148" s="28" t="str">
        <f>IFNA(VLOOKUP(D1148,'STIG CCI TKG (Container SRG, K8'!A:A,1,FALSE), "CCI NOT FOUND IN STIG")</f>
        <v>CCI NOT FOUND IN STIG</v>
      </c>
      <c r="W1148" s="28" t="str">
        <f>IFNA(VLOOKUP(D1148,'Compliant TKG STIG CCIs'!A:A,1,FALSE), "Not A Compliant CCI Found In STIG")</f>
        <v>Not A Compliant CCI Found In STIG</v>
      </c>
      <c r="X1148" s="26"/>
    </row>
    <row r="1149" ht="197.25" customHeight="1">
      <c r="A1149" s="19" t="s">
        <v>6715</v>
      </c>
      <c r="B1149" s="20" t="s">
        <v>6716</v>
      </c>
      <c r="C1149" s="19" t="s">
        <v>6722</v>
      </c>
      <c r="D1149" s="21" t="s">
        <v>6723</v>
      </c>
      <c r="E1149" s="19" t="s">
        <v>6724</v>
      </c>
      <c r="F1149" s="22" t="s">
        <v>6725</v>
      </c>
      <c r="G1149" s="19" t="s">
        <v>6726</v>
      </c>
      <c r="H1149" s="23" t="s">
        <v>7</v>
      </c>
      <c r="I1149" s="30" t="s">
        <v>5</v>
      </c>
      <c r="J1149" s="43" t="s">
        <v>6677</v>
      </c>
      <c r="K1149" s="45" t="s">
        <v>6411</v>
      </c>
      <c r="L1149" s="19"/>
      <c r="M1149" s="31" t="s">
        <v>47</v>
      </c>
      <c r="N1149" s="19"/>
      <c r="O1149" s="19"/>
      <c r="P1149" s="19"/>
      <c r="Q1149" s="26"/>
      <c r="R1149" s="26"/>
      <c r="S1149" s="26"/>
      <c r="T1149" s="27" t="s">
        <v>48</v>
      </c>
      <c r="U1149" s="26" t="s">
        <v>7</v>
      </c>
      <c r="V1149" s="28" t="str">
        <f>IFNA(VLOOKUP(D1149,'STIG CCI TKG (Container SRG, K8'!A:A,1,FALSE), "CCI NOT FOUND IN STIG")</f>
        <v>CCI NOT FOUND IN STIG</v>
      </c>
      <c r="W1149" s="28" t="str">
        <f>IFNA(VLOOKUP(D1149,'Compliant TKG STIG CCIs'!A:A,1,FALSE), "Not A Compliant CCI Found In STIG")</f>
        <v>Not A Compliant CCI Found In STIG</v>
      </c>
      <c r="X1149" s="26"/>
    </row>
    <row r="1150" ht="197.25" customHeight="1">
      <c r="A1150" s="19" t="s">
        <v>6715</v>
      </c>
      <c r="B1150" s="20" t="s">
        <v>6716</v>
      </c>
      <c r="C1150" s="19" t="s">
        <v>6727</v>
      </c>
      <c r="D1150" s="21" t="s">
        <v>6728</v>
      </c>
      <c r="E1150" s="19" t="s">
        <v>6729</v>
      </c>
      <c r="F1150" s="22" t="s">
        <v>6730</v>
      </c>
      <c r="G1150" s="19" t="s">
        <v>6731</v>
      </c>
      <c r="H1150" s="23" t="s">
        <v>7</v>
      </c>
      <c r="I1150" s="30" t="s">
        <v>5</v>
      </c>
      <c r="J1150" s="43" t="s">
        <v>6677</v>
      </c>
      <c r="K1150" s="45" t="s">
        <v>6411</v>
      </c>
      <c r="L1150" s="19"/>
      <c r="M1150" s="31" t="s">
        <v>47</v>
      </c>
      <c r="N1150" s="19"/>
      <c r="O1150" s="19"/>
      <c r="P1150" s="19"/>
      <c r="Q1150" s="26"/>
      <c r="R1150" s="26"/>
      <c r="S1150" s="26"/>
      <c r="T1150" s="27" t="s">
        <v>48</v>
      </c>
      <c r="U1150" s="26" t="s">
        <v>7</v>
      </c>
      <c r="V1150" s="28" t="str">
        <f>IFNA(VLOOKUP(D1150,'STIG CCI TKG (Container SRG, K8'!A:A,1,FALSE), "CCI NOT FOUND IN STIG")</f>
        <v>CCI NOT FOUND IN STIG</v>
      </c>
      <c r="W1150" s="28" t="str">
        <f>IFNA(VLOOKUP(D1150,'Compliant TKG STIG CCIs'!A:A,1,FALSE), "Not A Compliant CCI Found In STIG")</f>
        <v>Not A Compliant CCI Found In STIG</v>
      </c>
      <c r="X1150" s="26"/>
    </row>
    <row r="1151" ht="197.25" customHeight="1">
      <c r="A1151" s="19" t="s">
        <v>6715</v>
      </c>
      <c r="B1151" s="20" t="s">
        <v>6716</v>
      </c>
      <c r="C1151" s="19" t="s">
        <v>6732</v>
      </c>
      <c r="D1151" s="21" t="s">
        <v>6733</v>
      </c>
      <c r="E1151" s="19" t="s">
        <v>6734</v>
      </c>
      <c r="F1151" s="22" t="s">
        <v>6735</v>
      </c>
      <c r="G1151" s="19" t="s">
        <v>6736</v>
      </c>
      <c r="H1151" s="23" t="s">
        <v>7</v>
      </c>
      <c r="I1151" s="30" t="s">
        <v>5</v>
      </c>
      <c r="J1151" s="43" t="s">
        <v>6677</v>
      </c>
      <c r="K1151" s="45" t="s">
        <v>6411</v>
      </c>
      <c r="L1151" s="19"/>
      <c r="M1151" s="31" t="s">
        <v>47</v>
      </c>
      <c r="N1151" s="19"/>
      <c r="O1151" s="19"/>
      <c r="P1151" s="19"/>
      <c r="Q1151" s="26"/>
      <c r="R1151" s="26"/>
      <c r="S1151" s="26"/>
      <c r="T1151" s="27" t="s">
        <v>48</v>
      </c>
      <c r="U1151" s="26" t="s">
        <v>7</v>
      </c>
      <c r="V1151" s="28" t="str">
        <f>IFNA(VLOOKUP(D1151,'STIG CCI TKG (Container SRG, K8'!A:A,1,FALSE), "CCI NOT FOUND IN STIG")</f>
        <v>CCI NOT FOUND IN STIG</v>
      </c>
      <c r="W1151" s="28" t="str">
        <f>IFNA(VLOOKUP(D1151,'Compliant TKG STIG CCIs'!A:A,1,FALSE), "Not A Compliant CCI Found In STIG")</f>
        <v>Not A Compliant CCI Found In STIG</v>
      </c>
      <c r="X1151" s="26"/>
    </row>
    <row r="1152" ht="197.25" customHeight="1">
      <c r="A1152" s="19" t="s">
        <v>6737</v>
      </c>
      <c r="B1152" s="20" t="s">
        <v>6738</v>
      </c>
      <c r="C1152" s="19" t="s">
        <v>6739</v>
      </c>
      <c r="D1152" s="21" t="s">
        <v>6740</v>
      </c>
      <c r="E1152" s="19" t="s">
        <v>6741</v>
      </c>
      <c r="F1152" s="22" t="s">
        <v>6742</v>
      </c>
      <c r="G1152" s="19" t="s">
        <v>6743</v>
      </c>
      <c r="H1152" s="23" t="s">
        <v>7</v>
      </c>
      <c r="I1152" s="30" t="s">
        <v>5</v>
      </c>
      <c r="J1152" s="43" t="s">
        <v>6677</v>
      </c>
      <c r="K1152" s="45" t="s">
        <v>6411</v>
      </c>
      <c r="L1152" s="19"/>
      <c r="M1152" s="31" t="s">
        <v>47</v>
      </c>
      <c r="N1152" s="19"/>
      <c r="O1152" s="19"/>
      <c r="P1152" s="19"/>
      <c r="Q1152" s="26"/>
      <c r="R1152" s="26"/>
      <c r="S1152" s="26"/>
      <c r="T1152" s="27" t="s">
        <v>48</v>
      </c>
      <c r="U1152" s="26" t="s">
        <v>7</v>
      </c>
      <c r="V1152" s="28" t="str">
        <f>IFNA(VLOOKUP(D1152,'STIG CCI TKG (Container SRG, K8'!A:A,1,FALSE), "CCI NOT FOUND IN STIG")</f>
        <v>CCI NOT FOUND IN STIG</v>
      </c>
      <c r="W1152" s="28" t="str">
        <f>IFNA(VLOOKUP(D1152,'Compliant TKG STIG CCIs'!A:A,1,FALSE), "Not A Compliant CCI Found In STIG")</f>
        <v>Not A Compliant CCI Found In STIG</v>
      </c>
      <c r="X1152" s="26"/>
    </row>
    <row r="1153" ht="197.25" customHeight="1">
      <c r="A1153" s="19" t="s">
        <v>6737</v>
      </c>
      <c r="B1153" s="20" t="s">
        <v>6738</v>
      </c>
      <c r="C1153" s="19" t="s">
        <v>6744</v>
      </c>
      <c r="D1153" s="21" t="s">
        <v>6745</v>
      </c>
      <c r="E1153" s="19" t="s">
        <v>6746</v>
      </c>
      <c r="F1153" s="22" t="s">
        <v>6747</v>
      </c>
      <c r="G1153" s="19" t="s">
        <v>6748</v>
      </c>
      <c r="H1153" s="23" t="s">
        <v>7</v>
      </c>
      <c r="I1153" s="30" t="s">
        <v>5</v>
      </c>
      <c r="J1153" s="43" t="s">
        <v>6677</v>
      </c>
      <c r="K1153" s="45" t="s">
        <v>6411</v>
      </c>
      <c r="L1153" s="19"/>
      <c r="M1153" s="31" t="s">
        <v>47</v>
      </c>
      <c r="N1153" s="19"/>
      <c r="O1153" s="19"/>
      <c r="P1153" s="19"/>
      <c r="Q1153" s="26"/>
      <c r="R1153" s="26"/>
      <c r="S1153" s="26"/>
      <c r="T1153" s="27" t="s">
        <v>48</v>
      </c>
      <c r="U1153" s="26" t="s">
        <v>7</v>
      </c>
      <c r="V1153" s="28" t="str">
        <f>IFNA(VLOOKUP(D1153,'STIG CCI TKG (Container SRG, K8'!A:A,1,FALSE), "CCI NOT FOUND IN STIG")</f>
        <v>CCI NOT FOUND IN STIG</v>
      </c>
      <c r="W1153" s="28" t="str">
        <f>IFNA(VLOOKUP(D1153,'Compliant TKG STIG CCIs'!A:A,1,FALSE), "Not A Compliant CCI Found In STIG")</f>
        <v>Not A Compliant CCI Found In STIG</v>
      </c>
      <c r="X1153" s="26"/>
    </row>
    <row r="1154" ht="197.25" customHeight="1">
      <c r="A1154" s="19" t="s">
        <v>6737</v>
      </c>
      <c r="B1154" s="20" t="s">
        <v>6738</v>
      </c>
      <c r="C1154" s="19" t="s">
        <v>6749</v>
      </c>
      <c r="D1154" s="21" t="s">
        <v>6750</v>
      </c>
      <c r="E1154" s="19" t="s">
        <v>6751</v>
      </c>
      <c r="F1154" s="22" t="s">
        <v>6752</v>
      </c>
      <c r="G1154" s="19" t="s">
        <v>6753</v>
      </c>
      <c r="H1154" s="23" t="s">
        <v>7</v>
      </c>
      <c r="I1154" s="24" t="s">
        <v>5</v>
      </c>
      <c r="J1154" s="24" t="s">
        <v>45</v>
      </c>
      <c r="K1154" s="25" t="s">
        <v>6754</v>
      </c>
      <c r="L1154" s="19" t="s">
        <v>47</v>
      </c>
      <c r="M1154" s="19"/>
      <c r="N1154" s="19"/>
      <c r="O1154" s="19"/>
      <c r="P1154" s="19"/>
      <c r="Q1154" s="26"/>
      <c r="R1154" s="26"/>
      <c r="S1154" s="26"/>
      <c r="T1154" s="27" t="s">
        <v>48</v>
      </c>
      <c r="U1154" s="26" t="s">
        <v>7</v>
      </c>
      <c r="V1154" s="28" t="str">
        <f>IFNA(VLOOKUP(D1154,'STIG CCI TKG (Container SRG, K8'!A:A,1,FALSE), "CCI NOT FOUND IN STIG")</f>
        <v>CCI NOT FOUND IN STIG</v>
      </c>
      <c r="W1154" s="28" t="str">
        <f>IFNA(VLOOKUP(D1154,'Compliant TKG STIG CCIs'!A:A,1,FALSE), "Not A Compliant CCI Found In STIG")</f>
        <v>Not A Compliant CCI Found In STIG</v>
      </c>
      <c r="X1154" s="26"/>
    </row>
    <row r="1155" ht="197.25" customHeight="1">
      <c r="A1155" s="19" t="s">
        <v>6755</v>
      </c>
      <c r="B1155" s="20" t="s">
        <v>6756</v>
      </c>
      <c r="C1155" s="19" t="s">
        <v>6757</v>
      </c>
      <c r="D1155" s="21" t="s">
        <v>6758</v>
      </c>
      <c r="E1155" s="19" t="s">
        <v>6759</v>
      </c>
      <c r="F1155" s="22" t="s">
        <v>6760</v>
      </c>
      <c r="G1155" s="19" t="s">
        <v>6761</v>
      </c>
      <c r="H1155" s="23" t="s">
        <v>7</v>
      </c>
      <c r="I1155" s="24" t="s">
        <v>5</v>
      </c>
      <c r="J1155" s="24" t="s">
        <v>45</v>
      </c>
      <c r="K1155" s="25" t="s">
        <v>6761</v>
      </c>
      <c r="L1155" s="19" t="s">
        <v>47</v>
      </c>
      <c r="M1155" s="19"/>
      <c r="N1155" s="19"/>
      <c r="O1155" s="19"/>
      <c r="P1155" s="19"/>
      <c r="Q1155" s="26"/>
      <c r="R1155" s="26"/>
      <c r="S1155" s="26"/>
      <c r="T1155" s="27" t="s">
        <v>48</v>
      </c>
      <c r="U1155" s="26" t="s">
        <v>7</v>
      </c>
      <c r="V1155" s="28" t="str">
        <f>IFNA(VLOOKUP(D1155,'STIG CCI TKG (Container SRG, K8'!A:A,1,FALSE), "CCI NOT FOUND IN STIG")</f>
        <v>CCI NOT FOUND IN STIG</v>
      </c>
      <c r="W1155" s="28" t="str">
        <f>IFNA(VLOOKUP(D1155,'Compliant TKG STIG CCIs'!A:A,1,FALSE), "Not A Compliant CCI Found In STIG")</f>
        <v>Not A Compliant CCI Found In STIG</v>
      </c>
      <c r="X1155" s="26"/>
    </row>
    <row r="1156" ht="197.25" customHeight="1">
      <c r="A1156" s="19" t="s">
        <v>6755</v>
      </c>
      <c r="B1156" s="20" t="s">
        <v>6756</v>
      </c>
      <c r="C1156" s="19" t="s">
        <v>6762</v>
      </c>
      <c r="D1156" s="21" t="s">
        <v>6763</v>
      </c>
      <c r="E1156" s="19" t="s">
        <v>6764</v>
      </c>
      <c r="F1156" s="22" t="s">
        <v>6765</v>
      </c>
      <c r="G1156" s="19" t="s">
        <v>6766</v>
      </c>
      <c r="H1156" s="23" t="s">
        <v>7</v>
      </c>
      <c r="I1156" s="24" t="s">
        <v>5</v>
      </c>
      <c r="J1156" s="24" t="s">
        <v>45</v>
      </c>
      <c r="K1156" s="25" t="s">
        <v>6766</v>
      </c>
      <c r="L1156" s="19" t="s">
        <v>47</v>
      </c>
      <c r="M1156" s="19"/>
      <c r="N1156" s="19"/>
      <c r="O1156" s="19"/>
      <c r="P1156" s="19"/>
      <c r="Q1156" s="26"/>
      <c r="R1156" s="26"/>
      <c r="S1156" s="26"/>
      <c r="T1156" s="27" t="s">
        <v>48</v>
      </c>
      <c r="U1156" s="26" t="s">
        <v>7</v>
      </c>
      <c r="V1156" s="28" t="str">
        <f>IFNA(VLOOKUP(D1156,'STIG CCI TKG (Container SRG, K8'!A:A,1,FALSE), "CCI NOT FOUND IN STIG")</f>
        <v>CCI NOT FOUND IN STIG</v>
      </c>
      <c r="W1156" s="28" t="str">
        <f>IFNA(VLOOKUP(D1156,'Compliant TKG STIG CCIs'!A:A,1,FALSE), "Not A Compliant CCI Found In STIG")</f>
        <v>Not A Compliant CCI Found In STIG</v>
      </c>
      <c r="X1156" s="26"/>
    </row>
    <row r="1157" ht="197.25" customHeight="1">
      <c r="A1157" s="19" t="s">
        <v>6755</v>
      </c>
      <c r="B1157" s="20" t="s">
        <v>6756</v>
      </c>
      <c r="C1157" s="19" t="s">
        <v>6767</v>
      </c>
      <c r="D1157" s="21" t="s">
        <v>6768</v>
      </c>
      <c r="E1157" s="19" t="s">
        <v>6769</v>
      </c>
      <c r="F1157" s="22" t="s">
        <v>6770</v>
      </c>
      <c r="G1157" s="19" t="s">
        <v>6771</v>
      </c>
      <c r="H1157" s="23" t="s">
        <v>7</v>
      </c>
      <c r="I1157" s="24" t="s">
        <v>5</v>
      </c>
      <c r="J1157" s="24" t="s">
        <v>45</v>
      </c>
      <c r="K1157" s="25" t="s">
        <v>6771</v>
      </c>
      <c r="L1157" s="19" t="s">
        <v>47</v>
      </c>
      <c r="M1157" s="19"/>
      <c r="N1157" s="19"/>
      <c r="O1157" s="19"/>
      <c r="P1157" s="19"/>
      <c r="Q1157" s="26"/>
      <c r="R1157" s="26"/>
      <c r="S1157" s="26"/>
      <c r="T1157" s="27" t="s">
        <v>48</v>
      </c>
      <c r="U1157" s="26" t="s">
        <v>7</v>
      </c>
      <c r="V1157" s="28" t="str">
        <f>IFNA(VLOOKUP(D1157,'STIG CCI TKG (Container SRG, K8'!A:A,1,FALSE), "CCI NOT FOUND IN STIG")</f>
        <v>CCI NOT FOUND IN STIG</v>
      </c>
      <c r="W1157" s="28" t="str">
        <f>IFNA(VLOOKUP(D1157,'Compliant TKG STIG CCIs'!A:A,1,FALSE), "Not A Compliant CCI Found In STIG")</f>
        <v>Not A Compliant CCI Found In STIG</v>
      </c>
      <c r="X1157" s="26"/>
    </row>
    <row r="1158" ht="197.25" customHeight="1">
      <c r="A1158" s="19" t="s">
        <v>6755</v>
      </c>
      <c r="B1158" s="20" t="s">
        <v>6756</v>
      </c>
      <c r="C1158" s="19" t="s">
        <v>6772</v>
      </c>
      <c r="D1158" s="21" t="s">
        <v>6773</v>
      </c>
      <c r="E1158" s="19" t="s">
        <v>6774</v>
      </c>
      <c r="F1158" s="22" t="s">
        <v>6775</v>
      </c>
      <c r="G1158" s="19" t="s">
        <v>6776</v>
      </c>
      <c r="H1158" s="23" t="s">
        <v>7</v>
      </c>
      <c r="I1158" s="24" t="s">
        <v>5</v>
      </c>
      <c r="J1158" s="24" t="s">
        <v>45</v>
      </c>
      <c r="K1158" s="25" t="s">
        <v>6776</v>
      </c>
      <c r="L1158" s="19" t="s">
        <v>47</v>
      </c>
      <c r="M1158" s="19"/>
      <c r="N1158" s="19"/>
      <c r="O1158" s="19"/>
      <c r="P1158" s="19"/>
      <c r="Q1158" s="26"/>
      <c r="R1158" s="26"/>
      <c r="S1158" s="26"/>
      <c r="T1158" s="27" t="s">
        <v>48</v>
      </c>
      <c r="U1158" s="26" t="s">
        <v>7</v>
      </c>
      <c r="V1158" s="28" t="str">
        <f>IFNA(VLOOKUP(D1158,'STIG CCI TKG (Container SRG, K8'!A:A,1,FALSE), "CCI NOT FOUND IN STIG")</f>
        <v>CCI NOT FOUND IN STIG</v>
      </c>
      <c r="W1158" s="28" t="str">
        <f>IFNA(VLOOKUP(D1158,'Compliant TKG STIG CCIs'!A:A,1,FALSE), "Not A Compliant CCI Found In STIG")</f>
        <v>Not A Compliant CCI Found In STIG</v>
      </c>
      <c r="X1158" s="26"/>
    </row>
    <row r="1159" ht="197.25" customHeight="1">
      <c r="A1159" s="19" t="s">
        <v>6755</v>
      </c>
      <c r="B1159" s="20" t="s">
        <v>6756</v>
      </c>
      <c r="C1159" s="19" t="s">
        <v>6777</v>
      </c>
      <c r="D1159" s="21" t="s">
        <v>6778</v>
      </c>
      <c r="E1159" s="19" t="s">
        <v>6779</v>
      </c>
      <c r="F1159" s="22" t="s">
        <v>6765</v>
      </c>
      <c r="G1159" s="19" t="s">
        <v>6780</v>
      </c>
      <c r="H1159" s="23" t="s">
        <v>7</v>
      </c>
      <c r="I1159" s="24" t="s">
        <v>5</v>
      </c>
      <c r="J1159" s="24" t="s">
        <v>45</v>
      </c>
      <c r="K1159" s="25" t="s">
        <v>6780</v>
      </c>
      <c r="L1159" s="19" t="s">
        <v>47</v>
      </c>
      <c r="M1159" s="19"/>
      <c r="N1159" s="19"/>
      <c r="O1159" s="19"/>
      <c r="P1159" s="19"/>
      <c r="Q1159" s="26"/>
      <c r="R1159" s="26"/>
      <c r="S1159" s="26"/>
      <c r="T1159" s="27" t="s">
        <v>48</v>
      </c>
      <c r="U1159" s="26" t="s">
        <v>7</v>
      </c>
      <c r="V1159" s="28" t="str">
        <f>IFNA(VLOOKUP(D1159,'STIG CCI TKG (Container SRG, K8'!A:A,1,FALSE), "CCI NOT FOUND IN STIG")</f>
        <v>CCI NOT FOUND IN STIG</v>
      </c>
      <c r="W1159" s="28" t="str">
        <f>IFNA(VLOOKUP(D1159,'Compliant TKG STIG CCIs'!A:A,1,FALSE), "Not A Compliant CCI Found In STIG")</f>
        <v>Not A Compliant CCI Found In STIG</v>
      </c>
      <c r="X1159" s="26"/>
    </row>
    <row r="1160" ht="197.25" customHeight="1">
      <c r="A1160" s="19" t="s">
        <v>6755</v>
      </c>
      <c r="B1160" s="20" t="s">
        <v>6756</v>
      </c>
      <c r="C1160" s="19" t="s">
        <v>6781</v>
      </c>
      <c r="D1160" s="21" t="s">
        <v>6782</v>
      </c>
      <c r="E1160" s="19" t="s">
        <v>6783</v>
      </c>
      <c r="F1160" s="22" t="s">
        <v>6775</v>
      </c>
      <c r="G1160" s="19" t="s">
        <v>6784</v>
      </c>
      <c r="H1160" s="23" t="s">
        <v>7</v>
      </c>
      <c r="I1160" s="24" t="s">
        <v>5</v>
      </c>
      <c r="J1160" s="24" t="s">
        <v>45</v>
      </c>
      <c r="K1160" s="25" t="s">
        <v>6784</v>
      </c>
      <c r="L1160" s="19" t="s">
        <v>47</v>
      </c>
      <c r="M1160" s="19"/>
      <c r="N1160" s="19"/>
      <c r="O1160" s="19"/>
      <c r="P1160" s="19"/>
      <c r="Q1160" s="26"/>
      <c r="R1160" s="26"/>
      <c r="S1160" s="26"/>
      <c r="T1160" s="27" t="s">
        <v>48</v>
      </c>
      <c r="U1160" s="26" t="s">
        <v>7</v>
      </c>
      <c r="V1160" s="28" t="str">
        <f>IFNA(VLOOKUP(D1160,'STIG CCI TKG (Container SRG, K8'!A:A,1,FALSE), "CCI NOT FOUND IN STIG")</f>
        <v>CCI NOT FOUND IN STIG</v>
      </c>
      <c r="W1160" s="28" t="str">
        <f>IFNA(VLOOKUP(D1160,'Compliant TKG STIG CCIs'!A:A,1,FALSE), "Not A Compliant CCI Found In STIG")</f>
        <v>Not A Compliant CCI Found In STIG</v>
      </c>
      <c r="X1160" s="26"/>
    </row>
    <row r="1161" ht="197.25" customHeight="1">
      <c r="A1161" s="19" t="s">
        <v>6755</v>
      </c>
      <c r="B1161" s="20" t="s">
        <v>6756</v>
      </c>
      <c r="C1161" s="19" t="s">
        <v>6785</v>
      </c>
      <c r="D1161" s="21" t="s">
        <v>6786</v>
      </c>
      <c r="E1161" s="19" t="s">
        <v>6787</v>
      </c>
      <c r="F1161" s="22" t="s">
        <v>6788</v>
      </c>
      <c r="G1161" s="19" t="s">
        <v>1954</v>
      </c>
      <c r="H1161" s="23" t="s">
        <v>7</v>
      </c>
      <c r="I1161" s="24" t="s">
        <v>5</v>
      </c>
      <c r="J1161" s="24" t="s">
        <v>45</v>
      </c>
      <c r="K1161" s="25" t="s">
        <v>1954</v>
      </c>
      <c r="L1161" s="19" t="s">
        <v>47</v>
      </c>
      <c r="M1161" s="19"/>
      <c r="N1161" s="19"/>
      <c r="O1161" s="19"/>
      <c r="P1161" s="19"/>
      <c r="Q1161" s="26"/>
      <c r="R1161" s="26"/>
      <c r="S1161" s="26"/>
      <c r="T1161" s="27" t="s">
        <v>48</v>
      </c>
      <c r="U1161" s="26" t="s">
        <v>7</v>
      </c>
      <c r="V1161" s="28" t="str">
        <f>IFNA(VLOOKUP(D1161,'STIG CCI TKG (Container SRG, K8'!A:A,1,FALSE), "CCI NOT FOUND IN STIG")</f>
        <v>CCI NOT FOUND IN STIG</v>
      </c>
      <c r="W1161" s="28" t="str">
        <f>IFNA(VLOOKUP(D1161,'Compliant TKG STIG CCIs'!A:A,1,FALSE), "Not A Compliant CCI Found In STIG")</f>
        <v>Not A Compliant CCI Found In STIG</v>
      </c>
      <c r="X1161" s="26"/>
    </row>
    <row r="1162" ht="197.25" customHeight="1">
      <c r="A1162" s="19" t="s">
        <v>6755</v>
      </c>
      <c r="B1162" s="20" t="s">
        <v>6756</v>
      </c>
      <c r="C1162" s="19" t="s">
        <v>6789</v>
      </c>
      <c r="D1162" s="21" t="s">
        <v>6790</v>
      </c>
      <c r="E1162" s="19" t="s">
        <v>6791</v>
      </c>
      <c r="F1162" s="22" t="s">
        <v>6775</v>
      </c>
      <c r="G1162" s="19" t="s">
        <v>6792</v>
      </c>
      <c r="H1162" s="23" t="s">
        <v>7</v>
      </c>
      <c r="I1162" s="24" t="s">
        <v>5</v>
      </c>
      <c r="J1162" s="24" t="s">
        <v>45</v>
      </c>
      <c r="K1162" s="25" t="s">
        <v>6792</v>
      </c>
      <c r="L1162" s="19" t="s">
        <v>47</v>
      </c>
      <c r="M1162" s="19"/>
      <c r="N1162" s="19"/>
      <c r="O1162" s="19"/>
      <c r="P1162" s="19"/>
      <c r="Q1162" s="26"/>
      <c r="R1162" s="26"/>
      <c r="S1162" s="26"/>
      <c r="T1162" s="27" t="s">
        <v>48</v>
      </c>
      <c r="U1162" s="26" t="s">
        <v>7</v>
      </c>
      <c r="V1162" s="28" t="str">
        <f>IFNA(VLOOKUP(D1162,'STIG CCI TKG (Container SRG, K8'!A:A,1,FALSE), "CCI NOT FOUND IN STIG")</f>
        <v>CCI NOT FOUND IN STIG</v>
      </c>
      <c r="W1162" s="28" t="str">
        <f>IFNA(VLOOKUP(D1162,'Compliant TKG STIG CCIs'!A:A,1,FALSE), "Not A Compliant CCI Found In STIG")</f>
        <v>Not A Compliant CCI Found In STIG</v>
      </c>
      <c r="X1162" s="26"/>
    </row>
    <row r="1163" ht="197.25" customHeight="1">
      <c r="A1163" s="19" t="s">
        <v>6755</v>
      </c>
      <c r="B1163" s="20" t="s">
        <v>6756</v>
      </c>
      <c r="C1163" s="19" t="s">
        <v>6793</v>
      </c>
      <c r="D1163" s="21" t="s">
        <v>6794</v>
      </c>
      <c r="E1163" s="19" t="s">
        <v>6795</v>
      </c>
      <c r="F1163" s="22" t="s">
        <v>6796</v>
      </c>
      <c r="G1163" s="19" t="s">
        <v>6797</v>
      </c>
      <c r="H1163" s="23" t="s">
        <v>7</v>
      </c>
      <c r="I1163" s="24" t="s">
        <v>5</v>
      </c>
      <c r="J1163" s="24" t="s">
        <v>45</v>
      </c>
      <c r="K1163" s="25" t="s">
        <v>6797</v>
      </c>
      <c r="L1163" s="19" t="s">
        <v>47</v>
      </c>
      <c r="M1163" s="19"/>
      <c r="N1163" s="19"/>
      <c r="O1163" s="19"/>
      <c r="P1163" s="19"/>
      <c r="Q1163" s="26"/>
      <c r="R1163" s="26"/>
      <c r="S1163" s="26"/>
      <c r="T1163" s="27" t="s">
        <v>48</v>
      </c>
      <c r="U1163" s="26" t="s">
        <v>7</v>
      </c>
      <c r="V1163" s="28" t="str">
        <f>IFNA(VLOOKUP(D1163,'STIG CCI TKG (Container SRG, K8'!A:A,1,FALSE), "CCI NOT FOUND IN STIG")</f>
        <v>CCI NOT FOUND IN STIG</v>
      </c>
      <c r="W1163" s="28" t="str">
        <f>IFNA(VLOOKUP(D1163,'Compliant TKG STIG CCIs'!A:A,1,FALSE), "Not A Compliant CCI Found In STIG")</f>
        <v>Not A Compliant CCI Found In STIG</v>
      </c>
      <c r="X1163" s="26"/>
    </row>
    <row r="1164" ht="197.25" customHeight="1">
      <c r="A1164" s="19" t="s">
        <v>6798</v>
      </c>
      <c r="B1164" s="20" t="s">
        <v>6799</v>
      </c>
      <c r="C1164" s="19" t="s">
        <v>6800</v>
      </c>
      <c r="D1164" s="21" t="s">
        <v>6801</v>
      </c>
      <c r="E1164" s="19" t="s">
        <v>6802</v>
      </c>
      <c r="F1164" s="22" t="s">
        <v>6803</v>
      </c>
      <c r="G1164" s="19" t="s">
        <v>6804</v>
      </c>
      <c r="H1164" s="23" t="s">
        <v>7</v>
      </c>
      <c r="I1164" s="29" t="s">
        <v>5</v>
      </c>
      <c r="J1164" s="24" t="s">
        <v>6805</v>
      </c>
      <c r="K1164" s="45" t="s">
        <v>6806</v>
      </c>
      <c r="L1164" s="19"/>
      <c r="M1164" s="31" t="s">
        <v>47</v>
      </c>
      <c r="N1164" s="19"/>
      <c r="O1164" s="19"/>
      <c r="P1164" s="19"/>
      <c r="Q1164" s="26"/>
      <c r="R1164" s="26"/>
      <c r="S1164" s="26"/>
      <c r="T1164" s="27" t="s">
        <v>48</v>
      </c>
      <c r="U1164" s="26" t="s">
        <v>7</v>
      </c>
      <c r="V1164" s="28" t="str">
        <f>IFNA(VLOOKUP(D1164,'STIG CCI TKG (Container SRG, K8'!A:A,1,FALSE), "CCI NOT FOUND IN STIG")</f>
        <v>CCI NOT FOUND IN STIG</v>
      </c>
      <c r="W1164" s="28" t="str">
        <f>IFNA(VLOOKUP(D1164,'Compliant TKG STIG CCIs'!A:A,1,FALSE), "Not A Compliant CCI Found In STIG")</f>
        <v>Not A Compliant CCI Found In STIG</v>
      </c>
      <c r="X1164" s="26"/>
    </row>
    <row r="1165" ht="197.25" customHeight="1">
      <c r="A1165" s="19" t="s">
        <v>6798</v>
      </c>
      <c r="B1165" s="20" t="s">
        <v>6799</v>
      </c>
      <c r="C1165" s="19" t="s">
        <v>6807</v>
      </c>
      <c r="D1165" s="21" t="s">
        <v>6808</v>
      </c>
      <c r="E1165" s="19" t="s">
        <v>6809</v>
      </c>
      <c r="F1165" s="22" t="s">
        <v>6810</v>
      </c>
      <c r="G1165" s="19" t="s">
        <v>6811</v>
      </c>
      <c r="H1165" s="23" t="s">
        <v>7</v>
      </c>
      <c r="I1165" s="24" t="s">
        <v>5</v>
      </c>
      <c r="J1165" s="24" t="s">
        <v>1776</v>
      </c>
      <c r="K1165" s="25" t="s">
        <v>6812</v>
      </c>
      <c r="L1165" s="19" t="s">
        <v>47</v>
      </c>
      <c r="M1165" s="19"/>
      <c r="N1165" s="19"/>
      <c r="O1165" s="19"/>
      <c r="P1165" s="19"/>
      <c r="Q1165" s="26"/>
      <c r="R1165" s="26"/>
      <c r="S1165" s="26"/>
      <c r="T1165" s="27" t="s">
        <v>48</v>
      </c>
      <c r="U1165" s="26" t="s">
        <v>7</v>
      </c>
      <c r="V1165" s="28" t="str">
        <f>IFNA(VLOOKUP(D1165,'STIG CCI TKG (Container SRG, K8'!A:A,1,FALSE), "CCI NOT FOUND IN STIG")</f>
        <v>CCI NOT FOUND IN STIG</v>
      </c>
      <c r="W1165" s="28" t="str">
        <f>IFNA(VLOOKUP(D1165,'Compliant TKG STIG CCIs'!A:A,1,FALSE), "Not A Compliant CCI Found In STIG")</f>
        <v>Not A Compliant CCI Found In STIG</v>
      </c>
      <c r="X1165" s="26"/>
    </row>
    <row r="1166" ht="197.25" customHeight="1">
      <c r="A1166" s="19" t="s">
        <v>6798</v>
      </c>
      <c r="B1166" s="20" t="s">
        <v>6799</v>
      </c>
      <c r="C1166" s="19" t="s">
        <v>6813</v>
      </c>
      <c r="D1166" s="21" t="s">
        <v>6814</v>
      </c>
      <c r="E1166" s="19" t="s">
        <v>6815</v>
      </c>
      <c r="F1166" s="22" t="s">
        <v>6816</v>
      </c>
      <c r="G1166" s="19" t="s">
        <v>6817</v>
      </c>
      <c r="H1166" s="23" t="s">
        <v>7</v>
      </c>
      <c r="I1166" s="29" t="s">
        <v>5</v>
      </c>
      <c r="J1166" s="24" t="s">
        <v>6805</v>
      </c>
      <c r="K1166" s="45" t="s">
        <v>6806</v>
      </c>
      <c r="L1166" s="19"/>
      <c r="M1166" s="31" t="s">
        <v>47</v>
      </c>
      <c r="N1166" s="19"/>
      <c r="O1166" s="19"/>
      <c r="P1166" s="19"/>
      <c r="Q1166" s="26"/>
      <c r="R1166" s="26"/>
      <c r="S1166" s="26"/>
      <c r="T1166" s="27" t="s">
        <v>48</v>
      </c>
      <c r="U1166" s="26" t="s">
        <v>7</v>
      </c>
      <c r="V1166" s="28" t="str">
        <f>IFNA(VLOOKUP(D1166,'STIG CCI TKG (Container SRG, K8'!A:A,1,FALSE), "CCI NOT FOUND IN STIG")</f>
        <v>CCI NOT FOUND IN STIG</v>
      </c>
      <c r="W1166" s="28" t="str">
        <f>IFNA(VLOOKUP(D1166,'Compliant TKG STIG CCIs'!A:A,1,FALSE), "Not A Compliant CCI Found In STIG")</f>
        <v>Not A Compliant CCI Found In STIG</v>
      </c>
      <c r="X1166" s="26"/>
    </row>
    <row r="1167" ht="197.25" customHeight="1">
      <c r="A1167" s="19" t="s">
        <v>6818</v>
      </c>
      <c r="B1167" s="20" t="s">
        <v>6819</v>
      </c>
      <c r="C1167" s="19" t="s">
        <v>6820</v>
      </c>
      <c r="D1167" s="21" t="s">
        <v>6821</v>
      </c>
      <c r="E1167" s="19" t="s">
        <v>6822</v>
      </c>
      <c r="F1167" s="22" t="s">
        <v>6823</v>
      </c>
      <c r="G1167" s="19" t="s">
        <v>6824</v>
      </c>
      <c r="H1167" s="23" t="s">
        <v>10</v>
      </c>
      <c r="I1167" s="29" t="s">
        <v>5</v>
      </c>
      <c r="J1167" s="24" t="s">
        <v>6825</v>
      </c>
      <c r="K1167" s="45" t="s">
        <v>6806</v>
      </c>
      <c r="L1167" s="19"/>
      <c r="M1167" s="31" t="s">
        <v>47</v>
      </c>
      <c r="N1167" s="19"/>
      <c r="O1167" s="19"/>
      <c r="P1167" s="19"/>
      <c r="Q1167" s="26"/>
      <c r="R1167" s="26"/>
      <c r="S1167" s="26"/>
      <c r="T1167" s="32" t="s">
        <v>47</v>
      </c>
      <c r="U1167" s="26" t="s">
        <v>10</v>
      </c>
      <c r="V1167" s="28" t="str">
        <f>IFNA(VLOOKUP(D1167,'STIG CCI TKG (Container SRG, K8'!A:A,1,FALSE), "CCI NOT FOUND IN STIG")</f>
        <v>CCI NOT FOUND IN STIG</v>
      </c>
      <c r="W1167" s="28" t="str">
        <f>IFNA(VLOOKUP(D1167,'Compliant TKG STIG CCIs'!A:A,1,FALSE), "Not A Compliant CCI Found In STIG")</f>
        <v>Not A Compliant CCI Found In STIG</v>
      </c>
      <c r="X1167" s="26"/>
    </row>
    <row r="1168" ht="197.25" customHeight="1">
      <c r="A1168" s="19" t="s">
        <v>6818</v>
      </c>
      <c r="B1168" s="20" t="s">
        <v>6819</v>
      </c>
      <c r="C1168" s="19" t="s">
        <v>6826</v>
      </c>
      <c r="D1168" s="21" t="s">
        <v>6827</v>
      </c>
      <c r="E1168" s="19" t="s">
        <v>6828</v>
      </c>
      <c r="F1168" s="22" t="s">
        <v>6829</v>
      </c>
      <c r="G1168" s="19" t="s">
        <v>6830</v>
      </c>
      <c r="H1168" s="23" t="s">
        <v>10</v>
      </c>
      <c r="I1168" s="29" t="s">
        <v>5</v>
      </c>
      <c r="J1168" s="43" t="s">
        <v>6831</v>
      </c>
      <c r="K1168" s="45" t="s">
        <v>6806</v>
      </c>
      <c r="L1168" s="19"/>
      <c r="M1168" s="31" t="s">
        <v>47</v>
      </c>
      <c r="N1168" s="19"/>
      <c r="O1168" s="19"/>
      <c r="P1168" s="19"/>
      <c r="Q1168" s="26"/>
      <c r="R1168" s="26"/>
      <c r="S1168" s="26"/>
      <c r="T1168" s="27" t="s">
        <v>48</v>
      </c>
      <c r="U1168" s="26" t="s">
        <v>10</v>
      </c>
      <c r="V1168" s="28" t="str">
        <f>IFNA(VLOOKUP(D1168,'STIG CCI TKG (Container SRG, K8'!A:A,1,FALSE), "CCI NOT FOUND IN STIG")</f>
        <v>CCI NOT FOUND IN STIG</v>
      </c>
      <c r="W1168" s="28" t="str">
        <f>IFNA(VLOOKUP(D1168,'Compliant TKG STIG CCIs'!A:A,1,FALSE), "Not A Compliant CCI Found In STIG")</f>
        <v>Not A Compliant CCI Found In STIG</v>
      </c>
      <c r="X1168" s="26"/>
    </row>
    <row r="1169" ht="197.25" customHeight="1">
      <c r="A1169" s="19" t="s">
        <v>6818</v>
      </c>
      <c r="B1169" s="20" t="s">
        <v>6819</v>
      </c>
      <c r="C1169" s="19" t="s">
        <v>6832</v>
      </c>
      <c r="D1169" s="21" t="s">
        <v>6833</v>
      </c>
      <c r="E1169" s="19" t="s">
        <v>6834</v>
      </c>
      <c r="F1169" s="22" t="s">
        <v>6835</v>
      </c>
      <c r="G1169" s="19" t="s">
        <v>6836</v>
      </c>
      <c r="H1169" s="23" t="s">
        <v>10</v>
      </c>
      <c r="I1169" s="24" t="s">
        <v>5</v>
      </c>
      <c r="J1169" s="43" t="s">
        <v>6831</v>
      </c>
      <c r="K1169" s="25" t="s">
        <v>6837</v>
      </c>
      <c r="L1169" s="19" t="s">
        <v>47</v>
      </c>
      <c r="M1169" s="19"/>
      <c r="N1169" s="19"/>
      <c r="O1169" s="19"/>
      <c r="P1169" s="19"/>
      <c r="Q1169" s="26"/>
      <c r="R1169" s="26"/>
      <c r="S1169" s="26"/>
      <c r="T1169" s="27" t="s">
        <v>48</v>
      </c>
      <c r="U1169" s="26" t="s">
        <v>10</v>
      </c>
      <c r="V1169" s="28" t="str">
        <f>IFNA(VLOOKUP(D1169,'STIG CCI TKG (Container SRG, K8'!A:A,1,FALSE), "CCI NOT FOUND IN STIG")</f>
        <v>CCI NOT FOUND IN STIG</v>
      </c>
      <c r="W1169" s="28" t="str">
        <f>IFNA(VLOOKUP(D1169,'Compliant TKG STIG CCIs'!A:A,1,FALSE), "Not A Compliant CCI Found In STIG")</f>
        <v>Not A Compliant CCI Found In STIG</v>
      </c>
      <c r="X1169" s="26"/>
    </row>
    <row r="1170" ht="197.25" customHeight="1">
      <c r="A1170" s="19" t="s">
        <v>6818</v>
      </c>
      <c r="B1170" s="20" t="s">
        <v>6819</v>
      </c>
      <c r="C1170" s="19" t="s">
        <v>6838</v>
      </c>
      <c r="D1170" s="21" t="s">
        <v>6839</v>
      </c>
      <c r="E1170" s="19" t="s">
        <v>6840</v>
      </c>
      <c r="F1170" s="22" t="s">
        <v>6841</v>
      </c>
      <c r="G1170" s="19" t="s">
        <v>6842</v>
      </c>
      <c r="H1170" s="23" t="s">
        <v>10</v>
      </c>
      <c r="I1170" s="24" t="s">
        <v>5</v>
      </c>
      <c r="J1170" s="43" t="s">
        <v>6831</v>
      </c>
      <c r="K1170" s="25" t="s">
        <v>6843</v>
      </c>
      <c r="L1170" s="19" t="s">
        <v>47</v>
      </c>
      <c r="M1170" s="19"/>
      <c r="N1170" s="19"/>
      <c r="O1170" s="19"/>
      <c r="P1170" s="19"/>
      <c r="Q1170" s="26"/>
      <c r="R1170" s="26"/>
      <c r="S1170" s="26"/>
      <c r="T1170" s="27" t="s">
        <v>48</v>
      </c>
      <c r="U1170" s="26" t="s">
        <v>10</v>
      </c>
      <c r="V1170" s="28" t="str">
        <f>IFNA(VLOOKUP(D1170,'STIG CCI TKG (Container SRG, K8'!A:A,1,FALSE), "CCI NOT FOUND IN STIG")</f>
        <v>CCI NOT FOUND IN STIG</v>
      </c>
      <c r="W1170" s="28" t="str">
        <f>IFNA(VLOOKUP(D1170,'Compliant TKG STIG CCIs'!A:A,1,FALSE), "Not A Compliant CCI Found In STIG")</f>
        <v>Not A Compliant CCI Found In STIG</v>
      </c>
      <c r="X1170" s="26"/>
    </row>
    <row r="1171" ht="197.25" customHeight="1">
      <c r="A1171" s="19" t="s">
        <v>6844</v>
      </c>
      <c r="B1171" s="20" t="s">
        <v>6845</v>
      </c>
      <c r="C1171" s="19" t="s">
        <v>6846</v>
      </c>
      <c r="D1171" s="21" t="s">
        <v>6847</v>
      </c>
      <c r="E1171" s="19" t="s">
        <v>6848</v>
      </c>
      <c r="F1171" s="22" t="s">
        <v>6849</v>
      </c>
      <c r="G1171" s="19" t="s">
        <v>6850</v>
      </c>
      <c r="H1171" s="23" t="s">
        <v>7</v>
      </c>
      <c r="I1171" s="29" t="s">
        <v>5</v>
      </c>
      <c r="J1171" s="24" t="s">
        <v>6805</v>
      </c>
      <c r="K1171" s="45" t="s">
        <v>6806</v>
      </c>
      <c r="L1171" s="19"/>
      <c r="M1171" s="31" t="s">
        <v>47</v>
      </c>
      <c r="N1171" s="19"/>
      <c r="O1171" s="19"/>
      <c r="P1171" s="19"/>
      <c r="Q1171" s="26"/>
      <c r="R1171" s="26"/>
      <c r="S1171" s="26"/>
      <c r="T1171" s="27" t="s">
        <v>48</v>
      </c>
      <c r="U1171" s="26" t="s">
        <v>7</v>
      </c>
      <c r="V1171" s="28" t="str">
        <f>IFNA(VLOOKUP(D1171,'STIG CCI TKG (Container SRG, K8'!A:A,1,FALSE), "CCI NOT FOUND IN STIG")</f>
        <v>CCI NOT FOUND IN STIG</v>
      </c>
      <c r="W1171" s="28" t="str">
        <f>IFNA(VLOOKUP(D1171,'Compliant TKG STIG CCIs'!A:A,1,FALSE), "Not A Compliant CCI Found In STIG")</f>
        <v>Not A Compliant CCI Found In STIG</v>
      </c>
      <c r="X1171" s="26"/>
    </row>
    <row r="1172" ht="197.25" customHeight="1">
      <c r="A1172" s="19" t="s">
        <v>6844</v>
      </c>
      <c r="B1172" s="20" t="s">
        <v>6845</v>
      </c>
      <c r="C1172" s="19" t="s">
        <v>6851</v>
      </c>
      <c r="D1172" s="21" t="s">
        <v>6852</v>
      </c>
      <c r="E1172" s="19" t="s">
        <v>6853</v>
      </c>
      <c r="F1172" s="22" t="s">
        <v>6854</v>
      </c>
      <c r="G1172" s="19" t="s">
        <v>6855</v>
      </c>
      <c r="H1172" s="23" t="s">
        <v>7</v>
      </c>
      <c r="I1172" s="24" t="s">
        <v>5</v>
      </c>
      <c r="J1172" s="24" t="s">
        <v>1776</v>
      </c>
      <c r="K1172" s="25" t="s">
        <v>6856</v>
      </c>
      <c r="L1172" s="19" t="s">
        <v>47</v>
      </c>
      <c r="M1172" s="19"/>
      <c r="N1172" s="19"/>
      <c r="O1172" s="19"/>
      <c r="P1172" s="19"/>
      <c r="Q1172" s="26"/>
      <c r="R1172" s="26"/>
      <c r="S1172" s="26"/>
      <c r="T1172" s="27" t="s">
        <v>48</v>
      </c>
      <c r="U1172" s="26" t="s">
        <v>7</v>
      </c>
      <c r="V1172" s="28" t="str">
        <f>IFNA(VLOOKUP(D1172,'STIG CCI TKG (Container SRG, K8'!A:A,1,FALSE), "CCI NOT FOUND IN STIG")</f>
        <v>CCI NOT FOUND IN STIG</v>
      </c>
      <c r="W1172" s="28" t="str">
        <f>IFNA(VLOOKUP(D1172,'Compliant TKG STIG CCIs'!A:A,1,FALSE), "Not A Compliant CCI Found In STIG")</f>
        <v>Not A Compliant CCI Found In STIG</v>
      </c>
      <c r="X1172" s="26"/>
    </row>
    <row r="1173" ht="197.25" customHeight="1">
      <c r="A1173" s="19" t="s">
        <v>6844</v>
      </c>
      <c r="B1173" s="20" t="s">
        <v>6845</v>
      </c>
      <c r="C1173" s="19" t="s">
        <v>6857</v>
      </c>
      <c r="D1173" s="21" t="s">
        <v>6858</v>
      </c>
      <c r="E1173" s="19" t="s">
        <v>6859</v>
      </c>
      <c r="F1173" s="22" t="s">
        <v>6860</v>
      </c>
      <c r="G1173" s="19" t="s">
        <v>6861</v>
      </c>
      <c r="H1173" s="23" t="s">
        <v>7</v>
      </c>
      <c r="I1173" s="24" t="s">
        <v>5</v>
      </c>
      <c r="J1173" s="24" t="s">
        <v>1776</v>
      </c>
      <c r="K1173" s="25" t="s">
        <v>6862</v>
      </c>
      <c r="L1173" s="19" t="s">
        <v>47</v>
      </c>
      <c r="M1173" s="19"/>
      <c r="N1173" s="19"/>
      <c r="O1173" s="19"/>
      <c r="P1173" s="19"/>
      <c r="Q1173" s="26"/>
      <c r="R1173" s="26"/>
      <c r="S1173" s="26"/>
      <c r="T1173" s="27" t="s">
        <v>48</v>
      </c>
      <c r="U1173" s="26" t="s">
        <v>7</v>
      </c>
      <c r="V1173" s="28" t="str">
        <f>IFNA(VLOOKUP(D1173,'STIG CCI TKG (Container SRG, K8'!A:A,1,FALSE), "CCI NOT FOUND IN STIG")</f>
        <v>CCI NOT FOUND IN STIG</v>
      </c>
      <c r="W1173" s="28" t="str">
        <f>IFNA(VLOOKUP(D1173,'Compliant TKG STIG CCIs'!A:A,1,FALSE), "Not A Compliant CCI Found In STIG")</f>
        <v>Not A Compliant CCI Found In STIG</v>
      </c>
      <c r="X1173" s="26"/>
    </row>
    <row r="1174" ht="197.25" customHeight="1">
      <c r="A1174" s="19" t="s">
        <v>6844</v>
      </c>
      <c r="B1174" s="20" t="s">
        <v>6845</v>
      </c>
      <c r="C1174" s="19" t="s">
        <v>6863</v>
      </c>
      <c r="D1174" s="21" t="s">
        <v>6864</v>
      </c>
      <c r="E1174" s="19" t="s">
        <v>6865</v>
      </c>
      <c r="F1174" s="22" t="s">
        <v>6866</v>
      </c>
      <c r="G1174" s="19" t="s">
        <v>6867</v>
      </c>
      <c r="H1174" s="23" t="s">
        <v>7</v>
      </c>
      <c r="I1174" s="29" t="s">
        <v>5</v>
      </c>
      <c r="J1174" s="24" t="s">
        <v>6805</v>
      </c>
      <c r="K1174" s="45" t="s">
        <v>6806</v>
      </c>
      <c r="L1174" s="19"/>
      <c r="M1174" s="31" t="s">
        <v>47</v>
      </c>
      <c r="N1174" s="19"/>
      <c r="O1174" s="19"/>
      <c r="P1174" s="19"/>
      <c r="Q1174" s="26"/>
      <c r="R1174" s="26"/>
      <c r="S1174" s="26"/>
      <c r="T1174" s="27" t="s">
        <v>48</v>
      </c>
      <c r="U1174" s="26" t="s">
        <v>7</v>
      </c>
      <c r="V1174" s="28" t="str">
        <f>IFNA(VLOOKUP(D1174,'STIG CCI TKG (Container SRG, K8'!A:A,1,FALSE), "CCI NOT FOUND IN STIG")</f>
        <v>CCI NOT FOUND IN STIG</v>
      </c>
      <c r="W1174" s="28" t="str">
        <f>IFNA(VLOOKUP(D1174,'Compliant TKG STIG CCIs'!A:A,1,FALSE), "Not A Compliant CCI Found In STIG")</f>
        <v>Not A Compliant CCI Found In STIG</v>
      </c>
      <c r="X1174" s="26"/>
    </row>
    <row r="1175" ht="197.25" customHeight="1">
      <c r="A1175" s="19" t="s">
        <v>6868</v>
      </c>
      <c r="B1175" s="20" t="s">
        <v>6869</v>
      </c>
      <c r="C1175" s="19" t="s">
        <v>6870</v>
      </c>
      <c r="D1175" s="21" t="s">
        <v>6871</v>
      </c>
      <c r="E1175" s="19" t="s">
        <v>6872</v>
      </c>
      <c r="F1175" s="22" t="s">
        <v>6873</v>
      </c>
      <c r="G1175" s="19" t="s">
        <v>6874</v>
      </c>
      <c r="H1175" s="23" t="s">
        <v>7</v>
      </c>
      <c r="I1175" s="29" t="s">
        <v>5</v>
      </c>
      <c r="J1175" s="24" t="s">
        <v>6805</v>
      </c>
      <c r="K1175" s="45" t="s">
        <v>6806</v>
      </c>
      <c r="L1175" s="19"/>
      <c r="M1175" s="31" t="s">
        <v>47</v>
      </c>
      <c r="N1175" s="19"/>
      <c r="O1175" s="19"/>
      <c r="P1175" s="19"/>
      <c r="Q1175" s="26"/>
      <c r="R1175" s="26"/>
      <c r="S1175" s="26"/>
      <c r="T1175" s="27" t="s">
        <v>48</v>
      </c>
      <c r="U1175" s="26" t="s">
        <v>7</v>
      </c>
      <c r="V1175" s="28" t="str">
        <f>IFNA(VLOOKUP(D1175,'STIG CCI TKG (Container SRG, K8'!A:A,1,FALSE), "CCI NOT FOUND IN STIG")</f>
        <v>CCI NOT FOUND IN STIG</v>
      </c>
      <c r="W1175" s="28" t="str">
        <f>IFNA(VLOOKUP(D1175,'Compliant TKG STIG CCIs'!A:A,1,FALSE), "Not A Compliant CCI Found In STIG")</f>
        <v>Not A Compliant CCI Found In STIG</v>
      </c>
      <c r="X1175" s="26"/>
    </row>
    <row r="1176" ht="197.25" customHeight="1">
      <c r="A1176" s="19" t="s">
        <v>6868</v>
      </c>
      <c r="B1176" s="20" t="s">
        <v>6869</v>
      </c>
      <c r="C1176" s="19" t="s">
        <v>6875</v>
      </c>
      <c r="D1176" s="21" t="s">
        <v>6876</v>
      </c>
      <c r="E1176" s="19" t="s">
        <v>6877</v>
      </c>
      <c r="F1176" s="22" t="s">
        <v>6878</v>
      </c>
      <c r="G1176" s="19" t="s">
        <v>6879</v>
      </c>
      <c r="H1176" s="23" t="s">
        <v>7</v>
      </c>
      <c r="I1176" s="24" t="s">
        <v>5</v>
      </c>
      <c r="J1176" s="24" t="s">
        <v>1776</v>
      </c>
      <c r="K1176" s="25" t="s">
        <v>6880</v>
      </c>
      <c r="L1176" s="19" t="s">
        <v>47</v>
      </c>
      <c r="M1176" s="19"/>
      <c r="N1176" s="19"/>
      <c r="O1176" s="19"/>
      <c r="P1176" s="19"/>
      <c r="Q1176" s="26"/>
      <c r="R1176" s="26"/>
      <c r="S1176" s="26"/>
      <c r="T1176" s="27" t="s">
        <v>48</v>
      </c>
      <c r="U1176" s="26" t="s">
        <v>7</v>
      </c>
      <c r="V1176" s="28" t="str">
        <f>IFNA(VLOOKUP(D1176,'STIG CCI TKG (Container SRG, K8'!A:A,1,FALSE), "CCI NOT FOUND IN STIG")</f>
        <v>CCI NOT FOUND IN STIG</v>
      </c>
      <c r="W1176" s="28" t="str">
        <f>IFNA(VLOOKUP(D1176,'Compliant TKG STIG CCIs'!A:A,1,FALSE), "Not A Compliant CCI Found In STIG")</f>
        <v>Not A Compliant CCI Found In STIG</v>
      </c>
      <c r="X1176" s="26"/>
    </row>
    <row r="1177" ht="197.25" customHeight="1">
      <c r="A1177" s="19" t="s">
        <v>6868</v>
      </c>
      <c r="B1177" s="20" t="s">
        <v>6869</v>
      </c>
      <c r="C1177" s="19" t="s">
        <v>6881</v>
      </c>
      <c r="D1177" s="21" t="s">
        <v>6882</v>
      </c>
      <c r="E1177" s="19" t="s">
        <v>6883</v>
      </c>
      <c r="F1177" s="22" t="s">
        <v>6884</v>
      </c>
      <c r="G1177" s="19" t="s">
        <v>6885</v>
      </c>
      <c r="H1177" s="23" t="s">
        <v>7</v>
      </c>
      <c r="I1177" s="24" t="s">
        <v>5</v>
      </c>
      <c r="J1177" s="24" t="s">
        <v>1776</v>
      </c>
      <c r="K1177" s="25" t="s">
        <v>6886</v>
      </c>
      <c r="L1177" s="19" t="s">
        <v>47</v>
      </c>
      <c r="M1177" s="19"/>
      <c r="N1177" s="19"/>
      <c r="O1177" s="19"/>
      <c r="P1177" s="19"/>
      <c r="Q1177" s="26"/>
      <c r="R1177" s="26"/>
      <c r="S1177" s="26"/>
      <c r="T1177" s="27" t="s">
        <v>48</v>
      </c>
      <c r="U1177" s="26" t="s">
        <v>7</v>
      </c>
      <c r="V1177" s="28" t="str">
        <f>IFNA(VLOOKUP(D1177,'STIG CCI TKG (Container SRG, K8'!A:A,1,FALSE), "CCI NOT FOUND IN STIG")</f>
        <v>CCI NOT FOUND IN STIG</v>
      </c>
      <c r="W1177" s="28" t="str">
        <f>IFNA(VLOOKUP(D1177,'Compliant TKG STIG CCIs'!A:A,1,FALSE), "Not A Compliant CCI Found In STIG")</f>
        <v>Not A Compliant CCI Found In STIG</v>
      </c>
      <c r="X1177" s="26"/>
    </row>
    <row r="1178" ht="197.25" customHeight="1">
      <c r="A1178" s="19" t="s">
        <v>6868</v>
      </c>
      <c r="B1178" s="20" t="s">
        <v>6869</v>
      </c>
      <c r="C1178" s="19" t="s">
        <v>6887</v>
      </c>
      <c r="D1178" s="21" t="s">
        <v>6888</v>
      </c>
      <c r="E1178" s="19" t="s">
        <v>6889</v>
      </c>
      <c r="F1178" s="22" t="s">
        <v>6890</v>
      </c>
      <c r="G1178" s="19" t="s">
        <v>6891</v>
      </c>
      <c r="H1178" s="23" t="s">
        <v>7</v>
      </c>
      <c r="I1178" s="29" t="s">
        <v>5</v>
      </c>
      <c r="J1178" s="24" t="s">
        <v>6805</v>
      </c>
      <c r="K1178" s="45" t="s">
        <v>6806</v>
      </c>
      <c r="L1178" s="19"/>
      <c r="M1178" s="31" t="s">
        <v>47</v>
      </c>
      <c r="N1178" s="19"/>
      <c r="O1178" s="19"/>
      <c r="P1178" s="19"/>
      <c r="Q1178" s="26"/>
      <c r="R1178" s="26"/>
      <c r="S1178" s="26"/>
      <c r="T1178" s="27" t="s">
        <v>48</v>
      </c>
      <c r="U1178" s="26" t="s">
        <v>7</v>
      </c>
      <c r="V1178" s="28" t="str">
        <f>IFNA(VLOOKUP(D1178,'STIG CCI TKG (Container SRG, K8'!A:A,1,FALSE), "CCI NOT FOUND IN STIG")</f>
        <v>CCI NOT FOUND IN STIG</v>
      </c>
      <c r="W1178" s="28" t="str">
        <f>IFNA(VLOOKUP(D1178,'Compliant TKG STIG CCIs'!A:A,1,FALSE), "Not A Compliant CCI Found In STIG")</f>
        <v>Not A Compliant CCI Found In STIG</v>
      </c>
      <c r="X1178" s="26"/>
    </row>
    <row r="1179" ht="197.25" customHeight="1">
      <c r="A1179" s="19" t="s">
        <v>6868</v>
      </c>
      <c r="B1179" s="20" t="s">
        <v>6869</v>
      </c>
      <c r="C1179" s="19" t="s">
        <v>6892</v>
      </c>
      <c r="D1179" s="21" t="s">
        <v>6893</v>
      </c>
      <c r="E1179" s="19" t="s">
        <v>6894</v>
      </c>
      <c r="F1179" s="22" t="s">
        <v>6895</v>
      </c>
      <c r="G1179" s="19" t="s">
        <v>6896</v>
      </c>
      <c r="H1179" s="23" t="s">
        <v>7</v>
      </c>
      <c r="I1179" s="29" t="s">
        <v>5</v>
      </c>
      <c r="J1179" s="24" t="s">
        <v>6805</v>
      </c>
      <c r="K1179" s="45" t="s">
        <v>6806</v>
      </c>
      <c r="L1179" s="19"/>
      <c r="M1179" s="31" t="s">
        <v>47</v>
      </c>
      <c r="N1179" s="19"/>
      <c r="O1179" s="19"/>
      <c r="P1179" s="19"/>
      <c r="Q1179" s="26"/>
      <c r="R1179" s="26"/>
      <c r="S1179" s="26"/>
      <c r="T1179" s="27" t="s">
        <v>48</v>
      </c>
      <c r="U1179" s="26" t="s">
        <v>7</v>
      </c>
      <c r="V1179" s="28" t="str">
        <f>IFNA(VLOOKUP(D1179,'STIG CCI TKG (Container SRG, K8'!A:A,1,FALSE), "CCI NOT FOUND IN STIG")</f>
        <v>CCI NOT FOUND IN STIG</v>
      </c>
      <c r="W1179" s="28" t="str">
        <f>IFNA(VLOOKUP(D1179,'Compliant TKG STIG CCIs'!A:A,1,FALSE), "Not A Compliant CCI Found In STIG")</f>
        <v>Not A Compliant CCI Found In STIG</v>
      </c>
      <c r="X1179" s="26"/>
    </row>
    <row r="1180" ht="197.25" customHeight="1">
      <c r="A1180" s="19" t="s">
        <v>6868</v>
      </c>
      <c r="B1180" s="20" t="s">
        <v>6869</v>
      </c>
      <c r="C1180" s="19" t="s">
        <v>6897</v>
      </c>
      <c r="D1180" s="21" t="s">
        <v>6898</v>
      </c>
      <c r="E1180" s="19" t="s">
        <v>6899</v>
      </c>
      <c r="F1180" s="22" t="s">
        <v>6900</v>
      </c>
      <c r="G1180" s="19" t="s">
        <v>6901</v>
      </c>
      <c r="H1180" s="23" t="s">
        <v>7</v>
      </c>
      <c r="I1180" s="29" t="s">
        <v>5</v>
      </c>
      <c r="J1180" s="24" t="s">
        <v>6805</v>
      </c>
      <c r="K1180" s="45" t="s">
        <v>6806</v>
      </c>
      <c r="L1180" s="19"/>
      <c r="M1180" s="31" t="s">
        <v>47</v>
      </c>
      <c r="N1180" s="19"/>
      <c r="O1180" s="19"/>
      <c r="P1180" s="19"/>
      <c r="Q1180" s="26"/>
      <c r="R1180" s="26"/>
      <c r="S1180" s="26"/>
      <c r="T1180" s="27" t="s">
        <v>48</v>
      </c>
      <c r="U1180" s="26" t="s">
        <v>7</v>
      </c>
      <c r="V1180" s="28" t="str">
        <f>IFNA(VLOOKUP(D1180,'STIG CCI TKG (Container SRG, K8'!A:A,1,FALSE), "CCI NOT FOUND IN STIG")</f>
        <v>CCI NOT FOUND IN STIG</v>
      </c>
      <c r="W1180" s="28" t="str">
        <f>IFNA(VLOOKUP(D1180,'Compliant TKG STIG CCIs'!A:A,1,FALSE), "Not A Compliant CCI Found In STIG")</f>
        <v>Not A Compliant CCI Found In STIG</v>
      </c>
      <c r="X1180" s="26"/>
    </row>
    <row r="1181" ht="197.25" customHeight="1">
      <c r="A1181" s="19" t="s">
        <v>6902</v>
      </c>
      <c r="B1181" s="20" t="s">
        <v>6903</v>
      </c>
      <c r="C1181" s="19" t="s">
        <v>6904</v>
      </c>
      <c r="D1181" s="21" t="s">
        <v>6905</v>
      </c>
      <c r="E1181" s="19" t="s">
        <v>6906</v>
      </c>
      <c r="F1181" s="22" t="s">
        <v>6907</v>
      </c>
      <c r="G1181" s="19" t="s">
        <v>6908</v>
      </c>
      <c r="H1181" s="23" t="s">
        <v>7</v>
      </c>
      <c r="I1181" s="29" t="s">
        <v>5</v>
      </c>
      <c r="J1181" s="24" t="s">
        <v>6805</v>
      </c>
      <c r="K1181" s="45" t="s">
        <v>6806</v>
      </c>
      <c r="L1181" s="19"/>
      <c r="M1181" s="31" t="s">
        <v>47</v>
      </c>
      <c r="N1181" s="19"/>
      <c r="O1181" s="19"/>
      <c r="P1181" s="19"/>
      <c r="Q1181" s="26"/>
      <c r="R1181" s="26"/>
      <c r="S1181" s="26"/>
      <c r="T1181" s="27" t="s">
        <v>48</v>
      </c>
      <c r="U1181" s="26" t="s">
        <v>7</v>
      </c>
      <c r="V1181" s="28" t="str">
        <f>IFNA(VLOOKUP(D1181,'STIG CCI TKG (Container SRG, K8'!A:A,1,FALSE), "CCI NOT FOUND IN STIG")</f>
        <v>CCI NOT FOUND IN STIG</v>
      </c>
      <c r="W1181" s="28" t="str">
        <f>IFNA(VLOOKUP(D1181,'Compliant TKG STIG CCIs'!A:A,1,FALSE), "Not A Compliant CCI Found In STIG")</f>
        <v>Not A Compliant CCI Found In STIG</v>
      </c>
      <c r="X1181" s="26"/>
    </row>
    <row r="1182" ht="197.25" customHeight="1">
      <c r="A1182" s="19" t="s">
        <v>6909</v>
      </c>
      <c r="B1182" s="20" t="s">
        <v>6910</v>
      </c>
      <c r="C1182" s="19" t="s">
        <v>6911</v>
      </c>
      <c r="D1182" s="21" t="s">
        <v>6912</v>
      </c>
      <c r="E1182" s="19" t="s">
        <v>6913</v>
      </c>
      <c r="F1182" s="22" t="s">
        <v>6914</v>
      </c>
      <c r="G1182" s="19" t="s">
        <v>6915</v>
      </c>
      <c r="H1182" s="23" t="s">
        <v>10</v>
      </c>
      <c r="I1182" s="29" t="s">
        <v>5</v>
      </c>
      <c r="J1182" s="24" t="s">
        <v>6805</v>
      </c>
      <c r="K1182" s="45" t="s">
        <v>6806</v>
      </c>
      <c r="L1182" s="19"/>
      <c r="M1182" s="31" t="s">
        <v>47</v>
      </c>
      <c r="N1182" s="19"/>
      <c r="O1182" s="19"/>
      <c r="P1182" s="19"/>
      <c r="Q1182" s="26"/>
      <c r="R1182" s="26"/>
      <c r="S1182" s="26"/>
      <c r="T1182" s="27" t="s">
        <v>48</v>
      </c>
      <c r="U1182" s="26" t="s">
        <v>10</v>
      </c>
      <c r="V1182" s="28" t="str">
        <f>IFNA(VLOOKUP(D1182,'STIG CCI TKG (Container SRG, K8'!A:A,1,FALSE), "CCI NOT FOUND IN STIG")</f>
        <v>CCI NOT FOUND IN STIG</v>
      </c>
      <c r="W1182" s="28" t="str">
        <f>IFNA(VLOOKUP(D1182,'Compliant TKG STIG CCIs'!A:A,1,FALSE), "Not A Compliant CCI Found In STIG")</f>
        <v>Not A Compliant CCI Found In STIG</v>
      </c>
      <c r="X1182" s="26"/>
    </row>
    <row r="1183" ht="197.25" customHeight="1">
      <c r="A1183" s="19" t="s">
        <v>6909</v>
      </c>
      <c r="B1183" s="20" t="s">
        <v>6910</v>
      </c>
      <c r="C1183" s="19" t="s">
        <v>6916</v>
      </c>
      <c r="D1183" s="21" t="s">
        <v>6917</v>
      </c>
      <c r="E1183" s="19" t="s">
        <v>6918</v>
      </c>
      <c r="F1183" s="22" t="s">
        <v>6919</v>
      </c>
      <c r="G1183" s="19" t="s">
        <v>6920</v>
      </c>
      <c r="H1183" s="23" t="s">
        <v>10</v>
      </c>
      <c r="I1183" s="24" t="s">
        <v>5</v>
      </c>
      <c r="J1183" s="24" t="s">
        <v>1776</v>
      </c>
      <c r="K1183" s="25" t="s">
        <v>6921</v>
      </c>
      <c r="L1183" s="19" t="s">
        <v>47</v>
      </c>
      <c r="M1183" s="19"/>
      <c r="N1183" s="19"/>
      <c r="O1183" s="19"/>
      <c r="P1183" s="19"/>
      <c r="Q1183" s="26"/>
      <c r="R1183" s="26"/>
      <c r="S1183" s="26"/>
      <c r="T1183" s="27" t="s">
        <v>48</v>
      </c>
      <c r="U1183" s="26" t="s">
        <v>10</v>
      </c>
      <c r="V1183" s="28" t="str">
        <f>IFNA(VLOOKUP(D1183,'STIG CCI TKG (Container SRG, K8'!A:A,1,FALSE), "CCI NOT FOUND IN STIG")</f>
        <v>CCI NOT FOUND IN STIG</v>
      </c>
      <c r="W1183" s="28" t="str">
        <f>IFNA(VLOOKUP(D1183,'Compliant TKG STIG CCIs'!A:A,1,FALSE), "Not A Compliant CCI Found In STIG")</f>
        <v>Not A Compliant CCI Found In STIG</v>
      </c>
      <c r="X1183" s="26"/>
    </row>
    <row r="1184" ht="197.25" customHeight="1">
      <c r="A1184" s="19" t="s">
        <v>6909</v>
      </c>
      <c r="B1184" s="20" t="s">
        <v>6910</v>
      </c>
      <c r="C1184" s="19" t="s">
        <v>6922</v>
      </c>
      <c r="D1184" s="21" t="s">
        <v>6923</v>
      </c>
      <c r="E1184" s="19" t="s">
        <v>6924</v>
      </c>
      <c r="F1184" s="22" t="s">
        <v>6925</v>
      </c>
      <c r="G1184" s="19" t="s">
        <v>6926</v>
      </c>
      <c r="H1184" s="23" t="s">
        <v>10</v>
      </c>
      <c r="I1184" s="24" t="s">
        <v>5</v>
      </c>
      <c r="J1184" s="24" t="s">
        <v>1776</v>
      </c>
      <c r="K1184" s="25" t="s">
        <v>6927</v>
      </c>
      <c r="L1184" s="19" t="s">
        <v>47</v>
      </c>
      <c r="M1184" s="19"/>
      <c r="N1184" s="19"/>
      <c r="O1184" s="19"/>
      <c r="P1184" s="19"/>
      <c r="Q1184" s="26"/>
      <c r="R1184" s="26"/>
      <c r="S1184" s="26"/>
      <c r="T1184" s="27" t="s">
        <v>48</v>
      </c>
      <c r="U1184" s="26" t="s">
        <v>10</v>
      </c>
      <c r="V1184" s="28" t="str">
        <f>IFNA(VLOOKUP(D1184,'STIG CCI TKG (Container SRG, K8'!A:A,1,FALSE), "CCI NOT FOUND IN STIG")</f>
        <v>CCI NOT FOUND IN STIG</v>
      </c>
      <c r="W1184" s="28" t="str">
        <f>IFNA(VLOOKUP(D1184,'Compliant TKG STIG CCIs'!A:A,1,FALSE), "Not A Compliant CCI Found In STIG")</f>
        <v>Not A Compliant CCI Found In STIG</v>
      </c>
      <c r="X1184" s="26"/>
    </row>
    <row r="1185" ht="197.25" customHeight="1">
      <c r="A1185" s="19" t="s">
        <v>6909</v>
      </c>
      <c r="B1185" s="20" t="s">
        <v>6910</v>
      </c>
      <c r="C1185" s="19" t="s">
        <v>6928</v>
      </c>
      <c r="D1185" s="21" t="s">
        <v>6929</v>
      </c>
      <c r="E1185" s="19" t="s">
        <v>6930</v>
      </c>
      <c r="F1185" s="22" t="s">
        <v>6931</v>
      </c>
      <c r="G1185" s="19" t="s">
        <v>6932</v>
      </c>
      <c r="H1185" s="23" t="s">
        <v>10</v>
      </c>
      <c r="I1185" s="29" t="s">
        <v>5</v>
      </c>
      <c r="J1185" s="24" t="s">
        <v>6805</v>
      </c>
      <c r="K1185" s="45" t="s">
        <v>6806</v>
      </c>
      <c r="L1185" s="19"/>
      <c r="M1185" s="31" t="s">
        <v>47</v>
      </c>
      <c r="N1185" s="19"/>
      <c r="O1185" s="19"/>
      <c r="P1185" s="19"/>
      <c r="Q1185" s="26"/>
      <c r="R1185" s="26" t="s">
        <v>47</v>
      </c>
      <c r="S1185" s="26"/>
      <c r="T1185" s="27" t="s">
        <v>48</v>
      </c>
      <c r="U1185" s="26" t="s">
        <v>10</v>
      </c>
      <c r="V1185" s="28" t="str">
        <f>IFNA(VLOOKUP(D1185,'STIG CCI TKG (Container SRG, K8'!A:A,1,FALSE), "CCI NOT FOUND IN STIG")</f>
        <v>CCI NOT FOUND IN STIG</v>
      </c>
      <c r="W1185" s="28" t="str">
        <f>IFNA(VLOOKUP(D1185,'Compliant TKG STIG CCIs'!A:A,1,FALSE), "Not A Compliant CCI Found In STIG")</f>
        <v>Not A Compliant CCI Found In STIG</v>
      </c>
      <c r="X1185" s="26"/>
    </row>
    <row r="1186" ht="197.25" customHeight="1">
      <c r="A1186" s="19" t="s">
        <v>6933</v>
      </c>
      <c r="B1186" s="20" t="s">
        <v>6934</v>
      </c>
      <c r="C1186" s="19" t="s">
        <v>6935</v>
      </c>
      <c r="D1186" s="21" t="s">
        <v>6936</v>
      </c>
      <c r="E1186" s="19" t="s">
        <v>6937</v>
      </c>
      <c r="F1186" s="22" t="s">
        <v>6938</v>
      </c>
      <c r="G1186" s="19" t="s">
        <v>6939</v>
      </c>
      <c r="H1186" s="23" t="s">
        <v>7</v>
      </c>
      <c r="I1186" s="29" t="s">
        <v>5</v>
      </c>
      <c r="J1186" s="24" t="s">
        <v>6805</v>
      </c>
      <c r="K1186" s="45" t="s">
        <v>6806</v>
      </c>
      <c r="L1186" s="19"/>
      <c r="M1186" s="31" t="s">
        <v>47</v>
      </c>
      <c r="N1186" s="19"/>
      <c r="O1186" s="19"/>
      <c r="P1186" s="19"/>
      <c r="Q1186" s="26"/>
      <c r="R1186" s="26" t="s">
        <v>47</v>
      </c>
      <c r="S1186" s="26"/>
      <c r="T1186" s="27" t="s">
        <v>48</v>
      </c>
      <c r="U1186" s="26" t="s">
        <v>7</v>
      </c>
      <c r="V1186" s="28" t="str">
        <f>IFNA(VLOOKUP(D1186,'STIG CCI TKG (Container SRG, K8'!A:A,1,FALSE), "CCI NOT FOUND IN STIG")</f>
        <v>CCI NOT FOUND IN STIG</v>
      </c>
      <c r="W1186" s="28" t="str">
        <f>IFNA(VLOOKUP(D1186,'Compliant TKG STIG CCIs'!A:A,1,FALSE), "Not A Compliant CCI Found In STIG")</f>
        <v>Not A Compliant CCI Found In STIG</v>
      </c>
      <c r="X1186" s="26"/>
    </row>
    <row r="1187" ht="197.25" customHeight="1">
      <c r="A1187" s="19" t="s">
        <v>6933</v>
      </c>
      <c r="B1187" s="20" t="s">
        <v>6934</v>
      </c>
      <c r="C1187" s="19" t="s">
        <v>6940</v>
      </c>
      <c r="D1187" s="21" t="s">
        <v>6941</v>
      </c>
      <c r="E1187" s="19" t="s">
        <v>6942</v>
      </c>
      <c r="F1187" s="22" t="s">
        <v>6943</v>
      </c>
      <c r="G1187" s="19" t="s">
        <v>6944</v>
      </c>
      <c r="H1187" s="23" t="s">
        <v>7</v>
      </c>
      <c r="I1187" s="29" t="s">
        <v>5</v>
      </c>
      <c r="J1187" s="24" t="s">
        <v>6805</v>
      </c>
      <c r="K1187" s="45" t="s">
        <v>6806</v>
      </c>
      <c r="L1187" s="19"/>
      <c r="M1187" s="31" t="s">
        <v>47</v>
      </c>
      <c r="N1187" s="19"/>
      <c r="O1187" s="19"/>
      <c r="P1187" s="19"/>
      <c r="Q1187" s="26"/>
      <c r="R1187" s="26" t="s">
        <v>47</v>
      </c>
      <c r="S1187" s="26"/>
      <c r="T1187" s="27" t="s">
        <v>48</v>
      </c>
      <c r="U1187" s="26" t="s">
        <v>7</v>
      </c>
      <c r="V1187" s="28" t="str">
        <f>IFNA(VLOOKUP(D1187,'STIG CCI TKG (Container SRG, K8'!A:A,1,FALSE), "CCI NOT FOUND IN STIG")</f>
        <v>CCI NOT FOUND IN STIG</v>
      </c>
      <c r="W1187" s="28" t="str">
        <f>IFNA(VLOOKUP(D1187,'Compliant TKG STIG CCIs'!A:A,1,FALSE), "Not A Compliant CCI Found In STIG")</f>
        <v>Not A Compliant CCI Found In STIG</v>
      </c>
      <c r="X1187" s="26"/>
    </row>
    <row r="1188" ht="197.25" customHeight="1">
      <c r="A1188" s="19" t="s">
        <v>6933</v>
      </c>
      <c r="B1188" s="20" t="s">
        <v>6934</v>
      </c>
      <c r="C1188" s="19" t="s">
        <v>6945</v>
      </c>
      <c r="D1188" s="21" t="s">
        <v>6946</v>
      </c>
      <c r="E1188" s="19" t="s">
        <v>6947</v>
      </c>
      <c r="F1188" s="22" t="s">
        <v>6948</v>
      </c>
      <c r="G1188" s="19" t="s">
        <v>6949</v>
      </c>
      <c r="H1188" s="23" t="s">
        <v>7</v>
      </c>
      <c r="I1188" s="29" t="s">
        <v>5</v>
      </c>
      <c r="J1188" s="24" t="s">
        <v>6805</v>
      </c>
      <c r="K1188" s="45" t="s">
        <v>6806</v>
      </c>
      <c r="L1188" s="19"/>
      <c r="M1188" s="31" t="s">
        <v>47</v>
      </c>
      <c r="N1188" s="19"/>
      <c r="O1188" s="19"/>
      <c r="P1188" s="19"/>
      <c r="Q1188" s="26"/>
      <c r="R1188" s="26" t="s">
        <v>47</v>
      </c>
      <c r="S1188" s="26"/>
      <c r="T1188" s="27" t="s">
        <v>48</v>
      </c>
      <c r="U1188" s="26" t="s">
        <v>7</v>
      </c>
      <c r="V1188" s="28" t="str">
        <f>IFNA(VLOOKUP(D1188,'STIG CCI TKG (Container SRG, K8'!A:A,1,FALSE), "CCI NOT FOUND IN STIG")</f>
        <v>CCI NOT FOUND IN STIG</v>
      </c>
      <c r="W1188" s="28" t="str">
        <f>IFNA(VLOOKUP(D1188,'Compliant TKG STIG CCIs'!A:A,1,FALSE), "Not A Compliant CCI Found In STIG")</f>
        <v>Not A Compliant CCI Found In STIG</v>
      </c>
      <c r="X1188" s="26"/>
    </row>
    <row r="1189" ht="197.25" customHeight="1">
      <c r="A1189" s="19" t="s">
        <v>6933</v>
      </c>
      <c r="B1189" s="20" t="s">
        <v>6934</v>
      </c>
      <c r="C1189" s="19" t="s">
        <v>6950</v>
      </c>
      <c r="D1189" s="21" t="s">
        <v>6951</v>
      </c>
      <c r="E1189" s="19" t="s">
        <v>6952</v>
      </c>
      <c r="F1189" s="22" t="s">
        <v>6953</v>
      </c>
      <c r="G1189" s="19" t="s">
        <v>6954</v>
      </c>
      <c r="H1189" s="23" t="s">
        <v>7</v>
      </c>
      <c r="I1189" s="29" t="s">
        <v>5</v>
      </c>
      <c r="J1189" s="24" t="s">
        <v>6805</v>
      </c>
      <c r="K1189" s="45" t="s">
        <v>6806</v>
      </c>
      <c r="L1189" s="19"/>
      <c r="M1189" s="31" t="s">
        <v>47</v>
      </c>
      <c r="N1189" s="19"/>
      <c r="O1189" s="19"/>
      <c r="P1189" s="19"/>
      <c r="Q1189" s="26"/>
      <c r="R1189" s="26" t="s">
        <v>47</v>
      </c>
      <c r="S1189" s="26"/>
      <c r="T1189" s="27" t="s">
        <v>48</v>
      </c>
      <c r="U1189" s="26" t="s">
        <v>7</v>
      </c>
      <c r="V1189" s="28" t="str">
        <f>IFNA(VLOOKUP(D1189,'STIG CCI TKG (Container SRG, K8'!A:A,1,FALSE), "CCI NOT FOUND IN STIG")</f>
        <v>CCI NOT FOUND IN STIG</v>
      </c>
      <c r="W1189" s="28" t="str">
        <f>IFNA(VLOOKUP(D1189,'Compliant TKG STIG CCIs'!A:A,1,FALSE), "Not A Compliant CCI Found In STIG")</f>
        <v>Not A Compliant CCI Found In STIG</v>
      </c>
      <c r="X1189" s="26"/>
    </row>
    <row r="1190" ht="197.25" customHeight="1">
      <c r="A1190" s="19" t="s">
        <v>6933</v>
      </c>
      <c r="B1190" s="20" t="s">
        <v>6934</v>
      </c>
      <c r="C1190" s="19" t="s">
        <v>6955</v>
      </c>
      <c r="D1190" s="21" t="s">
        <v>6956</v>
      </c>
      <c r="E1190" s="19" t="s">
        <v>6957</v>
      </c>
      <c r="F1190" s="22" t="s">
        <v>6958</v>
      </c>
      <c r="G1190" s="19" t="s">
        <v>6959</v>
      </c>
      <c r="H1190" s="23" t="s">
        <v>7</v>
      </c>
      <c r="I1190" s="29" t="s">
        <v>5</v>
      </c>
      <c r="J1190" s="24" t="s">
        <v>6805</v>
      </c>
      <c r="K1190" s="45" t="s">
        <v>6806</v>
      </c>
      <c r="L1190" s="19"/>
      <c r="M1190" s="31" t="s">
        <v>47</v>
      </c>
      <c r="N1190" s="19"/>
      <c r="O1190" s="19"/>
      <c r="P1190" s="19"/>
      <c r="Q1190" s="26"/>
      <c r="R1190" s="26" t="s">
        <v>47</v>
      </c>
      <c r="S1190" s="26"/>
      <c r="T1190" s="27" t="s">
        <v>48</v>
      </c>
      <c r="U1190" s="26" t="s">
        <v>7</v>
      </c>
      <c r="V1190" s="28" t="str">
        <f>IFNA(VLOOKUP(D1190,'STIG CCI TKG (Container SRG, K8'!A:A,1,FALSE), "CCI NOT FOUND IN STIG")</f>
        <v>CCI NOT FOUND IN STIG</v>
      </c>
      <c r="W1190" s="28" t="str">
        <f>IFNA(VLOOKUP(D1190,'Compliant TKG STIG CCIs'!A:A,1,FALSE), "Not A Compliant CCI Found In STIG")</f>
        <v>Not A Compliant CCI Found In STIG</v>
      </c>
      <c r="X1190" s="26"/>
    </row>
    <row r="1191" ht="197.25" customHeight="1">
      <c r="A1191" s="19" t="s">
        <v>6933</v>
      </c>
      <c r="B1191" s="20" t="s">
        <v>6934</v>
      </c>
      <c r="C1191" s="19" t="s">
        <v>6960</v>
      </c>
      <c r="D1191" s="21" t="s">
        <v>6961</v>
      </c>
      <c r="E1191" s="19" t="s">
        <v>6962</v>
      </c>
      <c r="F1191" s="22" t="s">
        <v>6963</v>
      </c>
      <c r="G1191" s="19" t="s">
        <v>6964</v>
      </c>
      <c r="H1191" s="23" t="s">
        <v>7</v>
      </c>
      <c r="I1191" s="29" t="s">
        <v>5</v>
      </c>
      <c r="J1191" s="24" t="s">
        <v>6805</v>
      </c>
      <c r="K1191" s="45" t="s">
        <v>6806</v>
      </c>
      <c r="L1191" s="19"/>
      <c r="M1191" s="31" t="s">
        <v>47</v>
      </c>
      <c r="N1191" s="19"/>
      <c r="O1191" s="19"/>
      <c r="P1191" s="19"/>
      <c r="Q1191" s="26"/>
      <c r="R1191" s="26" t="s">
        <v>47</v>
      </c>
      <c r="S1191" s="26"/>
      <c r="T1191" s="27" t="s">
        <v>48</v>
      </c>
      <c r="U1191" s="26" t="s">
        <v>7</v>
      </c>
      <c r="V1191" s="28" t="str">
        <f>IFNA(VLOOKUP(D1191,'STIG CCI TKG (Container SRG, K8'!A:A,1,FALSE), "CCI NOT FOUND IN STIG")</f>
        <v>CCI NOT FOUND IN STIG</v>
      </c>
      <c r="W1191" s="28" t="str">
        <f>IFNA(VLOOKUP(D1191,'Compliant TKG STIG CCIs'!A:A,1,FALSE), "Not A Compliant CCI Found In STIG")</f>
        <v>Not A Compliant CCI Found In STIG</v>
      </c>
      <c r="X1191" s="26"/>
    </row>
    <row r="1192" ht="197.25" customHeight="1">
      <c r="A1192" s="19" t="s">
        <v>6965</v>
      </c>
      <c r="B1192" s="20" t="s">
        <v>6966</v>
      </c>
      <c r="C1192" s="19" t="s">
        <v>6967</v>
      </c>
      <c r="D1192" s="21" t="s">
        <v>6968</v>
      </c>
      <c r="E1192" s="19" t="s">
        <v>6969</v>
      </c>
      <c r="F1192" s="22" t="s">
        <v>6970</v>
      </c>
      <c r="G1192" s="19" t="s">
        <v>6971</v>
      </c>
      <c r="H1192" s="23" t="s">
        <v>7</v>
      </c>
      <c r="I1192" s="29" t="s">
        <v>5</v>
      </c>
      <c r="J1192" s="24" t="s">
        <v>6805</v>
      </c>
      <c r="K1192" s="45" t="s">
        <v>6806</v>
      </c>
      <c r="L1192" s="19"/>
      <c r="M1192" s="31" t="s">
        <v>47</v>
      </c>
      <c r="N1192" s="19"/>
      <c r="O1192" s="19"/>
      <c r="P1192" s="19"/>
      <c r="Q1192" s="26"/>
      <c r="R1192" s="26" t="s">
        <v>47</v>
      </c>
      <c r="S1192" s="26"/>
      <c r="T1192" s="27" t="s">
        <v>48</v>
      </c>
      <c r="U1192" s="26" t="s">
        <v>7</v>
      </c>
      <c r="V1192" s="28" t="str">
        <f>IFNA(VLOOKUP(D1192,'STIG CCI TKG (Container SRG, K8'!A:A,1,FALSE), "CCI NOT FOUND IN STIG")</f>
        <v>CCI NOT FOUND IN STIG</v>
      </c>
      <c r="W1192" s="28" t="str">
        <f>IFNA(VLOOKUP(D1192,'Compliant TKG STIG CCIs'!A:A,1,FALSE), "Not A Compliant CCI Found In STIG")</f>
        <v>Not A Compliant CCI Found In STIG</v>
      </c>
      <c r="X1192" s="26"/>
    </row>
    <row r="1193" ht="197.25" customHeight="1">
      <c r="A1193" s="19" t="s">
        <v>6965</v>
      </c>
      <c r="B1193" s="20" t="s">
        <v>6966</v>
      </c>
      <c r="C1193" s="19" t="s">
        <v>6972</v>
      </c>
      <c r="D1193" s="21" t="s">
        <v>6973</v>
      </c>
      <c r="E1193" s="19" t="s">
        <v>6974</v>
      </c>
      <c r="F1193" s="22" t="s">
        <v>6975</v>
      </c>
      <c r="G1193" s="19" t="s">
        <v>6976</v>
      </c>
      <c r="H1193" s="23" t="s">
        <v>7</v>
      </c>
      <c r="I1193" s="24" t="s">
        <v>5</v>
      </c>
      <c r="J1193" s="24" t="s">
        <v>45</v>
      </c>
      <c r="K1193" s="25" t="s">
        <v>6977</v>
      </c>
      <c r="L1193" s="19" t="s">
        <v>47</v>
      </c>
      <c r="M1193" s="19"/>
      <c r="N1193" s="19"/>
      <c r="O1193" s="19"/>
      <c r="P1193" s="19"/>
      <c r="Q1193" s="26"/>
      <c r="R1193" s="26"/>
      <c r="S1193" s="26"/>
      <c r="T1193" s="27" t="s">
        <v>48</v>
      </c>
      <c r="U1193" s="26" t="s">
        <v>7</v>
      </c>
      <c r="V1193" s="28" t="str">
        <f>IFNA(VLOOKUP(D1193,'STIG CCI TKG (Container SRG, K8'!A:A,1,FALSE), "CCI NOT FOUND IN STIG")</f>
        <v>CCI NOT FOUND IN STIG</v>
      </c>
      <c r="W1193" s="28" t="str">
        <f>IFNA(VLOOKUP(D1193,'Compliant TKG STIG CCIs'!A:A,1,FALSE), "Not A Compliant CCI Found In STIG")</f>
        <v>Not A Compliant CCI Found In STIG</v>
      </c>
      <c r="X1193" s="26"/>
    </row>
    <row r="1194" ht="197.25" customHeight="1">
      <c r="A1194" s="19" t="s">
        <v>6978</v>
      </c>
      <c r="B1194" s="20" t="s">
        <v>6979</v>
      </c>
      <c r="C1194" s="19" t="s">
        <v>6980</v>
      </c>
      <c r="D1194" s="21" t="s">
        <v>6981</v>
      </c>
      <c r="E1194" s="19" t="s">
        <v>6982</v>
      </c>
      <c r="F1194" s="22" t="s">
        <v>6983</v>
      </c>
      <c r="G1194" s="19" t="s">
        <v>6984</v>
      </c>
      <c r="H1194" s="23" t="s">
        <v>7</v>
      </c>
      <c r="I1194" s="29" t="s">
        <v>5</v>
      </c>
      <c r="J1194" s="24" t="s">
        <v>6805</v>
      </c>
      <c r="K1194" s="45" t="s">
        <v>6806</v>
      </c>
      <c r="L1194" s="19"/>
      <c r="M1194" s="31" t="s">
        <v>47</v>
      </c>
      <c r="N1194" s="19"/>
      <c r="O1194" s="19"/>
      <c r="P1194" s="19"/>
      <c r="Q1194" s="26"/>
      <c r="R1194" s="26" t="s">
        <v>47</v>
      </c>
      <c r="S1194" s="26"/>
      <c r="T1194" s="27" t="s">
        <v>48</v>
      </c>
      <c r="U1194" s="26" t="s">
        <v>7</v>
      </c>
      <c r="V1194" s="28" t="str">
        <f>IFNA(VLOOKUP(D1194,'STIG CCI TKG (Container SRG, K8'!A:A,1,FALSE), "CCI NOT FOUND IN STIG")</f>
        <v>CCI NOT FOUND IN STIG</v>
      </c>
      <c r="W1194" s="28" t="str">
        <f>IFNA(VLOOKUP(D1194,'Compliant TKG STIG CCIs'!A:A,1,FALSE), "Not A Compliant CCI Found In STIG")</f>
        <v>Not A Compliant CCI Found In STIG</v>
      </c>
      <c r="X1194" s="26"/>
    </row>
    <row r="1195" ht="197.25" customHeight="1">
      <c r="A1195" s="19" t="s">
        <v>6978</v>
      </c>
      <c r="B1195" s="20" t="s">
        <v>6979</v>
      </c>
      <c r="C1195" s="19" t="s">
        <v>6985</v>
      </c>
      <c r="D1195" s="21" t="s">
        <v>6986</v>
      </c>
      <c r="E1195" s="19" t="s">
        <v>6987</v>
      </c>
      <c r="F1195" s="22" t="s">
        <v>6988</v>
      </c>
      <c r="G1195" s="19" t="s">
        <v>6989</v>
      </c>
      <c r="H1195" s="23" t="s">
        <v>7</v>
      </c>
      <c r="I1195" s="24" t="s">
        <v>5</v>
      </c>
      <c r="J1195" s="24" t="s">
        <v>45</v>
      </c>
      <c r="K1195" s="25" t="s">
        <v>6990</v>
      </c>
      <c r="L1195" s="19" t="s">
        <v>47</v>
      </c>
      <c r="M1195" s="19"/>
      <c r="N1195" s="19"/>
      <c r="O1195" s="19"/>
      <c r="P1195" s="19"/>
      <c r="Q1195" s="26"/>
      <c r="R1195" s="26"/>
      <c r="S1195" s="26"/>
      <c r="T1195" s="27" t="s">
        <v>48</v>
      </c>
      <c r="U1195" s="26" t="s">
        <v>7</v>
      </c>
      <c r="V1195" s="28" t="str">
        <f>IFNA(VLOOKUP(D1195,'STIG CCI TKG (Container SRG, K8'!A:A,1,FALSE), "CCI NOT FOUND IN STIG")</f>
        <v>CCI NOT FOUND IN STIG</v>
      </c>
      <c r="W1195" s="28" t="str">
        <f>IFNA(VLOOKUP(D1195,'Compliant TKG STIG CCIs'!A:A,1,FALSE), "Not A Compliant CCI Found In STIG")</f>
        <v>Not A Compliant CCI Found In STIG</v>
      </c>
      <c r="X1195" s="26"/>
    </row>
    <row r="1196" ht="197.25" customHeight="1">
      <c r="A1196" s="19" t="s">
        <v>6991</v>
      </c>
      <c r="B1196" s="20" t="s">
        <v>6992</v>
      </c>
      <c r="C1196" s="19" t="s">
        <v>6993</v>
      </c>
      <c r="D1196" s="21" t="s">
        <v>6994</v>
      </c>
      <c r="E1196" s="19" t="s">
        <v>6995</v>
      </c>
      <c r="F1196" s="22" t="s">
        <v>6996</v>
      </c>
      <c r="G1196" s="19" t="s">
        <v>6997</v>
      </c>
      <c r="H1196" s="23" t="s">
        <v>7</v>
      </c>
      <c r="I1196" s="29"/>
      <c r="J1196" s="43"/>
      <c r="K1196" s="25"/>
      <c r="L1196" s="19"/>
      <c r="M1196" s="19"/>
      <c r="N1196" s="31" t="s">
        <v>47</v>
      </c>
      <c r="O1196" s="19"/>
      <c r="P1196" s="19"/>
      <c r="Q1196" s="26"/>
      <c r="R1196" s="26"/>
      <c r="S1196" s="26"/>
      <c r="T1196" s="27" t="s">
        <v>48</v>
      </c>
      <c r="U1196" s="26" t="s">
        <v>7</v>
      </c>
      <c r="V1196" s="28" t="str">
        <f>IFNA(VLOOKUP(D1196,'STIG CCI TKG (Container SRG, K8'!A:A,1,FALSE), "CCI NOT FOUND IN STIG")</f>
        <v>CCI NOT FOUND IN STIG</v>
      </c>
      <c r="W1196" s="28" t="str">
        <f>IFNA(VLOOKUP(D1196,'Compliant TKG STIG CCIs'!A:A,1,FALSE), "Not A Compliant CCI Found In STIG")</f>
        <v>Not A Compliant CCI Found In STIG</v>
      </c>
      <c r="X1196" s="26"/>
    </row>
    <row r="1197" ht="197.25" customHeight="1">
      <c r="A1197" s="19" t="s">
        <v>6991</v>
      </c>
      <c r="B1197" s="20" t="s">
        <v>6992</v>
      </c>
      <c r="C1197" s="19" t="s">
        <v>6998</v>
      </c>
      <c r="D1197" s="21" t="s">
        <v>6999</v>
      </c>
      <c r="E1197" s="19" t="s">
        <v>7000</v>
      </c>
      <c r="F1197" s="22" t="s">
        <v>7001</v>
      </c>
      <c r="G1197" s="19" t="s">
        <v>7002</v>
      </c>
      <c r="H1197" s="23" t="s">
        <v>7</v>
      </c>
      <c r="I1197" s="29"/>
      <c r="J1197" s="43"/>
      <c r="K1197" s="25"/>
      <c r="L1197" s="19"/>
      <c r="M1197" s="19"/>
      <c r="N1197" s="31" t="s">
        <v>47</v>
      </c>
      <c r="O1197" s="19"/>
      <c r="P1197" s="19"/>
      <c r="Q1197" s="26"/>
      <c r="R1197" s="26"/>
      <c r="S1197" s="26"/>
      <c r="T1197" s="27" t="s">
        <v>48</v>
      </c>
      <c r="U1197" s="26" t="s">
        <v>7</v>
      </c>
      <c r="V1197" s="28" t="str">
        <f>IFNA(VLOOKUP(D1197,'STIG CCI TKG (Container SRG, K8'!A:A,1,FALSE), "CCI NOT FOUND IN STIG")</f>
        <v>CCI NOT FOUND IN STIG</v>
      </c>
      <c r="W1197" s="28" t="str">
        <f>IFNA(VLOOKUP(D1197,'Compliant TKG STIG CCIs'!A:A,1,FALSE), "Not A Compliant CCI Found In STIG")</f>
        <v>Not A Compliant CCI Found In STIG</v>
      </c>
      <c r="X1197" s="26"/>
    </row>
    <row r="1198" ht="197.25" customHeight="1">
      <c r="A1198" s="19" t="s">
        <v>6991</v>
      </c>
      <c r="B1198" s="20" t="s">
        <v>6992</v>
      </c>
      <c r="C1198" s="19" t="s">
        <v>7003</v>
      </c>
      <c r="D1198" s="21" t="s">
        <v>7004</v>
      </c>
      <c r="E1198" s="19" t="s">
        <v>7005</v>
      </c>
      <c r="F1198" s="22" t="s">
        <v>7006</v>
      </c>
      <c r="G1198" s="19" t="s">
        <v>7007</v>
      </c>
      <c r="H1198" s="23" t="s">
        <v>7</v>
      </c>
      <c r="I1198" s="29"/>
      <c r="J1198" s="43"/>
      <c r="K1198" s="25"/>
      <c r="L1198" s="19"/>
      <c r="M1198" s="19"/>
      <c r="N1198" s="31" t="s">
        <v>47</v>
      </c>
      <c r="O1198" s="19"/>
      <c r="P1198" s="19"/>
      <c r="Q1198" s="26"/>
      <c r="R1198" s="26"/>
      <c r="S1198" s="26"/>
      <c r="T1198" s="27" t="s">
        <v>48</v>
      </c>
      <c r="U1198" s="26" t="s">
        <v>7</v>
      </c>
      <c r="V1198" s="28" t="str">
        <f>IFNA(VLOOKUP(D1198,'STIG CCI TKG (Container SRG, K8'!A:A,1,FALSE), "CCI NOT FOUND IN STIG")</f>
        <v>CCI NOT FOUND IN STIG</v>
      </c>
      <c r="W1198" s="28" t="str">
        <f>IFNA(VLOOKUP(D1198,'Compliant TKG STIG CCIs'!A:A,1,FALSE), "Not A Compliant CCI Found In STIG")</f>
        <v>Not A Compliant CCI Found In STIG</v>
      </c>
      <c r="X1198" s="26"/>
    </row>
    <row r="1199" ht="197.25" customHeight="1">
      <c r="A1199" s="19" t="s">
        <v>7008</v>
      </c>
      <c r="B1199" s="20" t="s">
        <v>7009</v>
      </c>
      <c r="C1199" s="19" t="s">
        <v>7010</v>
      </c>
      <c r="D1199" s="21" t="s">
        <v>7011</v>
      </c>
      <c r="E1199" s="19" t="s">
        <v>7012</v>
      </c>
      <c r="F1199" s="22" t="s">
        <v>7013</v>
      </c>
      <c r="G1199" s="19" t="s">
        <v>7014</v>
      </c>
      <c r="H1199" s="23" t="s">
        <v>10</v>
      </c>
      <c r="I1199" s="29" t="s">
        <v>5</v>
      </c>
      <c r="J1199" s="24" t="s">
        <v>6805</v>
      </c>
      <c r="K1199" s="45" t="s">
        <v>6806</v>
      </c>
      <c r="L1199" s="19"/>
      <c r="M1199" s="31" t="s">
        <v>47</v>
      </c>
      <c r="N1199" s="19"/>
      <c r="O1199" s="19"/>
      <c r="P1199" s="19"/>
      <c r="Q1199" s="26"/>
      <c r="R1199" s="26" t="s">
        <v>47</v>
      </c>
      <c r="S1199" s="26"/>
      <c r="T1199" s="27" t="s">
        <v>48</v>
      </c>
      <c r="U1199" s="26" t="s">
        <v>10</v>
      </c>
      <c r="V1199" s="28" t="str">
        <f>IFNA(VLOOKUP(D1199,'STIG CCI TKG (Container SRG, K8'!A:A,1,FALSE), "CCI NOT FOUND IN STIG")</f>
        <v>CCI NOT FOUND IN STIG</v>
      </c>
      <c r="W1199" s="28" t="str">
        <f>IFNA(VLOOKUP(D1199,'Compliant TKG STIG CCIs'!A:A,1,FALSE), "Not A Compliant CCI Found In STIG")</f>
        <v>Not A Compliant CCI Found In STIG</v>
      </c>
      <c r="X1199" s="26"/>
    </row>
    <row r="1200" ht="197.25" customHeight="1">
      <c r="A1200" s="19" t="s">
        <v>7008</v>
      </c>
      <c r="B1200" s="20" t="s">
        <v>7009</v>
      </c>
      <c r="C1200" s="19" t="s">
        <v>7015</v>
      </c>
      <c r="D1200" s="21" t="s">
        <v>7016</v>
      </c>
      <c r="E1200" s="19" t="s">
        <v>7017</v>
      </c>
      <c r="F1200" s="22" t="s">
        <v>7018</v>
      </c>
      <c r="G1200" s="19" t="s">
        <v>7019</v>
      </c>
      <c r="H1200" s="23" t="s">
        <v>10</v>
      </c>
      <c r="I1200" s="29" t="s">
        <v>5</v>
      </c>
      <c r="J1200" s="24" t="s">
        <v>6805</v>
      </c>
      <c r="K1200" s="45" t="s">
        <v>6806</v>
      </c>
      <c r="L1200" s="19"/>
      <c r="M1200" s="31" t="s">
        <v>47</v>
      </c>
      <c r="N1200" s="19"/>
      <c r="O1200" s="19"/>
      <c r="P1200" s="19"/>
      <c r="Q1200" s="26"/>
      <c r="R1200" s="26" t="s">
        <v>47</v>
      </c>
      <c r="S1200" s="26"/>
      <c r="T1200" s="27" t="s">
        <v>48</v>
      </c>
      <c r="U1200" s="26" t="s">
        <v>10</v>
      </c>
      <c r="V1200" s="28" t="str">
        <f>IFNA(VLOOKUP(D1200,'STIG CCI TKG (Container SRG, K8'!A:A,1,FALSE), "CCI NOT FOUND IN STIG")</f>
        <v>CCI NOT FOUND IN STIG</v>
      </c>
      <c r="W1200" s="28" t="str">
        <f>IFNA(VLOOKUP(D1200,'Compliant TKG STIG CCIs'!A:A,1,FALSE), "Not A Compliant CCI Found In STIG")</f>
        <v>Not A Compliant CCI Found In STIG</v>
      </c>
      <c r="X1200" s="26"/>
    </row>
    <row r="1201" ht="197.25" customHeight="1">
      <c r="A1201" s="19" t="s">
        <v>7008</v>
      </c>
      <c r="B1201" s="20" t="s">
        <v>7009</v>
      </c>
      <c r="C1201" s="19" t="s">
        <v>7020</v>
      </c>
      <c r="D1201" s="21" t="s">
        <v>7021</v>
      </c>
      <c r="E1201" s="19" t="s">
        <v>7022</v>
      </c>
      <c r="F1201" s="22" t="s">
        <v>7023</v>
      </c>
      <c r="G1201" s="19" t="s">
        <v>7024</v>
      </c>
      <c r="H1201" s="23" t="s">
        <v>10</v>
      </c>
      <c r="I1201" s="29" t="s">
        <v>5</v>
      </c>
      <c r="J1201" s="24" t="s">
        <v>6805</v>
      </c>
      <c r="K1201" s="45" t="s">
        <v>6806</v>
      </c>
      <c r="L1201" s="19"/>
      <c r="M1201" s="31" t="s">
        <v>47</v>
      </c>
      <c r="N1201" s="19"/>
      <c r="O1201" s="19"/>
      <c r="P1201" s="19"/>
      <c r="Q1201" s="26"/>
      <c r="R1201" s="26"/>
      <c r="S1201" s="26"/>
      <c r="T1201" s="27" t="s">
        <v>48</v>
      </c>
      <c r="U1201" s="26" t="s">
        <v>10</v>
      </c>
      <c r="V1201" s="28" t="str">
        <f>IFNA(VLOOKUP(D1201,'STIG CCI TKG (Container SRG, K8'!A:A,1,FALSE), "CCI NOT FOUND IN STIG")</f>
        <v>CCI NOT FOUND IN STIG</v>
      </c>
      <c r="W1201" s="28" t="str">
        <f>IFNA(VLOOKUP(D1201,'Compliant TKG STIG CCIs'!A:A,1,FALSE), "Not A Compliant CCI Found In STIG")</f>
        <v>Not A Compliant CCI Found In STIG</v>
      </c>
      <c r="X1201" s="26"/>
    </row>
    <row r="1202" ht="197.25" customHeight="1">
      <c r="A1202" s="19" t="s">
        <v>7008</v>
      </c>
      <c r="B1202" s="20" t="s">
        <v>7009</v>
      </c>
      <c r="C1202" s="19" t="s">
        <v>7025</v>
      </c>
      <c r="D1202" s="21" t="s">
        <v>7026</v>
      </c>
      <c r="E1202" s="19" t="s">
        <v>7027</v>
      </c>
      <c r="F1202" s="22" t="s">
        <v>7028</v>
      </c>
      <c r="G1202" s="19" t="s">
        <v>7029</v>
      </c>
      <c r="H1202" s="23" t="s">
        <v>10</v>
      </c>
      <c r="I1202" s="29" t="s">
        <v>5</v>
      </c>
      <c r="J1202" s="24" t="s">
        <v>6805</v>
      </c>
      <c r="K1202" s="45" t="s">
        <v>6806</v>
      </c>
      <c r="L1202" s="19"/>
      <c r="M1202" s="31" t="s">
        <v>47</v>
      </c>
      <c r="N1202" s="19"/>
      <c r="O1202" s="19"/>
      <c r="P1202" s="19"/>
      <c r="Q1202" s="26"/>
      <c r="R1202" s="26"/>
      <c r="S1202" s="26"/>
      <c r="T1202" s="27" t="s">
        <v>48</v>
      </c>
      <c r="U1202" s="26" t="s">
        <v>10</v>
      </c>
      <c r="V1202" s="28" t="str">
        <f>IFNA(VLOOKUP(D1202,'STIG CCI TKG (Container SRG, K8'!A:A,1,FALSE), "CCI NOT FOUND IN STIG")</f>
        <v>CCI NOT FOUND IN STIG</v>
      </c>
      <c r="W1202" s="28" t="str">
        <f>IFNA(VLOOKUP(D1202,'Compliant TKG STIG CCIs'!A:A,1,FALSE), "Not A Compliant CCI Found In STIG")</f>
        <v>Not A Compliant CCI Found In STIG</v>
      </c>
      <c r="X1202" s="26"/>
    </row>
    <row r="1203" ht="197.25" customHeight="1">
      <c r="A1203" s="19" t="s">
        <v>7030</v>
      </c>
      <c r="B1203" s="20" t="s">
        <v>7031</v>
      </c>
      <c r="C1203" s="19" t="s">
        <v>7032</v>
      </c>
      <c r="D1203" s="21" t="s">
        <v>7033</v>
      </c>
      <c r="E1203" s="19" t="s">
        <v>7034</v>
      </c>
      <c r="F1203" s="22" t="s">
        <v>7035</v>
      </c>
      <c r="G1203" s="19" t="s">
        <v>7036</v>
      </c>
      <c r="H1203" s="23" t="s">
        <v>7</v>
      </c>
      <c r="I1203" s="29" t="s">
        <v>5</v>
      </c>
      <c r="J1203" s="24" t="s">
        <v>7037</v>
      </c>
      <c r="K1203" s="45" t="s">
        <v>6806</v>
      </c>
      <c r="L1203" s="19"/>
      <c r="M1203" s="31" t="s">
        <v>47</v>
      </c>
      <c r="N1203" s="19"/>
      <c r="O1203" s="19"/>
      <c r="P1203" s="19"/>
      <c r="Q1203" s="26"/>
      <c r="R1203" s="26"/>
      <c r="S1203" s="26"/>
      <c r="T1203" s="27" t="s">
        <v>48</v>
      </c>
      <c r="U1203" s="26" t="s">
        <v>7</v>
      </c>
      <c r="V1203" s="28" t="str">
        <f>IFNA(VLOOKUP(D1203,'STIG CCI TKG (Container SRG, K8'!A:A,1,FALSE), "CCI NOT FOUND IN STIG")</f>
        <v>CCI NOT FOUND IN STIG</v>
      </c>
      <c r="W1203" s="28" t="str">
        <f>IFNA(VLOOKUP(D1203,'Compliant TKG STIG CCIs'!A:A,1,FALSE), "Not A Compliant CCI Found In STIG")</f>
        <v>Not A Compliant CCI Found In STIG</v>
      </c>
      <c r="X1203" s="26"/>
    </row>
    <row r="1204" ht="197.25" customHeight="1">
      <c r="A1204" s="19" t="s">
        <v>7038</v>
      </c>
      <c r="B1204" s="20" t="s">
        <v>7039</v>
      </c>
      <c r="C1204" s="19" t="s">
        <v>7040</v>
      </c>
      <c r="D1204" s="21" t="s">
        <v>7041</v>
      </c>
      <c r="E1204" s="19" t="s">
        <v>7042</v>
      </c>
      <c r="F1204" s="22" t="s">
        <v>7043</v>
      </c>
      <c r="G1204" s="19" t="s">
        <v>7044</v>
      </c>
      <c r="H1204" s="23" t="s">
        <v>7</v>
      </c>
      <c r="I1204" s="29" t="s">
        <v>5</v>
      </c>
      <c r="J1204" s="24" t="s">
        <v>7037</v>
      </c>
      <c r="K1204" s="25" t="s">
        <v>7045</v>
      </c>
      <c r="L1204" s="19" t="s">
        <v>47</v>
      </c>
      <c r="M1204" s="19"/>
      <c r="N1204" s="19"/>
      <c r="O1204" s="19"/>
      <c r="P1204" s="19"/>
      <c r="Q1204" s="26"/>
      <c r="R1204" s="26"/>
      <c r="S1204" s="26"/>
      <c r="T1204" s="27" t="s">
        <v>48</v>
      </c>
      <c r="U1204" s="26" t="s">
        <v>7</v>
      </c>
      <c r="V1204" s="28" t="str">
        <f>IFNA(VLOOKUP(D1204,'STIG CCI TKG (Container SRG, K8'!A:A,1,FALSE), "CCI NOT FOUND IN STIG")</f>
        <v>CCI NOT FOUND IN STIG</v>
      </c>
      <c r="W1204" s="28" t="str">
        <f>IFNA(VLOOKUP(D1204,'Compliant TKG STIG CCIs'!A:A,1,FALSE), "Not A Compliant CCI Found In STIG")</f>
        <v>Not A Compliant CCI Found In STIG</v>
      </c>
      <c r="X1204" s="26"/>
    </row>
    <row r="1205" ht="197.25" customHeight="1">
      <c r="A1205" s="19" t="s">
        <v>7038</v>
      </c>
      <c r="B1205" s="20" t="s">
        <v>7039</v>
      </c>
      <c r="C1205" s="19" t="s">
        <v>7046</v>
      </c>
      <c r="D1205" s="21" t="s">
        <v>7047</v>
      </c>
      <c r="E1205" s="19" t="s">
        <v>7048</v>
      </c>
      <c r="F1205" s="22" t="s">
        <v>7049</v>
      </c>
      <c r="G1205" s="19" t="s">
        <v>7050</v>
      </c>
      <c r="H1205" s="23" t="s">
        <v>7</v>
      </c>
      <c r="I1205" s="29"/>
      <c r="J1205" s="43"/>
      <c r="K1205" s="25"/>
      <c r="L1205" s="19"/>
      <c r="M1205" s="19"/>
      <c r="N1205" s="31" t="s">
        <v>47</v>
      </c>
      <c r="O1205" s="19"/>
      <c r="P1205" s="19"/>
      <c r="Q1205" s="26"/>
      <c r="R1205" s="26"/>
      <c r="S1205" s="26"/>
      <c r="T1205" s="27" t="s">
        <v>48</v>
      </c>
      <c r="U1205" s="26" t="s">
        <v>7</v>
      </c>
      <c r="V1205" s="28" t="str">
        <f>IFNA(VLOOKUP(D1205,'STIG CCI TKG (Container SRG, K8'!A:A,1,FALSE), "CCI NOT FOUND IN STIG")</f>
        <v>CCI NOT FOUND IN STIG</v>
      </c>
      <c r="W1205" s="28" t="str">
        <f>IFNA(VLOOKUP(D1205,'Compliant TKG STIG CCIs'!A:A,1,FALSE), "Not A Compliant CCI Found In STIG")</f>
        <v>Not A Compliant CCI Found In STIG</v>
      </c>
      <c r="X1205" s="26"/>
    </row>
    <row r="1206" ht="197.25" customHeight="1">
      <c r="A1206" s="19" t="s">
        <v>7051</v>
      </c>
      <c r="B1206" s="20" t="s">
        <v>7052</v>
      </c>
      <c r="C1206" s="19" t="s">
        <v>7053</v>
      </c>
      <c r="D1206" s="21" t="s">
        <v>7054</v>
      </c>
      <c r="E1206" s="19" t="s">
        <v>7055</v>
      </c>
      <c r="F1206" s="22" t="s">
        <v>7056</v>
      </c>
      <c r="G1206" s="19" t="s">
        <v>7057</v>
      </c>
      <c r="H1206" s="23" t="s">
        <v>7</v>
      </c>
      <c r="I1206" s="24" t="s">
        <v>5</v>
      </c>
      <c r="J1206" s="24" t="s">
        <v>45</v>
      </c>
      <c r="K1206" s="25" t="s">
        <v>46</v>
      </c>
      <c r="L1206" s="19" t="s">
        <v>47</v>
      </c>
      <c r="M1206" s="31" t="s">
        <v>47</v>
      </c>
      <c r="N1206" s="19"/>
      <c r="O1206" s="19"/>
      <c r="P1206" s="19"/>
      <c r="Q1206" s="26"/>
      <c r="R1206" s="26"/>
      <c r="S1206" s="26"/>
      <c r="T1206" s="27" t="s">
        <v>48</v>
      </c>
      <c r="U1206" s="26" t="s">
        <v>7</v>
      </c>
      <c r="V1206" s="28" t="str">
        <f>IFNA(VLOOKUP(D1206,'STIG CCI TKG (Container SRG, K8'!A:A,1,FALSE), "CCI NOT FOUND IN STIG")</f>
        <v>CCI NOT FOUND IN STIG</v>
      </c>
      <c r="W1206" s="28" t="str">
        <f>IFNA(VLOOKUP(D1206,'Compliant TKG STIG CCIs'!A:A,1,FALSE), "Not A Compliant CCI Found In STIG")</f>
        <v>Not A Compliant CCI Found In STIG</v>
      </c>
      <c r="X1206" s="26"/>
    </row>
    <row r="1207" ht="197.25" customHeight="1">
      <c r="A1207" s="19" t="s">
        <v>7051</v>
      </c>
      <c r="B1207" s="20" t="s">
        <v>7052</v>
      </c>
      <c r="C1207" s="19" t="s">
        <v>7058</v>
      </c>
      <c r="D1207" s="21" t="s">
        <v>7059</v>
      </c>
      <c r="E1207" s="19" t="s">
        <v>7060</v>
      </c>
      <c r="F1207" s="22" t="s">
        <v>7056</v>
      </c>
      <c r="G1207" s="19" t="s">
        <v>7057</v>
      </c>
      <c r="H1207" s="23" t="s">
        <v>7</v>
      </c>
      <c r="I1207" s="24" t="s">
        <v>5</v>
      </c>
      <c r="J1207" s="24" t="s">
        <v>45</v>
      </c>
      <c r="K1207" s="25" t="s">
        <v>46</v>
      </c>
      <c r="L1207" s="19" t="s">
        <v>47</v>
      </c>
      <c r="M1207" s="31" t="s">
        <v>47</v>
      </c>
      <c r="N1207" s="19"/>
      <c r="O1207" s="19"/>
      <c r="P1207" s="19"/>
      <c r="Q1207" s="26"/>
      <c r="R1207" s="26"/>
      <c r="S1207" s="26"/>
      <c r="T1207" s="27" t="s">
        <v>48</v>
      </c>
      <c r="U1207" s="26" t="s">
        <v>7</v>
      </c>
      <c r="V1207" s="28" t="str">
        <f>IFNA(VLOOKUP(D1207,'STIG CCI TKG (Container SRG, K8'!A:A,1,FALSE), "CCI NOT FOUND IN STIG")</f>
        <v>CCI NOT FOUND IN STIG</v>
      </c>
      <c r="W1207" s="28" t="str">
        <f>IFNA(VLOOKUP(D1207,'Compliant TKG STIG CCIs'!A:A,1,FALSE), "Not A Compliant CCI Found In STIG")</f>
        <v>Not A Compliant CCI Found In STIG</v>
      </c>
      <c r="X1207" s="26"/>
    </row>
    <row r="1208" ht="197.25" customHeight="1">
      <c r="A1208" s="19" t="s">
        <v>7051</v>
      </c>
      <c r="B1208" s="20" t="s">
        <v>7052</v>
      </c>
      <c r="C1208" s="19" t="s">
        <v>7061</v>
      </c>
      <c r="D1208" s="21" t="s">
        <v>7062</v>
      </c>
      <c r="E1208" s="19" t="s">
        <v>7063</v>
      </c>
      <c r="F1208" s="22" t="s">
        <v>7064</v>
      </c>
      <c r="G1208" s="19" t="s">
        <v>7065</v>
      </c>
      <c r="H1208" s="23" t="s">
        <v>7</v>
      </c>
      <c r="I1208" s="24" t="s">
        <v>5</v>
      </c>
      <c r="J1208" s="24" t="s">
        <v>45</v>
      </c>
      <c r="K1208" s="25" t="s">
        <v>7065</v>
      </c>
      <c r="L1208" s="19" t="s">
        <v>47</v>
      </c>
      <c r="M1208" s="31" t="s">
        <v>47</v>
      </c>
      <c r="N1208" s="19"/>
      <c r="O1208" s="19"/>
      <c r="P1208" s="19"/>
      <c r="Q1208" s="26"/>
      <c r="R1208" s="26"/>
      <c r="S1208" s="26"/>
      <c r="T1208" s="27" t="s">
        <v>48</v>
      </c>
      <c r="U1208" s="26" t="s">
        <v>7</v>
      </c>
      <c r="V1208" s="28" t="str">
        <f>IFNA(VLOOKUP(D1208,'STIG CCI TKG (Container SRG, K8'!A:A,1,FALSE), "CCI NOT FOUND IN STIG")</f>
        <v>CCI NOT FOUND IN STIG</v>
      </c>
      <c r="W1208" s="28" t="str">
        <f>IFNA(VLOOKUP(D1208,'Compliant TKG STIG CCIs'!A:A,1,FALSE), "Not A Compliant CCI Found In STIG")</f>
        <v>Not A Compliant CCI Found In STIG</v>
      </c>
      <c r="X1208" s="26"/>
    </row>
    <row r="1209" ht="197.25" customHeight="1">
      <c r="A1209" s="19" t="s">
        <v>7051</v>
      </c>
      <c r="B1209" s="20" t="s">
        <v>7052</v>
      </c>
      <c r="C1209" s="19" t="s">
        <v>7066</v>
      </c>
      <c r="D1209" s="21" t="s">
        <v>7067</v>
      </c>
      <c r="E1209" s="19" t="s">
        <v>7068</v>
      </c>
      <c r="F1209" s="22" t="s">
        <v>7069</v>
      </c>
      <c r="G1209" s="19" t="s">
        <v>7070</v>
      </c>
      <c r="H1209" s="23" t="s">
        <v>7</v>
      </c>
      <c r="I1209" s="24" t="s">
        <v>5</v>
      </c>
      <c r="J1209" s="24" t="s">
        <v>45</v>
      </c>
      <c r="K1209" s="25" t="s">
        <v>7070</v>
      </c>
      <c r="L1209" s="19" t="s">
        <v>47</v>
      </c>
      <c r="M1209" s="31" t="s">
        <v>47</v>
      </c>
      <c r="N1209" s="19"/>
      <c r="O1209" s="19"/>
      <c r="P1209" s="19"/>
      <c r="Q1209" s="26"/>
      <c r="R1209" s="26"/>
      <c r="S1209" s="26"/>
      <c r="T1209" s="27" t="s">
        <v>48</v>
      </c>
      <c r="U1209" s="26" t="s">
        <v>7</v>
      </c>
      <c r="V1209" s="28" t="str">
        <f>IFNA(VLOOKUP(D1209,'STIG CCI TKG (Container SRG, K8'!A:A,1,FALSE), "CCI NOT FOUND IN STIG")</f>
        <v>CCI NOT FOUND IN STIG</v>
      </c>
      <c r="W1209" s="28" t="str">
        <f>IFNA(VLOOKUP(D1209,'Compliant TKG STIG CCIs'!A:A,1,FALSE), "Not A Compliant CCI Found In STIG")</f>
        <v>Not A Compliant CCI Found In STIG</v>
      </c>
      <c r="X1209" s="26"/>
    </row>
    <row r="1210" ht="197.25" customHeight="1">
      <c r="A1210" s="19" t="s">
        <v>7051</v>
      </c>
      <c r="B1210" s="20" t="s">
        <v>7052</v>
      </c>
      <c r="C1210" s="19" t="s">
        <v>7071</v>
      </c>
      <c r="D1210" s="21" t="s">
        <v>7072</v>
      </c>
      <c r="E1210" s="19" t="s">
        <v>7073</v>
      </c>
      <c r="F1210" s="22" t="s">
        <v>7064</v>
      </c>
      <c r="G1210" s="19" t="s">
        <v>7074</v>
      </c>
      <c r="H1210" s="23" t="s">
        <v>7</v>
      </c>
      <c r="I1210" s="24" t="s">
        <v>5</v>
      </c>
      <c r="J1210" s="24" t="s">
        <v>45</v>
      </c>
      <c r="K1210" s="25" t="s">
        <v>7074</v>
      </c>
      <c r="L1210" s="19" t="s">
        <v>47</v>
      </c>
      <c r="M1210" s="31" t="s">
        <v>47</v>
      </c>
      <c r="N1210" s="19"/>
      <c r="O1210" s="19"/>
      <c r="P1210" s="19"/>
      <c r="Q1210" s="26"/>
      <c r="R1210" s="26"/>
      <c r="S1210" s="26"/>
      <c r="T1210" s="27" t="s">
        <v>48</v>
      </c>
      <c r="U1210" s="26" t="s">
        <v>7</v>
      </c>
      <c r="V1210" s="28" t="str">
        <f>IFNA(VLOOKUP(D1210,'STIG CCI TKG (Container SRG, K8'!A:A,1,FALSE), "CCI NOT FOUND IN STIG")</f>
        <v>CCI NOT FOUND IN STIG</v>
      </c>
      <c r="W1210" s="28" t="str">
        <f>IFNA(VLOOKUP(D1210,'Compliant TKG STIG CCIs'!A:A,1,FALSE), "Not A Compliant CCI Found In STIG")</f>
        <v>Not A Compliant CCI Found In STIG</v>
      </c>
      <c r="X1210" s="26"/>
    </row>
    <row r="1211" ht="197.25" customHeight="1">
      <c r="A1211" s="19" t="s">
        <v>7051</v>
      </c>
      <c r="B1211" s="20" t="s">
        <v>7052</v>
      </c>
      <c r="C1211" s="19" t="s">
        <v>7075</v>
      </c>
      <c r="D1211" s="21" t="s">
        <v>7076</v>
      </c>
      <c r="E1211" s="19" t="s">
        <v>7077</v>
      </c>
      <c r="F1211" s="22" t="s">
        <v>7069</v>
      </c>
      <c r="G1211" s="19" t="s">
        <v>7070</v>
      </c>
      <c r="H1211" s="23" t="s">
        <v>7</v>
      </c>
      <c r="I1211" s="24" t="s">
        <v>5</v>
      </c>
      <c r="J1211" s="24" t="s">
        <v>45</v>
      </c>
      <c r="K1211" s="25" t="s">
        <v>7070</v>
      </c>
      <c r="L1211" s="19" t="s">
        <v>47</v>
      </c>
      <c r="M1211" s="31" t="s">
        <v>47</v>
      </c>
      <c r="N1211" s="19"/>
      <c r="O1211" s="19"/>
      <c r="P1211" s="19"/>
      <c r="Q1211" s="26"/>
      <c r="R1211" s="26"/>
      <c r="S1211" s="26"/>
      <c r="T1211" s="27" t="s">
        <v>48</v>
      </c>
      <c r="U1211" s="26" t="s">
        <v>7</v>
      </c>
      <c r="V1211" s="28" t="str">
        <f>IFNA(VLOOKUP(D1211,'STIG CCI TKG (Container SRG, K8'!A:A,1,FALSE), "CCI NOT FOUND IN STIG")</f>
        <v>CCI NOT FOUND IN STIG</v>
      </c>
      <c r="W1211" s="28" t="str">
        <f>IFNA(VLOOKUP(D1211,'Compliant TKG STIG CCIs'!A:A,1,FALSE), "Not A Compliant CCI Found In STIG")</f>
        <v>Not A Compliant CCI Found In STIG</v>
      </c>
      <c r="X1211" s="26"/>
    </row>
    <row r="1212" ht="197.25" customHeight="1">
      <c r="A1212" s="19" t="s">
        <v>7051</v>
      </c>
      <c r="B1212" s="20" t="s">
        <v>7052</v>
      </c>
      <c r="C1212" s="19" t="s">
        <v>7078</v>
      </c>
      <c r="D1212" s="21" t="s">
        <v>7079</v>
      </c>
      <c r="E1212" s="19" t="s">
        <v>7080</v>
      </c>
      <c r="F1212" s="22" t="s">
        <v>7081</v>
      </c>
      <c r="G1212" s="19" t="s">
        <v>7082</v>
      </c>
      <c r="H1212" s="23" t="s">
        <v>7</v>
      </c>
      <c r="I1212" s="24" t="s">
        <v>5</v>
      </c>
      <c r="J1212" s="24" t="s">
        <v>45</v>
      </c>
      <c r="K1212" s="25" t="s">
        <v>7082</v>
      </c>
      <c r="L1212" s="19" t="s">
        <v>47</v>
      </c>
      <c r="M1212" s="31" t="s">
        <v>47</v>
      </c>
      <c r="N1212" s="19"/>
      <c r="O1212" s="19"/>
      <c r="P1212" s="19"/>
      <c r="Q1212" s="26"/>
      <c r="R1212" s="26"/>
      <c r="S1212" s="26"/>
      <c r="T1212" s="27" t="s">
        <v>48</v>
      </c>
      <c r="U1212" s="26" t="s">
        <v>7</v>
      </c>
      <c r="V1212" s="28" t="str">
        <f>IFNA(VLOOKUP(D1212,'STIG CCI TKG (Container SRG, K8'!A:A,1,FALSE), "CCI NOT FOUND IN STIG")</f>
        <v>CCI NOT FOUND IN STIG</v>
      </c>
      <c r="W1212" s="28" t="str">
        <f>IFNA(VLOOKUP(D1212,'Compliant TKG STIG CCIs'!A:A,1,FALSE), "Not A Compliant CCI Found In STIG")</f>
        <v>Not A Compliant CCI Found In STIG</v>
      </c>
      <c r="X1212" s="26"/>
    </row>
    <row r="1213" ht="197.25" customHeight="1">
      <c r="A1213" s="19" t="s">
        <v>7051</v>
      </c>
      <c r="B1213" s="20" t="s">
        <v>7052</v>
      </c>
      <c r="C1213" s="19" t="s">
        <v>7083</v>
      </c>
      <c r="D1213" s="21" t="s">
        <v>7084</v>
      </c>
      <c r="E1213" s="19" t="s">
        <v>7085</v>
      </c>
      <c r="F1213" s="22" t="s">
        <v>7086</v>
      </c>
      <c r="G1213" s="19" t="s">
        <v>1954</v>
      </c>
      <c r="H1213" s="23" t="s">
        <v>7</v>
      </c>
      <c r="I1213" s="24" t="s">
        <v>5</v>
      </c>
      <c r="J1213" s="24" t="s">
        <v>45</v>
      </c>
      <c r="K1213" s="25" t="s">
        <v>1954</v>
      </c>
      <c r="L1213" s="19" t="s">
        <v>47</v>
      </c>
      <c r="M1213" s="31" t="s">
        <v>47</v>
      </c>
      <c r="N1213" s="19"/>
      <c r="O1213" s="19"/>
      <c r="P1213" s="19"/>
      <c r="Q1213" s="26"/>
      <c r="R1213" s="26"/>
      <c r="S1213" s="26"/>
      <c r="T1213" s="27" t="s">
        <v>48</v>
      </c>
      <c r="U1213" s="26" t="s">
        <v>7</v>
      </c>
      <c r="V1213" s="28" t="str">
        <f>IFNA(VLOOKUP(D1213,'STIG CCI TKG (Container SRG, K8'!A:A,1,FALSE), "CCI NOT FOUND IN STIG")</f>
        <v>CCI NOT FOUND IN STIG</v>
      </c>
      <c r="W1213" s="28" t="str">
        <f>IFNA(VLOOKUP(D1213,'Compliant TKG STIG CCIs'!A:A,1,FALSE), "Not A Compliant CCI Found In STIG")</f>
        <v>Not A Compliant CCI Found In STIG</v>
      </c>
      <c r="X1213" s="26"/>
    </row>
    <row r="1214" ht="197.25" customHeight="1">
      <c r="A1214" s="19" t="s">
        <v>7051</v>
      </c>
      <c r="B1214" s="20" t="s">
        <v>7052</v>
      </c>
      <c r="C1214" s="19" t="s">
        <v>7087</v>
      </c>
      <c r="D1214" s="21" t="s">
        <v>7088</v>
      </c>
      <c r="E1214" s="19" t="s">
        <v>7089</v>
      </c>
      <c r="F1214" s="22" t="s">
        <v>7090</v>
      </c>
      <c r="G1214" s="19" t="s">
        <v>7091</v>
      </c>
      <c r="H1214" s="23" t="s">
        <v>7</v>
      </c>
      <c r="I1214" s="24" t="s">
        <v>5</v>
      </c>
      <c r="J1214" s="24" t="s">
        <v>45</v>
      </c>
      <c r="K1214" s="25" t="s">
        <v>7091</v>
      </c>
      <c r="L1214" s="19" t="s">
        <v>47</v>
      </c>
      <c r="M1214" s="31" t="s">
        <v>47</v>
      </c>
      <c r="N1214" s="19"/>
      <c r="O1214" s="19"/>
      <c r="P1214" s="19"/>
      <c r="Q1214" s="26"/>
      <c r="R1214" s="26"/>
      <c r="S1214" s="26"/>
      <c r="T1214" s="27" t="s">
        <v>48</v>
      </c>
      <c r="U1214" s="26" t="s">
        <v>7</v>
      </c>
      <c r="V1214" s="28" t="str">
        <f>IFNA(VLOOKUP(D1214,'STIG CCI TKG (Container SRG, K8'!A:A,1,FALSE), "CCI NOT FOUND IN STIG")</f>
        <v>CCI NOT FOUND IN STIG</v>
      </c>
      <c r="W1214" s="28" t="str">
        <f>IFNA(VLOOKUP(D1214,'Compliant TKG STIG CCIs'!A:A,1,FALSE), "Not A Compliant CCI Found In STIG")</f>
        <v>Not A Compliant CCI Found In STIG</v>
      </c>
      <c r="X1214" s="26"/>
    </row>
    <row r="1215" ht="197.25" customHeight="1">
      <c r="A1215" s="19" t="s">
        <v>7051</v>
      </c>
      <c r="B1215" s="20" t="s">
        <v>7052</v>
      </c>
      <c r="C1215" s="19" t="s">
        <v>7092</v>
      </c>
      <c r="D1215" s="21" t="s">
        <v>7093</v>
      </c>
      <c r="E1215" s="19" t="s">
        <v>7094</v>
      </c>
      <c r="F1215" s="22" t="s">
        <v>7095</v>
      </c>
      <c r="G1215" s="19" t="s">
        <v>1978</v>
      </c>
      <c r="H1215" s="23" t="s">
        <v>7</v>
      </c>
      <c r="I1215" s="24" t="s">
        <v>5</v>
      </c>
      <c r="J1215" s="24" t="s">
        <v>45</v>
      </c>
      <c r="K1215" s="25" t="s">
        <v>1978</v>
      </c>
      <c r="L1215" s="19" t="s">
        <v>47</v>
      </c>
      <c r="M1215" s="31" t="s">
        <v>47</v>
      </c>
      <c r="N1215" s="19"/>
      <c r="O1215" s="19"/>
      <c r="P1215" s="19"/>
      <c r="Q1215" s="26"/>
      <c r="R1215" s="26"/>
      <c r="S1215" s="26"/>
      <c r="T1215" s="27" t="s">
        <v>48</v>
      </c>
      <c r="U1215" s="26" t="s">
        <v>7</v>
      </c>
      <c r="V1215" s="28" t="str">
        <f>IFNA(VLOOKUP(D1215,'STIG CCI TKG (Container SRG, K8'!A:A,1,FALSE), "CCI NOT FOUND IN STIG")</f>
        <v>CCI NOT FOUND IN STIG</v>
      </c>
      <c r="W1215" s="28" t="str">
        <f>IFNA(VLOOKUP(D1215,'Compliant TKG STIG CCIs'!A:A,1,FALSE), "Not A Compliant CCI Found In STIG")</f>
        <v>Not A Compliant CCI Found In STIG</v>
      </c>
      <c r="X1215" s="26"/>
    </row>
    <row r="1216" ht="197.25" customHeight="1">
      <c r="A1216" s="19" t="s">
        <v>7096</v>
      </c>
      <c r="B1216" s="20" t="s">
        <v>7097</v>
      </c>
      <c r="C1216" s="19" t="s">
        <v>7098</v>
      </c>
      <c r="D1216" s="21" t="s">
        <v>7099</v>
      </c>
      <c r="E1216" s="19" t="s">
        <v>7100</v>
      </c>
      <c r="F1216" s="22" t="s">
        <v>7101</v>
      </c>
      <c r="G1216" s="19" t="s">
        <v>7102</v>
      </c>
      <c r="H1216" s="23" t="s">
        <v>7</v>
      </c>
      <c r="I1216" s="29" t="s">
        <v>5</v>
      </c>
      <c r="J1216" s="24" t="s">
        <v>7103</v>
      </c>
      <c r="K1216" s="25" t="s">
        <v>1282</v>
      </c>
      <c r="L1216" s="19"/>
      <c r="M1216" s="31" t="s">
        <v>47</v>
      </c>
      <c r="N1216" s="19"/>
      <c r="O1216" s="19"/>
      <c r="P1216" s="19"/>
      <c r="Q1216" s="26"/>
      <c r="R1216" s="26"/>
      <c r="S1216" s="26"/>
      <c r="T1216" s="27" t="s">
        <v>48</v>
      </c>
      <c r="U1216" s="26" t="s">
        <v>7</v>
      </c>
      <c r="V1216" s="28" t="str">
        <f>IFNA(VLOOKUP(D1216,'STIG CCI TKG (Container SRG, K8'!A:A,1,FALSE), "CCI NOT FOUND IN STIG")</f>
        <v>CCI NOT FOUND IN STIG</v>
      </c>
      <c r="W1216" s="28" t="str">
        <f>IFNA(VLOOKUP(D1216,'Compliant TKG STIG CCIs'!A:A,1,FALSE), "Not A Compliant CCI Found In STIG")</f>
        <v>Not A Compliant CCI Found In STIG</v>
      </c>
      <c r="X1216" s="26"/>
    </row>
    <row r="1217" ht="197.25" customHeight="1">
      <c r="A1217" s="19" t="s">
        <v>7096</v>
      </c>
      <c r="B1217" s="20" t="s">
        <v>7097</v>
      </c>
      <c r="C1217" s="19" t="s">
        <v>7104</v>
      </c>
      <c r="D1217" s="21" t="s">
        <v>7105</v>
      </c>
      <c r="E1217" s="19" t="s">
        <v>7106</v>
      </c>
      <c r="F1217" s="22" t="s">
        <v>7107</v>
      </c>
      <c r="G1217" s="19" t="s">
        <v>7108</v>
      </c>
      <c r="H1217" s="23" t="s">
        <v>7</v>
      </c>
      <c r="I1217" s="29" t="s">
        <v>5</v>
      </c>
      <c r="J1217" s="24" t="s">
        <v>7103</v>
      </c>
      <c r="K1217" s="25" t="s">
        <v>1282</v>
      </c>
      <c r="L1217" s="19"/>
      <c r="M1217" s="31" t="s">
        <v>47</v>
      </c>
      <c r="N1217" s="19"/>
      <c r="O1217" s="19"/>
      <c r="P1217" s="19"/>
      <c r="Q1217" s="26"/>
      <c r="R1217" s="26"/>
      <c r="S1217" s="26"/>
      <c r="T1217" s="27" t="s">
        <v>48</v>
      </c>
      <c r="U1217" s="26" t="s">
        <v>7</v>
      </c>
      <c r="V1217" s="28" t="str">
        <f>IFNA(VLOOKUP(D1217,'STIG CCI TKG (Container SRG, K8'!A:A,1,FALSE), "CCI NOT FOUND IN STIG")</f>
        <v>CCI NOT FOUND IN STIG</v>
      </c>
      <c r="W1217" s="28" t="str">
        <f>IFNA(VLOOKUP(D1217,'Compliant TKG STIG CCIs'!A:A,1,FALSE), "Not A Compliant CCI Found In STIG")</f>
        <v>Not A Compliant CCI Found In STIG</v>
      </c>
      <c r="X1217" s="26"/>
    </row>
    <row r="1218" ht="197.25" customHeight="1">
      <c r="A1218" s="19" t="s">
        <v>7096</v>
      </c>
      <c r="B1218" s="20" t="s">
        <v>7097</v>
      </c>
      <c r="C1218" s="19" t="s">
        <v>7109</v>
      </c>
      <c r="D1218" s="21" t="s">
        <v>7110</v>
      </c>
      <c r="E1218" s="19" t="s">
        <v>7111</v>
      </c>
      <c r="F1218" s="22" t="s">
        <v>7112</v>
      </c>
      <c r="G1218" s="19" t="s">
        <v>7113</v>
      </c>
      <c r="H1218" s="23" t="s">
        <v>7</v>
      </c>
      <c r="I1218" s="29" t="s">
        <v>5</v>
      </c>
      <c r="J1218" s="24" t="s">
        <v>7103</v>
      </c>
      <c r="K1218" s="25" t="s">
        <v>1282</v>
      </c>
      <c r="L1218" s="19"/>
      <c r="M1218" s="31" t="s">
        <v>47</v>
      </c>
      <c r="N1218" s="19"/>
      <c r="O1218" s="19"/>
      <c r="P1218" s="19"/>
      <c r="Q1218" s="26"/>
      <c r="R1218" s="26"/>
      <c r="S1218" s="26"/>
      <c r="T1218" s="27" t="s">
        <v>48</v>
      </c>
      <c r="U1218" s="26" t="s">
        <v>7</v>
      </c>
      <c r="V1218" s="28" t="str">
        <f>IFNA(VLOOKUP(D1218,'STIG CCI TKG (Container SRG, K8'!A:A,1,FALSE), "CCI NOT FOUND IN STIG")</f>
        <v>CCI NOT FOUND IN STIG</v>
      </c>
      <c r="W1218" s="28" t="str">
        <f>IFNA(VLOOKUP(D1218,'Compliant TKG STIG CCIs'!A:A,1,FALSE), "Not A Compliant CCI Found In STIG")</f>
        <v>Not A Compliant CCI Found In STIG</v>
      </c>
      <c r="X1218" s="26"/>
    </row>
    <row r="1219" ht="197.25" customHeight="1">
      <c r="A1219" s="19" t="s">
        <v>7096</v>
      </c>
      <c r="B1219" s="20" t="s">
        <v>7097</v>
      </c>
      <c r="C1219" s="19" t="s">
        <v>7114</v>
      </c>
      <c r="D1219" s="21" t="s">
        <v>7115</v>
      </c>
      <c r="E1219" s="19" t="s">
        <v>7116</v>
      </c>
      <c r="F1219" s="22" t="s">
        <v>7117</v>
      </c>
      <c r="G1219" s="19" t="s">
        <v>7118</v>
      </c>
      <c r="H1219" s="23" t="s">
        <v>7</v>
      </c>
      <c r="I1219" s="29" t="s">
        <v>5</v>
      </c>
      <c r="J1219" s="24" t="s">
        <v>7103</v>
      </c>
      <c r="K1219" s="25" t="s">
        <v>1282</v>
      </c>
      <c r="L1219" s="19"/>
      <c r="M1219" s="31" t="s">
        <v>47</v>
      </c>
      <c r="N1219" s="19"/>
      <c r="O1219" s="19"/>
      <c r="P1219" s="19"/>
      <c r="Q1219" s="26"/>
      <c r="R1219" s="26" t="s">
        <v>47</v>
      </c>
      <c r="S1219" s="26"/>
      <c r="T1219" s="27" t="s">
        <v>48</v>
      </c>
      <c r="U1219" s="26" t="s">
        <v>7</v>
      </c>
      <c r="V1219" s="28" t="str">
        <f>IFNA(VLOOKUP(D1219,'STIG CCI TKG (Container SRG, K8'!A:A,1,FALSE), "CCI NOT FOUND IN STIG")</f>
        <v>CCI NOT FOUND IN STIG</v>
      </c>
      <c r="W1219" s="28" t="str">
        <f>IFNA(VLOOKUP(D1219,'Compliant TKG STIG CCIs'!A:A,1,FALSE), "Not A Compliant CCI Found In STIG")</f>
        <v>Not A Compliant CCI Found In STIG</v>
      </c>
      <c r="X1219" s="26"/>
    </row>
    <row r="1220" ht="197.25" customHeight="1">
      <c r="A1220" s="19" t="s">
        <v>7096</v>
      </c>
      <c r="B1220" s="20" t="s">
        <v>7097</v>
      </c>
      <c r="C1220" s="19" t="s">
        <v>7119</v>
      </c>
      <c r="D1220" s="21" t="s">
        <v>7120</v>
      </c>
      <c r="E1220" s="19" t="s">
        <v>7121</v>
      </c>
      <c r="F1220" s="22" t="s">
        <v>7122</v>
      </c>
      <c r="G1220" s="19" t="s">
        <v>7123</v>
      </c>
      <c r="H1220" s="23" t="s">
        <v>7</v>
      </c>
      <c r="I1220" s="29" t="s">
        <v>5</v>
      </c>
      <c r="J1220" s="24" t="s">
        <v>7103</v>
      </c>
      <c r="K1220" s="25" t="s">
        <v>1282</v>
      </c>
      <c r="L1220" s="19"/>
      <c r="M1220" s="31" t="s">
        <v>47</v>
      </c>
      <c r="N1220" s="19"/>
      <c r="O1220" s="19"/>
      <c r="P1220" s="19"/>
      <c r="Q1220" s="26"/>
      <c r="R1220" s="26" t="s">
        <v>47</v>
      </c>
      <c r="S1220" s="26"/>
      <c r="T1220" s="27" t="s">
        <v>48</v>
      </c>
      <c r="U1220" s="26" t="s">
        <v>7</v>
      </c>
      <c r="V1220" s="28" t="str">
        <f>IFNA(VLOOKUP(D1220,'STIG CCI TKG (Container SRG, K8'!A:A,1,FALSE), "CCI NOT FOUND IN STIG")</f>
        <v>CCI NOT FOUND IN STIG</v>
      </c>
      <c r="W1220" s="28" t="str">
        <f>IFNA(VLOOKUP(D1220,'Compliant TKG STIG CCIs'!A:A,1,FALSE), "Not A Compliant CCI Found In STIG")</f>
        <v>Not A Compliant CCI Found In STIG</v>
      </c>
      <c r="X1220" s="26"/>
    </row>
    <row r="1221" ht="197.25" customHeight="1">
      <c r="A1221" s="19" t="s">
        <v>7096</v>
      </c>
      <c r="B1221" s="20" t="s">
        <v>7097</v>
      </c>
      <c r="C1221" s="19" t="s">
        <v>7124</v>
      </c>
      <c r="D1221" s="21" t="s">
        <v>7125</v>
      </c>
      <c r="E1221" s="19" t="s">
        <v>7126</v>
      </c>
      <c r="F1221" s="22" t="s">
        <v>3703</v>
      </c>
      <c r="G1221" s="19" t="s">
        <v>7127</v>
      </c>
      <c r="H1221" s="23" t="s">
        <v>7</v>
      </c>
      <c r="I1221" s="24" t="s">
        <v>5</v>
      </c>
      <c r="J1221" s="24" t="s">
        <v>45</v>
      </c>
      <c r="K1221" s="25" t="s">
        <v>3705</v>
      </c>
      <c r="L1221" s="19" t="s">
        <v>47</v>
      </c>
      <c r="M1221" s="31" t="s">
        <v>47</v>
      </c>
      <c r="N1221" s="19"/>
      <c r="O1221" s="19"/>
      <c r="P1221" s="19"/>
      <c r="Q1221" s="26"/>
      <c r="R1221" s="26"/>
      <c r="S1221" s="26"/>
      <c r="T1221" s="27" t="s">
        <v>48</v>
      </c>
      <c r="U1221" s="26" t="s">
        <v>7</v>
      </c>
      <c r="V1221" s="28" t="str">
        <f>IFNA(VLOOKUP(D1221,'STIG CCI TKG (Container SRG, K8'!A:A,1,FALSE), "CCI NOT FOUND IN STIG")</f>
        <v>CCI NOT FOUND IN STIG</v>
      </c>
      <c r="W1221" s="28" t="str">
        <f>IFNA(VLOOKUP(D1221,'Compliant TKG STIG CCIs'!A:A,1,FALSE), "Not A Compliant CCI Found In STIG")</f>
        <v>Not A Compliant CCI Found In STIG</v>
      </c>
      <c r="X1221" s="26"/>
    </row>
    <row r="1222" ht="197.25" customHeight="1">
      <c r="A1222" s="19" t="s">
        <v>7096</v>
      </c>
      <c r="B1222" s="20" t="s">
        <v>7097</v>
      </c>
      <c r="C1222" s="19" t="s">
        <v>7128</v>
      </c>
      <c r="D1222" s="21" t="s">
        <v>7129</v>
      </c>
      <c r="E1222" s="19" t="s">
        <v>7130</v>
      </c>
      <c r="F1222" s="22" t="s">
        <v>7131</v>
      </c>
      <c r="G1222" s="19" t="s">
        <v>7132</v>
      </c>
      <c r="H1222" s="23" t="s">
        <v>7</v>
      </c>
      <c r="I1222" s="29" t="s">
        <v>5</v>
      </c>
      <c r="J1222" s="24" t="s">
        <v>7103</v>
      </c>
      <c r="K1222" s="25" t="s">
        <v>1282</v>
      </c>
      <c r="L1222" s="19"/>
      <c r="M1222" s="31" t="s">
        <v>47</v>
      </c>
      <c r="N1222" s="19"/>
      <c r="O1222" s="19"/>
      <c r="P1222" s="19"/>
      <c r="Q1222" s="26"/>
      <c r="R1222" s="26" t="s">
        <v>47</v>
      </c>
      <c r="S1222" s="26"/>
      <c r="T1222" s="27" t="s">
        <v>48</v>
      </c>
      <c r="U1222" s="26" t="s">
        <v>7</v>
      </c>
      <c r="V1222" s="28" t="str">
        <f>IFNA(VLOOKUP(D1222,'STIG CCI TKG (Container SRG, K8'!A:A,1,FALSE), "CCI NOT FOUND IN STIG")</f>
        <v>CCI NOT FOUND IN STIG</v>
      </c>
      <c r="W1222" s="28" t="str">
        <f>IFNA(VLOOKUP(D1222,'Compliant TKG STIG CCIs'!A:A,1,FALSE), "Not A Compliant CCI Found In STIG")</f>
        <v>Not A Compliant CCI Found In STIG</v>
      </c>
      <c r="X1222" s="26"/>
    </row>
    <row r="1223" ht="197.25" customHeight="1">
      <c r="A1223" s="19" t="s">
        <v>7133</v>
      </c>
      <c r="B1223" s="20" t="s">
        <v>7134</v>
      </c>
      <c r="C1223" s="19" t="s">
        <v>7135</v>
      </c>
      <c r="D1223" s="21" t="s">
        <v>7136</v>
      </c>
      <c r="E1223" s="19" t="s">
        <v>7137</v>
      </c>
      <c r="F1223" s="22" t="s">
        <v>7138</v>
      </c>
      <c r="G1223" s="19" t="s">
        <v>7139</v>
      </c>
      <c r="H1223" s="23" t="s">
        <v>10</v>
      </c>
      <c r="I1223" s="29" t="s">
        <v>5</v>
      </c>
      <c r="J1223" s="24" t="s">
        <v>7103</v>
      </c>
      <c r="K1223" s="25" t="s">
        <v>1282</v>
      </c>
      <c r="L1223" s="19"/>
      <c r="M1223" s="31" t="s">
        <v>47</v>
      </c>
      <c r="N1223" s="19"/>
      <c r="O1223" s="19"/>
      <c r="P1223" s="19"/>
      <c r="Q1223" s="26"/>
      <c r="R1223" s="26"/>
      <c r="S1223" s="26"/>
      <c r="T1223" s="27" t="s">
        <v>48</v>
      </c>
      <c r="U1223" s="26" t="s">
        <v>10</v>
      </c>
      <c r="V1223" s="28" t="str">
        <f>IFNA(VLOOKUP(D1223,'STIG CCI TKG (Container SRG, K8'!A:A,1,FALSE), "CCI NOT FOUND IN STIG")</f>
        <v>CCI NOT FOUND IN STIG</v>
      </c>
      <c r="W1223" s="28" t="str">
        <f>IFNA(VLOOKUP(D1223,'Compliant TKG STIG CCIs'!A:A,1,FALSE), "Not A Compliant CCI Found In STIG")</f>
        <v>Not A Compliant CCI Found In STIG</v>
      </c>
      <c r="X1223" s="26"/>
    </row>
    <row r="1224" ht="197.25" customHeight="1">
      <c r="A1224" s="19" t="s">
        <v>7133</v>
      </c>
      <c r="B1224" s="20" t="s">
        <v>7134</v>
      </c>
      <c r="C1224" s="19" t="s">
        <v>7140</v>
      </c>
      <c r="D1224" s="21" t="s">
        <v>7141</v>
      </c>
      <c r="E1224" s="19" t="s">
        <v>7142</v>
      </c>
      <c r="F1224" s="22" t="s">
        <v>7143</v>
      </c>
      <c r="G1224" s="19" t="s">
        <v>7144</v>
      </c>
      <c r="H1224" s="23" t="s">
        <v>10</v>
      </c>
      <c r="I1224" s="29" t="s">
        <v>5</v>
      </c>
      <c r="J1224" s="24" t="s">
        <v>7103</v>
      </c>
      <c r="K1224" s="25" t="s">
        <v>1282</v>
      </c>
      <c r="L1224" s="19"/>
      <c r="M1224" s="31" t="s">
        <v>47</v>
      </c>
      <c r="N1224" s="19"/>
      <c r="O1224" s="19"/>
      <c r="P1224" s="19"/>
      <c r="Q1224" s="26"/>
      <c r="R1224" s="26"/>
      <c r="S1224" s="26"/>
      <c r="T1224" s="27" t="s">
        <v>48</v>
      </c>
      <c r="U1224" s="26" t="s">
        <v>10</v>
      </c>
      <c r="V1224" s="28" t="str">
        <f>IFNA(VLOOKUP(D1224,'STIG CCI TKG (Container SRG, K8'!A:A,1,FALSE), "CCI NOT FOUND IN STIG")</f>
        <v>CCI NOT FOUND IN STIG</v>
      </c>
      <c r="W1224" s="28" t="str">
        <f>IFNA(VLOOKUP(D1224,'Compliant TKG STIG CCIs'!A:A,1,FALSE), "Not A Compliant CCI Found In STIG")</f>
        <v>Not A Compliant CCI Found In STIG</v>
      </c>
      <c r="X1224" s="26"/>
    </row>
    <row r="1225" ht="197.25" customHeight="1">
      <c r="A1225" s="19" t="s">
        <v>7133</v>
      </c>
      <c r="B1225" s="20" t="s">
        <v>7134</v>
      </c>
      <c r="C1225" s="19" t="s">
        <v>7145</v>
      </c>
      <c r="D1225" s="21" t="s">
        <v>7146</v>
      </c>
      <c r="E1225" s="19" t="s">
        <v>7147</v>
      </c>
      <c r="F1225" s="22" t="s">
        <v>7148</v>
      </c>
      <c r="G1225" s="19" t="s">
        <v>7149</v>
      </c>
      <c r="H1225" s="23" t="s">
        <v>10</v>
      </c>
      <c r="I1225" s="29" t="s">
        <v>5</v>
      </c>
      <c r="J1225" s="24" t="s">
        <v>7103</v>
      </c>
      <c r="K1225" s="25" t="s">
        <v>1282</v>
      </c>
      <c r="L1225" s="19"/>
      <c r="M1225" s="31" t="s">
        <v>47</v>
      </c>
      <c r="N1225" s="19"/>
      <c r="O1225" s="19"/>
      <c r="P1225" s="19"/>
      <c r="Q1225" s="26"/>
      <c r="R1225" s="26"/>
      <c r="S1225" s="26"/>
      <c r="T1225" s="27" t="s">
        <v>48</v>
      </c>
      <c r="U1225" s="26" t="s">
        <v>10</v>
      </c>
      <c r="V1225" s="28" t="str">
        <f>IFNA(VLOOKUP(D1225,'STIG CCI TKG (Container SRG, K8'!A:A,1,FALSE), "CCI NOT FOUND IN STIG")</f>
        <v>CCI NOT FOUND IN STIG</v>
      </c>
      <c r="W1225" s="28" t="str">
        <f>IFNA(VLOOKUP(D1225,'Compliant TKG STIG CCIs'!A:A,1,FALSE), "Not A Compliant CCI Found In STIG")</f>
        <v>Not A Compliant CCI Found In STIG</v>
      </c>
      <c r="X1225" s="26"/>
    </row>
    <row r="1226" ht="197.25" customHeight="1">
      <c r="A1226" s="19" t="s">
        <v>7133</v>
      </c>
      <c r="B1226" s="20" t="s">
        <v>7134</v>
      </c>
      <c r="C1226" s="19" t="s">
        <v>7150</v>
      </c>
      <c r="D1226" s="21" t="s">
        <v>7151</v>
      </c>
      <c r="E1226" s="19" t="s">
        <v>7152</v>
      </c>
      <c r="F1226" s="22" t="s">
        <v>7153</v>
      </c>
      <c r="G1226" s="19" t="s">
        <v>7154</v>
      </c>
      <c r="H1226" s="23" t="s">
        <v>10</v>
      </c>
      <c r="I1226" s="29" t="s">
        <v>5</v>
      </c>
      <c r="J1226" s="24" t="s">
        <v>7103</v>
      </c>
      <c r="K1226" s="25" t="s">
        <v>1282</v>
      </c>
      <c r="L1226" s="19"/>
      <c r="M1226" s="31" t="s">
        <v>47</v>
      </c>
      <c r="N1226" s="19"/>
      <c r="O1226" s="19"/>
      <c r="P1226" s="19"/>
      <c r="Q1226" s="26"/>
      <c r="R1226" s="26"/>
      <c r="S1226" s="26"/>
      <c r="T1226" s="27" t="s">
        <v>48</v>
      </c>
      <c r="U1226" s="26" t="s">
        <v>10</v>
      </c>
      <c r="V1226" s="28" t="str">
        <f>IFNA(VLOOKUP(D1226,'STIG CCI TKG (Container SRG, K8'!A:A,1,FALSE), "CCI NOT FOUND IN STIG")</f>
        <v>CCI NOT FOUND IN STIG</v>
      </c>
      <c r="W1226" s="28" t="str">
        <f>IFNA(VLOOKUP(D1226,'Compliant TKG STIG CCIs'!A:A,1,FALSE), "Not A Compliant CCI Found In STIG")</f>
        <v>Not A Compliant CCI Found In STIG</v>
      </c>
      <c r="X1226" s="26"/>
    </row>
    <row r="1227" ht="197.25" customHeight="1">
      <c r="A1227" s="19" t="s">
        <v>7133</v>
      </c>
      <c r="B1227" s="20" t="s">
        <v>7134</v>
      </c>
      <c r="C1227" s="19" t="s">
        <v>7155</v>
      </c>
      <c r="D1227" s="21" t="s">
        <v>7156</v>
      </c>
      <c r="E1227" s="19" t="s">
        <v>7157</v>
      </c>
      <c r="F1227" s="22" t="s">
        <v>7158</v>
      </c>
      <c r="G1227" s="19" t="s">
        <v>7159</v>
      </c>
      <c r="H1227" s="23" t="s">
        <v>10</v>
      </c>
      <c r="I1227" s="29" t="s">
        <v>5</v>
      </c>
      <c r="J1227" s="24" t="s">
        <v>7103</v>
      </c>
      <c r="K1227" s="25" t="s">
        <v>1282</v>
      </c>
      <c r="L1227" s="19"/>
      <c r="M1227" s="31" t="s">
        <v>47</v>
      </c>
      <c r="N1227" s="19"/>
      <c r="O1227" s="19"/>
      <c r="P1227" s="19"/>
      <c r="Q1227" s="26"/>
      <c r="R1227" s="26"/>
      <c r="S1227" s="26"/>
      <c r="T1227" s="27" t="s">
        <v>48</v>
      </c>
      <c r="U1227" s="26" t="s">
        <v>10</v>
      </c>
      <c r="V1227" s="28" t="str">
        <f>IFNA(VLOOKUP(D1227,'STIG CCI TKG (Container SRG, K8'!A:A,1,FALSE), "CCI NOT FOUND IN STIG")</f>
        <v>CCI NOT FOUND IN STIG</v>
      </c>
      <c r="W1227" s="28" t="str">
        <f>IFNA(VLOOKUP(D1227,'Compliant TKG STIG CCIs'!A:A,1,FALSE), "Not A Compliant CCI Found In STIG")</f>
        <v>Not A Compliant CCI Found In STIG</v>
      </c>
      <c r="X1227" s="26"/>
    </row>
    <row r="1228" ht="197.25" customHeight="1">
      <c r="A1228" s="19" t="s">
        <v>7133</v>
      </c>
      <c r="B1228" s="20" t="s">
        <v>7134</v>
      </c>
      <c r="C1228" s="19" t="s">
        <v>7160</v>
      </c>
      <c r="D1228" s="21" t="s">
        <v>7161</v>
      </c>
      <c r="E1228" s="19" t="s">
        <v>7162</v>
      </c>
      <c r="F1228" s="22" t="s">
        <v>7163</v>
      </c>
      <c r="G1228" s="19" t="s">
        <v>7164</v>
      </c>
      <c r="H1228" s="23" t="s">
        <v>10</v>
      </c>
      <c r="I1228" s="29" t="s">
        <v>5</v>
      </c>
      <c r="J1228" s="24" t="s">
        <v>7103</v>
      </c>
      <c r="K1228" s="25" t="s">
        <v>1282</v>
      </c>
      <c r="L1228" s="19"/>
      <c r="M1228" s="31" t="s">
        <v>47</v>
      </c>
      <c r="N1228" s="19"/>
      <c r="O1228" s="19"/>
      <c r="P1228" s="19"/>
      <c r="Q1228" s="26"/>
      <c r="R1228" s="26" t="s">
        <v>47</v>
      </c>
      <c r="S1228" s="26"/>
      <c r="T1228" s="27" t="s">
        <v>48</v>
      </c>
      <c r="U1228" s="26" t="s">
        <v>10</v>
      </c>
      <c r="V1228" s="28" t="str">
        <f>IFNA(VLOOKUP(D1228,'STIG CCI TKG (Container SRG, K8'!A:A,1,FALSE), "CCI NOT FOUND IN STIG")</f>
        <v>CCI NOT FOUND IN STIG</v>
      </c>
      <c r="W1228" s="28" t="str">
        <f>IFNA(VLOOKUP(D1228,'Compliant TKG STIG CCIs'!A:A,1,FALSE), "Not A Compliant CCI Found In STIG")</f>
        <v>Not A Compliant CCI Found In STIG</v>
      </c>
      <c r="X1228" s="26"/>
    </row>
    <row r="1229" ht="197.25" customHeight="1">
      <c r="A1229" s="19" t="s">
        <v>7133</v>
      </c>
      <c r="B1229" s="20" t="s">
        <v>7134</v>
      </c>
      <c r="C1229" s="19" t="s">
        <v>7165</v>
      </c>
      <c r="D1229" s="21" t="s">
        <v>7166</v>
      </c>
      <c r="E1229" s="19" t="s">
        <v>7167</v>
      </c>
      <c r="F1229" s="22" t="s">
        <v>7168</v>
      </c>
      <c r="G1229" s="19" t="s">
        <v>7169</v>
      </c>
      <c r="H1229" s="23" t="s">
        <v>10</v>
      </c>
      <c r="I1229" s="29" t="s">
        <v>5</v>
      </c>
      <c r="J1229" s="24" t="s">
        <v>7103</v>
      </c>
      <c r="K1229" s="25" t="s">
        <v>1282</v>
      </c>
      <c r="L1229" s="19"/>
      <c r="M1229" s="31" t="s">
        <v>47</v>
      </c>
      <c r="N1229" s="19"/>
      <c r="O1229" s="19"/>
      <c r="P1229" s="19"/>
      <c r="Q1229" s="26"/>
      <c r="R1229" s="26" t="s">
        <v>47</v>
      </c>
      <c r="S1229" s="26"/>
      <c r="T1229" s="27" t="s">
        <v>48</v>
      </c>
      <c r="U1229" s="26" t="s">
        <v>10</v>
      </c>
      <c r="V1229" s="28" t="str">
        <f>IFNA(VLOOKUP(D1229,'STIG CCI TKG (Container SRG, K8'!A:A,1,FALSE), "CCI NOT FOUND IN STIG")</f>
        <v>CCI NOT FOUND IN STIG</v>
      </c>
      <c r="W1229" s="28" t="str">
        <f>IFNA(VLOOKUP(D1229,'Compliant TKG STIG CCIs'!A:A,1,FALSE), "Not A Compliant CCI Found In STIG")</f>
        <v>Not A Compliant CCI Found In STIG</v>
      </c>
      <c r="X1229" s="26"/>
    </row>
    <row r="1230" ht="197.25" customHeight="1">
      <c r="A1230" s="19" t="s">
        <v>7133</v>
      </c>
      <c r="B1230" s="20" t="s">
        <v>7134</v>
      </c>
      <c r="C1230" s="19" t="s">
        <v>7170</v>
      </c>
      <c r="D1230" s="21" t="s">
        <v>7171</v>
      </c>
      <c r="E1230" s="19" t="s">
        <v>7172</v>
      </c>
      <c r="F1230" s="22" t="s">
        <v>7173</v>
      </c>
      <c r="G1230" s="19" t="s">
        <v>7174</v>
      </c>
      <c r="H1230" s="23" t="s">
        <v>10</v>
      </c>
      <c r="I1230" s="29" t="s">
        <v>5</v>
      </c>
      <c r="J1230" s="24" t="s">
        <v>7103</v>
      </c>
      <c r="K1230" s="25" t="s">
        <v>1282</v>
      </c>
      <c r="L1230" s="19"/>
      <c r="M1230" s="31" t="s">
        <v>47</v>
      </c>
      <c r="N1230" s="19"/>
      <c r="O1230" s="19"/>
      <c r="P1230" s="19"/>
      <c r="Q1230" s="26"/>
      <c r="R1230" s="26"/>
      <c r="S1230" s="26"/>
      <c r="T1230" s="27" t="s">
        <v>48</v>
      </c>
      <c r="U1230" s="26" t="s">
        <v>10</v>
      </c>
      <c r="V1230" s="28" t="str">
        <f>IFNA(VLOOKUP(D1230,'STIG CCI TKG (Container SRG, K8'!A:A,1,FALSE), "CCI NOT FOUND IN STIG")</f>
        <v>CCI NOT FOUND IN STIG</v>
      </c>
      <c r="W1230" s="28" t="str">
        <f>IFNA(VLOOKUP(D1230,'Compliant TKG STIG CCIs'!A:A,1,FALSE), "Not A Compliant CCI Found In STIG")</f>
        <v>Not A Compliant CCI Found In STIG</v>
      </c>
      <c r="X1230" s="26"/>
    </row>
    <row r="1231" ht="197.25" customHeight="1">
      <c r="A1231" s="19" t="s">
        <v>7133</v>
      </c>
      <c r="B1231" s="20" t="s">
        <v>7134</v>
      </c>
      <c r="C1231" s="19" t="s">
        <v>7175</v>
      </c>
      <c r="D1231" s="21" t="s">
        <v>7176</v>
      </c>
      <c r="E1231" s="19" t="s">
        <v>7177</v>
      </c>
      <c r="F1231" s="22" t="s">
        <v>7178</v>
      </c>
      <c r="G1231" s="19" t="s">
        <v>7179</v>
      </c>
      <c r="H1231" s="23" t="s">
        <v>10</v>
      </c>
      <c r="I1231" s="29" t="s">
        <v>5</v>
      </c>
      <c r="J1231" s="24" t="s">
        <v>7103</v>
      </c>
      <c r="K1231" s="25" t="s">
        <v>7180</v>
      </c>
      <c r="L1231" s="19"/>
      <c r="M1231" s="31" t="s">
        <v>47</v>
      </c>
      <c r="N1231" s="19"/>
      <c r="O1231" s="19"/>
      <c r="P1231" s="19"/>
      <c r="Q1231" s="26"/>
      <c r="R1231" s="26"/>
      <c r="S1231" s="26"/>
      <c r="T1231" s="27" t="s">
        <v>48</v>
      </c>
      <c r="U1231" s="26" t="s">
        <v>10</v>
      </c>
      <c r="V1231" s="28" t="str">
        <f>IFNA(VLOOKUP(D1231,'STIG CCI TKG (Container SRG, K8'!A:A,1,FALSE), "CCI NOT FOUND IN STIG")</f>
        <v>CCI NOT FOUND IN STIG</v>
      </c>
      <c r="W1231" s="28" t="str">
        <f>IFNA(VLOOKUP(D1231,'Compliant TKG STIG CCIs'!A:A,1,FALSE), "Not A Compliant CCI Found In STIG")</f>
        <v>Not A Compliant CCI Found In STIG</v>
      </c>
      <c r="X1231" s="26"/>
    </row>
    <row r="1232" ht="197.25" customHeight="1">
      <c r="A1232" s="19" t="s">
        <v>7133</v>
      </c>
      <c r="B1232" s="20" t="s">
        <v>7134</v>
      </c>
      <c r="C1232" s="19" t="s">
        <v>7181</v>
      </c>
      <c r="D1232" s="21" t="s">
        <v>7182</v>
      </c>
      <c r="E1232" s="19" t="s">
        <v>7183</v>
      </c>
      <c r="F1232" s="22" t="s">
        <v>7184</v>
      </c>
      <c r="G1232" s="19" t="s">
        <v>7185</v>
      </c>
      <c r="H1232" s="23" t="s">
        <v>10</v>
      </c>
      <c r="I1232" s="29" t="s">
        <v>5</v>
      </c>
      <c r="J1232" s="24" t="s">
        <v>7103</v>
      </c>
      <c r="K1232" s="25" t="s">
        <v>1282</v>
      </c>
      <c r="L1232" s="19"/>
      <c r="M1232" s="31" t="s">
        <v>47</v>
      </c>
      <c r="N1232" s="19"/>
      <c r="O1232" s="19"/>
      <c r="P1232" s="19"/>
      <c r="Q1232" s="26"/>
      <c r="R1232" s="26"/>
      <c r="S1232" s="26"/>
      <c r="T1232" s="27" t="s">
        <v>48</v>
      </c>
      <c r="U1232" s="26" t="s">
        <v>10</v>
      </c>
      <c r="V1232" s="28" t="str">
        <f>IFNA(VLOOKUP(D1232,'STIG CCI TKG (Container SRG, K8'!A:A,1,FALSE), "CCI NOT FOUND IN STIG")</f>
        <v>CCI NOT FOUND IN STIG</v>
      </c>
      <c r="W1232" s="28" t="str">
        <f>IFNA(VLOOKUP(D1232,'Compliant TKG STIG CCIs'!A:A,1,FALSE), "Not A Compliant CCI Found In STIG")</f>
        <v>Not A Compliant CCI Found In STIG</v>
      </c>
      <c r="X1232" s="26"/>
    </row>
    <row r="1233" ht="197.25" customHeight="1">
      <c r="A1233" s="19" t="s">
        <v>7133</v>
      </c>
      <c r="B1233" s="20" t="s">
        <v>7134</v>
      </c>
      <c r="C1233" s="19" t="s">
        <v>7186</v>
      </c>
      <c r="D1233" s="21" t="s">
        <v>7187</v>
      </c>
      <c r="E1233" s="19" t="s">
        <v>7188</v>
      </c>
      <c r="F1233" s="22" t="s">
        <v>7189</v>
      </c>
      <c r="G1233" s="19" t="s">
        <v>7190</v>
      </c>
      <c r="H1233" s="23" t="s">
        <v>10</v>
      </c>
      <c r="I1233" s="29" t="s">
        <v>5</v>
      </c>
      <c r="J1233" s="24" t="s">
        <v>7103</v>
      </c>
      <c r="K1233" s="25" t="s">
        <v>7191</v>
      </c>
      <c r="L1233" s="19"/>
      <c r="M1233" s="31" t="s">
        <v>47</v>
      </c>
      <c r="N1233" s="19"/>
      <c r="O1233" s="19"/>
      <c r="P1233" s="19"/>
      <c r="Q1233" s="26"/>
      <c r="R1233" s="26"/>
      <c r="S1233" s="26"/>
      <c r="T1233" s="27" t="s">
        <v>48</v>
      </c>
      <c r="U1233" s="26" t="s">
        <v>10</v>
      </c>
      <c r="V1233" s="28" t="str">
        <f>IFNA(VLOOKUP(D1233,'STIG CCI TKG (Container SRG, K8'!A:A,1,FALSE), "CCI NOT FOUND IN STIG")</f>
        <v>CCI NOT FOUND IN STIG</v>
      </c>
      <c r="W1233" s="28" t="str">
        <f>IFNA(VLOOKUP(D1233,'Compliant TKG STIG CCIs'!A:A,1,FALSE), "Not A Compliant CCI Found In STIG")</f>
        <v>Not A Compliant CCI Found In STIG</v>
      </c>
      <c r="X1233" s="26"/>
    </row>
    <row r="1234" ht="197.25" customHeight="1">
      <c r="A1234" s="19" t="s">
        <v>7133</v>
      </c>
      <c r="B1234" s="20" t="s">
        <v>7134</v>
      </c>
      <c r="C1234" s="19" t="s">
        <v>7192</v>
      </c>
      <c r="D1234" s="21" t="s">
        <v>7193</v>
      </c>
      <c r="E1234" s="19" t="s">
        <v>7194</v>
      </c>
      <c r="F1234" s="22" t="s">
        <v>7195</v>
      </c>
      <c r="G1234" s="19" t="s">
        <v>7196</v>
      </c>
      <c r="H1234" s="23" t="s">
        <v>10</v>
      </c>
      <c r="I1234" s="29" t="s">
        <v>5</v>
      </c>
      <c r="J1234" s="24" t="s">
        <v>7103</v>
      </c>
      <c r="K1234" s="25" t="s">
        <v>1282</v>
      </c>
      <c r="L1234" s="19"/>
      <c r="M1234" s="31" t="s">
        <v>47</v>
      </c>
      <c r="N1234" s="19"/>
      <c r="O1234" s="19"/>
      <c r="P1234" s="19"/>
      <c r="Q1234" s="26"/>
      <c r="R1234" s="26"/>
      <c r="S1234" s="26"/>
      <c r="T1234" s="27" t="s">
        <v>48</v>
      </c>
      <c r="U1234" s="26" t="s">
        <v>10</v>
      </c>
      <c r="V1234" s="28" t="str">
        <f>IFNA(VLOOKUP(D1234,'STIG CCI TKG (Container SRG, K8'!A:A,1,FALSE), "CCI NOT FOUND IN STIG")</f>
        <v>CCI NOT FOUND IN STIG</v>
      </c>
      <c r="W1234" s="28" t="str">
        <f>IFNA(VLOOKUP(D1234,'Compliant TKG STIG CCIs'!A:A,1,FALSE), "Not A Compliant CCI Found In STIG")</f>
        <v>Not A Compliant CCI Found In STIG</v>
      </c>
      <c r="X1234" s="26"/>
    </row>
    <row r="1235" ht="197.25" customHeight="1">
      <c r="A1235" s="19" t="s">
        <v>7133</v>
      </c>
      <c r="B1235" s="20" t="s">
        <v>7134</v>
      </c>
      <c r="C1235" s="19" t="s">
        <v>7197</v>
      </c>
      <c r="D1235" s="21" t="s">
        <v>7198</v>
      </c>
      <c r="E1235" s="19" t="s">
        <v>7199</v>
      </c>
      <c r="F1235" s="22" t="s">
        <v>7200</v>
      </c>
      <c r="G1235" s="19" t="s">
        <v>7201</v>
      </c>
      <c r="H1235" s="23" t="s">
        <v>10</v>
      </c>
      <c r="I1235" s="29" t="s">
        <v>5</v>
      </c>
      <c r="J1235" s="24" t="s">
        <v>7103</v>
      </c>
      <c r="K1235" s="25" t="s">
        <v>7202</v>
      </c>
      <c r="L1235" s="19"/>
      <c r="M1235" s="31" t="s">
        <v>47</v>
      </c>
      <c r="N1235" s="19"/>
      <c r="O1235" s="19"/>
      <c r="P1235" s="19"/>
      <c r="Q1235" s="26"/>
      <c r="R1235" s="26"/>
      <c r="S1235" s="26"/>
      <c r="T1235" s="27" t="s">
        <v>48</v>
      </c>
      <c r="U1235" s="26" t="s">
        <v>10</v>
      </c>
      <c r="V1235" s="28" t="str">
        <f>IFNA(VLOOKUP(D1235,'STIG CCI TKG (Container SRG, K8'!A:A,1,FALSE), "CCI NOT FOUND IN STIG")</f>
        <v>CCI NOT FOUND IN STIG</v>
      </c>
      <c r="W1235" s="28" t="str">
        <f>IFNA(VLOOKUP(D1235,'Compliant TKG STIG CCIs'!A:A,1,FALSE), "Not A Compliant CCI Found In STIG")</f>
        <v>Not A Compliant CCI Found In STIG</v>
      </c>
      <c r="X1235" s="26"/>
    </row>
    <row r="1236" ht="197.25" customHeight="1">
      <c r="A1236" s="19" t="s">
        <v>7133</v>
      </c>
      <c r="B1236" s="20" t="s">
        <v>7134</v>
      </c>
      <c r="C1236" s="19" t="s">
        <v>7203</v>
      </c>
      <c r="D1236" s="21" t="s">
        <v>7204</v>
      </c>
      <c r="E1236" s="19" t="s">
        <v>7205</v>
      </c>
      <c r="F1236" s="22" t="s">
        <v>7206</v>
      </c>
      <c r="G1236" s="19" t="s">
        <v>7207</v>
      </c>
      <c r="H1236" s="23" t="s">
        <v>10</v>
      </c>
      <c r="I1236" s="29" t="s">
        <v>5</v>
      </c>
      <c r="J1236" s="24" t="s">
        <v>7103</v>
      </c>
      <c r="K1236" s="25" t="s">
        <v>1282</v>
      </c>
      <c r="L1236" s="19"/>
      <c r="M1236" s="31" t="s">
        <v>47</v>
      </c>
      <c r="N1236" s="19"/>
      <c r="O1236" s="19"/>
      <c r="P1236" s="19"/>
      <c r="Q1236" s="26"/>
      <c r="R1236" s="26"/>
      <c r="S1236" s="26"/>
      <c r="T1236" s="27" t="s">
        <v>48</v>
      </c>
      <c r="U1236" s="26" t="s">
        <v>10</v>
      </c>
      <c r="V1236" s="28" t="str">
        <f>IFNA(VLOOKUP(D1236,'STIG CCI TKG (Container SRG, K8'!A:A,1,FALSE), "CCI NOT FOUND IN STIG")</f>
        <v>CCI NOT FOUND IN STIG</v>
      </c>
      <c r="W1236" s="28" t="str">
        <f>IFNA(VLOOKUP(D1236,'Compliant TKG STIG CCIs'!A:A,1,FALSE), "Not A Compliant CCI Found In STIG")</f>
        <v>Not A Compliant CCI Found In STIG</v>
      </c>
      <c r="X1236" s="26"/>
    </row>
    <row r="1237" ht="197.25" customHeight="1">
      <c r="A1237" s="19" t="s">
        <v>7133</v>
      </c>
      <c r="B1237" s="20" t="s">
        <v>7134</v>
      </c>
      <c r="C1237" s="19" t="s">
        <v>7208</v>
      </c>
      <c r="D1237" s="21" t="s">
        <v>7209</v>
      </c>
      <c r="E1237" s="19" t="s">
        <v>7210</v>
      </c>
      <c r="F1237" s="22" t="s">
        <v>7211</v>
      </c>
      <c r="G1237" s="19" t="s">
        <v>7212</v>
      </c>
      <c r="H1237" s="23" t="s">
        <v>10</v>
      </c>
      <c r="I1237" s="29" t="s">
        <v>5</v>
      </c>
      <c r="J1237" s="24" t="s">
        <v>7103</v>
      </c>
      <c r="K1237" s="25" t="s">
        <v>1282</v>
      </c>
      <c r="L1237" s="19"/>
      <c r="M1237" s="31" t="s">
        <v>47</v>
      </c>
      <c r="N1237" s="19"/>
      <c r="O1237" s="19"/>
      <c r="P1237" s="19"/>
      <c r="Q1237" s="26"/>
      <c r="R1237" s="26"/>
      <c r="S1237" s="26"/>
      <c r="T1237" s="27" t="s">
        <v>48</v>
      </c>
      <c r="U1237" s="26" t="s">
        <v>10</v>
      </c>
      <c r="V1237" s="28" t="str">
        <f>IFNA(VLOOKUP(D1237,'STIG CCI TKG (Container SRG, K8'!A:A,1,FALSE), "CCI NOT FOUND IN STIG")</f>
        <v>CCI NOT FOUND IN STIG</v>
      </c>
      <c r="W1237" s="28" t="str">
        <f>IFNA(VLOOKUP(D1237,'Compliant TKG STIG CCIs'!A:A,1,FALSE), "Not A Compliant CCI Found In STIG")</f>
        <v>Not A Compliant CCI Found In STIG</v>
      </c>
      <c r="X1237" s="26"/>
    </row>
    <row r="1238" ht="197.25" customHeight="1">
      <c r="A1238" s="19" t="s">
        <v>7133</v>
      </c>
      <c r="B1238" s="20" t="s">
        <v>7134</v>
      </c>
      <c r="C1238" s="19" t="s">
        <v>7213</v>
      </c>
      <c r="D1238" s="21" t="s">
        <v>7214</v>
      </c>
      <c r="E1238" s="19" t="s">
        <v>7215</v>
      </c>
      <c r="F1238" s="22" t="s">
        <v>1839</v>
      </c>
      <c r="G1238" s="19" t="s">
        <v>2028</v>
      </c>
      <c r="H1238" s="23" t="s">
        <v>10</v>
      </c>
      <c r="I1238" s="24" t="s">
        <v>5</v>
      </c>
      <c r="J1238" s="24" t="s">
        <v>45</v>
      </c>
      <c r="K1238" s="25" t="s">
        <v>86</v>
      </c>
      <c r="L1238" s="19" t="s">
        <v>47</v>
      </c>
      <c r="M1238" s="31" t="s">
        <v>47</v>
      </c>
      <c r="N1238" s="19"/>
      <c r="O1238" s="19"/>
      <c r="P1238" s="19"/>
      <c r="Q1238" s="26"/>
      <c r="R1238" s="26"/>
      <c r="S1238" s="26"/>
      <c r="T1238" s="27" t="s">
        <v>48</v>
      </c>
      <c r="U1238" s="26" t="s">
        <v>10</v>
      </c>
      <c r="V1238" s="28" t="str">
        <f>IFNA(VLOOKUP(D1238,'STIG CCI TKG (Container SRG, K8'!A:A,1,FALSE), "CCI NOT FOUND IN STIG")</f>
        <v>CCI NOT FOUND IN STIG</v>
      </c>
      <c r="W1238" s="28" t="str">
        <f>IFNA(VLOOKUP(D1238,'Compliant TKG STIG CCIs'!A:A,1,FALSE), "Not A Compliant CCI Found In STIG")</f>
        <v>Not A Compliant CCI Found In STIG</v>
      </c>
      <c r="X1238" s="26"/>
    </row>
    <row r="1239" ht="197.25" customHeight="1">
      <c r="A1239" s="19" t="s">
        <v>7133</v>
      </c>
      <c r="B1239" s="20" t="s">
        <v>7134</v>
      </c>
      <c r="C1239" s="19" t="s">
        <v>7216</v>
      </c>
      <c r="D1239" s="21" t="s">
        <v>7217</v>
      </c>
      <c r="E1239" s="19" t="s">
        <v>7218</v>
      </c>
      <c r="F1239" s="22" t="s">
        <v>7219</v>
      </c>
      <c r="G1239" s="19" t="s">
        <v>7220</v>
      </c>
      <c r="H1239" s="23" t="s">
        <v>10</v>
      </c>
      <c r="I1239" s="24" t="s">
        <v>5</v>
      </c>
      <c r="J1239" s="24" t="s">
        <v>45</v>
      </c>
      <c r="K1239" s="25" t="s">
        <v>7221</v>
      </c>
      <c r="L1239" s="19" t="s">
        <v>47</v>
      </c>
      <c r="M1239" s="31" t="s">
        <v>47</v>
      </c>
      <c r="N1239" s="19"/>
      <c r="O1239" s="19"/>
      <c r="P1239" s="19"/>
      <c r="Q1239" s="26"/>
      <c r="R1239" s="26"/>
      <c r="S1239" s="26"/>
      <c r="T1239" s="27" t="s">
        <v>48</v>
      </c>
      <c r="U1239" s="26" t="s">
        <v>10</v>
      </c>
      <c r="V1239" s="28" t="str">
        <f>IFNA(VLOOKUP(D1239,'STIG CCI TKG (Container SRG, K8'!A:A,1,FALSE), "CCI NOT FOUND IN STIG")</f>
        <v>CCI NOT FOUND IN STIG</v>
      </c>
      <c r="W1239" s="28" t="str">
        <f>IFNA(VLOOKUP(D1239,'Compliant TKG STIG CCIs'!A:A,1,FALSE), "Not A Compliant CCI Found In STIG")</f>
        <v>Not A Compliant CCI Found In STIG</v>
      </c>
      <c r="X1239" s="26"/>
    </row>
    <row r="1240" ht="197.25" customHeight="1">
      <c r="A1240" s="19" t="s">
        <v>7133</v>
      </c>
      <c r="B1240" s="20" t="s">
        <v>7134</v>
      </c>
      <c r="C1240" s="19" t="s">
        <v>7222</v>
      </c>
      <c r="D1240" s="21" t="s">
        <v>7223</v>
      </c>
      <c r="E1240" s="19" t="s">
        <v>7224</v>
      </c>
      <c r="F1240" s="22" t="s">
        <v>7225</v>
      </c>
      <c r="G1240" s="19" t="s">
        <v>7226</v>
      </c>
      <c r="H1240" s="23" t="s">
        <v>10</v>
      </c>
      <c r="I1240" s="29" t="s">
        <v>5</v>
      </c>
      <c r="J1240" s="24" t="s">
        <v>7103</v>
      </c>
      <c r="K1240" s="25" t="s">
        <v>1282</v>
      </c>
      <c r="L1240" s="19"/>
      <c r="M1240" s="31" t="s">
        <v>47</v>
      </c>
      <c r="N1240" s="19"/>
      <c r="O1240" s="19"/>
      <c r="P1240" s="19"/>
      <c r="Q1240" s="26"/>
      <c r="R1240" s="26" t="s">
        <v>47</v>
      </c>
      <c r="S1240" s="26"/>
      <c r="T1240" s="27" t="s">
        <v>48</v>
      </c>
      <c r="U1240" s="26" t="s">
        <v>10</v>
      </c>
      <c r="V1240" s="28" t="str">
        <f>IFNA(VLOOKUP(D1240,'STIG CCI TKG (Container SRG, K8'!A:A,1,FALSE), "CCI NOT FOUND IN STIG")</f>
        <v>CCI NOT FOUND IN STIG</v>
      </c>
      <c r="W1240" s="28" t="str">
        <f>IFNA(VLOOKUP(D1240,'Compliant TKG STIG CCIs'!A:A,1,FALSE), "Not A Compliant CCI Found In STIG")</f>
        <v>Not A Compliant CCI Found In STIG</v>
      </c>
      <c r="X1240" s="26"/>
    </row>
    <row r="1241" ht="197.25" customHeight="1">
      <c r="A1241" s="19" t="s">
        <v>7133</v>
      </c>
      <c r="B1241" s="20" t="s">
        <v>7134</v>
      </c>
      <c r="C1241" s="19" t="s">
        <v>7227</v>
      </c>
      <c r="D1241" s="21" t="s">
        <v>7228</v>
      </c>
      <c r="E1241" s="19" t="s">
        <v>7229</v>
      </c>
      <c r="F1241" s="22" t="s">
        <v>7230</v>
      </c>
      <c r="G1241" s="19" t="s">
        <v>7231</v>
      </c>
      <c r="H1241" s="23" t="s">
        <v>10</v>
      </c>
      <c r="I1241" s="24" t="s">
        <v>5</v>
      </c>
      <c r="J1241" s="24" t="s">
        <v>45</v>
      </c>
      <c r="K1241" s="25" t="s">
        <v>7232</v>
      </c>
      <c r="L1241" s="19" t="s">
        <v>47</v>
      </c>
      <c r="M1241" s="31" t="s">
        <v>47</v>
      </c>
      <c r="N1241" s="19"/>
      <c r="O1241" s="19"/>
      <c r="P1241" s="19"/>
      <c r="Q1241" s="26"/>
      <c r="R1241" s="26"/>
      <c r="S1241" s="26"/>
      <c r="T1241" s="27" t="s">
        <v>48</v>
      </c>
      <c r="U1241" s="26" t="s">
        <v>10</v>
      </c>
      <c r="V1241" s="28" t="str">
        <f>IFNA(VLOOKUP(D1241,'STIG CCI TKG (Container SRG, K8'!A:A,1,FALSE), "CCI NOT FOUND IN STIG")</f>
        <v>CCI NOT FOUND IN STIG</v>
      </c>
      <c r="W1241" s="28" t="str">
        <f>IFNA(VLOOKUP(D1241,'Compliant TKG STIG CCIs'!A:A,1,FALSE), "Not A Compliant CCI Found In STIG")</f>
        <v>Not A Compliant CCI Found In STIG</v>
      </c>
      <c r="X1241" s="26"/>
    </row>
    <row r="1242" ht="197.25" customHeight="1">
      <c r="A1242" s="19" t="s">
        <v>7233</v>
      </c>
      <c r="B1242" s="20" t="s">
        <v>7234</v>
      </c>
      <c r="C1242" s="19" t="s">
        <v>7235</v>
      </c>
      <c r="D1242" s="21" t="s">
        <v>7236</v>
      </c>
      <c r="E1242" s="19" t="s">
        <v>7237</v>
      </c>
      <c r="F1242" s="22" t="s">
        <v>7238</v>
      </c>
      <c r="G1242" s="19" t="s">
        <v>7239</v>
      </c>
      <c r="H1242" s="23" t="s">
        <v>7</v>
      </c>
      <c r="I1242" s="29" t="s">
        <v>5</v>
      </c>
      <c r="J1242" s="24" t="s">
        <v>7103</v>
      </c>
      <c r="K1242" s="25" t="s">
        <v>7240</v>
      </c>
      <c r="L1242" s="19"/>
      <c r="M1242" s="31" t="s">
        <v>47</v>
      </c>
      <c r="N1242" s="19"/>
      <c r="O1242" s="19"/>
      <c r="P1242" s="19"/>
      <c r="Q1242" s="26"/>
      <c r="R1242" s="26"/>
      <c r="S1242" s="26"/>
      <c r="T1242" s="27" t="s">
        <v>48</v>
      </c>
      <c r="U1242" s="26" t="s">
        <v>7</v>
      </c>
      <c r="V1242" s="28" t="str">
        <f>IFNA(VLOOKUP(D1242,'STIG CCI TKG (Container SRG, K8'!A:A,1,FALSE), "CCI NOT FOUND IN STIG")</f>
        <v>CCI NOT FOUND IN STIG</v>
      </c>
      <c r="W1242" s="28" t="str">
        <f>IFNA(VLOOKUP(D1242,'Compliant TKG STIG CCIs'!A:A,1,FALSE), "Not A Compliant CCI Found In STIG")</f>
        <v>Not A Compliant CCI Found In STIG</v>
      </c>
      <c r="X1242" s="26"/>
    </row>
    <row r="1243" ht="197.25" customHeight="1">
      <c r="A1243" s="19" t="s">
        <v>7233</v>
      </c>
      <c r="B1243" s="20" t="s">
        <v>7234</v>
      </c>
      <c r="C1243" s="19" t="s">
        <v>7241</v>
      </c>
      <c r="D1243" s="21" t="s">
        <v>7242</v>
      </c>
      <c r="E1243" s="19" t="s">
        <v>7243</v>
      </c>
      <c r="F1243" s="22" t="s">
        <v>7244</v>
      </c>
      <c r="G1243" s="19" t="s">
        <v>7245</v>
      </c>
      <c r="H1243" s="23" t="s">
        <v>7</v>
      </c>
      <c r="I1243" s="29" t="s">
        <v>5</v>
      </c>
      <c r="J1243" s="24" t="s">
        <v>7103</v>
      </c>
      <c r="K1243" s="25" t="s">
        <v>7240</v>
      </c>
      <c r="L1243" s="19"/>
      <c r="M1243" s="31" t="s">
        <v>47</v>
      </c>
      <c r="N1243" s="19"/>
      <c r="O1243" s="19"/>
      <c r="P1243" s="19"/>
      <c r="Q1243" s="26"/>
      <c r="R1243" s="26"/>
      <c r="S1243" s="26"/>
      <c r="T1243" s="27" t="s">
        <v>48</v>
      </c>
      <c r="U1243" s="26" t="s">
        <v>7</v>
      </c>
      <c r="V1243" s="28" t="str">
        <f>IFNA(VLOOKUP(D1243,'STIG CCI TKG (Container SRG, K8'!A:A,1,FALSE), "CCI NOT FOUND IN STIG")</f>
        <v>CCI NOT FOUND IN STIG</v>
      </c>
      <c r="W1243" s="28" t="str">
        <f>IFNA(VLOOKUP(D1243,'Compliant TKG STIG CCIs'!A:A,1,FALSE), "Not A Compliant CCI Found In STIG")</f>
        <v>Not A Compliant CCI Found In STIG</v>
      </c>
      <c r="X1243" s="26"/>
    </row>
    <row r="1244" ht="197.25" customHeight="1">
      <c r="A1244" s="19" t="s">
        <v>7246</v>
      </c>
      <c r="B1244" s="20" t="s">
        <v>7247</v>
      </c>
      <c r="C1244" s="19" t="s">
        <v>7248</v>
      </c>
      <c r="D1244" s="21" t="s">
        <v>7249</v>
      </c>
      <c r="E1244" s="19" t="s">
        <v>7250</v>
      </c>
      <c r="F1244" s="22" t="s">
        <v>7251</v>
      </c>
      <c r="G1244" s="19" t="s">
        <v>7252</v>
      </c>
      <c r="H1244" s="23" t="s">
        <v>10</v>
      </c>
      <c r="I1244" s="29" t="s">
        <v>5</v>
      </c>
      <c r="J1244" s="24" t="s">
        <v>7103</v>
      </c>
      <c r="K1244" s="25" t="s">
        <v>1282</v>
      </c>
      <c r="L1244" s="19"/>
      <c r="M1244" s="31" t="s">
        <v>47</v>
      </c>
      <c r="N1244" s="19"/>
      <c r="O1244" s="19"/>
      <c r="P1244" s="19"/>
      <c r="Q1244" s="26"/>
      <c r="R1244" s="26"/>
      <c r="S1244" s="26"/>
      <c r="T1244" s="27" t="s">
        <v>48</v>
      </c>
      <c r="U1244" s="26" t="s">
        <v>10</v>
      </c>
      <c r="V1244" s="28" t="str">
        <f>IFNA(VLOOKUP(D1244,'STIG CCI TKG (Container SRG, K8'!A:A,1,FALSE), "CCI NOT FOUND IN STIG")</f>
        <v>CCI NOT FOUND IN STIG</v>
      </c>
      <c r="W1244" s="28" t="str">
        <f>IFNA(VLOOKUP(D1244,'Compliant TKG STIG CCIs'!A:A,1,FALSE), "Not A Compliant CCI Found In STIG")</f>
        <v>Not A Compliant CCI Found In STIG</v>
      </c>
      <c r="X1244" s="26"/>
    </row>
    <row r="1245" ht="197.25" customHeight="1">
      <c r="A1245" s="19" t="s">
        <v>7246</v>
      </c>
      <c r="B1245" s="20" t="s">
        <v>7247</v>
      </c>
      <c r="C1245" s="19" t="s">
        <v>7253</v>
      </c>
      <c r="D1245" s="21" t="s">
        <v>7254</v>
      </c>
      <c r="E1245" s="19" t="s">
        <v>7255</v>
      </c>
      <c r="F1245" s="22" t="s">
        <v>7256</v>
      </c>
      <c r="G1245" s="19" t="s">
        <v>7257</v>
      </c>
      <c r="H1245" s="23" t="s">
        <v>10</v>
      </c>
      <c r="I1245" s="29" t="s">
        <v>5</v>
      </c>
      <c r="J1245" s="24" t="s">
        <v>7103</v>
      </c>
      <c r="K1245" s="25" t="s">
        <v>1282</v>
      </c>
      <c r="L1245" s="19"/>
      <c r="M1245" s="31" t="s">
        <v>47</v>
      </c>
      <c r="N1245" s="19"/>
      <c r="O1245" s="19"/>
      <c r="P1245" s="19"/>
      <c r="Q1245" s="26"/>
      <c r="R1245" s="26"/>
      <c r="S1245" s="26"/>
      <c r="T1245" s="27" t="s">
        <v>48</v>
      </c>
      <c r="U1245" s="26" t="s">
        <v>10</v>
      </c>
      <c r="V1245" s="28" t="str">
        <f>IFNA(VLOOKUP(D1245,'STIG CCI TKG (Container SRG, K8'!A:A,1,FALSE), "CCI NOT FOUND IN STIG")</f>
        <v>CCI NOT FOUND IN STIG</v>
      </c>
      <c r="W1245" s="28" t="str">
        <f>IFNA(VLOOKUP(D1245,'Compliant TKG STIG CCIs'!A:A,1,FALSE), "Not A Compliant CCI Found In STIG")</f>
        <v>Not A Compliant CCI Found In STIG</v>
      </c>
      <c r="X1245" s="26"/>
    </row>
    <row r="1246" ht="197.25" customHeight="1">
      <c r="A1246" s="19" t="s">
        <v>7246</v>
      </c>
      <c r="B1246" s="20" t="s">
        <v>7247</v>
      </c>
      <c r="C1246" s="19" t="s">
        <v>7258</v>
      </c>
      <c r="D1246" s="21" t="s">
        <v>7259</v>
      </c>
      <c r="E1246" s="19" t="s">
        <v>7260</v>
      </c>
      <c r="F1246" s="22" t="s">
        <v>7261</v>
      </c>
      <c r="G1246" s="19" t="s">
        <v>7262</v>
      </c>
      <c r="H1246" s="23" t="s">
        <v>10</v>
      </c>
      <c r="I1246" s="29" t="s">
        <v>5</v>
      </c>
      <c r="J1246" s="24" t="s">
        <v>7103</v>
      </c>
      <c r="K1246" s="25" t="s">
        <v>1282</v>
      </c>
      <c r="L1246" s="19"/>
      <c r="M1246" s="31" t="s">
        <v>47</v>
      </c>
      <c r="N1246" s="19"/>
      <c r="O1246" s="19"/>
      <c r="P1246" s="19"/>
      <c r="Q1246" s="26"/>
      <c r="R1246" s="26" t="s">
        <v>47</v>
      </c>
      <c r="S1246" s="26"/>
      <c r="T1246" s="27" t="s">
        <v>48</v>
      </c>
      <c r="U1246" s="26" t="s">
        <v>10</v>
      </c>
      <c r="V1246" s="28" t="str">
        <f>IFNA(VLOOKUP(D1246,'STIG CCI TKG (Container SRG, K8'!A:A,1,FALSE), "CCI NOT FOUND IN STIG")</f>
        <v>CCI NOT FOUND IN STIG</v>
      </c>
      <c r="W1246" s="28" t="str">
        <f>IFNA(VLOOKUP(D1246,'Compliant TKG STIG CCIs'!A:A,1,FALSE), "Not A Compliant CCI Found In STIG")</f>
        <v>Not A Compliant CCI Found In STIG</v>
      </c>
      <c r="X1246" s="26"/>
    </row>
    <row r="1247" ht="197.25" customHeight="1">
      <c r="A1247" s="19" t="s">
        <v>7263</v>
      </c>
      <c r="B1247" s="20" t="s">
        <v>7264</v>
      </c>
      <c r="C1247" s="19" t="s">
        <v>7265</v>
      </c>
      <c r="D1247" s="21" t="s">
        <v>7266</v>
      </c>
      <c r="E1247" s="19" t="s">
        <v>7267</v>
      </c>
      <c r="F1247" s="22" t="s">
        <v>7268</v>
      </c>
      <c r="G1247" s="19" t="s">
        <v>7269</v>
      </c>
      <c r="H1247" s="23" t="s">
        <v>7</v>
      </c>
      <c r="I1247" s="29" t="s">
        <v>5</v>
      </c>
      <c r="J1247" s="24" t="s">
        <v>7103</v>
      </c>
      <c r="K1247" s="25" t="s">
        <v>1282</v>
      </c>
      <c r="L1247" s="19"/>
      <c r="M1247" s="31" t="s">
        <v>47</v>
      </c>
      <c r="N1247" s="19"/>
      <c r="O1247" s="19"/>
      <c r="P1247" s="19"/>
      <c r="Q1247" s="26"/>
      <c r="R1247" s="26"/>
      <c r="S1247" s="26"/>
      <c r="T1247" s="27" t="s">
        <v>48</v>
      </c>
      <c r="U1247" s="26" t="s">
        <v>7</v>
      </c>
      <c r="V1247" s="28" t="str">
        <f>IFNA(VLOOKUP(D1247,'STIG CCI TKG (Container SRG, K8'!A:A,1,FALSE), "CCI NOT FOUND IN STIG")</f>
        <v>CCI NOT FOUND IN STIG</v>
      </c>
      <c r="W1247" s="28" t="str">
        <f>IFNA(VLOOKUP(D1247,'Compliant TKG STIG CCIs'!A:A,1,FALSE), "Not A Compliant CCI Found In STIG")</f>
        <v>Not A Compliant CCI Found In STIG</v>
      </c>
      <c r="X1247" s="26"/>
    </row>
    <row r="1248" ht="197.25" customHeight="1">
      <c r="A1248" s="19" t="s">
        <v>7270</v>
      </c>
      <c r="B1248" s="20" t="s">
        <v>7271</v>
      </c>
      <c r="C1248" s="19" t="s">
        <v>7272</v>
      </c>
      <c r="D1248" s="21" t="s">
        <v>7273</v>
      </c>
      <c r="E1248" s="19" t="s">
        <v>7274</v>
      </c>
      <c r="F1248" s="22" t="s">
        <v>7275</v>
      </c>
      <c r="G1248" s="19" t="s">
        <v>7276</v>
      </c>
      <c r="H1248" s="23" t="s">
        <v>10</v>
      </c>
      <c r="I1248" s="29" t="s">
        <v>5</v>
      </c>
      <c r="J1248" s="24" t="s">
        <v>7103</v>
      </c>
      <c r="K1248" s="25" t="s">
        <v>1282</v>
      </c>
      <c r="L1248" s="19"/>
      <c r="M1248" s="31" t="s">
        <v>47</v>
      </c>
      <c r="N1248" s="19"/>
      <c r="O1248" s="19"/>
      <c r="P1248" s="19"/>
      <c r="Q1248" s="26"/>
      <c r="R1248" s="26"/>
      <c r="S1248" s="26"/>
      <c r="T1248" s="27" t="s">
        <v>48</v>
      </c>
      <c r="U1248" s="26" t="s">
        <v>10</v>
      </c>
      <c r="V1248" s="28" t="str">
        <f>IFNA(VLOOKUP(D1248,'STIG CCI TKG (Container SRG, K8'!A:A,1,FALSE), "CCI NOT FOUND IN STIG")</f>
        <v>CCI NOT FOUND IN STIG</v>
      </c>
      <c r="W1248" s="28" t="str">
        <f>IFNA(VLOOKUP(D1248,'Compliant TKG STIG CCIs'!A:A,1,FALSE), "Not A Compliant CCI Found In STIG")</f>
        <v>Not A Compliant CCI Found In STIG</v>
      </c>
      <c r="X1248" s="26"/>
    </row>
    <row r="1249" ht="197.25" customHeight="1">
      <c r="A1249" s="19" t="s">
        <v>7270</v>
      </c>
      <c r="B1249" s="20" t="s">
        <v>7271</v>
      </c>
      <c r="C1249" s="19" t="s">
        <v>7277</v>
      </c>
      <c r="D1249" s="21" t="s">
        <v>7278</v>
      </c>
      <c r="E1249" s="19" t="s">
        <v>7279</v>
      </c>
      <c r="F1249" s="22" t="s">
        <v>7280</v>
      </c>
      <c r="G1249" s="19" t="s">
        <v>7281</v>
      </c>
      <c r="H1249" s="23" t="s">
        <v>10</v>
      </c>
      <c r="I1249" s="29" t="s">
        <v>5</v>
      </c>
      <c r="J1249" s="24" t="s">
        <v>7103</v>
      </c>
      <c r="K1249" s="25" t="s">
        <v>1282</v>
      </c>
      <c r="L1249" s="19"/>
      <c r="M1249" s="31" t="s">
        <v>47</v>
      </c>
      <c r="N1249" s="19"/>
      <c r="O1249" s="19"/>
      <c r="P1249" s="19"/>
      <c r="Q1249" s="26"/>
      <c r="R1249" s="26"/>
      <c r="S1249" s="26"/>
      <c r="T1249" s="27" t="s">
        <v>48</v>
      </c>
      <c r="U1249" s="26" t="s">
        <v>10</v>
      </c>
      <c r="V1249" s="28" t="str">
        <f>IFNA(VLOOKUP(D1249,'STIG CCI TKG (Container SRG, K8'!A:A,1,FALSE), "CCI NOT FOUND IN STIG")</f>
        <v>CCI NOT FOUND IN STIG</v>
      </c>
      <c r="W1249" s="28" t="str">
        <f>IFNA(VLOOKUP(D1249,'Compliant TKG STIG CCIs'!A:A,1,FALSE), "Not A Compliant CCI Found In STIG")</f>
        <v>Not A Compliant CCI Found In STIG</v>
      </c>
      <c r="X1249" s="26"/>
    </row>
    <row r="1250" ht="197.25" customHeight="1">
      <c r="A1250" s="19" t="s">
        <v>7270</v>
      </c>
      <c r="B1250" s="20" t="s">
        <v>7271</v>
      </c>
      <c r="C1250" s="19" t="s">
        <v>7282</v>
      </c>
      <c r="D1250" s="21" t="s">
        <v>7283</v>
      </c>
      <c r="E1250" s="19" t="s">
        <v>7284</v>
      </c>
      <c r="F1250" s="22" t="s">
        <v>7285</v>
      </c>
      <c r="G1250" s="19" t="s">
        <v>7286</v>
      </c>
      <c r="H1250" s="23" t="s">
        <v>10</v>
      </c>
      <c r="I1250" s="29" t="s">
        <v>5</v>
      </c>
      <c r="J1250" s="24" t="s">
        <v>7103</v>
      </c>
      <c r="K1250" s="25" t="s">
        <v>7287</v>
      </c>
      <c r="L1250" s="19"/>
      <c r="M1250" s="31" t="s">
        <v>47</v>
      </c>
      <c r="N1250" s="19"/>
      <c r="O1250" s="19"/>
      <c r="P1250" s="19"/>
      <c r="Q1250" s="26"/>
      <c r="R1250" s="26"/>
      <c r="S1250" s="26"/>
      <c r="T1250" s="27" t="s">
        <v>48</v>
      </c>
      <c r="U1250" s="26" t="s">
        <v>10</v>
      </c>
      <c r="V1250" s="28" t="str">
        <f>IFNA(VLOOKUP(D1250,'STIG CCI TKG (Container SRG, K8'!A:A,1,FALSE), "CCI NOT FOUND IN STIG")</f>
        <v>CCI NOT FOUND IN STIG</v>
      </c>
      <c r="W1250" s="28" t="str">
        <f>IFNA(VLOOKUP(D1250,'Compliant TKG STIG CCIs'!A:A,1,FALSE), "Not A Compliant CCI Found In STIG")</f>
        <v>Not A Compliant CCI Found In STIG</v>
      </c>
      <c r="X1250" s="26"/>
    </row>
    <row r="1251" ht="197.25" customHeight="1">
      <c r="A1251" s="19" t="s">
        <v>7270</v>
      </c>
      <c r="B1251" s="20" t="s">
        <v>7271</v>
      </c>
      <c r="C1251" s="19" t="s">
        <v>7288</v>
      </c>
      <c r="D1251" s="21" t="s">
        <v>7289</v>
      </c>
      <c r="E1251" s="19" t="s">
        <v>7290</v>
      </c>
      <c r="F1251" s="22" t="s">
        <v>7291</v>
      </c>
      <c r="G1251" s="19" t="s">
        <v>7292</v>
      </c>
      <c r="H1251" s="23" t="s">
        <v>10</v>
      </c>
      <c r="I1251" s="29" t="s">
        <v>5</v>
      </c>
      <c r="J1251" s="24" t="s">
        <v>7103</v>
      </c>
      <c r="K1251" s="25" t="s">
        <v>1282</v>
      </c>
      <c r="L1251" s="19"/>
      <c r="M1251" s="31" t="s">
        <v>47</v>
      </c>
      <c r="N1251" s="19"/>
      <c r="O1251" s="19"/>
      <c r="P1251" s="19"/>
      <c r="Q1251" s="26"/>
      <c r="R1251" s="26" t="s">
        <v>47</v>
      </c>
      <c r="S1251" s="26"/>
      <c r="T1251" s="27" t="s">
        <v>48</v>
      </c>
      <c r="U1251" s="26" t="s">
        <v>10</v>
      </c>
      <c r="V1251" s="28" t="str">
        <f>IFNA(VLOOKUP(D1251,'STIG CCI TKG (Container SRG, K8'!A:A,1,FALSE), "CCI NOT FOUND IN STIG")</f>
        <v>CCI NOT FOUND IN STIG</v>
      </c>
      <c r="W1251" s="28" t="str">
        <f>IFNA(VLOOKUP(D1251,'Compliant TKG STIG CCIs'!A:A,1,FALSE), "Not A Compliant CCI Found In STIG")</f>
        <v>Not A Compliant CCI Found In STIG</v>
      </c>
      <c r="X1251" s="26"/>
    </row>
    <row r="1252" ht="197.25" customHeight="1">
      <c r="A1252" s="19" t="s">
        <v>7270</v>
      </c>
      <c r="B1252" s="20" t="s">
        <v>7271</v>
      </c>
      <c r="C1252" s="19" t="s">
        <v>7293</v>
      </c>
      <c r="D1252" s="21" t="s">
        <v>7294</v>
      </c>
      <c r="E1252" s="19" t="s">
        <v>7295</v>
      </c>
      <c r="F1252" s="22" t="s">
        <v>3865</v>
      </c>
      <c r="G1252" s="19" t="s">
        <v>7296</v>
      </c>
      <c r="H1252" s="23" t="s">
        <v>10</v>
      </c>
      <c r="I1252" s="24" t="s">
        <v>5</v>
      </c>
      <c r="J1252" s="24" t="s">
        <v>45</v>
      </c>
      <c r="K1252" s="25" t="s">
        <v>3867</v>
      </c>
      <c r="L1252" s="19" t="s">
        <v>47</v>
      </c>
      <c r="M1252" s="31" t="s">
        <v>47</v>
      </c>
      <c r="N1252" s="19"/>
      <c r="O1252" s="19"/>
      <c r="P1252" s="19"/>
      <c r="Q1252" s="26"/>
      <c r="R1252" s="26"/>
      <c r="S1252" s="26"/>
      <c r="T1252" s="27" t="s">
        <v>48</v>
      </c>
      <c r="U1252" s="26" t="s">
        <v>10</v>
      </c>
      <c r="V1252" s="28" t="str">
        <f>IFNA(VLOOKUP(D1252,'STIG CCI TKG (Container SRG, K8'!A:A,1,FALSE), "CCI NOT FOUND IN STIG")</f>
        <v>CCI NOT FOUND IN STIG</v>
      </c>
      <c r="W1252" s="28" t="str">
        <f>IFNA(VLOOKUP(D1252,'Compliant TKG STIG CCIs'!A:A,1,FALSE), "Not A Compliant CCI Found In STIG")</f>
        <v>Not A Compliant CCI Found In STIG</v>
      </c>
      <c r="X1252" s="26"/>
    </row>
    <row r="1253" ht="197.25" customHeight="1">
      <c r="A1253" s="19" t="s">
        <v>7270</v>
      </c>
      <c r="B1253" s="20" t="s">
        <v>7271</v>
      </c>
      <c r="C1253" s="19" t="s">
        <v>7297</v>
      </c>
      <c r="D1253" s="21" t="s">
        <v>7298</v>
      </c>
      <c r="E1253" s="19" t="s">
        <v>7299</v>
      </c>
      <c r="F1253" s="22" t="s">
        <v>7300</v>
      </c>
      <c r="G1253" s="19" t="s">
        <v>7301</v>
      </c>
      <c r="H1253" s="23" t="s">
        <v>10</v>
      </c>
      <c r="I1253" s="29" t="s">
        <v>5</v>
      </c>
      <c r="J1253" s="24" t="s">
        <v>7103</v>
      </c>
      <c r="K1253" s="25" t="s">
        <v>1282</v>
      </c>
      <c r="L1253" s="19"/>
      <c r="M1253" s="31" t="s">
        <v>47</v>
      </c>
      <c r="N1253" s="19"/>
      <c r="O1253" s="19"/>
      <c r="P1253" s="19"/>
      <c r="Q1253" s="26"/>
      <c r="R1253" s="26"/>
      <c r="S1253" s="26"/>
      <c r="T1253" s="27" t="s">
        <v>48</v>
      </c>
      <c r="U1253" s="26" t="s">
        <v>10</v>
      </c>
      <c r="V1253" s="28" t="str">
        <f>IFNA(VLOOKUP(D1253,'STIG CCI TKG (Container SRG, K8'!A:A,1,FALSE), "CCI NOT FOUND IN STIG")</f>
        <v>CCI NOT FOUND IN STIG</v>
      </c>
      <c r="W1253" s="28" t="str">
        <f>IFNA(VLOOKUP(D1253,'Compliant TKG STIG CCIs'!A:A,1,FALSE), "Not A Compliant CCI Found In STIG")</f>
        <v>Not A Compliant CCI Found In STIG</v>
      </c>
      <c r="X1253" s="26"/>
    </row>
    <row r="1254" ht="197.25" customHeight="1">
      <c r="A1254" s="19" t="s">
        <v>7302</v>
      </c>
      <c r="B1254" s="20" t="s">
        <v>7303</v>
      </c>
      <c r="C1254" s="19" t="s">
        <v>7304</v>
      </c>
      <c r="D1254" s="21" t="s">
        <v>7305</v>
      </c>
      <c r="E1254" s="19" t="s">
        <v>7306</v>
      </c>
      <c r="F1254" s="22" t="s">
        <v>7307</v>
      </c>
      <c r="G1254" s="19" t="s">
        <v>7308</v>
      </c>
      <c r="H1254" s="23" t="s">
        <v>7</v>
      </c>
      <c r="I1254" s="29" t="s">
        <v>5</v>
      </c>
      <c r="J1254" s="43" t="s">
        <v>7309</v>
      </c>
      <c r="K1254" s="25" t="s">
        <v>1282</v>
      </c>
      <c r="L1254" s="19"/>
      <c r="M1254" s="31" t="s">
        <v>47</v>
      </c>
      <c r="N1254" s="19"/>
      <c r="O1254" s="19"/>
      <c r="P1254" s="19"/>
      <c r="Q1254" s="26"/>
      <c r="R1254" s="26"/>
      <c r="S1254" s="26"/>
      <c r="T1254" s="27" t="s">
        <v>48</v>
      </c>
      <c r="U1254" s="26" t="s">
        <v>7</v>
      </c>
      <c r="V1254" s="28" t="str">
        <f>IFNA(VLOOKUP(D1254,'STIG CCI TKG (Container SRG, K8'!A:A,1,FALSE), "CCI NOT FOUND IN STIG")</f>
        <v>CCI NOT FOUND IN STIG</v>
      </c>
      <c r="W1254" s="28" t="str">
        <f>IFNA(VLOOKUP(D1254,'Compliant TKG STIG CCIs'!A:A,1,FALSE), "Not A Compliant CCI Found In STIG")</f>
        <v>Not A Compliant CCI Found In STIG</v>
      </c>
      <c r="X1254" s="26"/>
    </row>
    <row r="1255" ht="197.25" customHeight="1">
      <c r="A1255" s="19" t="s">
        <v>7310</v>
      </c>
      <c r="B1255" s="20" t="s">
        <v>7311</v>
      </c>
      <c r="C1255" s="19" t="s">
        <v>7312</v>
      </c>
      <c r="D1255" s="21" t="s">
        <v>7313</v>
      </c>
      <c r="E1255" s="19" t="s">
        <v>7314</v>
      </c>
      <c r="F1255" s="22" t="s">
        <v>7315</v>
      </c>
      <c r="G1255" s="19" t="s">
        <v>7316</v>
      </c>
      <c r="H1255" s="23" t="s">
        <v>7</v>
      </c>
      <c r="I1255" s="29" t="s">
        <v>5</v>
      </c>
      <c r="J1255" s="24" t="s">
        <v>7103</v>
      </c>
      <c r="K1255" s="25" t="s">
        <v>576</v>
      </c>
      <c r="L1255" s="19"/>
      <c r="M1255" s="31" t="s">
        <v>47</v>
      </c>
      <c r="N1255" s="19"/>
      <c r="O1255" s="19"/>
      <c r="P1255" s="19"/>
      <c r="Q1255" s="26"/>
      <c r="R1255" s="26"/>
      <c r="S1255" s="26"/>
      <c r="T1255" s="27" t="s">
        <v>48</v>
      </c>
      <c r="U1255" s="26" t="s">
        <v>7</v>
      </c>
      <c r="V1255" s="28" t="str">
        <f>IFNA(VLOOKUP(D1255,'STIG CCI TKG (Container SRG, K8'!A:A,1,FALSE), "CCI NOT FOUND IN STIG")</f>
        <v>CCI NOT FOUND IN STIG</v>
      </c>
      <c r="W1255" s="28" t="str">
        <f>IFNA(VLOOKUP(D1255,'Compliant TKG STIG CCIs'!A:A,1,FALSE), "Not A Compliant CCI Found In STIG")</f>
        <v>Not A Compliant CCI Found In STIG</v>
      </c>
      <c r="X1255" s="26"/>
    </row>
    <row r="1256" ht="197.25" customHeight="1">
      <c r="A1256" s="19" t="s">
        <v>7310</v>
      </c>
      <c r="B1256" s="20" t="s">
        <v>7311</v>
      </c>
      <c r="C1256" s="19" t="s">
        <v>7317</v>
      </c>
      <c r="D1256" s="21" t="s">
        <v>7318</v>
      </c>
      <c r="E1256" s="19" t="s">
        <v>7319</v>
      </c>
      <c r="F1256" s="22" t="s">
        <v>7320</v>
      </c>
      <c r="G1256" s="19" t="s">
        <v>7321</v>
      </c>
      <c r="H1256" s="23" t="s">
        <v>7</v>
      </c>
      <c r="I1256" s="29" t="s">
        <v>5</v>
      </c>
      <c r="J1256" s="24" t="s">
        <v>7103</v>
      </c>
      <c r="K1256" s="25" t="s">
        <v>576</v>
      </c>
      <c r="L1256" s="19"/>
      <c r="M1256" s="31" t="s">
        <v>47</v>
      </c>
      <c r="N1256" s="19"/>
      <c r="O1256" s="19"/>
      <c r="P1256" s="19"/>
      <c r="Q1256" s="26"/>
      <c r="R1256" s="26"/>
      <c r="S1256" s="26"/>
      <c r="T1256" s="27" t="s">
        <v>48</v>
      </c>
      <c r="U1256" s="26" t="s">
        <v>7</v>
      </c>
      <c r="V1256" s="28" t="str">
        <f>IFNA(VLOOKUP(D1256,'STIG CCI TKG (Container SRG, K8'!A:A,1,FALSE), "CCI NOT FOUND IN STIG")</f>
        <v>CCI NOT FOUND IN STIG</v>
      </c>
      <c r="W1256" s="28" t="str">
        <f>IFNA(VLOOKUP(D1256,'Compliant TKG STIG CCIs'!A:A,1,FALSE), "Not A Compliant CCI Found In STIG")</f>
        <v>Not A Compliant CCI Found In STIG</v>
      </c>
      <c r="X1256" s="26"/>
    </row>
    <row r="1257" ht="197.25" customHeight="1">
      <c r="A1257" s="19" t="s">
        <v>7322</v>
      </c>
      <c r="B1257" s="20" t="s">
        <v>7323</v>
      </c>
      <c r="C1257" s="19" t="s">
        <v>7324</v>
      </c>
      <c r="D1257" s="21" t="s">
        <v>7325</v>
      </c>
      <c r="E1257" s="19" t="s">
        <v>7326</v>
      </c>
      <c r="F1257" s="22" t="s">
        <v>7327</v>
      </c>
      <c r="G1257" s="19" t="s">
        <v>7328</v>
      </c>
      <c r="H1257" s="23" t="s">
        <v>7</v>
      </c>
      <c r="I1257" s="29" t="s">
        <v>5</v>
      </c>
      <c r="J1257" s="24" t="s">
        <v>7103</v>
      </c>
      <c r="K1257" s="25" t="s">
        <v>1282</v>
      </c>
      <c r="L1257" s="19"/>
      <c r="M1257" s="31" t="s">
        <v>47</v>
      </c>
      <c r="N1257" s="19"/>
      <c r="O1257" s="19"/>
      <c r="P1257" s="19"/>
      <c r="Q1257" s="26"/>
      <c r="R1257" s="26"/>
      <c r="S1257" s="26"/>
      <c r="T1257" s="27" t="s">
        <v>48</v>
      </c>
      <c r="U1257" s="26" t="s">
        <v>7</v>
      </c>
      <c r="V1257" s="28" t="str">
        <f>IFNA(VLOOKUP(D1257,'STIG CCI TKG (Container SRG, K8'!A:A,1,FALSE), "CCI NOT FOUND IN STIG")</f>
        <v>CCI NOT FOUND IN STIG</v>
      </c>
      <c r="W1257" s="28" t="str">
        <f>IFNA(VLOOKUP(D1257,'Compliant TKG STIG CCIs'!A:A,1,FALSE), "Not A Compliant CCI Found In STIG")</f>
        <v>Not A Compliant CCI Found In STIG</v>
      </c>
      <c r="X1257" s="26"/>
    </row>
    <row r="1258" ht="197.25" customHeight="1">
      <c r="A1258" s="19" t="s">
        <v>7322</v>
      </c>
      <c r="B1258" s="20" t="s">
        <v>7323</v>
      </c>
      <c r="C1258" s="19" t="s">
        <v>7329</v>
      </c>
      <c r="D1258" s="21" t="s">
        <v>7330</v>
      </c>
      <c r="E1258" s="19" t="s">
        <v>7331</v>
      </c>
      <c r="F1258" s="22" t="s">
        <v>7332</v>
      </c>
      <c r="G1258" s="19" t="s">
        <v>7333</v>
      </c>
      <c r="H1258" s="23" t="s">
        <v>7</v>
      </c>
      <c r="I1258" s="24" t="s">
        <v>5</v>
      </c>
      <c r="J1258" s="24" t="s">
        <v>45</v>
      </c>
      <c r="K1258" s="25" t="s">
        <v>7334</v>
      </c>
      <c r="L1258" s="19" t="s">
        <v>47</v>
      </c>
      <c r="M1258" s="31" t="s">
        <v>47</v>
      </c>
      <c r="N1258" s="19"/>
      <c r="O1258" s="19"/>
      <c r="P1258" s="19"/>
      <c r="Q1258" s="26"/>
      <c r="R1258" s="26"/>
      <c r="S1258" s="26"/>
      <c r="T1258" s="27" t="s">
        <v>48</v>
      </c>
      <c r="U1258" s="26" t="s">
        <v>7</v>
      </c>
      <c r="V1258" s="28" t="str">
        <f>IFNA(VLOOKUP(D1258,'STIG CCI TKG (Container SRG, K8'!A:A,1,FALSE), "CCI NOT FOUND IN STIG")</f>
        <v>CCI NOT FOUND IN STIG</v>
      </c>
      <c r="W1258" s="28" t="str">
        <f>IFNA(VLOOKUP(D1258,'Compliant TKG STIG CCIs'!A:A,1,FALSE), "Not A Compliant CCI Found In STIG")</f>
        <v>Not A Compliant CCI Found In STIG</v>
      </c>
      <c r="X1258" s="26"/>
    </row>
    <row r="1259" ht="197.25" customHeight="1">
      <c r="A1259" s="19" t="s">
        <v>7322</v>
      </c>
      <c r="B1259" s="20" t="s">
        <v>7323</v>
      </c>
      <c r="C1259" s="19" t="s">
        <v>7335</v>
      </c>
      <c r="D1259" s="21" t="s">
        <v>7336</v>
      </c>
      <c r="E1259" s="19" t="s">
        <v>7337</v>
      </c>
      <c r="F1259" s="22" t="s">
        <v>7338</v>
      </c>
      <c r="G1259" s="19" t="s">
        <v>7339</v>
      </c>
      <c r="H1259" s="23" t="s">
        <v>7</v>
      </c>
      <c r="I1259" s="29" t="s">
        <v>5</v>
      </c>
      <c r="J1259" s="24" t="s">
        <v>7103</v>
      </c>
      <c r="K1259" s="25" t="s">
        <v>1282</v>
      </c>
      <c r="L1259" s="19"/>
      <c r="M1259" s="31" t="s">
        <v>47</v>
      </c>
      <c r="N1259" s="19"/>
      <c r="O1259" s="19"/>
      <c r="P1259" s="19"/>
      <c r="Q1259" s="26"/>
      <c r="R1259" s="26" t="s">
        <v>47</v>
      </c>
      <c r="S1259" s="26"/>
      <c r="T1259" s="27" t="s">
        <v>48</v>
      </c>
      <c r="U1259" s="26" t="s">
        <v>7</v>
      </c>
      <c r="V1259" s="28" t="str">
        <f>IFNA(VLOOKUP(D1259,'STIG CCI TKG (Container SRG, K8'!A:A,1,FALSE), "CCI NOT FOUND IN STIG")</f>
        <v>CCI NOT FOUND IN STIG</v>
      </c>
      <c r="W1259" s="28" t="str">
        <f>IFNA(VLOOKUP(D1259,'Compliant TKG STIG CCIs'!A:A,1,FALSE), "Not A Compliant CCI Found In STIG")</f>
        <v>Not A Compliant CCI Found In STIG</v>
      </c>
      <c r="X1259" s="26"/>
    </row>
    <row r="1260" ht="197.25" customHeight="1">
      <c r="A1260" s="19" t="s">
        <v>7322</v>
      </c>
      <c r="B1260" s="20" t="s">
        <v>7323</v>
      </c>
      <c r="C1260" s="19" t="s">
        <v>7340</v>
      </c>
      <c r="D1260" s="21" t="s">
        <v>7341</v>
      </c>
      <c r="E1260" s="19" t="s">
        <v>7342</v>
      </c>
      <c r="F1260" s="22" t="s">
        <v>3865</v>
      </c>
      <c r="G1260" s="19" t="s">
        <v>7296</v>
      </c>
      <c r="H1260" s="23" t="s">
        <v>7</v>
      </c>
      <c r="I1260" s="24" t="s">
        <v>5</v>
      </c>
      <c r="J1260" s="24" t="s">
        <v>45</v>
      </c>
      <c r="K1260" s="25" t="s">
        <v>3867</v>
      </c>
      <c r="L1260" s="19" t="s">
        <v>47</v>
      </c>
      <c r="M1260" s="31" t="s">
        <v>47</v>
      </c>
      <c r="N1260" s="19"/>
      <c r="O1260" s="19"/>
      <c r="P1260" s="19"/>
      <c r="Q1260" s="26"/>
      <c r="R1260" s="26"/>
      <c r="S1260" s="26"/>
      <c r="T1260" s="27" t="s">
        <v>48</v>
      </c>
      <c r="U1260" s="26" t="s">
        <v>7</v>
      </c>
      <c r="V1260" s="28" t="str">
        <f>IFNA(VLOOKUP(D1260,'STIG CCI TKG (Container SRG, K8'!A:A,1,FALSE), "CCI NOT FOUND IN STIG")</f>
        <v>CCI NOT FOUND IN STIG</v>
      </c>
      <c r="W1260" s="28" t="str">
        <f>IFNA(VLOOKUP(D1260,'Compliant TKG STIG CCIs'!A:A,1,FALSE), "Not A Compliant CCI Found In STIG")</f>
        <v>Not A Compliant CCI Found In STIG</v>
      </c>
      <c r="X1260" s="26"/>
    </row>
    <row r="1261" ht="197.25" customHeight="1">
      <c r="A1261" s="19" t="s">
        <v>7343</v>
      </c>
      <c r="B1261" s="20" t="s">
        <v>7344</v>
      </c>
      <c r="C1261" s="19" t="s">
        <v>7345</v>
      </c>
      <c r="D1261" s="21" t="s">
        <v>7346</v>
      </c>
      <c r="E1261" s="19" t="s">
        <v>7347</v>
      </c>
      <c r="F1261" s="22" t="s">
        <v>7348</v>
      </c>
      <c r="G1261" s="19" t="s">
        <v>7349</v>
      </c>
      <c r="H1261" s="23" t="s">
        <v>7</v>
      </c>
      <c r="I1261" s="29" t="s">
        <v>5</v>
      </c>
      <c r="J1261" s="24" t="s">
        <v>7103</v>
      </c>
      <c r="K1261" s="25" t="s">
        <v>576</v>
      </c>
      <c r="L1261" s="19"/>
      <c r="M1261" s="31" t="s">
        <v>47</v>
      </c>
      <c r="N1261" s="19"/>
      <c r="O1261" s="19"/>
      <c r="P1261" s="19"/>
      <c r="Q1261" s="26"/>
      <c r="R1261" s="26"/>
      <c r="S1261" s="26"/>
      <c r="T1261" s="27" t="s">
        <v>48</v>
      </c>
      <c r="U1261" s="26" t="s">
        <v>7</v>
      </c>
      <c r="V1261" s="28" t="str">
        <f>IFNA(VLOOKUP(D1261,'STIG CCI TKG (Container SRG, K8'!A:A,1,FALSE), "CCI NOT FOUND IN STIG")</f>
        <v>CCI NOT FOUND IN STIG</v>
      </c>
      <c r="W1261" s="28" t="str">
        <f>IFNA(VLOOKUP(D1261,'Compliant TKG STIG CCIs'!A:A,1,FALSE), "Not A Compliant CCI Found In STIG")</f>
        <v>Not A Compliant CCI Found In STIG</v>
      </c>
      <c r="X1261" s="26"/>
    </row>
    <row r="1262" ht="197.25" customHeight="1">
      <c r="A1262" s="19" t="s">
        <v>7350</v>
      </c>
      <c r="B1262" s="20" t="s">
        <v>7351</v>
      </c>
      <c r="C1262" s="19" t="s">
        <v>7352</v>
      </c>
      <c r="D1262" s="21" t="s">
        <v>7353</v>
      </c>
      <c r="E1262" s="19" t="s">
        <v>7354</v>
      </c>
      <c r="F1262" s="22" t="s">
        <v>7355</v>
      </c>
      <c r="G1262" s="19" t="s">
        <v>7356</v>
      </c>
      <c r="H1262" s="23" t="s">
        <v>7</v>
      </c>
      <c r="I1262" s="29" t="s">
        <v>5</v>
      </c>
      <c r="J1262" s="43" t="s">
        <v>7357</v>
      </c>
      <c r="K1262" s="25" t="s">
        <v>1282</v>
      </c>
      <c r="L1262" s="19"/>
      <c r="M1262" s="31" t="s">
        <v>47</v>
      </c>
      <c r="N1262" s="19"/>
      <c r="O1262" s="19"/>
      <c r="P1262" s="19"/>
      <c r="Q1262" s="26"/>
      <c r="R1262" s="26"/>
      <c r="S1262" s="26"/>
      <c r="T1262" s="27" t="s">
        <v>48</v>
      </c>
      <c r="U1262" s="26" t="s">
        <v>7</v>
      </c>
      <c r="V1262" s="28" t="str">
        <f>IFNA(VLOOKUP(D1262,'STIG CCI TKG (Container SRG, K8'!A:A,1,FALSE), "CCI NOT FOUND IN STIG")</f>
        <v>CCI NOT FOUND IN STIG</v>
      </c>
      <c r="W1262" s="28" t="str">
        <f>IFNA(VLOOKUP(D1262,'Compliant TKG STIG CCIs'!A:A,1,FALSE), "Not A Compliant CCI Found In STIG")</f>
        <v>Not A Compliant CCI Found In STIG</v>
      </c>
      <c r="X1262" s="26"/>
    </row>
    <row r="1263" ht="197.25" customHeight="1">
      <c r="A1263" s="19" t="s">
        <v>7358</v>
      </c>
      <c r="B1263" s="20" t="s">
        <v>7359</v>
      </c>
      <c r="C1263" s="19" t="s">
        <v>7360</v>
      </c>
      <c r="D1263" s="21" t="s">
        <v>7361</v>
      </c>
      <c r="E1263" s="19" t="s">
        <v>7362</v>
      </c>
      <c r="F1263" s="22" t="s">
        <v>7363</v>
      </c>
      <c r="G1263" s="19" t="s">
        <v>7364</v>
      </c>
      <c r="H1263" s="23" t="s">
        <v>7</v>
      </c>
      <c r="I1263" s="29" t="s">
        <v>5</v>
      </c>
      <c r="J1263" s="43" t="s">
        <v>7365</v>
      </c>
      <c r="K1263" s="25" t="s">
        <v>1282</v>
      </c>
      <c r="L1263" s="19"/>
      <c r="M1263" s="31" t="s">
        <v>47</v>
      </c>
      <c r="N1263" s="19"/>
      <c r="O1263" s="19"/>
      <c r="P1263" s="19"/>
      <c r="Q1263" s="26"/>
      <c r="R1263" s="26"/>
      <c r="S1263" s="26"/>
      <c r="T1263" s="27" t="s">
        <v>48</v>
      </c>
      <c r="U1263" s="26" t="s">
        <v>7</v>
      </c>
      <c r="V1263" s="28" t="str">
        <f>IFNA(VLOOKUP(D1263,'STIG CCI TKG (Container SRG, K8'!A:A,1,FALSE), "CCI NOT FOUND IN STIG")</f>
        <v>CCI NOT FOUND IN STIG</v>
      </c>
      <c r="W1263" s="28" t="str">
        <f>IFNA(VLOOKUP(D1263,'Compliant TKG STIG CCIs'!A:A,1,FALSE), "Not A Compliant CCI Found In STIG")</f>
        <v>Not A Compliant CCI Found In STIG</v>
      </c>
      <c r="X1263" s="26"/>
    </row>
    <row r="1264" ht="197.25" customHeight="1">
      <c r="A1264" s="19" t="s">
        <v>7358</v>
      </c>
      <c r="B1264" s="20" t="s">
        <v>7359</v>
      </c>
      <c r="C1264" s="19" t="s">
        <v>7366</v>
      </c>
      <c r="D1264" s="21" t="s">
        <v>7367</v>
      </c>
      <c r="E1264" s="19" t="s">
        <v>7368</v>
      </c>
      <c r="F1264" s="22" t="s">
        <v>7369</v>
      </c>
      <c r="G1264" s="19" t="s">
        <v>7370</v>
      </c>
      <c r="H1264" s="23" t="s">
        <v>7</v>
      </c>
      <c r="I1264" s="29" t="s">
        <v>5</v>
      </c>
      <c r="J1264" s="43" t="s">
        <v>7365</v>
      </c>
      <c r="K1264" s="25" t="s">
        <v>1282</v>
      </c>
      <c r="L1264" s="19"/>
      <c r="M1264" s="31" t="s">
        <v>47</v>
      </c>
      <c r="N1264" s="19"/>
      <c r="O1264" s="19"/>
      <c r="P1264" s="19"/>
      <c r="Q1264" s="26"/>
      <c r="R1264" s="26"/>
      <c r="S1264" s="26"/>
      <c r="T1264" s="27" t="s">
        <v>48</v>
      </c>
      <c r="U1264" s="26" t="s">
        <v>7</v>
      </c>
      <c r="V1264" s="28" t="str">
        <f>IFNA(VLOOKUP(D1264,'STIG CCI TKG (Container SRG, K8'!A:A,1,FALSE), "CCI NOT FOUND IN STIG")</f>
        <v>CCI NOT FOUND IN STIG</v>
      </c>
      <c r="W1264" s="28" t="str">
        <f>IFNA(VLOOKUP(D1264,'Compliant TKG STIG CCIs'!A:A,1,FALSE), "Not A Compliant CCI Found In STIG")</f>
        <v>Not A Compliant CCI Found In STIG</v>
      </c>
      <c r="X1264" s="26"/>
    </row>
    <row r="1265" ht="197.25" customHeight="1">
      <c r="A1265" s="19" t="s">
        <v>7358</v>
      </c>
      <c r="B1265" s="20" t="s">
        <v>7359</v>
      </c>
      <c r="C1265" s="19" t="s">
        <v>7371</v>
      </c>
      <c r="D1265" s="21" t="s">
        <v>7372</v>
      </c>
      <c r="E1265" s="19" t="s">
        <v>7373</v>
      </c>
      <c r="F1265" s="22" t="s">
        <v>7374</v>
      </c>
      <c r="G1265" s="19" t="s">
        <v>7375</v>
      </c>
      <c r="H1265" s="23" t="s">
        <v>7</v>
      </c>
      <c r="I1265" s="24" t="s">
        <v>5</v>
      </c>
      <c r="J1265" s="43" t="s">
        <v>7365</v>
      </c>
      <c r="K1265" s="25" t="s">
        <v>7376</v>
      </c>
      <c r="L1265" s="19" t="s">
        <v>47</v>
      </c>
      <c r="M1265" s="31" t="s">
        <v>47</v>
      </c>
      <c r="N1265" s="19"/>
      <c r="O1265" s="19"/>
      <c r="P1265" s="19"/>
      <c r="Q1265" s="26"/>
      <c r="R1265" s="26"/>
      <c r="S1265" s="26"/>
      <c r="T1265" s="27" t="s">
        <v>48</v>
      </c>
      <c r="U1265" s="26" t="s">
        <v>7</v>
      </c>
      <c r="V1265" s="28" t="str">
        <f>IFNA(VLOOKUP(D1265,'STIG CCI TKG (Container SRG, K8'!A:A,1,FALSE), "CCI NOT FOUND IN STIG")</f>
        <v>CCI NOT FOUND IN STIG</v>
      </c>
      <c r="W1265" s="28" t="str">
        <f>IFNA(VLOOKUP(D1265,'Compliant TKG STIG CCIs'!A:A,1,FALSE), "Not A Compliant CCI Found In STIG")</f>
        <v>Not A Compliant CCI Found In STIG</v>
      </c>
      <c r="X1265" s="26"/>
    </row>
    <row r="1266" ht="197.25" customHeight="1">
      <c r="A1266" s="19" t="s">
        <v>7358</v>
      </c>
      <c r="B1266" s="20" t="s">
        <v>7359</v>
      </c>
      <c r="C1266" s="19" t="s">
        <v>7377</v>
      </c>
      <c r="D1266" s="21" t="s">
        <v>7378</v>
      </c>
      <c r="E1266" s="19" t="s">
        <v>7379</v>
      </c>
      <c r="F1266" s="22" t="s">
        <v>7380</v>
      </c>
      <c r="G1266" s="19" t="s">
        <v>7381</v>
      </c>
      <c r="H1266" s="23" t="s">
        <v>7</v>
      </c>
      <c r="I1266" s="29" t="s">
        <v>5</v>
      </c>
      <c r="J1266" s="43" t="s">
        <v>7365</v>
      </c>
      <c r="K1266" s="25" t="s">
        <v>1282</v>
      </c>
      <c r="L1266" s="19"/>
      <c r="M1266" s="31" t="s">
        <v>47</v>
      </c>
      <c r="N1266" s="19"/>
      <c r="O1266" s="19"/>
      <c r="P1266" s="19"/>
      <c r="Q1266" s="26"/>
      <c r="R1266" s="26"/>
      <c r="S1266" s="26"/>
      <c r="T1266" s="27" t="s">
        <v>48</v>
      </c>
      <c r="U1266" s="26" t="s">
        <v>7</v>
      </c>
      <c r="V1266" s="28" t="str">
        <f>IFNA(VLOOKUP(D1266,'STIG CCI TKG (Container SRG, K8'!A:A,1,FALSE), "CCI NOT FOUND IN STIG")</f>
        <v>CCI NOT FOUND IN STIG</v>
      </c>
      <c r="W1266" s="28" t="str">
        <f>IFNA(VLOOKUP(D1266,'Compliant TKG STIG CCIs'!A:A,1,FALSE), "Not A Compliant CCI Found In STIG")</f>
        <v>Not A Compliant CCI Found In STIG</v>
      </c>
      <c r="X1266" s="26"/>
    </row>
    <row r="1267" ht="197.25" customHeight="1">
      <c r="A1267" s="19" t="s">
        <v>7382</v>
      </c>
      <c r="B1267" s="20" t="s">
        <v>7383</v>
      </c>
      <c r="C1267" s="19" t="s">
        <v>7384</v>
      </c>
      <c r="D1267" s="21" t="s">
        <v>7385</v>
      </c>
      <c r="E1267" s="19" t="s">
        <v>7386</v>
      </c>
      <c r="F1267" s="22" t="s">
        <v>7387</v>
      </c>
      <c r="G1267" s="19" t="s">
        <v>7388</v>
      </c>
      <c r="H1267" s="23" t="s">
        <v>7</v>
      </c>
      <c r="I1267" s="29" t="s">
        <v>5</v>
      </c>
      <c r="J1267" s="43" t="s">
        <v>7389</v>
      </c>
      <c r="K1267" s="25" t="s">
        <v>1282</v>
      </c>
      <c r="L1267" s="19"/>
      <c r="M1267" s="31" t="s">
        <v>47</v>
      </c>
      <c r="N1267" s="19"/>
      <c r="O1267" s="19"/>
      <c r="P1267" s="19"/>
      <c r="Q1267" s="26"/>
      <c r="R1267" s="26"/>
      <c r="S1267" s="26"/>
      <c r="T1267" s="27" t="s">
        <v>48</v>
      </c>
      <c r="U1267" s="26" t="s">
        <v>7</v>
      </c>
      <c r="V1267" s="28" t="str">
        <f>IFNA(VLOOKUP(D1267,'STIG CCI TKG (Container SRG, K8'!A:A,1,FALSE), "CCI NOT FOUND IN STIG")</f>
        <v>CCI NOT FOUND IN STIG</v>
      </c>
      <c r="W1267" s="28" t="str">
        <f>IFNA(VLOOKUP(D1267,'Compliant TKG STIG CCIs'!A:A,1,FALSE), "Not A Compliant CCI Found In STIG")</f>
        <v>Not A Compliant CCI Found In STIG</v>
      </c>
      <c r="X1267" s="26"/>
    </row>
    <row r="1268" ht="197.25" customHeight="1">
      <c r="A1268" s="19" t="s">
        <v>7390</v>
      </c>
      <c r="B1268" s="20" t="s">
        <v>7391</v>
      </c>
      <c r="C1268" s="19" t="s">
        <v>7392</v>
      </c>
      <c r="D1268" s="21" t="s">
        <v>7393</v>
      </c>
      <c r="E1268" s="19" t="s">
        <v>7394</v>
      </c>
      <c r="F1268" s="22" t="s">
        <v>7395</v>
      </c>
      <c r="G1268" s="19" t="s">
        <v>7396</v>
      </c>
      <c r="H1268" s="23" t="s">
        <v>7</v>
      </c>
      <c r="I1268" s="29" t="s">
        <v>5</v>
      </c>
      <c r="J1268" s="43" t="s">
        <v>7397</v>
      </c>
      <c r="K1268" s="25" t="s">
        <v>1282</v>
      </c>
      <c r="L1268" s="19"/>
      <c r="M1268" s="31" t="s">
        <v>47</v>
      </c>
      <c r="N1268" s="19"/>
      <c r="O1268" s="19"/>
      <c r="P1268" s="19"/>
      <c r="Q1268" s="26"/>
      <c r="R1268" s="26"/>
      <c r="S1268" s="26"/>
      <c r="T1268" s="27" t="s">
        <v>48</v>
      </c>
      <c r="U1268" s="26" t="s">
        <v>7</v>
      </c>
      <c r="V1268" s="28" t="str">
        <f>IFNA(VLOOKUP(D1268,'STIG CCI TKG (Container SRG, K8'!A:A,1,FALSE), "CCI NOT FOUND IN STIG")</f>
        <v>CCI NOT FOUND IN STIG</v>
      </c>
      <c r="W1268" s="28" t="str">
        <f>IFNA(VLOOKUP(D1268,'Compliant TKG STIG CCIs'!A:A,1,FALSE), "Not A Compliant CCI Found In STIG")</f>
        <v>Not A Compliant CCI Found In STIG</v>
      </c>
      <c r="X1268" s="26"/>
    </row>
    <row r="1269" ht="197.25" customHeight="1">
      <c r="A1269" s="19" t="s">
        <v>7398</v>
      </c>
      <c r="B1269" s="20" t="s">
        <v>7399</v>
      </c>
      <c r="C1269" s="19" t="s">
        <v>7400</v>
      </c>
      <c r="D1269" s="21" t="s">
        <v>7401</v>
      </c>
      <c r="E1269" s="19" t="s">
        <v>7402</v>
      </c>
      <c r="F1269" s="22" t="s">
        <v>7403</v>
      </c>
      <c r="G1269" s="19" t="s">
        <v>7404</v>
      </c>
      <c r="H1269" s="23" t="s">
        <v>7</v>
      </c>
      <c r="I1269" s="29" t="s">
        <v>5</v>
      </c>
      <c r="J1269" s="43" t="s">
        <v>7405</v>
      </c>
      <c r="K1269" s="25" t="s">
        <v>1282</v>
      </c>
      <c r="L1269" s="19"/>
      <c r="M1269" s="31" t="s">
        <v>47</v>
      </c>
      <c r="N1269" s="19"/>
      <c r="O1269" s="19"/>
      <c r="P1269" s="19"/>
      <c r="Q1269" s="26"/>
      <c r="R1269" s="26"/>
      <c r="S1269" s="26"/>
      <c r="T1269" s="27" t="s">
        <v>48</v>
      </c>
      <c r="U1269" s="26" t="s">
        <v>7</v>
      </c>
      <c r="V1269" s="28" t="str">
        <f>IFNA(VLOOKUP(D1269,'STIG CCI TKG (Container SRG, K8'!A:A,1,FALSE), "CCI NOT FOUND IN STIG")</f>
        <v>CCI NOT FOUND IN STIG</v>
      </c>
      <c r="W1269" s="28" t="str">
        <f>IFNA(VLOOKUP(D1269,'Compliant TKG STIG CCIs'!A:A,1,FALSE), "Not A Compliant CCI Found In STIG")</f>
        <v>Not A Compliant CCI Found In STIG</v>
      </c>
      <c r="X1269" s="26"/>
    </row>
    <row r="1270" ht="197.25" customHeight="1">
      <c r="A1270" s="19" t="s">
        <v>7406</v>
      </c>
      <c r="B1270" s="20" t="s">
        <v>7407</v>
      </c>
      <c r="C1270" s="19" t="s">
        <v>7408</v>
      </c>
      <c r="D1270" s="21" t="s">
        <v>7409</v>
      </c>
      <c r="E1270" s="19" t="s">
        <v>7410</v>
      </c>
      <c r="F1270" s="22" t="s">
        <v>7411</v>
      </c>
      <c r="G1270" s="19" t="s">
        <v>7412</v>
      </c>
      <c r="H1270" s="23" t="s">
        <v>7</v>
      </c>
      <c r="I1270" s="29" t="s">
        <v>5</v>
      </c>
      <c r="J1270" s="43" t="s">
        <v>7413</v>
      </c>
      <c r="K1270" s="25" t="s">
        <v>1282</v>
      </c>
      <c r="L1270" s="19"/>
      <c r="M1270" s="31" t="s">
        <v>47</v>
      </c>
      <c r="N1270" s="19"/>
      <c r="O1270" s="19"/>
      <c r="P1270" s="19"/>
      <c r="Q1270" s="26"/>
      <c r="R1270" s="26" t="s">
        <v>47</v>
      </c>
      <c r="S1270" s="26"/>
      <c r="T1270" s="27" t="s">
        <v>48</v>
      </c>
      <c r="U1270" s="26" t="s">
        <v>7</v>
      </c>
      <c r="V1270" s="28" t="str">
        <f>IFNA(VLOOKUP(D1270,'STIG CCI TKG (Container SRG, K8'!A:A,1,FALSE), "CCI NOT FOUND IN STIG")</f>
        <v>CCI NOT FOUND IN STIG</v>
      </c>
      <c r="W1270" s="28" t="str">
        <f>IFNA(VLOOKUP(D1270,'Compliant TKG STIG CCIs'!A:A,1,FALSE), "Not A Compliant CCI Found In STIG")</f>
        <v>Not A Compliant CCI Found In STIG</v>
      </c>
      <c r="X1270" s="26"/>
    </row>
    <row r="1271" ht="197.25" customHeight="1">
      <c r="A1271" s="19" t="s">
        <v>7414</v>
      </c>
      <c r="B1271" s="20" t="s">
        <v>7415</v>
      </c>
      <c r="C1271" s="19" t="s">
        <v>7416</v>
      </c>
      <c r="D1271" s="21" t="s">
        <v>7417</v>
      </c>
      <c r="E1271" s="19" t="s">
        <v>7418</v>
      </c>
      <c r="F1271" s="22" t="s">
        <v>7419</v>
      </c>
      <c r="G1271" s="19" t="s">
        <v>7420</v>
      </c>
      <c r="H1271" s="23" t="s">
        <v>7</v>
      </c>
      <c r="I1271" s="29" t="s">
        <v>5</v>
      </c>
      <c r="J1271" s="43" t="s">
        <v>7421</v>
      </c>
      <c r="K1271" s="25" t="s">
        <v>1282</v>
      </c>
      <c r="L1271" s="19"/>
      <c r="M1271" s="31" t="s">
        <v>47</v>
      </c>
      <c r="N1271" s="19"/>
      <c r="O1271" s="19"/>
      <c r="P1271" s="19"/>
      <c r="Q1271" s="26"/>
      <c r="R1271" s="26" t="s">
        <v>47</v>
      </c>
      <c r="S1271" s="26"/>
      <c r="T1271" s="27" t="s">
        <v>48</v>
      </c>
      <c r="U1271" s="26" t="s">
        <v>7</v>
      </c>
      <c r="V1271" s="28" t="str">
        <f>IFNA(VLOOKUP(D1271,'STIG CCI TKG (Container SRG, K8'!A:A,1,FALSE), "CCI NOT FOUND IN STIG")</f>
        <v>CCI NOT FOUND IN STIG</v>
      </c>
      <c r="W1271" s="28" t="str">
        <f>IFNA(VLOOKUP(D1271,'Compliant TKG STIG CCIs'!A:A,1,FALSE), "Not A Compliant CCI Found In STIG")</f>
        <v>Not A Compliant CCI Found In STIG</v>
      </c>
      <c r="X1271" s="26"/>
    </row>
    <row r="1272" ht="197.25" customHeight="1">
      <c r="A1272" s="19" t="s">
        <v>7414</v>
      </c>
      <c r="B1272" s="20" t="s">
        <v>7415</v>
      </c>
      <c r="C1272" s="19" t="s">
        <v>7422</v>
      </c>
      <c r="D1272" s="21" t="s">
        <v>7423</v>
      </c>
      <c r="E1272" s="19" t="s">
        <v>7424</v>
      </c>
      <c r="F1272" s="22" t="s">
        <v>7425</v>
      </c>
      <c r="G1272" s="19" t="s">
        <v>7426</v>
      </c>
      <c r="H1272" s="23" t="s">
        <v>7</v>
      </c>
      <c r="I1272" s="24" t="s">
        <v>5</v>
      </c>
      <c r="J1272" s="43" t="s">
        <v>7421</v>
      </c>
      <c r="K1272" s="25" t="s">
        <v>7427</v>
      </c>
      <c r="L1272" s="19" t="s">
        <v>47</v>
      </c>
      <c r="M1272" s="31" t="s">
        <v>47</v>
      </c>
      <c r="N1272" s="19"/>
      <c r="O1272" s="19"/>
      <c r="P1272" s="19"/>
      <c r="Q1272" s="26"/>
      <c r="R1272" s="26"/>
      <c r="S1272" s="26"/>
      <c r="T1272" s="27" t="s">
        <v>48</v>
      </c>
      <c r="U1272" s="26" t="s">
        <v>7</v>
      </c>
      <c r="V1272" s="28" t="str">
        <f>IFNA(VLOOKUP(D1272,'STIG CCI TKG (Container SRG, K8'!A:A,1,FALSE), "CCI NOT FOUND IN STIG")</f>
        <v>CCI NOT FOUND IN STIG</v>
      </c>
      <c r="W1272" s="28" t="str">
        <f>IFNA(VLOOKUP(D1272,'Compliant TKG STIG CCIs'!A:A,1,FALSE), "Not A Compliant CCI Found In STIG")</f>
        <v>Not A Compliant CCI Found In STIG</v>
      </c>
      <c r="X1272" s="26"/>
    </row>
    <row r="1273" ht="197.25" customHeight="1">
      <c r="A1273" s="19" t="s">
        <v>7414</v>
      </c>
      <c r="B1273" s="20" t="s">
        <v>7415</v>
      </c>
      <c r="C1273" s="19" t="s">
        <v>7428</v>
      </c>
      <c r="D1273" s="21" t="s">
        <v>7429</v>
      </c>
      <c r="E1273" s="19" t="s">
        <v>7430</v>
      </c>
      <c r="F1273" s="22" t="s">
        <v>7431</v>
      </c>
      <c r="G1273" s="19" t="s">
        <v>7432</v>
      </c>
      <c r="H1273" s="23" t="s">
        <v>7</v>
      </c>
      <c r="I1273" s="29" t="s">
        <v>5</v>
      </c>
      <c r="J1273" s="43" t="s">
        <v>7421</v>
      </c>
      <c r="K1273" s="25" t="s">
        <v>1282</v>
      </c>
      <c r="L1273" s="19"/>
      <c r="M1273" s="31" t="s">
        <v>47</v>
      </c>
      <c r="N1273" s="19"/>
      <c r="O1273" s="19"/>
      <c r="P1273" s="19"/>
      <c r="Q1273" s="26"/>
      <c r="R1273" s="26" t="s">
        <v>47</v>
      </c>
      <c r="S1273" s="26"/>
      <c r="T1273" s="27" t="s">
        <v>48</v>
      </c>
      <c r="U1273" s="26" t="s">
        <v>7</v>
      </c>
      <c r="V1273" s="28" t="str">
        <f>IFNA(VLOOKUP(D1273,'STIG CCI TKG (Container SRG, K8'!A:A,1,FALSE), "CCI NOT FOUND IN STIG")</f>
        <v>CCI NOT FOUND IN STIG</v>
      </c>
      <c r="W1273" s="28" t="str">
        <f>IFNA(VLOOKUP(D1273,'Compliant TKG STIG CCIs'!A:A,1,FALSE), "Not A Compliant CCI Found In STIG")</f>
        <v>Not A Compliant CCI Found In STIG</v>
      </c>
      <c r="X1273" s="26"/>
    </row>
    <row r="1274" ht="197.25" customHeight="1">
      <c r="A1274" s="19" t="s">
        <v>7414</v>
      </c>
      <c r="B1274" s="20" t="s">
        <v>7415</v>
      </c>
      <c r="C1274" s="19" t="s">
        <v>7433</v>
      </c>
      <c r="D1274" s="21" t="s">
        <v>7434</v>
      </c>
      <c r="E1274" s="19" t="s">
        <v>7435</v>
      </c>
      <c r="F1274" s="22" t="s">
        <v>7436</v>
      </c>
      <c r="G1274" s="19" t="s">
        <v>7437</v>
      </c>
      <c r="H1274" s="23" t="s">
        <v>7</v>
      </c>
      <c r="I1274" s="24" t="s">
        <v>5</v>
      </c>
      <c r="J1274" s="43" t="s">
        <v>7421</v>
      </c>
      <c r="K1274" s="25" t="s">
        <v>7438</v>
      </c>
      <c r="L1274" s="19" t="s">
        <v>47</v>
      </c>
      <c r="M1274" s="31" t="s">
        <v>47</v>
      </c>
      <c r="N1274" s="19"/>
      <c r="O1274" s="19"/>
      <c r="P1274" s="19"/>
      <c r="Q1274" s="26"/>
      <c r="R1274" s="26"/>
      <c r="S1274" s="26"/>
      <c r="T1274" s="27" t="s">
        <v>48</v>
      </c>
      <c r="U1274" s="26" t="s">
        <v>7</v>
      </c>
      <c r="V1274" s="28" t="str">
        <f>IFNA(VLOOKUP(D1274,'STIG CCI TKG (Container SRG, K8'!A:A,1,FALSE), "CCI NOT FOUND IN STIG")</f>
        <v>CCI NOT FOUND IN STIG</v>
      </c>
      <c r="W1274" s="28" t="str">
        <f>IFNA(VLOOKUP(D1274,'Compliant TKG STIG CCIs'!A:A,1,FALSE), "Not A Compliant CCI Found In STIG")</f>
        <v>Not A Compliant CCI Found In STIG</v>
      </c>
      <c r="X1274" s="26"/>
    </row>
    <row r="1275" ht="197.25" customHeight="1">
      <c r="A1275" s="19" t="s">
        <v>7439</v>
      </c>
      <c r="B1275" s="20" t="s">
        <v>7440</v>
      </c>
      <c r="C1275" s="19" t="s">
        <v>7441</v>
      </c>
      <c r="D1275" s="21" t="s">
        <v>7442</v>
      </c>
      <c r="E1275" s="19" t="s">
        <v>7443</v>
      </c>
      <c r="F1275" s="22" t="s">
        <v>7444</v>
      </c>
      <c r="G1275" s="19" t="s">
        <v>7445</v>
      </c>
      <c r="H1275" s="23" t="s">
        <v>7</v>
      </c>
      <c r="I1275" s="29" t="s">
        <v>5</v>
      </c>
      <c r="J1275" s="43" t="s">
        <v>7446</v>
      </c>
      <c r="K1275" s="25" t="s">
        <v>1282</v>
      </c>
      <c r="L1275" s="19"/>
      <c r="M1275" s="31" t="s">
        <v>47</v>
      </c>
      <c r="N1275" s="19"/>
      <c r="O1275" s="19"/>
      <c r="P1275" s="19"/>
      <c r="Q1275" s="26"/>
      <c r="R1275" s="26"/>
      <c r="S1275" s="26"/>
      <c r="T1275" s="27" t="s">
        <v>48</v>
      </c>
      <c r="U1275" s="26" t="s">
        <v>7</v>
      </c>
      <c r="V1275" s="28" t="str">
        <f>IFNA(VLOOKUP(D1275,'STIG CCI TKG (Container SRG, K8'!A:A,1,FALSE), "CCI NOT FOUND IN STIG")</f>
        <v>CCI NOT FOUND IN STIG</v>
      </c>
      <c r="W1275" s="28" t="str">
        <f>IFNA(VLOOKUP(D1275,'Compliant TKG STIG CCIs'!A:A,1,FALSE), "Not A Compliant CCI Found In STIG")</f>
        <v>Not A Compliant CCI Found In STIG</v>
      </c>
      <c r="X1275" s="26"/>
    </row>
    <row r="1276" ht="197.25" customHeight="1">
      <c r="A1276" s="19" t="s">
        <v>7439</v>
      </c>
      <c r="B1276" s="20" t="s">
        <v>7440</v>
      </c>
      <c r="C1276" s="19" t="s">
        <v>7447</v>
      </c>
      <c r="D1276" s="21" t="s">
        <v>7448</v>
      </c>
      <c r="E1276" s="19" t="s">
        <v>7449</v>
      </c>
      <c r="F1276" s="22" t="s">
        <v>7450</v>
      </c>
      <c r="G1276" s="19" t="s">
        <v>7451</v>
      </c>
      <c r="H1276" s="23" t="s">
        <v>7</v>
      </c>
      <c r="I1276" s="29" t="s">
        <v>5</v>
      </c>
      <c r="J1276" s="43" t="s">
        <v>7446</v>
      </c>
      <c r="K1276" s="25" t="s">
        <v>1282</v>
      </c>
      <c r="L1276" s="19"/>
      <c r="M1276" s="31" t="s">
        <v>47</v>
      </c>
      <c r="N1276" s="19"/>
      <c r="O1276" s="19"/>
      <c r="P1276" s="19"/>
      <c r="Q1276" s="26"/>
      <c r="R1276" s="26"/>
      <c r="S1276" s="26"/>
      <c r="T1276" s="27" t="s">
        <v>48</v>
      </c>
      <c r="U1276" s="26" t="s">
        <v>7</v>
      </c>
      <c r="V1276" s="28" t="str">
        <f>IFNA(VLOOKUP(D1276,'STIG CCI TKG (Container SRG, K8'!A:A,1,FALSE), "CCI NOT FOUND IN STIG")</f>
        <v>CCI NOT FOUND IN STIG</v>
      </c>
      <c r="W1276" s="28" t="str">
        <f>IFNA(VLOOKUP(D1276,'Compliant TKG STIG CCIs'!A:A,1,FALSE), "Not A Compliant CCI Found In STIG")</f>
        <v>Not A Compliant CCI Found In STIG</v>
      </c>
      <c r="X1276" s="26"/>
    </row>
    <row r="1277" ht="197.25" customHeight="1">
      <c r="A1277" s="19" t="s">
        <v>7439</v>
      </c>
      <c r="B1277" s="20" t="s">
        <v>7440</v>
      </c>
      <c r="C1277" s="19" t="s">
        <v>7452</v>
      </c>
      <c r="D1277" s="21" t="s">
        <v>7453</v>
      </c>
      <c r="E1277" s="19" t="s">
        <v>7454</v>
      </c>
      <c r="F1277" s="22" t="s">
        <v>7455</v>
      </c>
      <c r="G1277" s="19" t="s">
        <v>7456</v>
      </c>
      <c r="H1277" s="23" t="s">
        <v>7</v>
      </c>
      <c r="I1277" s="29" t="s">
        <v>5</v>
      </c>
      <c r="J1277" s="43" t="s">
        <v>7446</v>
      </c>
      <c r="K1277" s="25" t="s">
        <v>1282</v>
      </c>
      <c r="L1277" s="19"/>
      <c r="M1277" s="31" t="s">
        <v>47</v>
      </c>
      <c r="N1277" s="19"/>
      <c r="O1277" s="19"/>
      <c r="P1277" s="19"/>
      <c r="Q1277" s="26"/>
      <c r="R1277" s="26"/>
      <c r="S1277" s="26"/>
      <c r="T1277" s="27" t="s">
        <v>48</v>
      </c>
      <c r="U1277" s="26" t="s">
        <v>7</v>
      </c>
      <c r="V1277" s="28" t="str">
        <f>IFNA(VLOOKUP(D1277,'STIG CCI TKG (Container SRG, K8'!A:A,1,FALSE), "CCI NOT FOUND IN STIG")</f>
        <v>CCI NOT FOUND IN STIG</v>
      </c>
      <c r="W1277" s="28" t="str">
        <f>IFNA(VLOOKUP(D1277,'Compliant TKG STIG CCIs'!A:A,1,FALSE), "Not A Compliant CCI Found In STIG")</f>
        <v>Not A Compliant CCI Found In STIG</v>
      </c>
      <c r="X1277" s="26"/>
    </row>
    <row r="1278" ht="197.25" customHeight="1">
      <c r="A1278" s="19" t="s">
        <v>7457</v>
      </c>
      <c r="B1278" s="20" t="s">
        <v>7458</v>
      </c>
      <c r="C1278" s="19" t="s">
        <v>7459</v>
      </c>
      <c r="D1278" s="21" t="s">
        <v>7460</v>
      </c>
      <c r="E1278" s="19" t="s">
        <v>7461</v>
      </c>
      <c r="F1278" s="22" t="s">
        <v>7462</v>
      </c>
      <c r="G1278" s="19" t="s">
        <v>7463</v>
      </c>
      <c r="H1278" s="23" t="s">
        <v>7</v>
      </c>
      <c r="I1278" s="29" t="s">
        <v>5</v>
      </c>
      <c r="J1278" s="43" t="s">
        <v>7464</v>
      </c>
      <c r="K1278" s="25" t="s">
        <v>1282</v>
      </c>
      <c r="L1278" s="19"/>
      <c r="M1278" s="31" t="s">
        <v>47</v>
      </c>
      <c r="N1278" s="19"/>
      <c r="O1278" s="19"/>
      <c r="P1278" s="19"/>
      <c r="Q1278" s="26"/>
      <c r="R1278" s="26"/>
      <c r="S1278" s="26"/>
      <c r="T1278" s="27" t="s">
        <v>48</v>
      </c>
      <c r="U1278" s="26" t="s">
        <v>7</v>
      </c>
      <c r="V1278" s="28" t="str">
        <f>IFNA(VLOOKUP(D1278,'STIG CCI TKG (Container SRG, K8'!A:A,1,FALSE), "CCI NOT FOUND IN STIG")</f>
        <v>CCI NOT FOUND IN STIG</v>
      </c>
      <c r="W1278" s="28" t="str">
        <f>IFNA(VLOOKUP(D1278,'Compliant TKG STIG CCIs'!A:A,1,FALSE), "Not A Compliant CCI Found In STIG")</f>
        <v>Not A Compliant CCI Found In STIG</v>
      </c>
      <c r="X1278" s="26"/>
    </row>
    <row r="1279" ht="197.25" customHeight="1">
      <c r="A1279" s="19" t="s">
        <v>7457</v>
      </c>
      <c r="B1279" s="20" t="s">
        <v>7458</v>
      </c>
      <c r="C1279" s="19" t="s">
        <v>7465</v>
      </c>
      <c r="D1279" s="21" t="s">
        <v>7466</v>
      </c>
      <c r="E1279" s="19" t="s">
        <v>7467</v>
      </c>
      <c r="F1279" s="22" t="s">
        <v>7468</v>
      </c>
      <c r="G1279" s="19" t="s">
        <v>7469</v>
      </c>
      <c r="H1279" s="23" t="s">
        <v>7</v>
      </c>
      <c r="I1279" s="29" t="s">
        <v>5</v>
      </c>
      <c r="J1279" s="43" t="s">
        <v>7464</v>
      </c>
      <c r="K1279" s="25" t="s">
        <v>1282</v>
      </c>
      <c r="L1279" s="19"/>
      <c r="M1279" s="31" t="s">
        <v>47</v>
      </c>
      <c r="N1279" s="19"/>
      <c r="O1279" s="19"/>
      <c r="P1279" s="19"/>
      <c r="Q1279" s="26"/>
      <c r="R1279" s="26"/>
      <c r="S1279" s="26"/>
      <c r="T1279" s="27" t="s">
        <v>48</v>
      </c>
      <c r="U1279" s="26" t="s">
        <v>7</v>
      </c>
      <c r="V1279" s="28" t="str">
        <f>IFNA(VLOOKUP(D1279,'STIG CCI TKG (Container SRG, K8'!A:A,1,FALSE), "CCI NOT FOUND IN STIG")</f>
        <v>CCI NOT FOUND IN STIG</v>
      </c>
      <c r="W1279" s="28" t="str">
        <f>IFNA(VLOOKUP(D1279,'Compliant TKG STIG CCIs'!A:A,1,FALSE), "Not A Compliant CCI Found In STIG")</f>
        <v>Not A Compliant CCI Found In STIG</v>
      </c>
      <c r="X1279" s="26"/>
    </row>
    <row r="1280" ht="197.25" customHeight="1">
      <c r="A1280" s="19" t="s">
        <v>7457</v>
      </c>
      <c r="B1280" s="20" t="s">
        <v>7458</v>
      </c>
      <c r="C1280" s="19" t="s">
        <v>7470</v>
      </c>
      <c r="D1280" s="21" t="s">
        <v>7471</v>
      </c>
      <c r="E1280" s="19" t="s">
        <v>7472</v>
      </c>
      <c r="F1280" s="22" t="s">
        <v>7473</v>
      </c>
      <c r="G1280" s="19" t="s">
        <v>7474</v>
      </c>
      <c r="H1280" s="23" t="s">
        <v>7</v>
      </c>
      <c r="I1280" s="29" t="s">
        <v>5</v>
      </c>
      <c r="J1280" s="43" t="s">
        <v>7464</v>
      </c>
      <c r="K1280" s="25" t="s">
        <v>1282</v>
      </c>
      <c r="L1280" s="19"/>
      <c r="M1280" s="31" t="s">
        <v>47</v>
      </c>
      <c r="N1280" s="19"/>
      <c r="O1280" s="19"/>
      <c r="P1280" s="19"/>
      <c r="Q1280" s="26"/>
      <c r="R1280" s="26"/>
      <c r="S1280" s="26"/>
      <c r="T1280" s="27" t="s">
        <v>48</v>
      </c>
      <c r="U1280" s="26" t="s">
        <v>7</v>
      </c>
      <c r="V1280" s="28" t="str">
        <f>IFNA(VLOOKUP(D1280,'STIG CCI TKG (Container SRG, K8'!A:A,1,FALSE), "CCI NOT FOUND IN STIG")</f>
        <v>CCI NOT FOUND IN STIG</v>
      </c>
      <c r="W1280" s="28" t="str">
        <f>IFNA(VLOOKUP(D1280,'Compliant TKG STIG CCIs'!A:A,1,FALSE), "Not A Compliant CCI Found In STIG")</f>
        <v>Not A Compliant CCI Found In STIG</v>
      </c>
      <c r="X1280" s="26"/>
    </row>
    <row r="1281" ht="197.25" customHeight="1">
      <c r="A1281" s="19" t="s">
        <v>7457</v>
      </c>
      <c r="B1281" s="20" t="s">
        <v>7458</v>
      </c>
      <c r="C1281" s="19" t="s">
        <v>7475</v>
      </c>
      <c r="D1281" s="21" t="s">
        <v>7476</v>
      </c>
      <c r="E1281" s="19" t="s">
        <v>7477</v>
      </c>
      <c r="F1281" s="22" t="s">
        <v>7478</v>
      </c>
      <c r="G1281" s="19" t="s">
        <v>7479</v>
      </c>
      <c r="H1281" s="23" t="s">
        <v>7</v>
      </c>
      <c r="I1281" s="24" t="s">
        <v>5</v>
      </c>
      <c r="J1281" s="43" t="s">
        <v>7464</v>
      </c>
      <c r="K1281" s="45" t="s">
        <v>7480</v>
      </c>
      <c r="L1281" s="19"/>
      <c r="M1281" s="31" t="s">
        <v>47</v>
      </c>
      <c r="N1281" s="19"/>
      <c r="O1281" s="19"/>
      <c r="P1281" s="19"/>
      <c r="Q1281" s="26"/>
      <c r="R1281" s="26"/>
      <c r="S1281" s="26"/>
      <c r="T1281" s="27" t="s">
        <v>48</v>
      </c>
      <c r="U1281" s="26" t="s">
        <v>7</v>
      </c>
      <c r="V1281" s="28" t="str">
        <f>IFNA(VLOOKUP(D1281,'STIG CCI TKG (Container SRG, K8'!A:A,1,FALSE), "CCI NOT FOUND IN STIG")</f>
        <v>CCI NOT FOUND IN STIG</v>
      </c>
      <c r="W1281" s="28" t="str">
        <f>IFNA(VLOOKUP(D1281,'Compliant TKG STIG CCIs'!A:A,1,FALSE), "Not A Compliant CCI Found In STIG")</f>
        <v>Not A Compliant CCI Found In STIG</v>
      </c>
      <c r="X1281" s="26"/>
    </row>
    <row r="1282" ht="197.25" customHeight="1">
      <c r="A1282" s="19" t="s">
        <v>7457</v>
      </c>
      <c r="B1282" s="20" t="s">
        <v>7458</v>
      </c>
      <c r="C1282" s="19" t="s">
        <v>7481</v>
      </c>
      <c r="D1282" s="21" t="s">
        <v>7482</v>
      </c>
      <c r="E1282" s="19" t="s">
        <v>7483</v>
      </c>
      <c r="F1282" s="22" t="s">
        <v>7484</v>
      </c>
      <c r="G1282" s="19" t="s">
        <v>7485</v>
      </c>
      <c r="H1282" s="23" t="s">
        <v>7</v>
      </c>
      <c r="I1282" s="24" t="s">
        <v>5</v>
      </c>
      <c r="J1282" s="43" t="s">
        <v>7464</v>
      </c>
      <c r="K1282" s="25" t="s">
        <v>7486</v>
      </c>
      <c r="L1282" s="19" t="s">
        <v>47</v>
      </c>
      <c r="M1282" s="31" t="s">
        <v>47</v>
      </c>
      <c r="N1282" s="19"/>
      <c r="O1282" s="19"/>
      <c r="P1282" s="19"/>
      <c r="Q1282" s="26"/>
      <c r="R1282" s="26"/>
      <c r="S1282" s="26"/>
      <c r="T1282" s="27" t="s">
        <v>48</v>
      </c>
      <c r="U1282" s="26" t="s">
        <v>7</v>
      </c>
      <c r="V1282" s="28" t="str">
        <f>IFNA(VLOOKUP(D1282,'STIG CCI TKG (Container SRG, K8'!A:A,1,FALSE), "CCI NOT FOUND IN STIG")</f>
        <v>CCI NOT FOUND IN STIG</v>
      </c>
      <c r="W1282" s="28" t="str">
        <f>IFNA(VLOOKUP(D1282,'Compliant TKG STIG CCIs'!A:A,1,FALSE), "Not A Compliant CCI Found In STIG")</f>
        <v>Not A Compliant CCI Found In STIG</v>
      </c>
      <c r="X1282" s="26"/>
    </row>
    <row r="1283" ht="197.25" customHeight="1">
      <c r="A1283" s="19" t="s">
        <v>7487</v>
      </c>
      <c r="B1283" s="20" t="s">
        <v>7488</v>
      </c>
      <c r="C1283" s="19" t="s">
        <v>7489</v>
      </c>
      <c r="D1283" s="21" t="s">
        <v>7490</v>
      </c>
      <c r="E1283" s="19" t="s">
        <v>7491</v>
      </c>
      <c r="F1283" s="22" t="s">
        <v>7492</v>
      </c>
      <c r="G1283" s="19" t="s">
        <v>7493</v>
      </c>
      <c r="H1283" s="23" t="s">
        <v>7</v>
      </c>
      <c r="I1283" s="29" t="s">
        <v>5</v>
      </c>
      <c r="J1283" s="43" t="s">
        <v>7494</v>
      </c>
      <c r="K1283" s="25" t="s">
        <v>7495</v>
      </c>
      <c r="L1283" s="19"/>
      <c r="M1283" s="31" t="s">
        <v>47</v>
      </c>
      <c r="N1283" s="19"/>
      <c r="O1283" s="19"/>
      <c r="P1283" s="19"/>
      <c r="Q1283" s="26"/>
      <c r="R1283" s="26"/>
      <c r="S1283" s="26"/>
      <c r="T1283" s="27" t="s">
        <v>48</v>
      </c>
      <c r="U1283" s="26" t="s">
        <v>7</v>
      </c>
      <c r="V1283" s="28" t="str">
        <f>IFNA(VLOOKUP(D1283,'STIG CCI TKG (Container SRG, K8'!A:A,1,FALSE), "CCI NOT FOUND IN STIG")</f>
        <v>CCI NOT FOUND IN STIG</v>
      </c>
      <c r="W1283" s="28" t="str">
        <f>IFNA(VLOOKUP(D1283,'Compliant TKG STIG CCIs'!A:A,1,FALSE), "Not A Compliant CCI Found In STIG")</f>
        <v>Not A Compliant CCI Found In STIG</v>
      </c>
      <c r="X1283" s="26"/>
    </row>
    <row r="1284" ht="197.25" customHeight="1">
      <c r="A1284" s="19" t="s">
        <v>7487</v>
      </c>
      <c r="B1284" s="20" t="s">
        <v>7488</v>
      </c>
      <c r="C1284" s="19" t="s">
        <v>7496</v>
      </c>
      <c r="D1284" s="21" t="s">
        <v>7497</v>
      </c>
      <c r="E1284" s="19" t="s">
        <v>7498</v>
      </c>
      <c r="F1284" s="22" t="s">
        <v>7499</v>
      </c>
      <c r="G1284" s="19" t="s">
        <v>7500</v>
      </c>
      <c r="H1284" s="23" t="s">
        <v>7</v>
      </c>
      <c r="I1284" s="29" t="s">
        <v>5</v>
      </c>
      <c r="J1284" s="43" t="s">
        <v>7494</v>
      </c>
      <c r="K1284" s="25" t="s">
        <v>7495</v>
      </c>
      <c r="L1284" s="19"/>
      <c r="M1284" s="31" t="s">
        <v>47</v>
      </c>
      <c r="N1284" s="19"/>
      <c r="O1284" s="19"/>
      <c r="P1284" s="19"/>
      <c r="Q1284" s="26"/>
      <c r="R1284" s="26"/>
      <c r="S1284" s="26"/>
      <c r="T1284" s="27" t="s">
        <v>48</v>
      </c>
      <c r="U1284" s="26" t="s">
        <v>7</v>
      </c>
      <c r="V1284" s="28" t="str">
        <f>IFNA(VLOOKUP(D1284,'STIG CCI TKG (Container SRG, K8'!A:A,1,FALSE), "CCI NOT FOUND IN STIG")</f>
        <v>CCI NOT FOUND IN STIG</v>
      </c>
      <c r="W1284" s="28" t="str">
        <f>IFNA(VLOOKUP(D1284,'Compliant TKG STIG CCIs'!A:A,1,FALSE), "Not A Compliant CCI Found In STIG")</f>
        <v>Not A Compliant CCI Found In STIG</v>
      </c>
      <c r="X1284" s="26"/>
    </row>
    <row r="1285" ht="197.25" customHeight="1">
      <c r="A1285" s="19" t="s">
        <v>7487</v>
      </c>
      <c r="B1285" s="20" t="s">
        <v>7488</v>
      </c>
      <c r="C1285" s="19" t="s">
        <v>7501</v>
      </c>
      <c r="D1285" s="21" t="s">
        <v>7502</v>
      </c>
      <c r="E1285" s="19" t="s">
        <v>7503</v>
      </c>
      <c r="F1285" s="22" t="s">
        <v>7504</v>
      </c>
      <c r="G1285" s="19" t="s">
        <v>7505</v>
      </c>
      <c r="H1285" s="23" t="s">
        <v>7</v>
      </c>
      <c r="I1285" s="29" t="s">
        <v>5</v>
      </c>
      <c r="J1285" s="43" t="s">
        <v>7494</v>
      </c>
      <c r="K1285" s="25" t="s">
        <v>7495</v>
      </c>
      <c r="L1285" s="19"/>
      <c r="M1285" s="31" t="s">
        <v>47</v>
      </c>
      <c r="N1285" s="19"/>
      <c r="O1285" s="19"/>
      <c r="P1285" s="19"/>
      <c r="Q1285" s="26"/>
      <c r="R1285" s="26" t="s">
        <v>47</v>
      </c>
      <c r="S1285" s="26"/>
      <c r="T1285" s="27" t="s">
        <v>48</v>
      </c>
      <c r="U1285" s="26" t="s">
        <v>7</v>
      </c>
      <c r="V1285" s="28" t="str">
        <f>IFNA(VLOOKUP(D1285,'STIG CCI TKG (Container SRG, K8'!A:A,1,FALSE), "CCI NOT FOUND IN STIG")</f>
        <v>CCI NOT FOUND IN STIG</v>
      </c>
      <c r="W1285" s="28" t="str">
        <f>IFNA(VLOOKUP(D1285,'Compliant TKG STIG CCIs'!A:A,1,FALSE), "Not A Compliant CCI Found In STIG")</f>
        <v>Not A Compliant CCI Found In STIG</v>
      </c>
      <c r="X1285" s="26"/>
    </row>
    <row r="1286" ht="197.25" customHeight="1">
      <c r="A1286" s="19" t="s">
        <v>7487</v>
      </c>
      <c r="B1286" s="20" t="s">
        <v>7488</v>
      </c>
      <c r="C1286" s="19" t="s">
        <v>7506</v>
      </c>
      <c r="D1286" s="21" t="s">
        <v>7507</v>
      </c>
      <c r="E1286" s="19" t="s">
        <v>7508</v>
      </c>
      <c r="F1286" s="22" t="s">
        <v>7509</v>
      </c>
      <c r="G1286" s="19" t="s">
        <v>7510</v>
      </c>
      <c r="H1286" s="23" t="s">
        <v>7</v>
      </c>
      <c r="I1286" s="29" t="s">
        <v>5</v>
      </c>
      <c r="J1286" s="43" t="s">
        <v>7494</v>
      </c>
      <c r="K1286" s="25" t="s">
        <v>7495</v>
      </c>
      <c r="L1286" s="19"/>
      <c r="M1286" s="31" t="s">
        <v>47</v>
      </c>
      <c r="N1286" s="19"/>
      <c r="O1286" s="19"/>
      <c r="P1286" s="19"/>
      <c r="Q1286" s="26"/>
      <c r="R1286" s="26"/>
      <c r="S1286" s="26"/>
      <c r="T1286" s="27" t="s">
        <v>48</v>
      </c>
      <c r="U1286" s="26" t="s">
        <v>7</v>
      </c>
      <c r="V1286" s="28" t="str">
        <f>IFNA(VLOOKUP(D1286,'STIG CCI TKG (Container SRG, K8'!A:A,1,FALSE), "CCI NOT FOUND IN STIG")</f>
        <v>CCI NOT FOUND IN STIG</v>
      </c>
      <c r="W1286" s="28" t="str">
        <f>IFNA(VLOOKUP(D1286,'Compliant TKG STIG CCIs'!A:A,1,FALSE), "Not A Compliant CCI Found In STIG")</f>
        <v>Not A Compliant CCI Found In STIG</v>
      </c>
      <c r="X1286" s="26"/>
    </row>
    <row r="1287" ht="197.25" customHeight="1">
      <c r="A1287" s="19" t="s">
        <v>7511</v>
      </c>
      <c r="B1287" s="20" t="s">
        <v>7512</v>
      </c>
      <c r="C1287" s="19" t="s">
        <v>7513</v>
      </c>
      <c r="D1287" s="21" t="s">
        <v>7514</v>
      </c>
      <c r="E1287" s="19" t="s">
        <v>7515</v>
      </c>
      <c r="F1287" s="22" t="s">
        <v>7516</v>
      </c>
      <c r="G1287" s="19" t="s">
        <v>7517</v>
      </c>
      <c r="H1287" s="23" t="s">
        <v>7</v>
      </c>
      <c r="I1287" s="29" t="s">
        <v>5</v>
      </c>
      <c r="J1287" s="43" t="s">
        <v>7518</v>
      </c>
      <c r="K1287" s="25" t="s">
        <v>576</v>
      </c>
      <c r="L1287" s="19"/>
      <c r="M1287" s="31" t="s">
        <v>47</v>
      </c>
      <c r="N1287" s="19"/>
      <c r="O1287" s="19"/>
      <c r="P1287" s="19"/>
      <c r="Q1287" s="26"/>
      <c r="R1287" s="26"/>
      <c r="S1287" s="26"/>
      <c r="T1287" s="27" t="s">
        <v>48</v>
      </c>
      <c r="U1287" s="26" t="s">
        <v>7</v>
      </c>
      <c r="V1287" s="28" t="str">
        <f>IFNA(VLOOKUP(D1287,'STIG CCI TKG (Container SRG, K8'!A:A,1,FALSE), "CCI NOT FOUND IN STIG")</f>
        <v>CCI NOT FOUND IN STIG</v>
      </c>
      <c r="W1287" s="28" t="str">
        <f>IFNA(VLOOKUP(D1287,'Compliant TKG STIG CCIs'!A:A,1,FALSE), "Not A Compliant CCI Found In STIG")</f>
        <v>Not A Compliant CCI Found In STIG</v>
      </c>
      <c r="X1287" s="26"/>
    </row>
    <row r="1288" ht="197.25" customHeight="1">
      <c r="A1288" s="19" t="s">
        <v>7511</v>
      </c>
      <c r="B1288" s="20" t="s">
        <v>7512</v>
      </c>
      <c r="C1288" s="19" t="s">
        <v>7519</v>
      </c>
      <c r="D1288" s="21" t="s">
        <v>7520</v>
      </c>
      <c r="E1288" s="19" t="s">
        <v>7521</v>
      </c>
      <c r="F1288" s="22" t="s">
        <v>7522</v>
      </c>
      <c r="G1288" s="19" t="s">
        <v>7517</v>
      </c>
      <c r="H1288" s="23" t="s">
        <v>7</v>
      </c>
      <c r="I1288" s="29" t="s">
        <v>5</v>
      </c>
      <c r="J1288" s="43" t="s">
        <v>7518</v>
      </c>
      <c r="K1288" s="25" t="s">
        <v>576</v>
      </c>
      <c r="L1288" s="19"/>
      <c r="M1288" s="31" t="s">
        <v>47</v>
      </c>
      <c r="N1288" s="19"/>
      <c r="O1288" s="19"/>
      <c r="P1288" s="19"/>
      <c r="Q1288" s="26"/>
      <c r="R1288" s="26"/>
      <c r="S1288" s="26"/>
      <c r="T1288" s="27" t="s">
        <v>48</v>
      </c>
      <c r="U1288" s="26" t="s">
        <v>7</v>
      </c>
      <c r="V1288" s="28" t="str">
        <f>IFNA(VLOOKUP(D1288,'STIG CCI TKG (Container SRG, K8'!A:A,1,FALSE), "CCI NOT FOUND IN STIG")</f>
        <v>CCI NOT FOUND IN STIG</v>
      </c>
      <c r="W1288" s="28" t="str">
        <f>IFNA(VLOOKUP(D1288,'Compliant TKG STIG CCIs'!A:A,1,FALSE), "Not A Compliant CCI Found In STIG")</f>
        <v>Not A Compliant CCI Found In STIG</v>
      </c>
      <c r="X1288" s="26"/>
    </row>
    <row r="1289" ht="197.25" customHeight="1">
      <c r="A1289" s="19" t="s">
        <v>7511</v>
      </c>
      <c r="B1289" s="20" t="s">
        <v>7512</v>
      </c>
      <c r="C1289" s="19" t="s">
        <v>7523</v>
      </c>
      <c r="D1289" s="21" t="s">
        <v>7524</v>
      </c>
      <c r="E1289" s="19" t="s">
        <v>7525</v>
      </c>
      <c r="F1289" s="22" t="s">
        <v>7526</v>
      </c>
      <c r="G1289" s="19" t="s">
        <v>7527</v>
      </c>
      <c r="H1289" s="23" t="s">
        <v>7</v>
      </c>
      <c r="I1289" s="29" t="s">
        <v>5</v>
      </c>
      <c r="J1289" s="43" t="s">
        <v>7518</v>
      </c>
      <c r="K1289" s="25" t="s">
        <v>7528</v>
      </c>
      <c r="L1289" s="19"/>
      <c r="M1289" s="31" t="s">
        <v>47</v>
      </c>
      <c r="N1289" s="19"/>
      <c r="O1289" s="19"/>
      <c r="P1289" s="19"/>
      <c r="Q1289" s="26"/>
      <c r="R1289" s="26"/>
      <c r="S1289" s="26"/>
      <c r="T1289" s="27" t="s">
        <v>48</v>
      </c>
      <c r="U1289" s="26" t="s">
        <v>7</v>
      </c>
      <c r="V1289" s="28" t="str">
        <f>IFNA(VLOOKUP(D1289,'STIG CCI TKG (Container SRG, K8'!A:A,1,FALSE), "CCI NOT FOUND IN STIG")</f>
        <v>CCI NOT FOUND IN STIG</v>
      </c>
      <c r="W1289" s="28" t="str">
        <f>IFNA(VLOOKUP(D1289,'Compliant TKG STIG CCIs'!A:A,1,FALSE), "Not A Compliant CCI Found In STIG")</f>
        <v>Not A Compliant CCI Found In STIG</v>
      </c>
      <c r="X1289" s="26"/>
    </row>
    <row r="1290" ht="197.25" customHeight="1">
      <c r="A1290" s="19" t="s">
        <v>7529</v>
      </c>
      <c r="B1290" s="20" t="s">
        <v>7530</v>
      </c>
      <c r="C1290" s="19" t="s">
        <v>7531</v>
      </c>
      <c r="D1290" s="21" t="s">
        <v>7532</v>
      </c>
      <c r="E1290" s="19" t="s">
        <v>7533</v>
      </c>
      <c r="F1290" s="22" t="s">
        <v>7534</v>
      </c>
      <c r="G1290" s="19" t="s">
        <v>7535</v>
      </c>
      <c r="H1290" s="23" t="s">
        <v>7</v>
      </c>
      <c r="I1290" s="24" t="s">
        <v>5</v>
      </c>
      <c r="J1290" s="24" t="s">
        <v>45</v>
      </c>
      <c r="K1290" s="25" t="s">
        <v>46</v>
      </c>
      <c r="L1290" s="19" t="s">
        <v>47</v>
      </c>
      <c r="M1290" s="19"/>
      <c r="N1290" s="19"/>
      <c r="O1290" s="19"/>
      <c r="P1290" s="19"/>
      <c r="Q1290" s="26"/>
      <c r="R1290" s="26"/>
      <c r="S1290" s="26"/>
      <c r="T1290" s="27" t="s">
        <v>48</v>
      </c>
      <c r="U1290" s="26" t="s">
        <v>7</v>
      </c>
      <c r="V1290" s="28" t="str">
        <f>IFNA(VLOOKUP(D1290,'STIG CCI TKG (Container SRG, K8'!A:A,1,FALSE), "CCI NOT FOUND IN STIG")</f>
        <v>CCI NOT FOUND IN STIG</v>
      </c>
      <c r="W1290" s="28" t="str">
        <f>IFNA(VLOOKUP(D1290,'Compliant TKG STIG CCIs'!A:A,1,FALSE), "Not A Compliant CCI Found In STIG")</f>
        <v>Not A Compliant CCI Found In STIG</v>
      </c>
      <c r="X1290" s="26"/>
    </row>
    <row r="1291" ht="197.25" customHeight="1">
      <c r="A1291" s="19" t="s">
        <v>7529</v>
      </c>
      <c r="B1291" s="20" t="s">
        <v>7530</v>
      </c>
      <c r="C1291" s="19" t="s">
        <v>7536</v>
      </c>
      <c r="D1291" s="21" t="s">
        <v>7537</v>
      </c>
      <c r="E1291" s="19" t="s">
        <v>7538</v>
      </c>
      <c r="F1291" s="22" t="s">
        <v>7534</v>
      </c>
      <c r="G1291" s="19" t="s">
        <v>7539</v>
      </c>
      <c r="H1291" s="23" t="s">
        <v>7</v>
      </c>
      <c r="I1291" s="24" t="s">
        <v>5</v>
      </c>
      <c r="J1291" s="24" t="s">
        <v>45</v>
      </c>
      <c r="K1291" s="25" t="s">
        <v>46</v>
      </c>
      <c r="L1291" s="19" t="s">
        <v>47</v>
      </c>
      <c r="M1291" s="19"/>
      <c r="N1291" s="19"/>
      <c r="O1291" s="19"/>
      <c r="P1291" s="19"/>
      <c r="Q1291" s="26"/>
      <c r="R1291" s="26"/>
      <c r="S1291" s="26"/>
      <c r="T1291" s="27" t="s">
        <v>48</v>
      </c>
      <c r="U1291" s="26" t="s">
        <v>7</v>
      </c>
      <c r="V1291" s="28" t="str">
        <f>IFNA(VLOOKUP(D1291,'STIG CCI TKG (Container SRG, K8'!A:A,1,FALSE), "CCI NOT FOUND IN STIG")</f>
        <v>CCI NOT FOUND IN STIG</v>
      </c>
      <c r="W1291" s="28" t="str">
        <f>IFNA(VLOOKUP(D1291,'Compliant TKG STIG CCIs'!A:A,1,FALSE), "Not A Compliant CCI Found In STIG")</f>
        <v>Not A Compliant CCI Found In STIG</v>
      </c>
      <c r="X1291" s="26"/>
    </row>
    <row r="1292" ht="197.25" customHeight="1">
      <c r="A1292" s="19" t="s">
        <v>7529</v>
      </c>
      <c r="B1292" s="20" t="s">
        <v>7530</v>
      </c>
      <c r="C1292" s="19" t="s">
        <v>7540</v>
      </c>
      <c r="D1292" s="21" t="s">
        <v>7541</v>
      </c>
      <c r="E1292" s="19" t="s">
        <v>7542</v>
      </c>
      <c r="F1292" s="22" t="s">
        <v>7543</v>
      </c>
      <c r="G1292" s="19" t="s">
        <v>7544</v>
      </c>
      <c r="H1292" s="23" t="s">
        <v>7</v>
      </c>
      <c r="I1292" s="24" t="s">
        <v>5</v>
      </c>
      <c r="J1292" s="24" t="s">
        <v>45</v>
      </c>
      <c r="K1292" s="25" t="s">
        <v>7544</v>
      </c>
      <c r="L1292" s="19" t="s">
        <v>47</v>
      </c>
      <c r="M1292" s="19"/>
      <c r="N1292" s="19"/>
      <c r="O1292" s="19"/>
      <c r="P1292" s="19"/>
      <c r="Q1292" s="26"/>
      <c r="R1292" s="26"/>
      <c r="S1292" s="26"/>
      <c r="T1292" s="27" t="s">
        <v>48</v>
      </c>
      <c r="U1292" s="26" t="s">
        <v>7</v>
      </c>
      <c r="V1292" s="28" t="str">
        <f>IFNA(VLOOKUP(D1292,'STIG CCI TKG (Container SRG, K8'!A:A,1,FALSE), "CCI NOT FOUND IN STIG")</f>
        <v>CCI NOT FOUND IN STIG</v>
      </c>
      <c r="W1292" s="28" t="str">
        <f>IFNA(VLOOKUP(D1292,'Compliant TKG STIG CCIs'!A:A,1,FALSE), "Not A Compliant CCI Found In STIG")</f>
        <v>Not A Compliant CCI Found In STIG</v>
      </c>
      <c r="X1292" s="26"/>
    </row>
    <row r="1293" ht="197.25" customHeight="1">
      <c r="A1293" s="19" t="s">
        <v>7529</v>
      </c>
      <c r="B1293" s="20" t="s">
        <v>7530</v>
      </c>
      <c r="C1293" s="19" t="s">
        <v>7545</v>
      </c>
      <c r="D1293" s="21" t="s">
        <v>7546</v>
      </c>
      <c r="E1293" s="19" t="s">
        <v>7547</v>
      </c>
      <c r="F1293" s="22" t="s">
        <v>7548</v>
      </c>
      <c r="G1293" s="19" t="s">
        <v>7549</v>
      </c>
      <c r="H1293" s="23" t="s">
        <v>7</v>
      </c>
      <c r="I1293" s="24" t="s">
        <v>5</v>
      </c>
      <c r="J1293" s="24" t="s">
        <v>45</v>
      </c>
      <c r="K1293" s="25" t="s">
        <v>7549</v>
      </c>
      <c r="L1293" s="19" t="s">
        <v>47</v>
      </c>
      <c r="M1293" s="19"/>
      <c r="N1293" s="19"/>
      <c r="O1293" s="19"/>
      <c r="P1293" s="19"/>
      <c r="Q1293" s="26"/>
      <c r="R1293" s="26"/>
      <c r="S1293" s="26"/>
      <c r="T1293" s="27" t="s">
        <v>48</v>
      </c>
      <c r="U1293" s="26" t="s">
        <v>7</v>
      </c>
      <c r="V1293" s="28" t="str">
        <f>IFNA(VLOOKUP(D1293,'STIG CCI TKG (Container SRG, K8'!A:A,1,FALSE), "CCI NOT FOUND IN STIG")</f>
        <v>CCI NOT FOUND IN STIG</v>
      </c>
      <c r="W1293" s="28" t="str">
        <f>IFNA(VLOOKUP(D1293,'Compliant TKG STIG CCIs'!A:A,1,FALSE), "Not A Compliant CCI Found In STIG")</f>
        <v>Not A Compliant CCI Found In STIG</v>
      </c>
      <c r="X1293" s="26"/>
    </row>
    <row r="1294" ht="197.25" customHeight="1">
      <c r="A1294" s="19" t="s">
        <v>7529</v>
      </c>
      <c r="B1294" s="20" t="s">
        <v>7530</v>
      </c>
      <c r="C1294" s="19" t="s">
        <v>7550</v>
      </c>
      <c r="D1294" s="21" t="s">
        <v>7551</v>
      </c>
      <c r="E1294" s="19" t="s">
        <v>7552</v>
      </c>
      <c r="F1294" s="22" t="s">
        <v>7553</v>
      </c>
      <c r="G1294" s="19" t="s">
        <v>7544</v>
      </c>
      <c r="H1294" s="23" t="s">
        <v>7</v>
      </c>
      <c r="I1294" s="24" t="s">
        <v>5</v>
      </c>
      <c r="J1294" s="24" t="s">
        <v>45</v>
      </c>
      <c r="K1294" s="25" t="s">
        <v>7544</v>
      </c>
      <c r="L1294" s="19" t="s">
        <v>47</v>
      </c>
      <c r="M1294" s="19"/>
      <c r="N1294" s="19"/>
      <c r="O1294" s="19"/>
      <c r="P1294" s="19"/>
      <c r="Q1294" s="26"/>
      <c r="R1294" s="26"/>
      <c r="S1294" s="26"/>
      <c r="T1294" s="27" t="s">
        <v>48</v>
      </c>
      <c r="U1294" s="26" t="s">
        <v>7</v>
      </c>
      <c r="V1294" s="28" t="str">
        <f>IFNA(VLOOKUP(D1294,'STIG CCI TKG (Container SRG, K8'!A:A,1,FALSE), "CCI NOT FOUND IN STIG")</f>
        <v>CCI NOT FOUND IN STIG</v>
      </c>
      <c r="W1294" s="28" t="str">
        <f>IFNA(VLOOKUP(D1294,'Compliant TKG STIG CCIs'!A:A,1,FALSE), "Not A Compliant CCI Found In STIG")</f>
        <v>Not A Compliant CCI Found In STIG</v>
      </c>
      <c r="X1294" s="26"/>
    </row>
    <row r="1295" ht="197.25" customHeight="1">
      <c r="A1295" s="19" t="s">
        <v>7529</v>
      </c>
      <c r="B1295" s="20" t="s">
        <v>7530</v>
      </c>
      <c r="C1295" s="19" t="s">
        <v>7554</v>
      </c>
      <c r="D1295" s="21" t="s">
        <v>7555</v>
      </c>
      <c r="E1295" s="19" t="s">
        <v>7556</v>
      </c>
      <c r="F1295" s="22" t="s">
        <v>7557</v>
      </c>
      <c r="G1295" s="19" t="s">
        <v>1954</v>
      </c>
      <c r="H1295" s="23" t="s">
        <v>7</v>
      </c>
      <c r="I1295" s="24" t="s">
        <v>5</v>
      </c>
      <c r="J1295" s="24" t="s">
        <v>45</v>
      </c>
      <c r="K1295" s="25" t="s">
        <v>1954</v>
      </c>
      <c r="L1295" s="19" t="s">
        <v>47</v>
      </c>
      <c r="M1295" s="19"/>
      <c r="N1295" s="19"/>
      <c r="O1295" s="19"/>
      <c r="P1295" s="19"/>
      <c r="Q1295" s="26"/>
      <c r="R1295" s="26"/>
      <c r="S1295" s="26"/>
      <c r="T1295" s="27" t="s">
        <v>48</v>
      </c>
      <c r="U1295" s="26" t="s">
        <v>7</v>
      </c>
      <c r="V1295" s="28" t="str">
        <f>IFNA(VLOOKUP(D1295,'STIG CCI TKG (Container SRG, K8'!A:A,1,FALSE), "CCI NOT FOUND IN STIG")</f>
        <v>CCI NOT FOUND IN STIG</v>
      </c>
      <c r="W1295" s="28" t="str">
        <f>IFNA(VLOOKUP(D1295,'Compliant TKG STIG CCIs'!A:A,1,FALSE), "Not A Compliant CCI Found In STIG")</f>
        <v>Not A Compliant CCI Found In STIG</v>
      </c>
      <c r="X1295" s="26"/>
    </row>
    <row r="1296" ht="197.25" customHeight="1">
      <c r="A1296" s="19" t="s">
        <v>7529</v>
      </c>
      <c r="B1296" s="20" t="s">
        <v>7530</v>
      </c>
      <c r="C1296" s="19" t="s">
        <v>7558</v>
      </c>
      <c r="D1296" s="21" t="s">
        <v>7559</v>
      </c>
      <c r="E1296" s="19" t="s">
        <v>7560</v>
      </c>
      <c r="F1296" s="22" t="s">
        <v>7561</v>
      </c>
      <c r="G1296" s="19" t="s">
        <v>7562</v>
      </c>
      <c r="H1296" s="23" t="s">
        <v>7</v>
      </c>
      <c r="I1296" s="24" t="s">
        <v>5</v>
      </c>
      <c r="J1296" s="24" t="s">
        <v>45</v>
      </c>
      <c r="K1296" s="25" t="s">
        <v>7562</v>
      </c>
      <c r="L1296" s="19" t="s">
        <v>47</v>
      </c>
      <c r="M1296" s="19"/>
      <c r="N1296" s="19"/>
      <c r="O1296" s="19"/>
      <c r="P1296" s="19"/>
      <c r="Q1296" s="26"/>
      <c r="R1296" s="26"/>
      <c r="S1296" s="26"/>
      <c r="T1296" s="27" t="s">
        <v>48</v>
      </c>
      <c r="U1296" s="26" t="s">
        <v>7</v>
      </c>
      <c r="V1296" s="28" t="str">
        <f>IFNA(VLOOKUP(D1296,'STIG CCI TKG (Container SRG, K8'!A:A,1,FALSE), "CCI NOT FOUND IN STIG")</f>
        <v>CCI NOT FOUND IN STIG</v>
      </c>
      <c r="W1296" s="28" t="str">
        <f>IFNA(VLOOKUP(D1296,'Compliant TKG STIG CCIs'!A:A,1,FALSE), "Not A Compliant CCI Found In STIG")</f>
        <v>Not A Compliant CCI Found In STIG</v>
      </c>
      <c r="X1296" s="26"/>
    </row>
    <row r="1297" ht="197.25" customHeight="1">
      <c r="A1297" s="19" t="s">
        <v>7529</v>
      </c>
      <c r="B1297" s="20" t="s">
        <v>7530</v>
      </c>
      <c r="C1297" s="19" t="s">
        <v>7563</v>
      </c>
      <c r="D1297" s="21" t="s">
        <v>7564</v>
      </c>
      <c r="E1297" s="19" t="s">
        <v>7565</v>
      </c>
      <c r="F1297" s="22" t="s">
        <v>7548</v>
      </c>
      <c r="G1297" s="19" t="s">
        <v>7549</v>
      </c>
      <c r="H1297" s="23" t="s">
        <v>7</v>
      </c>
      <c r="I1297" s="24" t="s">
        <v>5</v>
      </c>
      <c r="J1297" s="24" t="s">
        <v>45</v>
      </c>
      <c r="K1297" s="25" t="s">
        <v>7549</v>
      </c>
      <c r="L1297" s="19" t="s">
        <v>47</v>
      </c>
      <c r="M1297" s="19"/>
      <c r="N1297" s="19"/>
      <c r="O1297" s="19"/>
      <c r="P1297" s="19"/>
      <c r="Q1297" s="26"/>
      <c r="R1297" s="26"/>
      <c r="S1297" s="26"/>
      <c r="T1297" s="27" t="s">
        <v>48</v>
      </c>
      <c r="U1297" s="26" t="s">
        <v>7</v>
      </c>
      <c r="V1297" s="28" t="str">
        <f>IFNA(VLOOKUP(D1297,'STIG CCI TKG (Container SRG, K8'!A:A,1,FALSE), "CCI NOT FOUND IN STIG")</f>
        <v>CCI NOT FOUND IN STIG</v>
      </c>
      <c r="W1297" s="28" t="str">
        <f>IFNA(VLOOKUP(D1297,'Compliant TKG STIG CCIs'!A:A,1,FALSE), "Not A Compliant CCI Found In STIG")</f>
        <v>Not A Compliant CCI Found In STIG</v>
      </c>
      <c r="X1297" s="26"/>
    </row>
    <row r="1298" ht="197.25" customHeight="1">
      <c r="A1298" s="19" t="s">
        <v>7529</v>
      </c>
      <c r="B1298" s="20" t="s">
        <v>7530</v>
      </c>
      <c r="C1298" s="19" t="s">
        <v>7566</v>
      </c>
      <c r="D1298" s="21" t="s">
        <v>7567</v>
      </c>
      <c r="E1298" s="19" t="s">
        <v>7568</v>
      </c>
      <c r="F1298" s="22" t="s">
        <v>7569</v>
      </c>
      <c r="G1298" s="19" t="s">
        <v>7570</v>
      </c>
      <c r="H1298" s="23" t="s">
        <v>7</v>
      </c>
      <c r="I1298" s="24" t="s">
        <v>5</v>
      </c>
      <c r="J1298" s="24" t="s">
        <v>45</v>
      </c>
      <c r="K1298" s="25" t="s">
        <v>7570</v>
      </c>
      <c r="L1298" s="19" t="s">
        <v>47</v>
      </c>
      <c r="M1298" s="19"/>
      <c r="N1298" s="19"/>
      <c r="O1298" s="19"/>
      <c r="P1298" s="19"/>
      <c r="Q1298" s="26"/>
      <c r="R1298" s="26"/>
      <c r="S1298" s="26"/>
      <c r="T1298" s="27" t="s">
        <v>48</v>
      </c>
      <c r="U1298" s="26" t="s">
        <v>7</v>
      </c>
      <c r="V1298" s="28" t="str">
        <f>IFNA(VLOOKUP(D1298,'STIG CCI TKG (Container SRG, K8'!A:A,1,FALSE), "CCI NOT FOUND IN STIG")</f>
        <v>CCI NOT FOUND IN STIG</v>
      </c>
      <c r="W1298" s="28" t="str">
        <f>IFNA(VLOOKUP(D1298,'Compliant TKG STIG CCIs'!A:A,1,FALSE), "Not A Compliant CCI Found In STIG")</f>
        <v>Not A Compliant CCI Found In STIG</v>
      </c>
      <c r="X1298" s="26"/>
    </row>
    <row r="1299" ht="197.25" customHeight="1">
      <c r="A1299" s="19" t="s">
        <v>7529</v>
      </c>
      <c r="B1299" s="20" t="s">
        <v>7530</v>
      </c>
      <c r="C1299" s="19" t="s">
        <v>7571</v>
      </c>
      <c r="D1299" s="21" t="s">
        <v>7572</v>
      </c>
      <c r="E1299" s="19" t="s">
        <v>7573</v>
      </c>
      <c r="F1299" s="22" t="s">
        <v>7574</v>
      </c>
      <c r="G1299" s="19" t="s">
        <v>1978</v>
      </c>
      <c r="H1299" s="23" t="s">
        <v>7</v>
      </c>
      <c r="I1299" s="24" t="s">
        <v>5</v>
      </c>
      <c r="J1299" s="24" t="s">
        <v>45</v>
      </c>
      <c r="K1299" s="25" t="s">
        <v>1978</v>
      </c>
      <c r="L1299" s="19" t="s">
        <v>47</v>
      </c>
      <c r="M1299" s="19"/>
      <c r="N1299" s="19"/>
      <c r="O1299" s="19"/>
      <c r="P1299" s="19"/>
      <c r="Q1299" s="26"/>
      <c r="R1299" s="26"/>
      <c r="S1299" s="26"/>
      <c r="T1299" s="27" t="s">
        <v>48</v>
      </c>
      <c r="U1299" s="26" t="s">
        <v>7</v>
      </c>
      <c r="V1299" s="28" t="str">
        <f>IFNA(VLOOKUP(D1299,'STIG CCI TKG (Container SRG, K8'!A:A,1,FALSE), "CCI NOT FOUND IN STIG")</f>
        <v>CCI NOT FOUND IN STIG</v>
      </c>
      <c r="W1299" s="28" t="str">
        <f>IFNA(VLOOKUP(D1299,'Compliant TKG STIG CCIs'!A:A,1,FALSE), "Not A Compliant CCI Found In STIG")</f>
        <v>Not A Compliant CCI Found In STIG</v>
      </c>
      <c r="X1299" s="26"/>
    </row>
    <row r="1300" ht="197.25" customHeight="1">
      <c r="A1300" s="19" t="s">
        <v>7575</v>
      </c>
      <c r="B1300" s="20" t="s">
        <v>7576</v>
      </c>
      <c r="C1300" s="19" t="s">
        <v>7577</v>
      </c>
      <c r="D1300" s="21" t="s">
        <v>7578</v>
      </c>
      <c r="E1300" s="19" t="s">
        <v>7579</v>
      </c>
      <c r="F1300" s="22" t="s">
        <v>7580</v>
      </c>
      <c r="G1300" s="19" t="s">
        <v>7581</v>
      </c>
      <c r="H1300" s="23" t="s">
        <v>7</v>
      </c>
      <c r="I1300" s="29"/>
      <c r="J1300" s="24"/>
      <c r="K1300" s="25" t="s">
        <v>69</v>
      </c>
      <c r="L1300" s="19"/>
      <c r="M1300" s="19"/>
      <c r="N1300" s="31" t="s">
        <v>47</v>
      </c>
      <c r="O1300" s="19"/>
      <c r="P1300" s="19"/>
      <c r="Q1300" s="26"/>
      <c r="R1300" s="26"/>
      <c r="S1300" s="26"/>
      <c r="T1300" s="27" t="s">
        <v>48</v>
      </c>
      <c r="U1300" s="26" t="s">
        <v>7</v>
      </c>
      <c r="V1300" s="28" t="str">
        <f>IFNA(VLOOKUP(D1300,'STIG CCI TKG (Container SRG, K8'!A:A,1,FALSE), "CCI NOT FOUND IN STIG")</f>
        <v>CCI NOT FOUND IN STIG</v>
      </c>
      <c r="W1300" s="28" t="str">
        <f>IFNA(VLOOKUP(D1300,'Compliant TKG STIG CCIs'!A:A,1,FALSE), "Not A Compliant CCI Found In STIG")</f>
        <v>Not A Compliant CCI Found In STIG</v>
      </c>
      <c r="X1300" s="26"/>
    </row>
    <row r="1301" ht="197.25" customHeight="1">
      <c r="A1301" s="19" t="s">
        <v>7575</v>
      </c>
      <c r="B1301" s="20" t="s">
        <v>7576</v>
      </c>
      <c r="C1301" s="19" t="s">
        <v>7582</v>
      </c>
      <c r="D1301" s="21" t="s">
        <v>7583</v>
      </c>
      <c r="E1301" s="19" t="s">
        <v>7584</v>
      </c>
      <c r="F1301" s="22" t="s">
        <v>7585</v>
      </c>
      <c r="G1301" s="19" t="s">
        <v>7586</v>
      </c>
      <c r="H1301" s="23" t="s">
        <v>7</v>
      </c>
      <c r="I1301" s="29"/>
      <c r="J1301" s="24"/>
      <c r="K1301" s="25" t="s">
        <v>69</v>
      </c>
      <c r="L1301" s="19"/>
      <c r="M1301" s="19"/>
      <c r="N1301" s="31" t="s">
        <v>47</v>
      </c>
      <c r="O1301" s="19"/>
      <c r="P1301" s="19"/>
      <c r="Q1301" s="26"/>
      <c r="R1301" s="26"/>
      <c r="S1301" s="26"/>
      <c r="T1301" s="27" t="s">
        <v>48</v>
      </c>
      <c r="U1301" s="26" t="s">
        <v>7</v>
      </c>
      <c r="V1301" s="28" t="str">
        <f>IFNA(VLOOKUP(D1301,'STIG CCI TKG (Container SRG, K8'!A:A,1,FALSE), "CCI NOT FOUND IN STIG")</f>
        <v>CCI NOT FOUND IN STIG</v>
      </c>
      <c r="W1301" s="28" t="str">
        <f>IFNA(VLOOKUP(D1301,'Compliant TKG STIG CCIs'!A:A,1,FALSE), "Not A Compliant CCI Found In STIG")</f>
        <v>Not A Compliant CCI Found In STIG</v>
      </c>
      <c r="X1301" s="26"/>
    </row>
    <row r="1302" ht="197.25" customHeight="1">
      <c r="A1302" s="19" t="s">
        <v>7575</v>
      </c>
      <c r="B1302" s="20" t="s">
        <v>7576</v>
      </c>
      <c r="C1302" s="19" t="s">
        <v>7587</v>
      </c>
      <c r="D1302" s="21" t="s">
        <v>7588</v>
      </c>
      <c r="E1302" s="19" t="s">
        <v>7589</v>
      </c>
      <c r="F1302" s="22" t="s">
        <v>7590</v>
      </c>
      <c r="G1302" s="19" t="s">
        <v>7591</v>
      </c>
      <c r="H1302" s="23" t="s">
        <v>7</v>
      </c>
      <c r="I1302" s="29"/>
      <c r="J1302" s="24"/>
      <c r="K1302" s="25" t="s">
        <v>69</v>
      </c>
      <c r="L1302" s="19"/>
      <c r="M1302" s="19"/>
      <c r="N1302" s="31" t="s">
        <v>47</v>
      </c>
      <c r="O1302" s="19"/>
      <c r="P1302" s="19"/>
      <c r="Q1302" s="26"/>
      <c r="R1302" s="26"/>
      <c r="S1302" s="26"/>
      <c r="T1302" s="27" t="s">
        <v>48</v>
      </c>
      <c r="U1302" s="26" t="s">
        <v>7</v>
      </c>
      <c r="V1302" s="28" t="str">
        <f>IFNA(VLOOKUP(D1302,'STIG CCI TKG (Container SRG, K8'!A:A,1,FALSE), "CCI NOT FOUND IN STIG")</f>
        <v>CCI NOT FOUND IN STIG</v>
      </c>
      <c r="W1302" s="28" t="str">
        <f>IFNA(VLOOKUP(D1302,'Compliant TKG STIG CCIs'!A:A,1,FALSE), "Not A Compliant CCI Found In STIG")</f>
        <v>Not A Compliant CCI Found In STIG</v>
      </c>
      <c r="X1302" s="26"/>
    </row>
    <row r="1303" ht="197.25" customHeight="1">
      <c r="A1303" s="19" t="s">
        <v>7575</v>
      </c>
      <c r="B1303" s="20" t="s">
        <v>7576</v>
      </c>
      <c r="C1303" s="19" t="s">
        <v>7592</v>
      </c>
      <c r="D1303" s="21" t="s">
        <v>7593</v>
      </c>
      <c r="E1303" s="19" t="s">
        <v>7594</v>
      </c>
      <c r="F1303" s="22" t="s">
        <v>7595</v>
      </c>
      <c r="G1303" s="19" t="s">
        <v>7596</v>
      </c>
      <c r="H1303" s="23" t="s">
        <v>7</v>
      </c>
      <c r="I1303" s="29"/>
      <c r="J1303" s="24"/>
      <c r="K1303" s="25" t="s">
        <v>69</v>
      </c>
      <c r="L1303" s="19"/>
      <c r="M1303" s="19"/>
      <c r="N1303" s="31" t="s">
        <v>47</v>
      </c>
      <c r="O1303" s="19"/>
      <c r="P1303" s="19"/>
      <c r="Q1303" s="26"/>
      <c r="R1303" s="26"/>
      <c r="S1303" s="26"/>
      <c r="T1303" s="27" t="s">
        <v>48</v>
      </c>
      <c r="U1303" s="26" t="s">
        <v>7</v>
      </c>
      <c r="V1303" s="28" t="str">
        <f>IFNA(VLOOKUP(D1303,'STIG CCI TKG (Container SRG, K8'!A:A,1,FALSE), "CCI NOT FOUND IN STIG")</f>
        <v>CCI NOT FOUND IN STIG</v>
      </c>
      <c r="W1303" s="28" t="str">
        <f>IFNA(VLOOKUP(D1303,'Compliant TKG STIG CCIs'!A:A,1,FALSE), "Not A Compliant CCI Found In STIG")</f>
        <v>Not A Compliant CCI Found In STIG</v>
      </c>
      <c r="X1303" s="26"/>
    </row>
    <row r="1304" ht="197.25" customHeight="1">
      <c r="A1304" s="19" t="s">
        <v>7575</v>
      </c>
      <c r="B1304" s="20" t="s">
        <v>7576</v>
      </c>
      <c r="C1304" s="19" t="s">
        <v>7597</v>
      </c>
      <c r="D1304" s="21" t="s">
        <v>7598</v>
      </c>
      <c r="E1304" s="19" t="s">
        <v>7599</v>
      </c>
      <c r="F1304" s="22" t="s">
        <v>7600</v>
      </c>
      <c r="G1304" s="19" t="s">
        <v>7601</v>
      </c>
      <c r="H1304" s="23" t="s">
        <v>7</v>
      </c>
      <c r="I1304" s="29"/>
      <c r="J1304" s="24"/>
      <c r="K1304" s="25" t="s">
        <v>69</v>
      </c>
      <c r="L1304" s="19"/>
      <c r="M1304" s="19"/>
      <c r="N1304" s="31" t="s">
        <v>47</v>
      </c>
      <c r="O1304" s="19"/>
      <c r="P1304" s="19"/>
      <c r="Q1304" s="26"/>
      <c r="R1304" s="26"/>
      <c r="S1304" s="26"/>
      <c r="T1304" s="27" t="s">
        <v>48</v>
      </c>
      <c r="U1304" s="26" t="s">
        <v>7</v>
      </c>
      <c r="V1304" s="28" t="str">
        <f>IFNA(VLOOKUP(D1304,'STIG CCI TKG (Container SRG, K8'!A:A,1,FALSE), "CCI NOT FOUND IN STIG")</f>
        <v>CCI NOT FOUND IN STIG</v>
      </c>
      <c r="W1304" s="28" t="str">
        <f>IFNA(VLOOKUP(D1304,'Compliant TKG STIG CCIs'!A:A,1,FALSE), "Not A Compliant CCI Found In STIG")</f>
        <v>Not A Compliant CCI Found In STIG</v>
      </c>
      <c r="X1304" s="26"/>
    </row>
    <row r="1305" ht="197.25" customHeight="1">
      <c r="A1305" s="19" t="s">
        <v>7575</v>
      </c>
      <c r="B1305" s="20" t="s">
        <v>7576</v>
      </c>
      <c r="C1305" s="19" t="s">
        <v>7602</v>
      </c>
      <c r="D1305" s="21" t="s">
        <v>7603</v>
      </c>
      <c r="E1305" s="19" t="s">
        <v>7604</v>
      </c>
      <c r="F1305" s="22" t="s">
        <v>7605</v>
      </c>
      <c r="G1305" s="19" t="s">
        <v>7606</v>
      </c>
      <c r="H1305" s="23" t="s">
        <v>7</v>
      </c>
      <c r="I1305" s="29"/>
      <c r="J1305" s="24"/>
      <c r="K1305" s="25" t="s">
        <v>69</v>
      </c>
      <c r="L1305" s="19"/>
      <c r="M1305" s="19"/>
      <c r="N1305" s="31" t="s">
        <v>47</v>
      </c>
      <c r="O1305" s="19"/>
      <c r="P1305" s="19"/>
      <c r="Q1305" s="26"/>
      <c r="R1305" s="26"/>
      <c r="S1305" s="26"/>
      <c r="T1305" s="27" t="s">
        <v>48</v>
      </c>
      <c r="U1305" s="26" t="s">
        <v>7</v>
      </c>
      <c r="V1305" s="28" t="str">
        <f>IFNA(VLOOKUP(D1305,'STIG CCI TKG (Container SRG, K8'!A:A,1,FALSE), "CCI NOT FOUND IN STIG")</f>
        <v>CCI NOT FOUND IN STIG</v>
      </c>
      <c r="W1305" s="28" t="str">
        <f>IFNA(VLOOKUP(D1305,'Compliant TKG STIG CCIs'!A:A,1,FALSE), "Not A Compliant CCI Found In STIG")</f>
        <v>Not A Compliant CCI Found In STIG</v>
      </c>
      <c r="X1305" s="26"/>
    </row>
    <row r="1306" ht="197.25" customHeight="1">
      <c r="A1306" s="19" t="s">
        <v>7575</v>
      </c>
      <c r="B1306" s="20" t="s">
        <v>7576</v>
      </c>
      <c r="C1306" s="19" t="s">
        <v>7607</v>
      </c>
      <c r="D1306" s="21" t="s">
        <v>7608</v>
      </c>
      <c r="E1306" s="19" t="s">
        <v>7609</v>
      </c>
      <c r="F1306" s="22" t="s">
        <v>7610</v>
      </c>
      <c r="G1306" s="19" t="s">
        <v>7611</v>
      </c>
      <c r="H1306" s="23" t="s">
        <v>7</v>
      </c>
      <c r="I1306" s="29"/>
      <c r="J1306" s="24"/>
      <c r="K1306" s="25" t="s">
        <v>69</v>
      </c>
      <c r="L1306" s="19"/>
      <c r="M1306" s="19"/>
      <c r="N1306" s="31" t="s">
        <v>47</v>
      </c>
      <c r="O1306" s="19"/>
      <c r="P1306" s="19"/>
      <c r="Q1306" s="26"/>
      <c r="R1306" s="26"/>
      <c r="S1306" s="26"/>
      <c r="T1306" s="27" t="s">
        <v>48</v>
      </c>
      <c r="U1306" s="26" t="s">
        <v>7</v>
      </c>
      <c r="V1306" s="28" t="str">
        <f>IFNA(VLOOKUP(D1306,'STIG CCI TKG (Container SRG, K8'!A:A,1,FALSE), "CCI NOT FOUND IN STIG")</f>
        <v>CCI NOT FOUND IN STIG</v>
      </c>
      <c r="W1306" s="28" t="str">
        <f>IFNA(VLOOKUP(D1306,'Compliant TKG STIG CCIs'!A:A,1,FALSE), "Not A Compliant CCI Found In STIG")</f>
        <v>Not A Compliant CCI Found In STIG</v>
      </c>
      <c r="X1306" s="26"/>
    </row>
    <row r="1307" ht="197.25" customHeight="1">
      <c r="A1307" s="19" t="s">
        <v>7575</v>
      </c>
      <c r="B1307" s="20" t="s">
        <v>7576</v>
      </c>
      <c r="C1307" s="19" t="s">
        <v>7612</v>
      </c>
      <c r="D1307" s="21" t="s">
        <v>7613</v>
      </c>
      <c r="E1307" s="19" t="s">
        <v>7614</v>
      </c>
      <c r="F1307" s="22" t="s">
        <v>7615</v>
      </c>
      <c r="G1307" s="19" t="s">
        <v>7616</v>
      </c>
      <c r="H1307" s="23" t="s">
        <v>7</v>
      </c>
      <c r="I1307" s="29"/>
      <c r="J1307" s="24"/>
      <c r="K1307" s="25" t="s">
        <v>69</v>
      </c>
      <c r="L1307" s="19"/>
      <c r="M1307" s="19"/>
      <c r="N1307" s="31" t="s">
        <v>47</v>
      </c>
      <c r="O1307" s="19"/>
      <c r="P1307" s="19"/>
      <c r="Q1307" s="26"/>
      <c r="R1307" s="26"/>
      <c r="S1307" s="26"/>
      <c r="T1307" s="27" t="s">
        <v>48</v>
      </c>
      <c r="U1307" s="26" t="s">
        <v>7</v>
      </c>
      <c r="V1307" s="28" t="str">
        <f>IFNA(VLOOKUP(D1307,'STIG CCI TKG (Container SRG, K8'!A:A,1,FALSE), "CCI NOT FOUND IN STIG")</f>
        <v>CCI NOT FOUND IN STIG</v>
      </c>
      <c r="W1307" s="28" t="str">
        <f>IFNA(VLOOKUP(D1307,'Compliant TKG STIG CCIs'!A:A,1,FALSE), "Not A Compliant CCI Found In STIG")</f>
        <v>Not A Compliant CCI Found In STIG</v>
      </c>
      <c r="X1307" s="26"/>
    </row>
    <row r="1308" ht="197.25" customHeight="1">
      <c r="A1308" s="19" t="s">
        <v>7575</v>
      </c>
      <c r="B1308" s="20" t="s">
        <v>7576</v>
      </c>
      <c r="C1308" s="19" t="s">
        <v>7617</v>
      </c>
      <c r="D1308" s="21" t="s">
        <v>7618</v>
      </c>
      <c r="E1308" s="19" t="s">
        <v>7619</v>
      </c>
      <c r="F1308" s="22" t="s">
        <v>7620</v>
      </c>
      <c r="G1308" s="19" t="s">
        <v>7621</v>
      </c>
      <c r="H1308" s="23" t="s">
        <v>7</v>
      </c>
      <c r="I1308" s="29"/>
      <c r="J1308" s="24"/>
      <c r="K1308" s="25" t="s">
        <v>69</v>
      </c>
      <c r="L1308" s="19"/>
      <c r="M1308" s="19"/>
      <c r="N1308" s="31" t="s">
        <v>47</v>
      </c>
      <c r="O1308" s="19"/>
      <c r="P1308" s="19"/>
      <c r="Q1308" s="26"/>
      <c r="R1308" s="26"/>
      <c r="S1308" s="26"/>
      <c r="T1308" s="27" t="s">
        <v>48</v>
      </c>
      <c r="U1308" s="26" t="s">
        <v>7</v>
      </c>
      <c r="V1308" s="28" t="str">
        <f>IFNA(VLOOKUP(D1308,'STIG CCI TKG (Container SRG, K8'!A:A,1,FALSE), "CCI NOT FOUND IN STIG")</f>
        <v>CCI NOT FOUND IN STIG</v>
      </c>
      <c r="W1308" s="28" t="str">
        <f>IFNA(VLOOKUP(D1308,'Compliant TKG STIG CCIs'!A:A,1,FALSE), "Not A Compliant CCI Found In STIG")</f>
        <v>Not A Compliant CCI Found In STIG</v>
      </c>
      <c r="X1308" s="26"/>
    </row>
    <row r="1309" ht="197.25" customHeight="1">
      <c r="A1309" s="19" t="s">
        <v>7575</v>
      </c>
      <c r="B1309" s="20" t="s">
        <v>7576</v>
      </c>
      <c r="C1309" s="19" t="s">
        <v>7622</v>
      </c>
      <c r="D1309" s="21" t="s">
        <v>7623</v>
      </c>
      <c r="E1309" s="19" t="s">
        <v>7624</v>
      </c>
      <c r="F1309" s="22" t="s">
        <v>7625</v>
      </c>
      <c r="G1309" s="19" t="s">
        <v>7626</v>
      </c>
      <c r="H1309" s="23" t="s">
        <v>7</v>
      </c>
      <c r="I1309" s="29"/>
      <c r="J1309" s="24"/>
      <c r="K1309" s="25" t="s">
        <v>7627</v>
      </c>
      <c r="L1309" s="19"/>
      <c r="M1309" s="19"/>
      <c r="N1309" s="31" t="s">
        <v>47</v>
      </c>
      <c r="O1309" s="19"/>
      <c r="P1309" s="19"/>
      <c r="Q1309" s="26"/>
      <c r="R1309" s="26"/>
      <c r="S1309" s="26"/>
      <c r="T1309" s="27" t="s">
        <v>48</v>
      </c>
      <c r="U1309" s="26" t="s">
        <v>7</v>
      </c>
      <c r="V1309" s="28" t="str">
        <f>IFNA(VLOOKUP(D1309,'STIG CCI TKG (Container SRG, K8'!A:A,1,FALSE), "CCI NOT FOUND IN STIG")</f>
        <v>CCI NOT FOUND IN STIG</v>
      </c>
      <c r="W1309" s="28" t="str">
        <f>IFNA(VLOOKUP(D1309,'Compliant TKG STIG CCIs'!A:A,1,FALSE), "Not A Compliant CCI Found In STIG")</f>
        <v>Not A Compliant CCI Found In STIG</v>
      </c>
      <c r="X1309" s="26"/>
    </row>
    <row r="1310" ht="197.25" customHeight="1">
      <c r="A1310" s="19" t="s">
        <v>7575</v>
      </c>
      <c r="B1310" s="20" t="s">
        <v>7576</v>
      </c>
      <c r="C1310" s="19" t="s">
        <v>7628</v>
      </c>
      <c r="D1310" s="21" t="s">
        <v>7629</v>
      </c>
      <c r="E1310" s="19" t="s">
        <v>7630</v>
      </c>
      <c r="F1310" s="22" t="s">
        <v>7631</v>
      </c>
      <c r="G1310" s="19" t="s">
        <v>7632</v>
      </c>
      <c r="H1310" s="23" t="s">
        <v>7</v>
      </c>
      <c r="I1310" s="29"/>
      <c r="J1310" s="24"/>
      <c r="K1310" s="25" t="s">
        <v>7633</v>
      </c>
      <c r="L1310" s="19"/>
      <c r="M1310" s="19"/>
      <c r="N1310" s="31" t="s">
        <v>47</v>
      </c>
      <c r="O1310" s="19"/>
      <c r="P1310" s="19"/>
      <c r="Q1310" s="26"/>
      <c r="R1310" s="26"/>
      <c r="S1310" s="26"/>
      <c r="T1310" s="27" t="s">
        <v>48</v>
      </c>
      <c r="U1310" s="26" t="s">
        <v>7</v>
      </c>
      <c r="V1310" s="28" t="str">
        <f>IFNA(VLOOKUP(D1310,'STIG CCI TKG (Container SRG, K8'!A:A,1,FALSE), "CCI NOT FOUND IN STIG")</f>
        <v>CCI NOT FOUND IN STIG</v>
      </c>
      <c r="W1310" s="28" t="str">
        <f>IFNA(VLOOKUP(D1310,'Compliant TKG STIG CCIs'!A:A,1,FALSE), "Not A Compliant CCI Found In STIG")</f>
        <v>Not A Compliant CCI Found In STIG</v>
      </c>
      <c r="X1310" s="26"/>
    </row>
    <row r="1311" ht="197.25" customHeight="1">
      <c r="A1311" s="19" t="s">
        <v>7575</v>
      </c>
      <c r="B1311" s="20" t="s">
        <v>7576</v>
      </c>
      <c r="C1311" s="19" t="s">
        <v>7634</v>
      </c>
      <c r="D1311" s="21" t="s">
        <v>7635</v>
      </c>
      <c r="E1311" s="19" t="s">
        <v>7636</v>
      </c>
      <c r="F1311" s="22" t="s">
        <v>7637</v>
      </c>
      <c r="G1311" s="19" t="s">
        <v>7638</v>
      </c>
      <c r="H1311" s="23" t="s">
        <v>7</v>
      </c>
      <c r="I1311" s="24"/>
      <c r="J1311" s="24"/>
      <c r="K1311" s="25" t="s">
        <v>7639</v>
      </c>
      <c r="L1311" s="19"/>
      <c r="M1311" s="19"/>
      <c r="N1311" s="31" t="s">
        <v>47</v>
      </c>
      <c r="O1311" s="19"/>
      <c r="P1311" s="19"/>
      <c r="Q1311" s="26"/>
      <c r="R1311" s="26"/>
      <c r="S1311" s="26"/>
      <c r="T1311" s="27" t="s">
        <v>48</v>
      </c>
      <c r="U1311" s="26" t="s">
        <v>7</v>
      </c>
      <c r="V1311" s="28" t="str">
        <f>IFNA(VLOOKUP(D1311,'STIG CCI TKG (Container SRG, K8'!A:A,1,FALSE), "CCI NOT FOUND IN STIG")</f>
        <v>CCI NOT FOUND IN STIG</v>
      </c>
      <c r="W1311" s="28" t="str">
        <f>IFNA(VLOOKUP(D1311,'Compliant TKG STIG CCIs'!A:A,1,FALSE), "Not A Compliant CCI Found In STIG")</f>
        <v>Not A Compliant CCI Found In STIG</v>
      </c>
      <c r="X1311" s="26"/>
    </row>
    <row r="1312" ht="197.25" customHeight="1">
      <c r="A1312" s="19" t="s">
        <v>7575</v>
      </c>
      <c r="B1312" s="20" t="s">
        <v>7576</v>
      </c>
      <c r="C1312" s="19" t="s">
        <v>7640</v>
      </c>
      <c r="D1312" s="21" t="s">
        <v>7641</v>
      </c>
      <c r="E1312" s="19" t="s">
        <v>7642</v>
      </c>
      <c r="F1312" s="22" t="s">
        <v>7643</v>
      </c>
      <c r="G1312" s="19" t="s">
        <v>7644</v>
      </c>
      <c r="H1312" s="23" t="s">
        <v>7</v>
      </c>
      <c r="I1312" s="29"/>
      <c r="J1312" s="24"/>
      <c r="K1312" s="25" t="s">
        <v>69</v>
      </c>
      <c r="L1312" s="19"/>
      <c r="M1312" s="19"/>
      <c r="N1312" s="31" t="s">
        <v>47</v>
      </c>
      <c r="O1312" s="19"/>
      <c r="P1312" s="19"/>
      <c r="Q1312" s="26"/>
      <c r="R1312" s="26" t="s">
        <v>47</v>
      </c>
      <c r="S1312" s="26"/>
      <c r="T1312" s="27" t="s">
        <v>48</v>
      </c>
      <c r="U1312" s="26" t="s">
        <v>7</v>
      </c>
      <c r="V1312" s="28" t="str">
        <f>IFNA(VLOOKUP(D1312,'STIG CCI TKG (Container SRG, K8'!A:A,1,FALSE), "CCI NOT FOUND IN STIG")</f>
        <v>CCI NOT FOUND IN STIG</v>
      </c>
      <c r="W1312" s="28" t="str">
        <f>IFNA(VLOOKUP(D1312,'Compliant TKG STIG CCIs'!A:A,1,FALSE), "Not A Compliant CCI Found In STIG")</f>
        <v>Not A Compliant CCI Found In STIG</v>
      </c>
      <c r="X1312" s="26"/>
    </row>
    <row r="1313" ht="197.25" customHeight="1">
      <c r="A1313" s="19" t="s">
        <v>7575</v>
      </c>
      <c r="B1313" s="20" t="s">
        <v>7576</v>
      </c>
      <c r="C1313" s="19" t="s">
        <v>7645</v>
      </c>
      <c r="D1313" s="21" t="s">
        <v>7646</v>
      </c>
      <c r="E1313" s="19" t="s">
        <v>7647</v>
      </c>
      <c r="F1313" s="22" t="s">
        <v>7648</v>
      </c>
      <c r="G1313" s="19" t="s">
        <v>7638</v>
      </c>
      <c r="H1313" s="23" t="s">
        <v>7</v>
      </c>
      <c r="I1313" s="24"/>
      <c r="J1313" s="24"/>
      <c r="K1313" s="25" t="s">
        <v>7639</v>
      </c>
      <c r="L1313" s="19"/>
      <c r="M1313" s="19"/>
      <c r="N1313" s="31" t="s">
        <v>47</v>
      </c>
      <c r="O1313" s="19"/>
      <c r="P1313" s="19"/>
      <c r="Q1313" s="26"/>
      <c r="R1313" s="26"/>
      <c r="S1313" s="26"/>
      <c r="T1313" s="27" t="s">
        <v>48</v>
      </c>
      <c r="U1313" s="26" t="s">
        <v>7</v>
      </c>
      <c r="V1313" s="28" t="str">
        <f>IFNA(VLOOKUP(D1313,'STIG CCI TKG (Container SRG, K8'!A:A,1,FALSE), "CCI NOT FOUND IN STIG")</f>
        <v>CCI NOT FOUND IN STIG</v>
      </c>
      <c r="W1313" s="28" t="str">
        <f>IFNA(VLOOKUP(D1313,'Compliant TKG STIG CCIs'!A:A,1,FALSE), "Not A Compliant CCI Found In STIG")</f>
        <v>Not A Compliant CCI Found In STIG</v>
      </c>
      <c r="X1313" s="26"/>
    </row>
    <row r="1314" ht="197.25" customHeight="1">
      <c r="A1314" s="19" t="s">
        <v>7575</v>
      </c>
      <c r="B1314" s="20" t="s">
        <v>7576</v>
      </c>
      <c r="C1314" s="19" t="s">
        <v>7649</v>
      </c>
      <c r="D1314" s="21" t="s">
        <v>7650</v>
      </c>
      <c r="E1314" s="19" t="s">
        <v>7651</v>
      </c>
      <c r="F1314" s="22" t="s">
        <v>7652</v>
      </c>
      <c r="G1314" s="19" t="s">
        <v>85</v>
      </c>
      <c r="H1314" s="23" t="s">
        <v>7</v>
      </c>
      <c r="I1314" s="24"/>
      <c r="J1314" s="24"/>
      <c r="K1314" s="25" t="s">
        <v>86</v>
      </c>
      <c r="L1314" s="19"/>
      <c r="M1314" s="19"/>
      <c r="N1314" s="31" t="s">
        <v>47</v>
      </c>
      <c r="O1314" s="19"/>
      <c r="P1314" s="19"/>
      <c r="Q1314" s="26"/>
      <c r="R1314" s="26"/>
      <c r="S1314" s="26"/>
      <c r="T1314" s="27" t="s">
        <v>48</v>
      </c>
      <c r="U1314" s="26" t="s">
        <v>7</v>
      </c>
      <c r="V1314" s="28" t="str">
        <f>IFNA(VLOOKUP(D1314,'STIG CCI TKG (Container SRG, K8'!A:A,1,FALSE), "CCI NOT FOUND IN STIG")</f>
        <v>CCI NOT FOUND IN STIG</v>
      </c>
      <c r="W1314" s="28" t="str">
        <f>IFNA(VLOOKUP(D1314,'Compliant TKG STIG CCIs'!A:A,1,FALSE), "Not A Compliant CCI Found In STIG")</f>
        <v>Not A Compliant CCI Found In STIG</v>
      </c>
      <c r="X1314" s="26"/>
    </row>
    <row r="1315" ht="197.25" customHeight="1">
      <c r="A1315" s="19" t="s">
        <v>7575</v>
      </c>
      <c r="B1315" s="20" t="s">
        <v>7576</v>
      </c>
      <c r="C1315" s="19" t="s">
        <v>7653</v>
      </c>
      <c r="D1315" s="21" t="s">
        <v>7654</v>
      </c>
      <c r="E1315" s="19" t="s">
        <v>7655</v>
      </c>
      <c r="F1315" s="22" t="s">
        <v>7656</v>
      </c>
      <c r="G1315" s="19" t="s">
        <v>7657</v>
      </c>
      <c r="H1315" s="23" t="s">
        <v>7</v>
      </c>
      <c r="I1315" s="29"/>
      <c r="J1315" s="24"/>
      <c r="K1315" s="25" t="s">
        <v>7658</v>
      </c>
      <c r="L1315" s="19"/>
      <c r="M1315" s="19"/>
      <c r="N1315" s="31" t="s">
        <v>47</v>
      </c>
      <c r="O1315" s="19"/>
      <c r="P1315" s="19"/>
      <c r="Q1315" s="26"/>
      <c r="R1315" s="26" t="s">
        <v>47</v>
      </c>
      <c r="S1315" s="26"/>
      <c r="T1315" s="27" t="s">
        <v>48</v>
      </c>
      <c r="U1315" s="26" t="s">
        <v>7</v>
      </c>
      <c r="V1315" s="28" t="str">
        <f>IFNA(VLOOKUP(D1315,'STIG CCI TKG (Container SRG, K8'!A:A,1,FALSE), "CCI NOT FOUND IN STIG")</f>
        <v>CCI NOT FOUND IN STIG</v>
      </c>
      <c r="W1315" s="28" t="str">
        <f>IFNA(VLOOKUP(D1315,'Compliant TKG STIG CCIs'!A:A,1,FALSE), "Not A Compliant CCI Found In STIG")</f>
        <v>Not A Compliant CCI Found In STIG</v>
      </c>
      <c r="X1315" s="26"/>
    </row>
    <row r="1316" ht="197.25" customHeight="1">
      <c r="A1316" s="19" t="s">
        <v>7575</v>
      </c>
      <c r="B1316" s="20" t="s">
        <v>7576</v>
      </c>
      <c r="C1316" s="19" t="s">
        <v>7659</v>
      </c>
      <c r="D1316" s="21" t="s">
        <v>7660</v>
      </c>
      <c r="E1316" s="19" t="s">
        <v>7661</v>
      </c>
      <c r="F1316" s="22" t="s">
        <v>7662</v>
      </c>
      <c r="G1316" s="19" t="s">
        <v>7663</v>
      </c>
      <c r="H1316" s="23" t="s">
        <v>7</v>
      </c>
      <c r="I1316" s="29"/>
      <c r="J1316" s="24"/>
      <c r="K1316" s="25" t="s">
        <v>7658</v>
      </c>
      <c r="L1316" s="19"/>
      <c r="M1316" s="19"/>
      <c r="N1316" s="31" t="s">
        <v>47</v>
      </c>
      <c r="O1316" s="19"/>
      <c r="P1316" s="19"/>
      <c r="Q1316" s="26"/>
      <c r="R1316" s="26" t="s">
        <v>47</v>
      </c>
      <c r="S1316" s="26"/>
      <c r="T1316" s="27" t="s">
        <v>48</v>
      </c>
      <c r="U1316" s="26" t="s">
        <v>7</v>
      </c>
      <c r="V1316" s="28" t="str">
        <f>IFNA(VLOOKUP(D1316,'STIG CCI TKG (Container SRG, K8'!A:A,1,FALSE), "CCI NOT FOUND IN STIG")</f>
        <v>CCI NOT FOUND IN STIG</v>
      </c>
      <c r="W1316" s="28" t="str">
        <f>IFNA(VLOOKUP(D1316,'Compliant TKG STIG CCIs'!A:A,1,FALSE), "Not A Compliant CCI Found In STIG")</f>
        <v>Not A Compliant CCI Found In STIG</v>
      </c>
      <c r="X1316" s="26"/>
    </row>
    <row r="1317" ht="197.25" customHeight="1">
      <c r="A1317" s="19" t="s">
        <v>7575</v>
      </c>
      <c r="B1317" s="20" t="s">
        <v>7576</v>
      </c>
      <c r="C1317" s="19" t="s">
        <v>7664</v>
      </c>
      <c r="D1317" s="21" t="s">
        <v>7665</v>
      </c>
      <c r="E1317" s="19" t="s">
        <v>7666</v>
      </c>
      <c r="F1317" s="22" t="s">
        <v>7667</v>
      </c>
      <c r="G1317" s="19" t="s">
        <v>7668</v>
      </c>
      <c r="H1317" s="23" t="s">
        <v>7</v>
      </c>
      <c r="I1317" s="29"/>
      <c r="J1317" s="24"/>
      <c r="K1317" s="25" t="s">
        <v>7669</v>
      </c>
      <c r="L1317" s="19"/>
      <c r="M1317" s="19"/>
      <c r="N1317" s="31" t="s">
        <v>47</v>
      </c>
      <c r="O1317" s="19"/>
      <c r="P1317" s="19"/>
      <c r="Q1317" s="26"/>
      <c r="R1317" s="26"/>
      <c r="S1317" s="26"/>
      <c r="T1317" s="27" t="s">
        <v>48</v>
      </c>
      <c r="U1317" s="26" t="s">
        <v>7</v>
      </c>
      <c r="V1317" s="28" t="str">
        <f>IFNA(VLOOKUP(D1317,'STIG CCI TKG (Container SRG, K8'!A:A,1,FALSE), "CCI NOT FOUND IN STIG")</f>
        <v>CCI NOT FOUND IN STIG</v>
      </c>
      <c r="W1317" s="28" t="str">
        <f>IFNA(VLOOKUP(D1317,'Compliant TKG STIG CCIs'!A:A,1,FALSE), "Not A Compliant CCI Found In STIG")</f>
        <v>Not A Compliant CCI Found In STIG</v>
      </c>
      <c r="X1317" s="26"/>
    </row>
    <row r="1318" ht="197.25" customHeight="1">
      <c r="A1318" s="19" t="s">
        <v>7575</v>
      </c>
      <c r="B1318" s="20" t="s">
        <v>7576</v>
      </c>
      <c r="C1318" s="19" t="s">
        <v>7670</v>
      </c>
      <c r="D1318" s="21" t="s">
        <v>7671</v>
      </c>
      <c r="E1318" s="19" t="s">
        <v>7672</v>
      </c>
      <c r="F1318" s="22" t="s">
        <v>7673</v>
      </c>
      <c r="G1318" s="19" t="s">
        <v>7674</v>
      </c>
      <c r="H1318" s="23" t="s">
        <v>7</v>
      </c>
      <c r="I1318" s="29"/>
      <c r="J1318" s="24"/>
      <c r="K1318" s="25" t="s">
        <v>7675</v>
      </c>
      <c r="L1318" s="19"/>
      <c r="M1318" s="19"/>
      <c r="N1318" s="31" t="s">
        <v>47</v>
      </c>
      <c r="O1318" s="19"/>
      <c r="P1318" s="19"/>
      <c r="Q1318" s="26"/>
      <c r="R1318" s="26"/>
      <c r="S1318" s="26"/>
      <c r="T1318" s="27" t="s">
        <v>48</v>
      </c>
      <c r="U1318" s="26" t="s">
        <v>7</v>
      </c>
      <c r="V1318" s="28" t="str">
        <f>IFNA(VLOOKUP(D1318,'STIG CCI TKG (Container SRG, K8'!A:A,1,FALSE), "CCI NOT FOUND IN STIG")</f>
        <v>CCI NOT FOUND IN STIG</v>
      </c>
      <c r="W1318" s="28" t="str">
        <f>IFNA(VLOOKUP(D1318,'Compliant TKG STIG CCIs'!A:A,1,FALSE), "Not A Compliant CCI Found In STIG")</f>
        <v>Not A Compliant CCI Found In STIG</v>
      </c>
      <c r="X1318" s="26"/>
    </row>
    <row r="1319" ht="197.25" customHeight="1">
      <c r="A1319" s="19" t="s">
        <v>7676</v>
      </c>
      <c r="B1319" s="20" t="s">
        <v>7677</v>
      </c>
      <c r="C1319" s="19" t="s">
        <v>7678</v>
      </c>
      <c r="D1319" s="21" t="s">
        <v>7679</v>
      </c>
      <c r="E1319" s="19" t="s">
        <v>7680</v>
      </c>
      <c r="F1319" s="22" t="s">
        <v>7681</v>
      </c>
      <c r="G1319" s="19" t="s">
        <v>7682</v>
      </c>
      <c r="H1319" s="23" t="s">
        <v>7</v>
      </c>
      <c r="I1319" s="29"/>
      <c r="J1319" s="24"/>
      <c r="K1319" s="25" t="s">
        <v>69</v>
      </c>
      <c r="L1319" s="19"/>
      <c r="M1319" s="19"/>
      <c r="N1319" s="31" t="s">
        <v>47</v>
      </c>
      <c r="O1319" s="19"/>
      <c r="P1319" s="19"/>
      <c r="Q1319" s="26"/>
      <c r="R1319" s="26"/>
      <c r="S1319" s="26"/>
      <c r="T1319" s="27" t="s">
        <v>48</v>
      </c>
      <c r="U1319" s="26" t="s">
        <v>7</v>
      </c>
      <c r="V1319" s="28" t="str">
        <f>IFNA(VLOOKUP(D1319,'STIG CCI TKG (Container SRG, K8'!A:A,1,FALSE), "CCI NOT FOUND IN STIG")</f>
        <v>CCI NOT FOUND IN STIG</v>
      </c>
      <c r="W1319" s="28" t="str">
        <f>IFNA(VLOOKUP(D1319,'Compliant TKG STIG CCIs'!A:A,1,FALSE), "Not A Compliant CCI Found In STIG")</f>
        <v>Not A Compliant CCI Found In STIG</v>
      </c>
      <c r="X1319" s="26"/>
    </row>
    <row r="1320" ht="197.25" customHeight="1">
      <c r="A1320" s="19" t="s">
        <v>7676</v>
      </c>
      <c r="B1320" s="20" t="s">
        <v>7677</v>
      </c>
      <c r="C1320" s="19" t="s">
        <v>7683</v>
      </c>
      <c r="D1320" s="21" t="s">
        <v>7684</v>
      </c>
      <c r="E1320" s="19" t="s">
        <v>7685</v>
      </c>
      <c r="F1320" s="22" t="s">
        <v>7686</v>
      </c>
      <c r="G1320" s="19" t="s">
        <v>7687</v>
      </c>
      <c r="H1320" s="23" t="s">
        <v>7</v>
      </c>
      <c r="I1320" s="29"/>
      <c r="J1320" s="24"/>
      <c r="K1320" s="25" t="s">
        <v>7688</v>
      </c>
      <c r="L1320" s="19"/>
      <c r="M1320" s="19"/>
      <c r="N1320" s="31" t="s">
        <v>47</v>
      </c>
      <c r="O1320" s="19"/>
      <c r="P1320" s="19"/>
      <c r="Q1320" s="26"/>
      <c r="R1320" s="26"/>
      <c r="S1320" s="26"/>
      <c r="T1320" s="27" t="s">
        <v>48</v>
      </c>
      <c r="U1320" s="26" t="s">
        <v>7</v>
      </c>
      <c r="V1320" s="28" t="str">
        <f>IFNA(VLOOKUP(D1320,'STIG CCI TKG (Container SRG, K8'!A:A,1,FALSE), "CCI NOT FOUND IN STIG")</f>
        <v>CCI NOT FOUND IN STIG</v>
      </c>
      <c r="W1320" s="28" t="str">
        <f>IFNA(VLOOKUP(D1320,'Compliant TKG STIG CCIs'!A:A,1,FALSE), "Not A Compliant CCI Found In STIG")</f>
        <v>Not A Compliant CCI Found In STIG</v>
      </c>
      <c r="X1320" s="26"/>
    </row>
    <row r="1321" ht="197.25" customHeight="1">
      <c r="A1321" s="19" t="s">
        <v>7689</v>
      </c>
      <c r="B1321" s="20" t="s">
        <v>7690</v>
      </c>
      <c r="C1321" s="19" t="s">
        <v>7691</v>
      </c>
      <c r="D1321" s="21" t="s">
        <v>7692</v>
      </c>
      <c r="E1321" s="19" t="s">
        <v>7693</v>
      </c>
      <c r="F1321" s="22" t="s">
        <v>7694</v>
      </c>
      <c r="G1321" s="19" t="s">
        <v>7695</v>
      </c>
      <c r="H1321" s="23" t="s">
        <v>7</v>
      </c>
      <c r="I1321" s="29"/>
      <c r="J1321" s="24"/>
      <c r="K1321" s="25" t="s">
        <v>7696</v>
      </c>
      <c r="L1321" s="19"/>
      <c r="M1321" s="19"/>
      <c r="N1321" s="31" t="s">
        <v>47</v>
      </c>
      <c r="O1321" s="19"/>
      <c r="P1321" s="19"/>
      <c r="Q1321" s="26"/>
      <c r="R1321" s="26"/>
      <c r="S1321" s="26"/>
      <c r="T1321" s="27" t="s">
        <v>48</v>
      </c>
      <c r="U1321" s="26" t="s">
        <v>7</v>
      </c>
      <c r="V1321" s="28" t="str">
        <f>IFNA(VLOOKUP(D1321,'STIG CCI TKG (Container SRG, K8'!A:A,1,FALSE), "CCI NOT FOUND IN STIG")</f>
        <v>CCI NOT FOUND IN STIG</v>
      </c>
      <c r="W1321" s="28" t="str">
        <f>IFNA(VLOOKUP(D1321,'Compliant TKG STIG CCIs'!A:A,1,FALSE), "Not A Compliant CCI Found In STIG")</f>
        <v>Not A Compliant CCI Found In STIG</v>
      </c>
      <c r="X1321" s="26"/>
    </row>
    <row r="1322" ht="197.25" customHeight="1">
      <c r="A1322" s="19" t="s">
        <v>7689</v>
      </c>
      <c r="B1322" s="20" t="s">
        <v>7690</v>
      </c>
      <c r="C1322" s="19" t="s">
        <v>7697</v>
      </c>
      <c r="D1322" s="21" t="s">
        <v>7698</v>
      </c>
      <c r="E1322" s="19" t="s">
        <v>7699</v>
      </c>
      <c r="F1322" s="22" t="s">
        <v>7700</v>
      </c>
      <c r="G1322" s="19" t="s">
        <v>7701</v>
      </c>
      <c r="H1322" s="23" t="s">
        <v>7</v>
      </c>
      <c r="I1322" s="29"/>
      <c r="J1322" s="24"/>
      <c r="K1322" s="25" t="s">
        <v>7702</v>
      </c>
      <c r="L1322" s="19"/>
      <c r="M1322" s="19"/>
      <c r="N1322" s="31" t="s">
        <v>47</v>
      </c>
      <c r="O1322" s="19"/>
      <c r="P1322" s="19"/>
      <c r="Q1322" s="26"/>
      <c r="R1322" s="26"/>
      <c r="S1322" s="26"/>
      <c r="T1322" s="27" t="s">
        <v>48</v>
      </c>
      <c r="U1322" s="26" t="s">
        <v>7</v>
      </c>
      <c r="V1322" s="28" t="str">
        <f>IFNA(VLOOKUP(D1322,'STIG CCI TKG (Container SRG, K8'!A:A,1,FALSE), "CCI NOT FOUND IN STIG")</f>
        <v>CCI NOT FOUND IN STIG</v>
      </c>
      <c r="W1322" s="28" t="str">
        <f>IFNA(VLOOKUP(D1322,'Compliant TKG STIG CCIs'!A:A,1,FALSE), "Not A Compliant CCI Found In STIG")</f>
        <v>Not A Compliant CCI Found In STIG</v>
      </c>
      <c r="X1322" s="26"/>
    </row>
    <row r="1323" ht="197.25" customHeight="1">
      <c r="A1323" s="19" t="s">
        <v>7689</v>
      </c>
      <c r="B1323" s="20" t="s">
        <v>7690</v>
      </c>
      <c r="C1323" s="19" t="s">
        <v>7703</v>
      </c>
      <c r="D1323" s="21" t="s">
        <v>7704</v>
      </c>
      <c r="E1323" s="19" t="s">
        <v>7705</v>
      </c>
      <c r="F1323" s="22" t="s">
        <v>7706</v>
      </c>
      <c r="G1323" s="19" t="s">
        <v>7707</v>
      </c>
      <c r="H1323" s="23" t="s">
        <v>7</v>
      </c>
      <c r="I1323" s="46"/>
      <c r="J1323" s="47"/>
      <c r="K1323" s="25" t="s">
        <v>7708</v>
      </c>
      <c r="L1323" s="19"/>
      <c r="M1323" s="19"/>
      <c r="N1323" s="31" t="s">
        <v>47</v>
      </c>
      <c r="O1323" s="19"/>
      <c r="P1323" s="19"/>
      <c r="Q1323" s="48"/>
      <c r="R1323" s="48"/>
      <c r="S1323" s="48"/>
      <c r="T1323" s="27" t="s">
        <v>48</v>
      </c>
      <c r="U1323" s="26" t="s">
        <v>7</v>
      </c>
      <c r="V1323" s="28" t="str">
        <f>IFNA(VLOOKUP(D1323,'STIG CCI TKG (Container SRG, K8'!A:A,1,FALSE), "CCI NOT FOUND IN STIG")</f>
        <v>CCI NOT FOUND IN STIG</v>
      </c>
      <c r="W1323" s="28" t="str">
        <f>IFNA(VLOOKUP(D1323,'Compliant TKG STIG CCIs'!A:A,1,FALSE), "Not A Compliant CCI Found In STIG")</f>
        <v>Not A Compliant CCI Found In STIG</v>
      </c>
      <c r="X1323" s="26"/>
    </row>
    <row r="1324" ht="197.25" customHeight="1">
      <c r="A1324" s="19" t="s">
        <v>7689</v>
      </c>
      <c r="B1324" s="20" t="s">
        <v>7690</v>
      </c>
      <c r="C1324" s="19" t="s">
        <v>7709</v>
      </c>
      <c r="D1324" s="21" t="s">
        <v>7710</v>
      </c>
      <c r="E1324" s="19" t="s">
        <v>7711</v>
      </c>
      <c r="F1324" s="22" t="s">
        <v>7712</v>
      </c>
      <c r="G1324" s="19" t="s">
        <v>7713</v>
      </c>
      <c r="H1324" s="23" t="s">
        <v>7</v>
      </c>
      <c r="I1324" s="29"/>
      <c r="J1324" s="24"/>
      <c r="K1324" s="25" t="s">
        <v>7714</v>
      </c>
      <c r="L1324" s="19"/>
      <c r="M1324" s="19"/>
      <c r="N1324" s="31" t="s">
        <v>47</v>
      </c>
      <c r="O1324" s="19"/>
      <c r="P1324" s="19"/>
      <c r="Q1324" s="26"/>
      <c r="R1324" s="26" t="s">
        <v>47</v>
      </c>
      <c r="S1324" s="26"/>
      <c r="T1324" s="27" t="s">
        <v>48</v>
      </c>
      <c r="U1324" s="26" t="s">
        <v>7</v>
      </c>
      <c r="V1324" s="28" t="str">
        <f>IFNA(VLOOKUP(D1324,'STIG CCI TKG (Container SRG, K8'!A:A,1,FALSE), "CCI NOT FOUND IN STIG")</f>
        <v>CCI NOT FOUND IN STIG</v>
      </c>
      <c r="W1324" s="28" t="str">
        <f>IFNA(VLOOKUP(D1324,'Compliant TKG STIG CCIs'!A:A,1,FALSE), "Not A Compliant CCI Found In STIG")</f>
        <v>Not A Compliant CCI Found In STIG</v>
      </c>
      <c r="X1324" s="26"/>
    </row>
    <row r="1325" ht="197.25" customHeight="1">
      <c r="A1325" s="19" t="s">
        <v>7689</v>
      </c>
      <c r="B1325" s="20" t="s">
        <v>7690</v>
      </c>
      <c r="C1325" s="19" t="s">
        <v>7715</v>
      </c>
      <c r="D1325" s="21" t="s">
        <v>7716</v>
      </c>
      <c r="E1325" s="19" t="s">
        <v>7717</v>
      </c>
      <c r="F1325" s="22" t="s">
        <v>7718</v>
      </c>
      <c r="G1325" s="19" t="s">
        <v>85</v>
      </c>
      <c r="H1325" s="23" t="s">
        <v>7</v>
      </c>
      <c r="I1325" s="47" t="s">
        <v>5</v>
      </c>
      <c r="J1325" s="24" t="s">
        <v>45</v>
      </c>
      <c r="K1325" s="25" t="s">
        <v>86</v>
      </c>
      <c r="L1325" s="19" t="s">
        <v>47</v>
      </c>
      <c r="M1325" s="19"/>
      <c r="N1325" s="19"/>
      <c r="O1325" s="19"/>
      <c r="P1325" s="19"/>
      <c r="Q1325" s="26"/>
      <c r="R1325" s="26"/>
      <c r="S1325" s="26"/>
      <c r="T1325" s="27" t="s">
        <v>48</v>
      </c>
      <c r="U1325" s="26" t="s">
        <v>7</v>
      </c>
      <c r="V1325" s="28" t="str">
        <f>IFNA(VLOOKUP(D1325,'STIG CCI TKG (Container SRG, K8'!A:A,1,FALSE), "CCI NOT FOUND IN STIG")</f>
        <v>CCI NOT FOUND IN STIG</v>
      </c>
      <c r="W1325" s="28" t="str">
        <f>IFNA(VLOOKUP(D1325,'Compliant TKG STIG CCIs'!A:A,1,FALSE), "Not A Compliant CCI Found In STIG")</f>
        <v>Not A Compliant CCI Found In STIG</v>
      </c>
      <c r="X1325" s="26"/>
    </row>
    <row r="1326" ht="197.25" customHeight="1">
      <c r="A1326" s="19" t="s">
        <v>7689</v>
      </c>
      <c r="B1326" s="20" t="s">
        <v>7690</v>
      </c>
      <c r="C1326" s="19" t="s">
        <v>7719</v>
      </c>
      <c r="D1326" s="21" t="s">
        <v>7720</v>
      </c>
      <c r="E1326" s="19" t="s">
        <v>7721</v>
      </c>
      <c r="F1326" s="22" t="s">
        <v>7722</v>
      </c>
      <c r="G1326" s="19" t="s">
        <v>7723</v>
      </c>
      <c r="H1326" s="23" t="s">
        <v>7</v>
      </c>
      <c r="I1326" s="46"/>
      <c r="J1326" s="47"/>
      <c r="K1326" s="25" t="s">
        <v>7724</v>
      </c>
      <c r="L1326" s="19"/>
      <c r="M1326" s="19"/>
      <c r="N1326" s="31" t="s">
        <v>47</v>
      </c>
      <c r="O1326" s="19"/>
      <c r="P1326" s="19"/>
      <c r="Q1326" s="48"/>
      <c r="R1326" s="48"/>
      <c r="S1326" s="48"/>
      <c r="T1326" s="27" t="s">
        <v>48</v>
      </c>
      <c r="U1326" s="26" t="s">
        <v>7</v>
      </c>
      <c r="V1326" s="28" t="str">
        <f>IFNA(VLOOKUP(D1326,'STIG CCI TKG (Container SRG, K8'!A:A,1,FALSE), "CCI NOT FOUND IN STIG")</f>
        <v>CCI NOT FOUND IN STIG</v>
      </c>
      <c r="W1326" s="28" t="str">
        <f>IFNA(VLOOKUP(D1326,'Compliant TKG STIG CCIs'!A:A,1,FALSE), "Not A Compliant CCI Found In STIG")</f>
        <v>Not A Compliant CCI Found In STIG</v>
      </c>
      <c r="X1326" s="26"/>
    </row>
    <row r="1327" ht="197.25" customHeight="1">
      <c r="A1327" s="19" t="s">
        <v>7725</v>
      </c>
      <c r="B1327" s="20" t="s">
        <v>7726</v>
      </c>
      <c r="C1327" s="19" t="s">
        <v>7727</v>
      </c>
      <c r="D1327" s="21" t="s">
        <v>7728</v>
      </c>
      <c r="E1327" s="19" t="s">
        <v>7729</v>
      </c>
      <c r="F1327" s="22" t="s">
        <v>7730</v>
      </c>
      <c r="G1327" s="19" t="s">
        <v>7731</v>
      </c>
      <c r="H1327" s="23" t="s">
        <v>7</v>
      </c>
      <c r="I1327" s="46"/>
      <c r="J1327" s="47"/>
      <c r="K1327" s="25" t="s">
        <v>7732</v>
      </c>
      <c r="L1327" s="19"/>
      <c r="M1327" s="19"/>
      <c r="N1327" s="31" t="s">
        <v>47</v>
      </c>
      <c r="O1327" s="19"/>
      <c r="P1327" s="19"/>
      <c r="Q1327" s="48"/>
      <c r="R1327" s="48"/>
      <c r="S1327" s="48"/>
      <c r="T1327" s="27" t="s">
        <v>48</v>
      </c>
      <c r="U1327" s="26" t="s">
        <v>7</v>
      </c>
      <c r="V1327" s="28" t="str">
        <f>IFNA(VLOOKUP(D1327,'STIG CCI TKG (Container SRG, K8'!A:A,1,FALSE), "CCI NOT FOUND IN STIG")</f>
        <v>CCI NOT FOUND IN STIG</v>
      </c>
      <c r="W1327" s="28" t="str">
        <f>IFNA(VLOOKUP(D1327,'Compliant TKG STIG CCIs'!A:A,1,FALSE), "Not A Compliant CCI Found In STIG")</f>
        <v>Not A Compliant CCI Found In STIG</v>
      </c>
      <c r="X1327" s="26"/>
    </row>
    <row r="1328" ht="197.25" customHeight="1">
      <c r="A1328" s="19" t="s">
        <v>7725</v>
      </c>
      <c r="B1328" s="20" t="s">
        <v>7726</v>
      </c>
      <c r="C1328" s="19" t="s">
        <v>7733</v>
      </c>
      <c r="D1328" s="21" t="s">
        <v>7734</v>
      </c>
      <c r="E1328" s="19" t="s">
        <v>7735</v>
      </c>
      <c r="F1328" s="22" t="s">
        <v>7736</v>
      </c>
      <c r="G1328" s="19" t="s">
        <v>7737</v>
      </c>
      <c r="H1328" s="23" t="s">
        <v>7</v>
      </c>
      <c r="I1328" s="46"/>
      <c r="J1328" s="47"/>
      <c r="K1328" s="25" t="s">
        <v>7738</v>
      </c>
      <c r="L1328" s="19"/>
      <c r="M1328" s="19"/>
      <c r="N1328" s="31" t="s">
        <v>47</v>
      </c>
      <c r="O1328" s="19"/>
      <c r="P1328" s="19"/>
      <c r="Q1328" s="48"/>
      <c r="R1328" s="48"/>
      <c r="S1328" s="48"/>
      <c r="T1328" s="27" t="s">
        <v>48</v>
      </c>
      <c r="U1328" s="26" t="s">
        <v>7</v>
      </c>
      <c r="V1328" s="28" t="str">
        <f>IFNA(VLOOKUP(D1328,'STIG CCI TKG (Container SRG, K8'!A:A,1,FALSE), "CCI NOT FOUND IN STIG")</f>
        <v>CCI NOT FOUND IN STIG</v>
      </c>
      <c r="W1328" s="28" t="str">
        <f>IFNA(VLOOKUP(D1328,'Compliant TKG STIG CCIs'!A:A,1,FALSE), "Not A Compliant CCI Found In STIG")</f>
        <v>Not A Compliant CCI Found In STIG</v>
      </c>
      <c r="X1328" s="26"/>
    </row>
    <row r="1329" ht="197.25" customHeight="1">
      <c r="A1329" s="19" t="s">
        <v>7739</v>
      </c>
      <c r="B1329" s="20" t="s">
        <v>7740</v>
      </c>
      <c r="C1329" s="19" t="s">
        <v>7741</v>
      </c>
      <c r="D1329" s="21" t="s">
        <v>7742</v>
      </c>
      <c r="E1329" s="19" t="s">
        <v>7743</v>
      </c>
      <c r="F1329" s="22" t="s">
        <v>7744</v>
      </c>
      <c r="G1329" s="19" t="s">
        <v>7745</v>
      </c>
      <c r="H1329" s="23" t="s">
        <v>7</v>
      </c>
      <c r="I1329" s="29"/>
      <c r="J1329" s="24"/>
      <c r="K1329" s="25" t="s">
        <v>69</v>
      </c>
      <c r="L1329" s="19"/>
      <c r="M1329" s="19"/>
      <c r="N1329" s="31" t="s">
        <v>47</v>
      </c>
      <c r="O1329" s="19"/>
      <c r="P1329" s="19"/>
      <c r="Q1329" s="26"/>
      <c r="R1329" s="26"/>
      <c r="S1329" s="26"/>
      <c r="T1329" s="27" t="s">
        <v>48</v>
      </c>
      <c r="U1329" s="26" t="s">
        <v>7</v>
      </c>
      <c r="V1329" s="28" t="str">
        <f>IFNA(VLOOKUP(D1329,'STIG CCI TKG (Container SRG, K8'!A:A,1,FALSE), "CCI NOT FOUND IN STIG")</f>
        <v>CCI NOT FOUND IN STIG</v>
      </c>
      <c r="W1329" s="28" t="str">
        <f>IFNA(VLOOKUP(D1329,'Compliant TKG STIG CCIs'!A:A,1,FALSE), "Not A Compliant CCI Found In STIG")</f>
        <v>Not A Compliant CCI Found In STIG</v>
      </c>
      <c r="X1329" s="26"/>
    </row>
    <row r="1330" ht="197.25" customHeight="1">
      <c r="A1330" s="19" t="s">
        <v>7739</v>
      </c>
      <c r="B1330" s="20" t="s">
        <v>7740</v>
      </c>
      <c r="C1330" s="19" t="s">
        <v>7746</v>
      </c>
      <c r="D1330" s="21" t="s">
        <v>7747</v>
      </c>
      <c r="E1330" s="19" t="s">
        <v>7748</v>
      </c>
      <c r="F1330" s="22" t="s">
        <v>7749</v>
      </c>
      <c r="G1330" s="19" t="s">
        <v>7750</v>
      </c>
      <c r="H1330" s="23" t="s">
        <v>7</v>
      </c>
      <c r="I1330" s="29"/>
      <c r="J1330" s="24"/>
      <c r="K1330" s="25" t="s">
        <v>69</v>
      </c>
      <c r="L1330" s="19"/>
      <c r="M1330" s="19"/>
      <c r="N1330" s="31" t="s">
        <v>47</v>
      </c>
      <c r="O1330" s="19"/>
      <c r="P1330" s="19"/>
      <c r="Q1330" s="26"/>
      <c r="R1330" s="26"/>
      <c r="S1330" s="26"/>
      <c r="T1330" s="27" t="s">
        <v>48</v>
      </c>
      <c r="U1330" s="26" t="s">
        <v>7</v>
      </c>
      <c r="V1330" s="28" t="str">
        <f>IFNA(VLOOKUP(D1330,'STIG CCI TKG (Container SRG, K8'!A:A,1,FALSE), "CCI NOT FOUND IN STIG")</f>
        <v>CCI NOT FOUND IN STIG</v>
      </c>
      <c r="W1330" s="28" t="str">
        <f>IFNA(VLOOKUP(D1330,'Compliant TKG STIG CCIs'!A:A,1,FALSE), "Not A Compliant CCI Found In STIG")</f>
        <v>Not A Compliant CCI Found In STIG</v>
      </c>
      <c r="X1330" s="26"/>
    </row>
    <row r="1331" ht="197.25" customHeight="1">
      <c r="A1331" s="19" t="s">
        <v>7739</v>
      </c>
      <c r="B1331" s="20" t="s">
        <v>7740</v>
      </c>
      <c r="C1331" s="19" t="s">
        <v>7751</v>
      </c>
      <c r="D1331" s="21" t="s">
        <v>7752</v>
      </c>
      <c r="E1331" s="19" t="s">
        <v>7753</v>
      </c>
      <c r="F1331" s="22" t="s">
        <v>7754</v>
      </c>
      <c r="G1331" s="19" t="s">
        <v>7755</v>
      </c>
      <c r="H1331" s="23" t="s">
        <v>7</v>
      </c>
      <c r="I1331" s="29"/>
      <c r="J1331" s="24"/>
      <c r="K1331" s="25" t="s">
        <v>69</v>
      </c>
      <c r="L1331" s="19"/>
      <c r="M1331" s="19"/>
      <c r="N1331" s="31" t="s">
        <v>47</v>
      </c>
      <c r="O1331" s="19"/>
      <c r="P1331" s="19"/>
      <c r="Q1331" s="26"/>
      <c r="R1331" s="26"/>
      <c r="S1331" s="26"/>
      <c r="T1331" s="27" t="s">
        <v>48</v>
      </c>
      <c r="U1331" s="26" t="s">
        <v>7</v>
      </c>
      <c r="V1331" s="28" t="str">
        <f>IFNA(VLOOKUP(D1331,'STIG CCI TKG (Container SRG, K8'!A:A,1,FALSE), "CCI NOT FOUND IN STIG")</f>
        <v>CCI NOT FOUND IN STIG</v>
      </c>
      <c r="W1331" s="28" t="str">
        <f>IFNA(VLOOKUP(D1331,'Compliant TKG STIG CCIs'!A:A,1,FALSE), "Not A Compliant CCI Found In STIG")</f>
        <v>Not A Compliant CCI Found In STIG</v>
      </c>
      <c r="X1331" s="26"/>
    </row>
    <row r="1332" ht="197.25" customHeight="1">
      <c r="A1332" s="19" t="s">
        <v>7739</v>
      </c>
      <c r="B1332" s="20" t="s">
        <v>7740</v>
      </c>
      <c r="C1332" s="19" t="s">
        <v>7756</v>
      </c>
      <c r="D1332" s="21" t="s">
        <v>7757</v>
      </c>
      <c r="E1332" s="19" t="s">
        <v>7758</v>
      </c>
      <c r="F1332" s="22" t="s">
        <v>7759</v>
      </c>
      <c r="G1332" s="19" t="s">
        <v>7760</v>
      </c>
      <c r="H1332" s="23" t="s">
        <v>7</v>
      </c>
      <c r="I1332" s="29"/>
      <c r="J1332" s="24"/>
      <c r="K1332" s="25" t="s">
        <v>69</v>
      </c>
      <c r="L1332" s="19"/>
      <c r="M1332" s="19"/>
      <c r="N1332" s="31" t="s">
        <v>47</v>
      </c>
      <c r="O1332" s="19"/>
      <c r="P1332" s="19"/>
      <c r="Q1332" s="26"/>
      <c r="R1332" s="26"/>
      <c r="S1332" s="26"/>
      <c r="T1332" s="27" t="s">
        <v>48</v>
      </c>
      <c r="U1332" s="26" t="s">
        <v>7</v>
      </c>
      <c r="V1332" s="28" t="str">
        <f>IFNA(VLOOKUP(D1332,'STIG CCI TKG (Container SRG, K8'!A:A,1,FALSE), "CCI NOT FOUND IN STIG")</f>
        <v>CCI NOT FOUND IN STIG</v>
      </c>
      <c r="W1332" s="28" t="str">
        <f>IFNA(VLOOKUP(D1332,'Compliant TKG STIG CCIs'!A:A,1,FALSE), "Not A Compliant CCI Found In STIG")</f>
        <v>Not A Compliant CCI Found In STIG</v>
      </c>
      <c r="X1332" s="26"/>
    </row>
    <row r="1333" ht="197.25" customHeight="1">
      <c r="A1333" s="19" t="s">
        <v>7739</v>
      </c>
      <c r="B1333" s="20" t="s">
        <v>7740</v>
      </c>
      <c r="C1333" s="19" t="s">
        <v>7761</v>
      </c>
      <c r="D1333" s="21" t="s">
        <v>7762</v>
      </c>
      <c r="E1333" s="19" t="s">
        <v>7763</v>
      </c>
      <c r="F1333" s="22" t="s">
        <v>7764</v>
      </c>
      <c r="G1333" s="19" t="s">
        <v>7765</v>
      </c>
      <c r="H1333" s="23" t="s">
        <v>7</v>
      </c>
      <c r="I1333" s="29"/>
      <c r="J1333" s="24"/>
      <c r="K1333" s="25" t="s">
        <v>7766</v>
      </c>
      <c r="L1333" s="19"/>
      <c r="M1333" s="19"/>
      <c r="N1333" s="31" t="s">
        <v>47</v>
      </c>
      <c r="O1333" s="19"/>
      <c r="P1333" s="19"/>
      <c r="Q1333" s="26"/>
      <c r="R1333" s="26" t="s">
        <v>47</v>
      </c>
      <c r="S1333" s="26"/>
      <c r="T1333" s="27" t="s">
        <v>48</v>
      </c>
      <c r="U1333" s="26" t="s">
        <v>7</v>
      </c>
      <c r="V1333" s="28" t="str">
        <f>IFNA(VLOOKUP(D1333,'STIG CCI TKG (Container SRG, K8'!A:A,1,FALSE), "CCI NOT FOUND IN STIG")</f>
        <v>CCI NOT FOUND IN STIG</v>
      </c>
      <c r="W1333" s="28" t="str">
        <f>IFNA(VLOOKUP(D1333,'Compliant TKG STIG CCIs'!A:A,1,FALSE), "Not A Compliant CCI Found In STIG")</f>
        <v>Not A Compliant CCI Found In STIG</v>
      </c>
      <c r="X1333" s="26"/>
    </row>
    <row r="1334" ht="197.25" customHeight="1">
      <c r="A1334" s="19" t="s">
        <v>7739</v>
      </c>
      <c r="B1334" s="20" t="s">
        <v>7740</v>
      </c>
      <c r="C1334" s="19" t="s">
        <v>7767</v>
      </c>
      <c r="D1334" s="21" t="s">
        <v>7768</v>
      </c>
      <c r="E1334" s="19" t="s">
        <v>7769</v>
      </c>
      <c r="F1334" s="22" t="s">
        <v>7770</v>
      </c>
      <c r="G1334" s="19" t="s">
        <v>85</v>
      </c>
      <c r="H1334" s="23" t="s">
        <v>7</v>
      </c>
      <c r="I1334" s="24"/>
      <c r="J1334" s="24"/>
      <c r="K1334" s="25" t="s">
        <v>86</v>
      </c>
      <c r="L1334" s="19"/>
      <c r="M1334" s="19"/>
      <c r="N1334" s="31" t="s">
        <v>47</v>
      </c>
      <c r="O1334" s="19"/>
      <c r="P1334" s="19"/>
      <c r="Q1334" s="26"/>
      <c r="R1334" s="26"/>
      <c r="S1334" s="26"/>
      <c r="T1334" s="27" t="s">
        <v>48</v>
      </c>
      <c r="U1334" s="26" t="s">
        <v>7</v>
      </c>
      <c r="V1334" s="28" t="str">
        <f>IFNA(VLOOKUP(D1334,'STIG CCI TKG (Container SRG, K8'!A:A,1,FALSE), "CCI NOT FOUND IN STIG")</f>
        <v>CCI NOT FOUND IN STIG</v>
      </c>
      <c r="W1334" s="28" t="str">
        <f>IFNA(VLOOKUP(D1334,'Compliant TKG STIG CCIs'!A:A,1,FALSE), "Not A Compliant CCI Found In STIG")</f>
        <v>Not A Compliant CCI Found In STIG</v>
      </c>
      <c r="X1334" s="26"/>
    </row>
    <row r="1335" ht="197.25" customHeight="1">
      <c r="A1335" s="19" t="s">
        <v>7739</v>
      </c>
      <c r="B1335" s="20" t="s">
        <v>7740</v>
      </c>
      <c r="C1335" s="19" t="s">
        <v>7771</v>
      </c>
      <c r="D1335" s="21" t="s">
        <v>7772</v>
      </c>
      <c r="E1335" s="19" t="s">
        <v>7773</v>
      </c>
      <c r="F1335" s="22" t="s">
        <v>7774</v>
      </c>
      <c r="G1335" s="19" t="s">
        <v>7775</v>
      </c>
      <c r="H1335" s="23" t="s">
        <v>7</v>
      </c>
      <c r="I1335" s="29"/>
      <c r="J1335" s="24"/>
      <c r="K1335" s="25" t="s">
        <v>7776</v>
      </c>
      <c r="L1335" s="19"/>
      <c r="M1335" s="19"/>
      <c r="N1335" s="31" t="s">
        <v>47</v>
      </c>
      <c r="O1335" s="19"/>
      <c r="P1335" s="19"/>
      <c r="Q1335" s="26"/>
      <c r="R1335" s="26"/>
      <c r="S1335" s="26"/>
      <c r="T1335" s="27" t="s">
        <v>48</v>
      </c>
      <c r="U1335" s="26" t="s">
        <v>7</v>
      </c>
      <c r="V1335" s="28" t="str">
        <f>IFNA(VLOOKUP(D1335,'STIG CCI TKG (Container SRG, K8'!A:A,1,FALSE), "CCI NOT FOUND IN STIG")</f>
        <v>CCI NOT FOUND IN STIG</v>
      </c>
      <c r="W1335" s="28" t="str">
        <f>IFNA(VLOOKUP(D1335,'Compliant TKG STIG CCIs'!A:A,1,FALSE), "Not A Compliant CCI Found In STIG")</f>
        <v>Not A Compliant CCI Found In STIG</v>
      </c>
      <c r="X1335" s="26"/>
    </row>
    <row r="1336" ht="197.25" customHeight="1">
      <c r="A1336" s="19" t="s">
        <v>7739</v>
      </c>
      <c r="B1336" s="20" t="s">
        <v>7740</v>
      </c>
      <c r="C1336" s="19" t="s">
        <v>7777</v>
      </c>
      <c r="D1336" s="21" t="s">
        <v>7778</v>
      </c>
      <c r="E1336" s="19" t="s">
        <v>7779</v>
      </c>
      <c r="F1336" s="22" t="s">
        <v>7780</v>
      </c>
      <c r="G1336" s="19" t="s">
        <v>7781</v>
      </c>
      <c r="H1336" s="23" t="s">
        <v>7</v>
      </c>
      <c r="I1336" s="29"/>
      <c r="J1336" s="24"/>
      <c r="K1336" s="25" t="s">
        <v>7782</v>
      </c>
      <c r="L1336" s="19"/>
      <c r="M1336" s="19"/>
      <c r="N1336" s="31" t="s">
        <v>47</v>
      </c>
      <c r="O1336" s="19"/>
      <c r="P1336" s="19"/>
      <c r="Q1336" s="26"/>
      <c r="R1336" s="26"/>
      <c r="S1336" s="26"/>
      <c r="T1336" s="27" t="s">
        <v>48</v>
      </c>
      <c r="U1336" s="26" t="s">
        <v>7</v>
      </c>
      <c r="V1336" s="28" t="str">
        <f>IFNA(VLOOKUP(D1336,'STIG CCI TKG (Container SRG, K8'!A:A,1,FALSE), "CCI NOT FOUND IN STIG")</f>
        <v>CCI NOT FOUND IN STIG</v>
      </c>
      <c r="W1336" s="28" t="str">
        <f>IFNA(VLOOKUP(D1336,'Compliant TKG STIG CCIs'!A:A,1,FALSE), "Not A Compliant CCI Found In STIG")</f>
        <v>Not A Compliant CCI Found In STIG</v>
      </c>
      <c r="X1336" s="26"/>
    </row>
    <row r="1337" ht="197.25" customHeight="1">
      <c r="A1337" s="19" t="s">
        <v>7739</v>
      </c>
      <c r="B1337" s="20" t="s">
        <v>7740</v>
      </c>
      <c r="C1337" s="19" t="s">
        <v>7783</v>
      </c>
      <c r="D1337" s="21" t="s">
        <v>7784</v>
      </c>
      <c r="E1337" s="19" t="s">
        <v>7785</v>
      </c>
      <c r="F1337" s="22" t="s">
        <v>7786</v>
      </c>
      <c r="G1337" s="19" t="s">
        <v>7787</v>
      </c>
      <c r="H1337" s="23" t="s">
        <v>7</v>
      </c>
      <c r="I1337" s="29"/>
      <c r="J1337" s="24"/>
      <c r="K1337" s="25" t="s">
        <v>7788</v>
      </c>
      <c r="L1337" s="19"/>
      <c r="M1337" s="19"/>
      <c r="N1337" s="31" t="s">
        <v>47</v>
      </c>
      <c r="O1337" s="19"/>
      <c r="P1337" s="19"/>
      <c r="Q1337" s="26"/>
      <c r="R1337" s="26"/>
      <c r="S1337" s="26"/>
      <c r="T1337" s="27" t="s">
        <v>48</v>
      </c>
      <c r="U1337" s="26" t="s">
        <v>7</v>
      </c>
      <c r="V1337" s="28" t="str">
        <f>IFNA(VLOOKUP(D1337,'STIG CCI TKG (Container SRG, K8'!A:A,1,FALSE), "CCI NOT FOUND IN STIG")</f>
        <v>CCI NOT FOUND IN STIG</v>
      </c>
      <c r="W1337" s="28" t="str">
        <f>IFNA(VLOOKUP(D1337,'Compliant TKG STIG CCIs'!A:A,1,FALSE), "Not A Compliant CCI Found In STIG")</f>
        <v>Not A Compliant CCI Found In STIG</v>
      </c>
      <c r="X1337" s="26"/>
    </row>
    <row r="1338" ht="197.25" customHeight="1">
      <c r="A1338" s="19" t="s">
        <v>7789</v>
      </c>
      <c r="B1338" s="20" t="s">
        <v>7790</v>
      </c>
      <c r="C1338" s="19" t="s">
        <v>7791</v>
      </c>
      <c r="D1338" s="21" t="s">
        <v>7792</v>
      </c>
      <c r="E1338" s="19" t="s">
        <v>7793</v>
      </c>
      <c r="F1338" s="22" t="s">
        <v>7794</v>
      </c>
      <c r="G1338" s="19" t="s">
        <v>7795</v>
      </c>
      <c r="H1338" s="23" t="s">
        <v>7</v>
      </c>
      <c r="I1338" s="29"/>
      <c r="J1338" s="24"/>
      <c r="K1338" s="25" t="s">
        <v>69</v>
      </c>
      <c r="L1338" s="19"/>
      <c r="M1338" s="19"/>
      <c r="N1338" s="31" t="s">
        <v>47</v>
      </c>
      <c r="O1338" s="19"/>
      <c r="P1338" s="19"/>
      <c r="Q1338" s="26"/>
      <c r="R1338" s="26"/>
      <c r="S1338" s="26"/>
      <c r="T1338" s="27" t="s">
        <v>48</v>
      </c>
      <c r="U1338" s="26" t="s">
        <v>7</v>
      </c>
      <c r="V1338" s="28" t="str">
        <f>IFNA(VLOOKUP(D1338,'STIG CCI TKG (Container SRG, K8'!A:A,1,FALSE), "CCI NOT FOUND IN STIG")</f>
        <v>CCI NOT FOUND IN STIG</v>
      </c>
      <c r="W1338" s="28" t="str">
        <f>IFNA(VLOOKUP(D1338,'Compliant TKG STIG CCIs'!A:A,1,FALSE), "Not A Compliant CCI Found In STIG")</f>
        <v>Not A Compliant CCI Found In STIG</v>
      </c>
      <c r="X1338" s="26"/>
    </row>
    <row r="1339" ht="197.25" customHeight="1">
      <c r="A1339" s="19" t="s">
        <v>7789</v>
      </c>
      <c r="B1339" s="20" t="s">
        <v>7790</v>
      </c>
      <c r="C1339" s="19" t="s">
        <v>7796</v>
      </c>
      <c r="D1339" s="21" t="s">
        <v>7797</v>
      </c>
      <c r="E1339" s="19" t="s">
        <v>7798</v>
      </c>
      <c r="F1339" s="22" t="s">
        <v>7799</v>
      </c>
      <c r="G1339" s="19" t="s">
        <v>7800</v>
      </c>
      <c r="H1339" s="23" t="s">
        <v>7</v>
      </c>
      <c r="I1339" s="29"/>
      <c r="J1339" s="24"/>
      <c r="K1339" s="25" t="s">
        <v>69</v>
      </c>
      <c r="L1339" s="19"/>
      <c r="M1339" s="19"/>
      <c r="N1339" s="31" t="s">
        <v>47</v>
      </c>
      <c r="O1339" s="19"/>
      <c r="P1339" s="19"/>
      <c r="Q1339" s="26"/>
      <c r="R1339" s="26"/>
      <c r="S1339" s="26"/>
      <c r="T1339" s="27" t="s">
        <v>48</v>
      </c>
      <c r="U1339" s="26" t="s">
        <v>7</v>
      </c>
      <c r="V1339" s="28" t="str">
        <f>IFNA(VLOOKUP(D1339,'STIG CCI TKG (Container SRG, K8'!A:A,1,FALSE), "CCI NOT FOUND IN STIG")</f>
        <v>CCI NOT FOUND IN STIG</v>
      </c>
      <c r="W1339" s="28" t="str">
        <f>IFNA(VLOOKUP(D1339,'Compliant TKG STIG CCIs'!A:A,1,FALSE), "Not A Compliant CCI Found In STIG")</f>
        <v>Not A Compliant CCI Found In STIG</v>
      </c>
      <c r="X1339" s="26"/>
    </row>
    <row r="1340" ht="197.25" customHeight="1">
      <c r="A1340" s="19" t="s">
        <v>7789</v>
      </c>
      <c r="B1340" s="20" t="s">
        <v>7790</v>
      </c>
      <c r="C1340" s="19" t="s">
        <v>7801</v>
      </c>
      <c r="D1340" s="21" t="s">
        <v>7802</v>
      </c>
      <c r="E1340" s="19" t="s">
        <v>7803</v>
      </c>
      <c r="F1340" s="22" t="s">
        <v>7804</v>
      </c>
      <c r="G1340" s="19" t="s">
        <v>7805</v>
      </c>
      <c r="H1340" s="23" t="s">
        <v>7</v>
      </c>
      <c r="I1340" s="29"/>
      <c r="J1340" s="24"/>
      <c r="K1340" s="25" t="s">
        <v>7806</v>
      </c>
      <c r="L1340" s="19"/>
      <c r="M1340" s="19"/>
      <c r="N1340" s="31" t="s">
        <v>47</v>
      </c>
      <c r="O1340" s="19"/>
      <c r="P1340" s="19"/>
      <c r="Q1340" s="26"/>
      <c r="R1340" s="26"/>
      <c r="S1340" s="26"/>
      <c r="T1340" s="27" t="s">
        <v>48</v>
      </c>
      <c r="U1340" s="26" t="s">
        <v>7</v>
      </c>
      <c r="V1340" s="28" t="str">
        <f>IFNA(VLOOKUP(D1340,'STIG CCI TKG (Container SRG, K8'!A:A,1,FALSE), "CCI NOT FOUND IN STIG")</f>
        <v>CCI NOT FOUND IN STIG</v>
      </c>
      <c r="W1340" s="28" t="str">
        <f>IFNA(VLOOKUP(D1340,'Compliant TKG STIG CCIs'!A:A,1,FALSE), "Not A Compliant CCI Found In STIG")</f>
        <v>Not A Compliant CCI Found In STIG</v>
      </c>
      <c r="X1340" s="26"/>
    </row>
    <row r="1341" ht="197.25" customHeight="1">
      <c r="A1341" s="19" t="s">
        <v>7789</v>
      </c>
      <c r="B1341" s="20" t="s">
        <v>7790</v>
      </c>
      <c r="C1341" s="19" t="s">
        <v>7807</v>
      </c>
      <c r="D1341" s="21" t="s">
        <v>7808</v>
      </c>
      <c r="E1341" s="19" t="s">
        <v>7809</v>
      </c>
      <c r="F1341" s="22" t="s">
        <v>7810</v>
      </c>
      <c r="G1341" s="19" t="s">
        <v>7811</v>
      </c>
      <c r="H1341" s="23" t="s">
        <v>7</v>
      </c>
      <c r="I1341" s="29"/>
      <c r="J1341" s="24"/>
      <c r="K1341" s="25" t="s">
        <v>7806</v>
      </c>
      <c r="L1341" s="19"/>
      <c r="M1341" s="19"/>
      <c r="N1341" s="31" t="s">
        <v>47</v>
      </c>
      <c r="O1341" s="19"/>
      <c r="P1341" s="19"/>
      <c r="Q1341" s="26"/>
      <c r="R1341" s="26"/>
      <c r="S1341" s="26"/>
      <c r="T1341" s="27" t="s">
        <v>48</v>
      </c>
      <c r="U1341" s="26" t="s">
        <v>7</v>
      </c>
      <c r="V1341" s="28" t="str">
        <f>IFNA(VLOOKUP(D1341,'STIG CCI TKG (Container SRG, K8'!A:A,1,FALSE), "CCI NOT FOUND IN STIG")</f>
        <v>CCI NOT FOUND IN STIG</v>
      </c>
      <c r="W1341" s="28" t="str">
        <f>IFNA(VLOOKUP(D1341,'Compliant TKG STIG CCIs'!A:A,1,FALSE), "Not A Compliant CCI Found In STIG")</f>
        <v>Not A Compliant CCI Found In STIG</v>
      </c>
      <c r="X1341" s="26"/>
    </row>
    <row r="1342" ht="197.25" customHeight="1">
      <c r="A1342" s="19" t="s">
        <v>7789</v>
      </c>
      <c r="B1342" s="20" t="s">
        <v>7790</v>
      </c>
      <c r="C1342" s="19" t="s">
        <v>7812</v>
      </c>
      <c r="D1342" s="21" t="s">
        <v>7813</v>
      </c>
      <c r="E1342" s="19" t="s">
        <v>7814</v>
      </c>
      <c r="F1342" s="22" t="s">
        <v>7815</v>
      </c>
      <c r="G1342" s="19" t="s">
        <v>7816</v>
      </c>
      <c r="H1342" s="23" t="s">
        <v>7</v>
      </c>
      <c r="I1342" s="29"/>
      <c r="J1342" s="24"/>
      <c r="K1342" s="25" t="s">
        <v>7806</v>
      </c>
      <c r="L1342" s="19"/>
      <c r="M1342" s="19"/>
      <c r="N1342" s="31" t="s">
        <v>47</v>
      </c>
      <c r="O1342" s="19"/>
      <c r="P1342" s="19"/>
      <c r="Q1342" s="26"/>
      <c r="R1342" s="26"/>
      <c r="S1342" s="26"/>
      <c r="T1342" s="27" t="s">
        <v>48</v>
      </c>
      <c r="U1342" s="26" t="s">
        <v>7</v>
      </c>
      <c r="V1342" s="28" t="str">
        <f>IFNA(VLOOKUP(D1342,'STIG CCI TKG (Container SRG, K8'!A:A,1,FALSE), "CCI NOT FOUND IN STIG")</f>
        <v>CCI NOT FOUND IN STIG</v>
      </c>
      <c r="W1342" s="28" t="str">
        <f>IFNA(VLOOKUP(D1342,'Compliant TKG STIG CCIs'!A:A,1,FALSE), "Not A Compliant CCI Found In STIG")</f>
        <v>Not A Compliant CCI Found In STIG</v>
      </c>
      <c r="X1342" s="26"/>
    </row>
    <row r="1343" ht="197.25" customHeight="1">
      <c r="A1343" s="19" t="s">
        <v>7789</v>
      </c>
      <c r="B1343" s="20" t="s">
        <v>7790</v>
      </c>
      <c r="C1343" s="19" t="s">
        <v>7817</v>
      </c>
      <c r="D1343" s="21" t="s">
        <v>7818</v>
      </c>
      <c r="E1343" s="19" t="s">
        <v>7819</v>
      </c>
      <c r="F1343" s="22" t="s">
        <v>7820</v>
      </c>
      <c r="G1343" s="19" t="s">
        <v>7821</v>
      </c>
      <c r="H1343" s="23" t="s">
        <v>7</v>
      </c>
      <c r="I1343" s="29"/>
      <c r="J1343" s="24"/>
      <c r="K1343" s="25" t="s">
        <v>7806</v>
      </c>
      <c r="L1343" s="19"/>
      <c r="M1343" s="19"/>
      <c r="N1343" s="31" t="s">
        <v>47</v>
      </c>
      <c r="O1343" s="19"/>
      <c r="P1343" s="19"/>
      <c r="Q1343" s="26"/>
      <c r="R1343" s="26"/>
      <c r="S1343" s="26"/>
      <c r="T1343" s="27" t="s">
        <v>48</v>
      </c>
      <c r="U1343" s="26" t="s">
        <v>7</v>
      </c>
      <c r="V1343" s="28" t="str">
        <f>IFNA(VLOOKUP(D1343,'STIG CCI TKG (Container SRG, K8'!A:A,1,FALSE), "CCI NOT FOUND IN STIG")</f>
        <v>CCI NOT FOUND IN STIG</v>
      </c>
      <c r="W1343" s="28" t="str">
        <f>IFNA(VLOOKUP(D1343,'Compliant TKG STIG CCIs'!A:A,1,FALSE), "Not A Compliant CCI Found In STIG")</f>
        <v>Not A Compliant CCI Found In STIG</v>
      </c>
      <c r="X1343" s="26"/>
    </row>
    <row r="1344" ht="197.25" customHeight="1">
      <c r="A1344" s="19" t="s">
        <v>7789</v>
      </c>
      <c r="B1344" s="20" t="s">
        <v>7790</v>
      </c>
      <c r="C1344" s="19" t="s">
        <v>7822</v>
      </c>
      <c r="D1344" s="21" t="s">
        <v>7823</v>
      </c>
      <c r="E1344" s="19" t="s">
        <v>7824</v>
      </c>
      <c r="F1344" s="22" t="s">
        <v>7825</v>
      </c>
      <c r="G1344" s="19" t="s">
        <v>7826</v>
      </c>
      <c r="H1344" s="23" t="s">
        <v>7</v>
      </c>
      <c r="I1344" s="29"/>
      <c r="J1344" s="24"/>
      <c r="K1344" s="25" t="s">
        <v>69</v>
      </c>
      <c r="L1344" s="19"/>
      <c r="M1344" s="19"/>
      <c r="N1344" s="31" t="s">
        <v>47</v>
      </c>
      <c r="O1344" s="19"/>
      <c r="P1344" s="19"/>
      <c r="Q1344" s="26"/>
      <c r="R1344" s="26"/>
      <c r="S1344" s="26"/>
      <c r="T1344" s="27" t="s">
        <v>48</v>
      </c>
      <c r="U1344" s="26" t="s">
        <v>7</v>
      </c>
      <c r="V1344" s="28" t="str">
        <f>IFNA(VLOOKUP(D1344,'STIG CCI TKG (Container SRG, K8'!A:A,1,FALSE), "CCI NOT FOUND IN STIG")</f>
        <v>CCI NOT FOUND IN STIG</v>
      </c>
      <c r="W1344" s="28" t="str">
        <f>IFNA(VLOOKUP(D1344,'Compliant TKG STIG CCIs'!A:A,1,FALSE), "Not A Compliant CCI Found In STIG")</f>
        <v>Not A Compliant CCI Found In STIG</v>
      </c>
      <c r="X1344" s="26"/>
    </row>
    <row r="1345" ht="197.25" customHeight="1">
      <c r="A1345" s="19" t="s">
        <v>7827</v>
      </c>
      <c r="B1345" s="20" t="s">
        <v>7828</v>
      </c>
      <c r="C1345" s="19" t="s">
        <v>7829</v>
      </c>
      <c r="D1345" s="21" t="s">
        <v>7830</v>
      </c>
      <c r="E1345" s="19" t="s">
        <v>7831</v>
      </c>
      <c r="F1345" s="22" t="s">
        <v>7832</v>
      </c>
      <c r="G1345" s="19" t="s">
        <v>7833</v>
      </c>
      <c r="H1345" s="23" t="s">
        <v>7</v>
      </c>
      <c r="I1345" s="29"/>
      <c r="J1345" s="24"/>
      <c r="K1345" s="25" t="s">
        <v>7834</v>
      </c>
      <c r="L1345" s="19"/>
      <c r="M1345" s="19"/>
      <c r="N1345" s="31" t="s">
        <v>47</v>
      </c>
      <c r="O1345" s="19"/>
      <c r="P1345" s="19"/>
      <c r="Q1345" s="26"/>
      <c r="R1345" s="26"/>
      <c r="S1345" s="26"/>
      <c r="T1345" s="27" t="s">
        <v>48</v>
      </c>
      <c r="U1345" s="26" t="s">
        <v>7</v>
      </c>
      <c r="V1345" s="28" t="str">
        <f>IFNA(VLOOKUP(D1345,'STIG CCI TKG (Container SRG, K8'!A:A,1,FALSE), "CCI NOT FOUND IN STIG")</f>
        <v>CCI NOT FOUND IN STIG</v>
      </c>
      <c r="W1345" s="28" t="str">
        <f>IFNA(VLOOKUP(D1345,'Compliant TKG STIG CCIs'!A:A,1,FALSE), "Not A Compliant CCI Found In STIG")</f>
        <v>Not A Compliant CCI Found In STIG</v>
      </c>
      <c r="X1345" s="26"/>
    </row>
    <row r="1346" ht="197.25" customHeight="1">
      <c r="A1346" s="19" t="s">
        <v>7835</v>
      </c>
      <c r="B1346" s="20" t="s">
        <v>7836</v>
      </c>
      <c r="C1346" s="19" t="s">
        <v>7837</v>
      </c>
      <c r="D1346" s="21" t="s">
        <v>7838</v>
      </c>
      <c r="E1346" s="19" t="s">
        <v>7839</v>
      </c>
      <c r="F1346" s="22" t="s">
        <v>7840</v>
      </c>
      <c r="G1346" s="19" t="s">
        <v>7841</v>
      </c>
      <c r="H1346" s="23" t="s">
        <v>7</v>
      </c>
      <c r="I1346" s="24" t="s">
        <v>5</v>
      </c>
      <c r="J1346" s="24" t="s">
        <v>45</v>
      </c>
      <c r="K1346" s="25" t="s">
        <v>7842</v>
      </c>
      <c r="L1346" s="19" t="s">
        <v>47</v>
      </c>
      <c r="M1346" s="19"/>
      <c r="N1346" s="19"/>
      <c r="O1346" s="19"/>
      <c r="P1346" s="19"/>
      <c r="Q1346" s="26"/>
      <c r="R1346" s="26"/>
      <c r="S1346" s="26"/>
      <c r="T1346" s="27" t="s">
        <v>48</v>
      </c>
      <c r="U1346" s="26" t="s">
        <v>7</v>
      </c>
      <c r="V1346" s="28" t="str">
        <f>IFNA(VLOOKUP(D1346,'STIG CCI TKG (Container SRG, K8'!A:A,1,FALSE), "CCI NOT FOUND IN STIG")</f>
        <v>CCI NOT FOUND IN STIG</v>
      </c>
      <c r="W1346" s="28" t="str">
        <f>IFNA(VLOOKUP(D1346,'Compliant TKG STIG CCIs'!A:A,1,FALSE), "Not A Compliant CCI Found In STIG")</f>
        <v>Not A Compliant CCI Found In STIG</v>
      </c>
      <c r="X1346" s="26"/>
    </row>
    <row r="1347" ht="197.25" customHeight="1">
      <c r="A1347" s="19" t="s">
        <v>7835</v>
      </c>
      <c r="B1347" s="20" t="s">
        <v>7836</v>
      </c>
      <c r="C1347" s="19" t="s">
        <v>7843</v>
      </c>
      <c r="D1347" s="21" t="s">
        <v>7844</v>
      </c>
      <c r="E1347" s="19" t="s">
        <v>7845</v>
      </c>
      <c r="F1347" s="22" t="s">
        <v>7846</v>
      </c>
      <c r="G1347" s="19" t="s">
        <v>7841</v>
      </c>
      <c r="H1347" s="23" t="s">
        <v>7</v>
      </c>
      <c r="I1347" s="24" t="s">
        <v>5</v>
      </c>
      <c r="J1347" s="24" t="s">
        <v>45</v>
      </c>
      <c r="K1347" s="25" t="s">
        <v>7841</v>
      </c>
      <c r="L1347" s="19" t="s">
        <v>47</v>
      </c>
      <c r="M1347" s="19"/>
      <c r="N1347" s="19"/>
      <c r="O1347" s="19"/>
      <c r="P1347" s="19"/>
      <c r="Q1347" s="26"/>
      <c r="R1347" s="26"/>
      <c r="S1347" s="26"/>
      <c r="T1347" s="27" t="s">
        <v>48</v>
      </c>
      <c r="U1347" s="26" t="s">
        <v>7</v>
      </c>
      <c r="V1347" s="28" t="str">
        <f>IFNA(VLOOKUP(D1347,'STIG CCI TKG (Container SRG, K8'!A:A,1,FALSE), "CCI NOT FOUND IN STIG")</f>
        <v>CCI NOT FOUND IN STIG</v>
      </c>
      <c r="W1347" s="28" t="str">
        <f>IFNA(VLOOKUP(D1347,'Compliant TKG STIG CCIs'!A:A,1,FALSE), "Not A Compliant CCI Found In STIG")</f>
        <v>Not A Compliant CCI Found In STIG</v>
      </c>
      <c r="X1347" s="26"/>
    </row>
    <row r="1348" ht="197.25" customHeight="1">
      <c r="A1348" s="19" t="s">
        <v>7835</v>
      </c>
      <c r="B1348" s="20" t="s">
        <v>7836</v>
      </c>
      <c r="C1348" s="19" t="s">
        <v>7847</v>
      </c>
      <c r="D1348" s="21" t="s">
        <v>7848</v>
      </c>
      <c r="E1348" s="19" t="s">
        <v>7849</v>
      </c>
      <c r="F1348" s="22" t="s">
        <v>7846</v>
      </c>
      <c r="G1348" s="19" t="s">
        <v>7841</v>
      </c>
      <c r="H1348" s="23" t="s">
        <v>7</v>
      </c>
      <c r="I1348" s="24" t="s">
        <v>5</v>
      </c>
      <c r="J1348" s="24" t="s">
        <v>45</v>
      </c>
      <c r="K1348" s="25" t="s">
        <v>7841</v>
      </c>
      <c r="L1348" s="19" t="s">
        <v>47</v>
      </c>
      <c r="M1348" s="19"/>
      <c r="N1348" s="19"/>
      <c r="O1348" s="19"/>
      <c r="P1348" s="19"/>
      <c r="Q1348" s="26"/>
      <c r="R1348" s="26"/>
      <c r="S1348" s="26"/>
      <c r="T1348" s="27" t="s">
        <v>48</v>
      </c>
      <c r="U1348" s="26" t="s">
        <v>7</v>
      </c>
      <c r="V1348" s="28" t="str">
        <f>IFNA(VLOOKUP(D1348,'STIG CCI TKG (Container SRG, K8'!A:A,1,FALSE), "CCI NOT FOUND IN STIG")</f>
        <v>CCI NOT FOUND IN STIG</v>
      </c>
      <c r="W1348" s="28" t="str">
        <f>IFNA(VLOOKUP(D1348,'Compliant TKG STIG CCIs'!A:A,1,FALSE), "Not A Compliant CCI Found In STIG")</f>
        <v>Not A Compliant CCI Found In STIG</v>
      </c>
      <c r="X1348" s="26"/>
    </row>
    <row r="1349" ht="197.25" customHeight="1">
      <c r="A1349" s="19" t="s">
        <v>7835</v>
      </c>
      <c r="B1349" s="20" t="s">
        <v>7836</v>
      </c>
      <c r="C1349" s="19" t="s">
        <v>7850</v>
      </c>
      <c r="D1349" s="21" t="s">
        <v>7851</v>
      </c>
      <c r="E1349" s="19" t="s">
        <v>7852</v>
      </c>
      <c r="F1349" s="22" t="s">
        <v>7840</v>
      </c>
      <c r="G1349" s="19" t="s">
        <v>7841</v>
      </c>
      <c r="H1349" s="23" t="s">
        <v>7</v>
      </c>
      <c r="I1349" s="24" t="s">
        <v>5</v>
      </c>
      <c r="J1349" s="24" t="s">
        <v>45</v>
      </c>
      <c r="K1349" s="25" t="s">
        <v>7841</v>
      </c>
      <c r="L1349" s="19" t="s">
        <v>47</v>
      </c>
      <c r="M1349" s="19"/>
      <c r="N1349" s="19"/>
      <c r="O1349" s="19"/>
      <c r="P1349" s="19"/>
      <c r="Q1349" s="26"/>
      <c r="R1349" s="26"/>
      <c r="S1349" s="26"/>
      <c r="T1349" s="27" t="s">
        <v>48</v>
      </c>
      <c r="U1349" s="26" t="s">
        <v>7</v>
      </c>
      <c r="V1349" s="28" t="str">
        <f>IFNA(VLOOKUP(D1349,'STIG CCI TKG (Container SRG, K8'!A:A,1,FALSE), "CCI NOT FOUND IN STIG")</f>
        <v>CCI NOT FOUND IN STIG</v>
      </c>
      <c r="W1349" s="28" t="str">
        <f>IFNA(VLOOKUP(D1349,'Compliant TKG STIG CCIs'!A:A,1,FALSE), "Not A Compliant CCI Found In STIG")</f>
        <v>Not A Compliant CCI Found In STIG</v>
      </c>
      <c r="X1349" s="26"/>
    </row>
    <row r="1350" ht="197.25" customHeight="1">
      <c r="A1350" s="19" t="s">
        <v>7835</v>
      </c>
      <c r="B1350" s="20" t="s">
        <v>7836</v>
      </c>
      <c r="C1350" s="19" t="s">
        <v>7853</v>
      </c>
      <c r="D1350" s="21" t="s">
        <v>7854</v>
      </c>
      <c r="E1350" s="19" t="s">
        <v>7855</v>
      </c>
      <c r="F1350" s="22" t="s">
        <v>7840</v>
      </c>
      <c r="G1350" s="19" t="s">
        <v>7841</v>
      </c>
      <c r="H1350" s="23" t="s">
        <v>7</v>
      </c>
      <c r="I1350" s="24" t="s">
        <v>5</v>
      </c>
      <c r="J1350" s="24" t="s">
        <v>45</v>
      </c>
      <c r="K1350" s="25" t="s">
        <v>7841</v>
      </c>
      <c r="L1350" s="19" t="s">
        <v>47</v>
      </c>
      <c r="M1350" s="19"/>
      <c r="N1350" s="19"/>
      <c r="O1350" s="19"/>
      <c r="P1350" s="19"/>
      <c r="Q1350" s="26"/>
      <c r="R1350" s="26"/>
      <c r="S1350" s="26"/>
      <c r="T1350" s="27" t="s">
        <v>48</v>
      </c>
      <c r="U1350" s="26" t="s">
        <v>7</v>
      </c>
      <c r="V1350" s="28" t="str">
        <f>IFNA(VLOOKUP(D1350,'STIG CCI TKG (Container SRG, K8'!A:A,1,FALSE), "CCI NOT FOUND IN STIG")</f>
        <v>CCI NOT FOUND IN STIG</v>
      </c>
      <c r="W1350" s="28" t="str">
        <f>IFNA(VLOOKUP(D1350,'Compliant TKG STIG CCIs'!A:A,1,FALSE), "Not A Compliant CCI Found In STIG")</f>
        <v>Not A Compliant CCI Found In STIG</v>
      </c>
      <c r="X1350" s="26"/>
    </row>
    <row r="1351" ht="197.25" customHeight="1">
      <c r="A1351" s="19" t="s">
        <v>7835</v>
      </c>
      <c r="B1351" s="20" t="s">
        <v>7836</v>
      </c>
      <c r="C1351" s="19" t="s">
        <v>7856</v>
      </c>
      <c r="D1351" s="21" t="s">
        <v>7857</v>
      </c>
      <c r="E1351" s="19" t="s">
        <v>7858</v>
      </c>
      <c r="F1351" s="22" t="s">
        <v>7846</v>
      </c>
      <c r="G1351" s="19" t="s">
        <v>7841</v>
      </c>
      <c r="H1351" s="23" t="s">
        <v>7</v>
      </c>
      <c r="I1351" s="24" t="s">
        <v>5</v>
      </c>
      <c r="J1351" s="24" t="s">
        <v>45</v>
      </c>
      <c r="K1351" s="25" t="s">
        <v>7841</v>
      </c>
      <c r="L1351" s="19" t="s">
        <v>47</v>
      </c>
      <c r="M1351" s="19"/>
      <c r="N1351" s="19"/>
      <c r="O1351" s="19"/>
      <c r="P1351" s="19"/>
      <c r="Q1351" s="26"/>
      <c r="R1351" s="26"/>
      <c r="S1351" s="26"/>
      <c r="T1351" s="27" t="s">
        <v>48</v>
      </c>
      <c r="U1351" s="26" t="s">
        <v>7</v>
      </c>
      <c r="V1351" s="28" t="str">
        <f>IFNA(VLOOKUP(D1351,'STIG CCI TKG (Container SRG, K8'!A:A,1,FALSE), "CCI NOT FOUND IN STIG")</f>
        <v>CCI NOT FOUND IN STIG</v>
      </c>
      <c r="W1351" s="28" t="str">
        <f>IFNA(VLOOKUP(D1351,'Compliant TKG STIG CCIs'!A:A,1,FALSE), "Not A Compliant CCI Found In STIG")</f>
        <v>Not A Compliant CCI Found In STIG</v>
      </c>
      <c r="X1351" s="26"/>
    </row>
    <row r="1352" ht="197.25" customHeight="1">
      <c r="A1352" s="19" t="s">
        <v>7835</v>
      </c>
      <c r="B1352" s="20" t="s">
        <v>7836</v>
      </c>
      <c r="C1352" s="19" t="s">
        <v>7859</v>
      </c>
      <c r="D1352" s="21" t="s">
        <v>7860</v>
      </c>
      <c r="E1352" s="19" t="s">
        <v>7861</v>
      </c>
      <c r="F1352" s="22" t="s">
        <v>7846</v>
      </c>
      <c r="G1352" s="19" t="s">
        <v>7841</v>
      </c>
      <c r="H1352" s="23" t="s">
        <v>7</v>
      </c>
      <c r="I1352" s="24" t="s">
        <v>5</v>
      </c>
      <c r="J1352" s="24" t="s">
        <v>45</v>
      </c>
      <c r="K1352" s="25" t="s">
        <v>7841</v>
      </c>
      <c r="L1352" s="19" t="s">
        <v>47</v>
      </c>
      <c r="M1352" s="19"/>
      <c r="N1352" s="19"/>
      <c r="O1352" s="19"/>
      <c r="P1352" s="19"/>
      <c r="Q1352" s="26"/>
      <c r="R1352" s="26"/>
      <c r="S1352" s="26"/>
      <c r="T1352" s="27" t="s">
        <v>48</v>
      </c>
      <c r="U1352" s="26" t="s">
        <v>7</v>
      </c>
      <c r="V1352" s="28" t="str">
        <f>IFNA(VLOOKUP(D1352,'STIG CCI TKG (Container SRG, K8'!A:A,1,FALSE), "CCI NOT FOUND IN STIG")</f>
        <v>CCI NOT FOUND IN STIG</v>
      </c>
      <c r="W1352" s="28" t="str">
        <f>IFNA(VLOOKUP(D1352,'Compliant TKG STIG CCIs'!A:A,1,FALSE), "Not A Compliant CCI Found In STIG")</f>
        <v>Not A Compliant CCI Found In STIG</v>
      </c>
      <c r="X1352" s="26"/>
    </row>
    <row r="1353" ht="197.25" customHeight="1">
      <c r="A1353" s="19" t="s">
        <v>7835</v>
      </c>
      <c r="B1353" s="20" t="s">
        <v>7836</v>
      </c>
      <c r="C1353" s="19" t="s">
        <v>7862</v>
      </c>
      <c r="D1353" s="21" t="s">
        <v>7863</v>
      </c>
      <c r="E1353" s="19" t="s">
        <v>7864</v>
      </c>
      <c r="F1353" s="22" t="s">
        <v>7840</v>
      </c>
      <c r="G1353" s="19" t="s">
        <v>7841</v>
      </c>
      <c r="H1353" s="23" t="s">
        <v>7</v>
      </c>
      <c r="I1353" s="24" t="s">
        <v>5</v>
      </c>
      <c r="J1353" s="24" t="s">
        <v>45</v>
      </c>
      <c r="K1353" s="25" t="s">
        <v>7841</v>
      </c>
      <c r="L1353" s="19" t="s">
        <v>47</v>
      </c>
      <c r="M1353" s="19"/>
      <c r="N1353" s="19"/>
      <c r="O1353" s="19"/>
      <c r="P1353" s="19"/>
      <c r="Q1353" s="26"/>
      <c r="R1353" s="26"/>
      <c r="S1353" s="26"/>
      <c r="T1353" s="27" t="s">
        <v>48</v>
      </c>
      <c r="U1353" s="26" t="s">
        <v>7</v>
      </c>
      <c r="V1353" s="28" t="str">
        <f>IFNA(VLOOKUP(D1353,'STIG CCI TKG (Container SRG, K8'!A:A,1,FALSE), "CCI NOT FOUND IN STIG")</f>
        <v>CCI NOT FOUND IN STIG</v>
      </c>
      <c r="W1353" s="28" t="str">
        <f>IFNA(VLOOKUP(D1353,'Compliant TKG STIG CCIs'!A:A,1,FALSE), "Not A Compliant CCI Found In STIG")</f>
        <v>Not A Compliant CCI Found In STIG</v>
      </c>
      <c r="X1353" s="26"/>
    </row>
    <row r="1354" ht="197.25" customHeight="1">
      <c r="A1354" s="19" t="s">
        <v>7835</v>
      </c>
      <c r="B1354" s="20" t="s">
        <v>7836</v>
      </c>
      <c r="C1354" s="19" t="s">
        <v>7865</v>
      </c>
      <c r="D1354" s="21" t="s">
        <v>7866</v>
      </c>
      <c r="E1354" s="19" t="s">
        <v>7867</v>
      </c>
      <c r="F1354" s="22" t="s">
        <v>7840</v>
      </c>
      <c r="G1354" s="19" t="s">
        <v>7841</v>
      </c>
      <c r="H1354" s="23" t="s">
        <v>7</v>
      </c>
      <c r="I1354" s="24" t="s">
        <v>5</v>
      </c>
      <c r="J1354" s="24" t="s">
        <v>45</v>
      </c>
      <c r="K1354" s="25" t="s">
        <v>7841</v>
      </c>
      <c r="L1354" s="19" t="s">
        <v>47</v>
      </c>
      <c r="M1354" s="19"/>
      <c r="N1354" s="19"/>
      <c r="O1354" s="19"/>
      <c r="P1354" s="19"/>
      <c r="Q1354" s="26"/>
      <c r="R1354" s="26"/>
      <c r="S1354" s="26"/>
      <c r="T1354" s="27" t="s">
        <v>48</v>
      </c>
      <c r="U1354" s="26" t="s">
        <v>7</v>
      </c>
      <c r="V1354" s="28" t="str">
        <f>IFNA(VLOOKUP(D1354,'STIG CCI TKG (Container SRG, K8'!A:A,1,FALSE), "CCI NOT FOUND IN STIG")</f>
        <v>CCI NOT FOUND IN STIG</v>
      </c>
      <c r="W1354" s="28" t="str">
        <f>IFNA(VLOOKUP(D1354,'Compliant TKG STIG CCIs'!A:A,1,FALSE), "Not A Compliant CCI Found In STIG")</f>
        <v>Not A Compliant CCI Found In STIG</v>
      </c>
      <c r="X1354" s="26"/>
    </row>
    <row r="1355" ht="197.25" customHeight="1">
      <c r="A1355" s="19" t="s">
        <v>7835</v>
      </c>
      <c r="B1355" s="20" t="s">
        <v>7836</v>
      </c>
      <c r="C1355" s="19" t="s">
        <v>7868</v>
      </c>
      <c r="D1355" s="21" t="s">
        <v>7869</v>
      </c>
      <c r="E1355" s="19" t="s">
        <v>7870</v>
      </c>
      <c r="F1355" s="22" t="s">
        <v>7871</v>
      </c>
      <c r="G1355" s="19" t="s">
        <v>1978</v>
      </c>
      <c r="H1355" s="23" t="s">
        <v>7</v>
      </c>
      <c r="I1355" s="24" t="s">
        <v>5</v>
      </c>
      <c r="J1355" s="24" t="s">
        <v>45</v>
      </c>
      <c r="K1355" s="25" t="s">
        <v>1978</v>
      </c>
      <c r="L1355" s="19" t="s">
        <v>47</v>
      </c>
      <c r="M1355" s="19"/>
      <c r="N1355" s="19"/>
      <c r="O1355" s="19"/>
      <c r="P1355" s="19"/>
      <c r="Q1355" s="26"/>
      <c r="R1355" s="26"/>
      <c r="S1355" s="26"/>
      <c r="T1355" s="27" t="s">
        <v>48</v>
      </c>
      <c r="U1355" s="26" t="s">
        <v>7</v>
      </c>
      <c r="V1355" s="28" t="str">
        <f>IFNA(VLOOKUP(D1355,'STIG CCI TKG (Container SRG, K8'!A:A,1,FALSE), "CCI NOT FOUND IN STIG")</f>
        <v>CCI NOT FOUND IN STIG</v>
      </c>
      <c r="W1355" s="28" t="str">
        <f>IFNA(VLOOKUP(D1355,'Compliant TKG STIG CCIs'!A:A,1,FALSE), "Not A Compliant CCI Found In STIG")</f>
        <v>Not A Compliant CCI Found In STIG</v>
      </c>
      <c r="X1355" s="26"/>
    </row>
    <row r="1356" ht="197.25" customHeight="1">
      <c r="A1356" s="19" t="s">
        <v>7835</v>
      </c>
      <c r="B1356" s="20" t="s">
        <v>7836</v>
      </c>
      <c r="C1356" s="19" t="s">
        <v>7872</v>
      </c>
      <c r="D1356" s="21" t="s">
        <v>7873</v>
      </c>
      <c r="E1356" s="19" t="s">
        <v>7874</v>
      </c>
      <c r="F1356" s="22" t="s">
        <v>7840</v>
      </c>
      <c r="G1356" s="19" t="s">
        <v>7841</v>
      </c>
      <c r="H1356" s="23" t="s">
        <v>7</v>
      </c>
      <c r="I1356" s="24" t="s">
        <v>5</v>
      </c>
      <c r="J1356" s="24" t="s">
        <v>45</v>
      </c>
      <c r="K1356" s="25" t="s">
        <v>7841</v>
      </c>
      <c r="L1356" s="19" t="s">
        <v>47</v>
      </c>
      <c r="M1356" s="19"/>
      <c r="N1356" s="19"/>
      <c r="O1356" s="19"/>
      <c r="P1356" s="19"/>
      <c r="Q1356" s="26"/>
      <c r="R1356" s="26"/>
      <c r="S1356" s="26"/>
      <c r="T1356" s="27" t="s">
        <v>48</v>
      </c>
      <c r="U1356" s="26" t="s">
        <v>7</v>
      </c>
      <c r="V1356" s="28" t="str">
        <f>IFNA(VLOOKUP(D1356,'STIG CCI TKG (Container SRG, K8'!A:A,1,FALSE), "CCI NOT FOUND IN STIG")</f>
        <v>CCI NOT FOUND IN STIG</v>
      </c>
      <c r="W1356" s="28" t="str">
        <f>IFNA(VLOOKUP(D1356,'Compliant TKG STIG CCIs'!A:A,1,FALSE), "Not A Compliant CCI Found In STIG")</f>
        <v>Not A Compliant CCI Found In STIG</v>
      </c>
      <c r="X1356" s="26"/>
    </row>
    <row r="1357" ht="197.25" customHeight="1">
      <c r="A1357" s="19" t="s">
        <v>7835</v>
      </c>
      <c r="B1357" s="20" t="s">
        <v>7836</v>
      </c>
      <c r="C1357" s="19" t="s">
        <v>7875</v>
      </c>
      <c r="D1357" s="21" t="s">
        <v>7876</v>
      </c>
      <c r="E1357" s="19" t="s">
        <v>7877</v>
      </c>
      <c r="F1357" s="22" t="s">
        <v>7878</v>
      </c>
      <c r="G1357" s="19" t="s">
        <v>7841</v>
      </c>
      <c r="H1357" s="23" t="s">
        <v>7</v>
      </c>
      <c r="I1357" s="24" t="s">
        <v>5</v>
      </c>
      <c r="J1357" s="24" t="s">
        <v>45</v>
      </c>
      <c r="K1357" s="25" t="s">
        <v>7841</v>
      </c>
      <c r="L1357" s="19" t="s">
        <v>47</v>
      </c>
      <c r="M1357" s="19"/>
      <c r="N1357" s="19"/>
      <c r="O1357" s="19"/>
      <c r="P1357" s="19"/>
      <c r="Q1357" s="26"/>
      <c r="R1357" s="26"/>
      <c r="S1357" s="26"/>
      <c r="T1357" s="27" t="s">
        <v>48</v>
      </c>
      <c r="U1357" s="26" t="s">
        <v>7</v>
      </c>
      <c r="V1357" s="28" t="str">
        <f>IFNA(VLOOKUP(D1357,'STIG CCI TKG (Container SRG, K8'!A:A,1,FALSE), "CCI NOT FOUND IN STIG")</f>
        <v>CCI NOT FOUND IN STIG</v>
      </c>
      <c r="W1357" s="28" t="str">
        <f>IFNA(VLOOKUP(D1357,'Compliant TKG STIG CCIs'!A:A,1,FALSE), "Not A Compliant CCI Found In STIG")</f>
        <v>Not A Compliant CCI Found In STIG</v>
      </c>
      <c r="X1357" s="26"/>
    </row>
    <row r="1358" ht="197.25" customHeight="1">
      <c r="A1358" s="19" t="s">
        <v>7835</v>
      </c>
      <c r="B1358" s="20" t="s">
        <v>7836</v>
      </c>
      <c r="C1358" s="19" t="s">
        <v>7879</v>
      </c>
      <c r="D1358" s="21" t="s">
        <v>7880</v>
      </c>
      <c r="E1358" s="19" t="s">
        <v>7881</v>
      </c>
      <c r="F1358" s="22" t="s">
        <v>7882</v>
      </c>
      <c r="G1358" s="19" t="s">
        <v>7841</v>
      </c>
      <c r="H1358" s="23" t="s">
        <v>7</v>
      </c>
      <c r="I1358" s="24" t="s">
        <v>5</v>
      </c>
      <c r="J1358" s="24" t="s">
        <v>45</v>
      </c>
      <c r="K1358" s="25" t="s">
        <v>7841</v>
      </c>
      <c r="L1358" s="19" t="s">
        <v>47</v>
      </c>
      <c r="M1358" s="19"/>
      <c r="N1358" s="19"/>
      <c r="O1358" s="19"/>
      <c r="P1358" s="19"/>
      <c r="Q1358" s="26"/>
      <c r="R1358" s="26"/>
      <c r="S1358" s="26"/>
      <c r="T1358" s="27" t="s">
        <v>48</v>
      </c>
      <c r="U1358" s="26" t="s">
        <v>7</v>
      </c>
      <c r="V1358" s="28" t="str">
        <f>IFNA(VLOOKUP(D1358,'STIG CCI TKG (Container SRG, K8'!A:A,1,FALSE), "CCI NOT FOUND IN STIG")</f>
        <v>CCI NOT FOUND IN STIG</v>
      </c>
      <c r="W1358" s="28" t="str">
        <f>IFNA(VLOOKUP(D1358,'Compliant TKG STIG CCIs'!A:A,1,FALSE), "Not A Compliant CCI Found In STIG")</f>
        <v>Not A Compliant CCI Found In STIG</v>
      </c>
      <c r="X1358" s="26"/>
    </row>
    <row r="1359" ht="197.25" customHeight="1">
      <c r="A1359" s="19" t="s">
        <v>7883</v>
      </c>
      <c r="B1359" s="20" t="s">
        <v>7884</v>
      </c>
      <c r="C1359" s="19" t="s">
        <v>7885</v>
      </c>
      <c r="D1359" s="21" t="s">
        <v>7886</v>
      </c>
      <c r="E1359" s="19" t="s">
        <v>7887</v>
      </c>
      <c r="F1359" s="22" t="s">
        <v>7888</v>
      </c>
      <c r="G1359" s="19" t="s">
        <v>7889</v>
      </c>
      <c r="H1359" s="23" t="s">
        <v>7</v>
      </c>
      <c r="I1359" s="24" t="s">
        <v>5</v>
      </c>
      <c r="J1359" s="24" t="s">
        <v>45</v>
      </c>
      <c r="K1359" s="25" t="s">
        <v>7889</v>
      </c>
      <c r="L1359" s="19" t="s">
        <v>47</v>
      </c>
      <c r="M1359" s="19"/>
      <c r="N1359" s="19"/>
      <c r="O1359" s="19"/>
      <c r="P1359" s="19"/>
      <c r="Q1359" s="26"/>
      <c r="R1359" s="26"/>
      <c r="S1359" s="26"/>
      <c r="T1359" s="27" t="s">
        <v>48</v>
      </c>
      <c r="U1359" s="26" t="s">
        <v>7</v>
      </c>
      <c r="V1359" s="28" t="str">
        <f>IFNA(VLOOKUP(D1359,'STIG CCI TKG (Container SRG, K8'!A:A,1,FALSE), "CCI NOT FOUND IN STIG")</f>
        <v>CCI NOT FOUND IN STIG</v>
      </c>
      <c r="W1359" s="28" t="str">
        <f>IFNA(VLOOKUP(D1359,'Compliant TKG STIG CCIs'!A:A,1,FALSE), "Not A Compliant CCI Found In STIG")</f>
        <v>Not A Compliant CCI Found In STIG</v>
      </c>
      <c r="X1359" s="26"/>
    </row>
    <row r="1360" ht="197.25" customHeight="1">
      <c r="A1360" s="19" t="s">
        <v>7890</v>
      </c>
      <c r="B1360" s="20" t="s">
        <v>7891</v>
      </c>
      <c r="C1360" s="19" t="s">
        <v>7892</v>
      </c>
      <c r="D1360" s="21" t="s">
        <v>7893</v>
      </c>
      <c r="E1360" s="19" t="s">
        <v>7894</v>
      </c>
      <c r="F1360" s="22" t="s">
        <v>7895</v>
      </c>
      <c r="G1360" s="19" t="s">
        <v>7896</v>
      </c>
      <c r="H1360" s="23" t="s">
        <v>7</v>
      </c>
      <c r="I1360" s="29"/>
      <c r="J1360" s="24"/>
      <c r="K1360" s="25" t="s">
        <v>7897</v>
      </c>
      <c r="L1360" s="19"/>
      <c r="M1360" s="19"/>
      <c r="N1360" s="19" t="s">
        <v>47</v>
      </c>
      <c r="O1360" s="19"/>
      <c r="P1360" s="19"/>
      <c r="Q1360" s="26"/>
      <c r="R1360" s="26"/>
      <c r="S1360" s="26"/>
      <c r="T1360" s="27" t="s">
        <v>48</v>
      </c>
      <c r="U1360" s="26" t="s">
        <v>7</v>
      </c>
      <c r="V1360" s="28" t="str">
        <f>IFNA(VLOOKUP(D1360,'STIG CCI TKG (Container SRG, K8'!A:A,1,FALSE), "CCI NOT FOUND IN STIG")</f>
        <v>CCI NOT FOUND IN STIG</v>
      </c>
      <c r="W1360" s="28" t="str">
        <f>IFNA(VLOOKUP(D1360,'Compliant TKG STIG CCIs'!A:A,1,FALSE), "Not A Compliant CCI Found In STIG")</f>
        <v>Not A Compliant CCI Found In STIG</v>
      </c>
      <c r="X1360" s="26"/>
    </row>
    <row r="1361" ht="197.25" customHeight="1">
      <c r="A1361" s="19" t="s">
        <v>7890</v>
      </c>
      <c r="B1361" s="20" t="s">
        <v>7891</v>
      </c>
      <c r="C1361" s="19" t="s">
        <v>7898</v>
      </c>
      <c r="D1361" s="21" t="s">
        <v>7899</v>
      </c>
      <c r="E1361" s="19" t="s">
        <v>7900</v>
      </c>
      <c r="F1361" s="22" t="s">
        <v>7901</v>
      </c>
      <c r="G1361" s="19" t="s">
        <v>7902</v>
      </c>
      <c r="H1361" s="23" t="s">
        <v>7</v>
      </c>
      <c r="I1361" s="29"/>
      <c r="J1361" s="24"/>
      <c r="K1361" s="25" t="s">
        <v>7903</v>
      </c>
      <c r="L1361" s="19"/>
      <c r="M1361" s="19"/>
      <c r="N1361" s="19" t="s">
        <v>47</v>
      </c>
      <c r="O1361" s="19"/>
      <c r="P1361" s="19"/>
      <c r="Q1361" s="26"/>
      <c r="R1361" s="26"/>
      <c r="S1361" s="26"/>
      <c r="T1361" s="27" t="s">
        <v>48</v>
      </c>
      <c r="U1361" s="26" t="s">
        <v>7</v>
      </c>
      <c r="V1361" s="28" t="str">
        <f>IFNA(VLOOKUP(D1361,'STIG CCI TKG (Container SRG, K8'!A:A,1,FALSE), "CCI NOT FOUND IN STIG")</f>
        <v>CCI NOT FOUND IN STIG</v>
      </c>
      <c r="W1361" s="28" t="str">
        <f>IFNA(VLOOKUP(D1361,'Compliant TKG STIG CCIs'!A:A,1,FALSE), "Not A Compliant CCI Found In STIG")</f>
        <v>Not A Compliant CCI Found In STIG</v>
      </c>
      <c r="X1361" s="26"/>
    </row>
    <row r="1362" ht="197.25" customHeight="1">
      <c r="A1362" s="19" t="s">
        <v>7890</v>
      </c>
      <c r="B1362" s="20" t="s">
        <v>7891</v>
      </c>
      <c r="C1362" s="19" t="s">
        <v>7904</v>
      </c>
      <c r="D1362" s="21" t="s">
        <v>7905</v>
      </c>
      <c r="E1362" s="19" t="s">
        <v>7906</v>
      </c>
      <c r="F1362" s="22" t="s">
        <v>7907</v>
      </c>
      <c r="G1362" s="19" t="s">
        <v>7908</v>
      </c>
      <c r="H1362" s="23" t="s">
        <v>7</v>
      </c>
      <c r="I1362" s="29"/>
      <c r="J1362" s="24"/>
      <c r="K1362" s="25" t="s">
        <v>7909</v>
      </c>
      <c r="L1362" s="19"/>
      <c r="M1362" s="19"/>
      <c r="N1362" s="19" t="s">
        <v>47</v>
      </c>
      <c r="O1362" s="19"/>
      <c r="P1362" s="19"/>
      <c r="Q1362" s="26"/>
      <c r="R1362" s="26"/>
      <c r="S1362" s="26"/>
      <c r="T1362" s="27" t="s">
        <v>48</v>
      </c>
      <c r="U1362" s="26" t="s">
        <v>7</v>
      </c>
      <c r="V1362" s="28" t="str">
        <f>IFNA(VLOOKUP(D1362,'STIG CCI TKG (Container SRG, K8'!A:A,1,FALSE), "CCI NOT FOUND IN STIG")</f>
        <v>CCI NOT FOUND IN STIG</v>
      </c>
      <c r="W1362" s="28" t="str">
        <f>IFNA(VLOOKUP(D1362,'Compliant TKG STIG CCIs'!A:A,1,FALSE), "Not A Compliant CCI Found In STIG")</f>
        <v>Not A Compliant CCI Found In STIG</v>
      </c>
      <c r="X1362" s="26"/>
    </row>
    <row r="1363" ht="197.25" customHeight="1">
      <c r="A1363" s="19" t="s">
        <v>7910</v>
      </c>
      <c r="B1363" s="20" t="s">
        <v>7911</v>
      </c>
      <c r="C1363" s="19" t="s">
        <v>7912</v>
      </c>
      <c r="D1363" s="21" t="s">
        <v>7913</v>
      </c>
      <c r="E1363" s="19" t="s">
        <v>7914</v>
      </c>
      <c r="F1363" s="22" t="s">
        <v>7915</v>
      </c>
      <c r="G1363" s="19" t="s">
        <v>7916</v>
      </c>
      <c r="H1363" s="23" t="s">
        <v>7</v>
      </c>
      <c r="I1363" s="24" t="s">
        <v>5</v>
      </c>
      <c r="J1363" s="24" t="s">
        <v>45</v>
      </c>
      <c r="K1363" s="25" t="s">
        <v>7917</v>
      </c>
      <c r="L1363" s="19" t="s">
        <v>47</v>
      </c>
      <c r="M1363" s="19"/>
      <c r="N1363" s="19"/>
      <c r="O1363" s="19"/>
      <c r="P1363" s="19"/>
      <c r="Q1363" s="26"/>
      <c r="R1363" s="26"/>
      <c r="S1363" s="26"/>
      <c r="T1363" s="27" t="s">
        <v>48</v>
      </c>
      <c r="U1363" s="26" t="s">
        <v>7</v>
      </c>
      <c r="V1363" s="28" t="str">
        <f>IFNA(VLOOKUP(D1363,'STIG CCI TKG (Container SRG, K8'!A:A,1,FALSE), "CCI NOT FOUND IN STIG")</f>
        <v>CCI NOT FOUND IN STIG</v>
      </c>
      <c r="W1363" s="28" t="str">
        <f>IFNA(VLOOKUP(D1363,'Compliant TKG STIG CCIs'!A:A,1,FALSE), "Not A Compliant CCI Found In STIG")</f>
        <v>Not A Compliant CCI Found In STIG</v>
      </c>
      <c r="X1363" s="26"/>
    </row>
    <row r="1364" ht="197.25" customHeight="1">
      <c r="A1364" s="19" t="s">
        <v>7910</v>
      </c>
      <c r="B1364" s="20" t="s">
        <v>7911</v>
      </c>
      <c r="C1364" s="19" t="s">
        <v>7918</v>
      </c>
      <c r="D1364" s="21" t="s">
        <v>7919</v>
      </c>
      <c r="E1364" s="19" t="s">
        <v>7920</v>
      </c>
      <c r="F1364" s="22" t="s">
        <v>7921</v>
      </c>
      <c r="G1364" s="19" t="s">
        <v>7922</v>
      </c>
      <c r="H1364" s="23" t="s">
        <v>7</v>
      </c>
      <c r="I1364" s="24" t="s">
        <v>5</v>
      </c>
      <c r="J1364" s="24" t="s">
        <v>45</v>
      </c>
      <c r="K1364" s="25" t="s">
        <v>7917</v>
      </c>
      <c r="L1364" s="19" t="s">
        <v>47</v>
      </c>
      <c r="M1364" s="19"/>
      <c r="N1364" s="19"/>
      <c r="O1364" s="19"/>
      <c r="P1364" s="19"/>
      <c r="Q1364" s="26"/>
      <c r="R1364" s="26"/>
      <c r="S1364" s="26"/>
      <c r="T1364" s="27" t="s">
        <v>48</v>
      </c>
      <c r="U1364" s="26" t="s">
        <v>7</v>
      </c>
      <c r="V1364" s="28" t="str">
        <f>IFNA(VLOOKUP(D1364,'STIG CCI TKG (Container SRG, K8'!A:A,1,FALSE), "CCI NOT FOUND IN STIG")</f>
        <v>CCI NOT FOUND IN STIG</v>
      </c>
      <c r="W1364" s="28" t="str">
        <f>IFNA(VLOOKUP(D1364,'Compliant TKG STIG CCIs'!A:A,1,FALSE), "Not A Compliant CCI Found In STIG")</f>
        <v>Not A Compliant CCI Found In STIG</v>
      </c>
      <c r="X1364" s="26"/>
    </row>
    <row r="1365" ht="197.25" customHeight="1">
      <c r="A1365" s="19" t="s">
        <v>7910</v>
      </c>
      <c r="B1365" s="20" t="s">
        <v>7911</v>
      </c>
      <c r="C1365" s="19" t="s">
        <v>7923</v>
      </c>
      <c r="D1365" s="21" t="s">
        <v>7924</v>
      </c>
      <c r="E1365" s="19" t="s">
        <v>7925</v>
      </c>
      <c r="F1365" s="22" t="s">
        <v>7926</v>
      </c>
      <c r="G1365" s="19" t="s">
        <v>7927</v>
      </c>
      <c r="H1365" s="23" t="s">
        <v>7</v>
      </c>
      <c r="I1365" s="24" t="s">
        <v>5</v>
      </c>
      <c r="J1365" s="24" t="s">
        <v>45</v>
      </c>
      <c r="K1365" s="25" t="s">
        <v>7917</v>
      </c>
      <c r="L1365" s="19" t="s">
        <v>47</v>
      </c>
      <c r="M1365" s="19"/>
      <c r="N1365" s="19"/>
      <c r="O1365" s="19"/>
      <c r="P1365" s="19"/>
      <c r="Q1365" s="26"/>
      <c r="R1365" s="26"/>
      <c r="S1365" s="26"/>
      <c r="T1365" s="27" t="s">
        <v>48</v>
      </c>
      <c r="U1365" s="26" t="s">
        <v>7</v>
      </c>
      <c r="V1365" s="28" t="str">
        <f>IFNA(VLOOKUP(D1365,'STIG CCI TKG (Container SRG, K8'!A:A,1,FALSE), "CCI NOT FOUND IN STIG")</f>
        <v>CCI NOT FOUND IN STIG</v>
      </c>
      <c r="W1365" s="28" t="str">
        <f>IFNA(VLOOKUP(D1365,'Compliant TKG STIG CCIs'!A:A,1,FALSE), "Not A Compliant CCI Found In STIG")</f>
        <v>Not A Compliant CCI Found In STIG</v>
      </c>
      <c r="X1365" s="26"/>
    </row>
    <row r="1366" ht="197.25" customHeight="1">
      <c r="A1366" s="19" t="s">
        <v>7910</v>
      </c>
      <c r="B1366" s="20" t="s">
        <v>7911</v>
      </c>
      <c r="C1366" s="19" t="s">
        <v>7928</v>
      </c>
      <c r="D1366" s="21" t="s">
        <v>7929</v>
      </c>
      <c r="E1366" s="19" t="s">
        <v>7930</v>
      </c>
      <c r="F1366" s="22" t="s">
        <v>7931</v>
      </c>
      <c r="G1366" s="19" t="s">
        <v>7932</v>
      </c>
      <c r="H1366" s="23" t="s">
        <v>7</v>
      </c>
      <c r="I1366" s="24" t="s">
        <v>5</v>
      </c>
      <c r="J1366" s="24" t="s">
        <v>45</v>
      </c>
      <c r="K1366" s="25" t="s">
        <v>7917</v>
      </c>
      <c r="L1366" s="19" t="s">
        <v>47</v>
      </c>
      <c r="M1366" s="19"/>
      <c r="N1366" s="19"/>
      <c r="O1366" s="19"/>
      <c r="P1366" s="19"/>
      <c r="Q1366" s="26"/>
      <c r="R1366" s="26"/>
      <c r="S1366" s="26"/>
      <c r="T1366" s="27" t="s">
        <v>48</v>
      </c>
      <c r="U1366" s="26" t="s">
        <v>7</v>
      </c>
      <c r="V1366" s="28" t="str">
        <f>IFNA(VLOOKUP(D1366,'STIG CCI TKG (Container SRG, K8'!A:A,1,FALSE), "CCI NOT FOUND IN STIG")</f>
        <v>CCI NOT FOUND IN STIG</v>
      </c>
      <c r="W1366" s="28" t="str">
        <f>IFNA(VLOOKUP(D1366,'Compliant TKG STIG CCIs'!A:A,1,FALSE), "Not A Compliant CCI Found In STIG")</f>
        <v>Not A Compliant CCI Found In STIG</v>
      </c>
      <c r="X1366" s="26"/>
    </row>
    <row r="1367" ht="197.25" customHeight="1">
      <c r="A1367" s="19" t="s">
        <v>7910</v>
      </c>
      <c r="B1367" s="20" t="s">
        <v>7911</v>
      </c>
      <c r="C1367" s="19" t="s">
        <v>7933</v>
      </c>
      <c r="D1367" s="21" t="s">
        <v>7934</v>
      </c>
      <c r="E1367" s="19" t="s">
        <v>7935</v>
      </c>
      <c r="F1367" s="22" t="s">
        <v>7936</v>
      </c>
      <c r="G1367" s="19" t="s">
        <v>7937</v>
      </c>
      <c r="H1367" s="23" t="s">
        <v>7</v>
      </c>
      <c r="I1367" s="29"/>
      <c r="J1367" s="24"/>
      <c r="K1367" s="25" t="s">
        <v>69</v>
      </c>
      <c r="L1367" s="19"/>
      <c r="M1367" s="19"/>
      <c r="N1367" s="19" t="s">
        <v>47</v>
      </c>
      <c r="O1367" s="19"/>
      <c r="P1367" s="19"/>
      <c r="Q1367" s="26"/>
      <c r="R1367" s="26"/>
      <c r="S1367" s="26"/>
      <c r="T1367" s="27" t="s">
        <v>48</v>
      </c>
      <c r="U1367" s="26" t="s">
        <v>7</v>
      </c>
      <c r="V1367" s="28" t="str">
        <f>IFNA(VLOOKUP(D1367,'STIG CCI TKG (Container SRG, K8'!A:A,1,FALSE), "CCI NOT FOUND IN STIG")</f>
        <v>CCI NOT FOUND IN STIG</v>
      </c>
      <c r="W1367" s="28" t="str">
        <f>IFNA(VLOOKUP(D1367,'Compliant TKG STIG CCIs'!A:A,1,FALSE), "Not A Compliant CCI Found In STIG")</f>
        <v>Not A Compliant CCI Found In STIG</v>
      </c>
      <c r="X1367" s="26"/>
    </row>
    <row r="1368" ht="197.25" customHeight="1">
      <c r="A1368" s="19" t="s">
        <v>7938</v>
      </c>
      <c r="B1368" s="20" t="s">
        <v>7939</v>
      </c>
      <c r="C1368" s="19" t="s">
        <v>7940</v>
      </c>
      <c r="D1368" s="21" t="s">
        <v>7941</v>
      </c>
      <c r="E1368" s="19" t="s">
        <v>7942</v>
      </c>
      <c r="F1368" s="22" t="s">
        <v>7943</v>
      </c>
      <c r="G1368" s="19" t="s">
        <v>7944</v>
      </c>
      <c r="H1368" s="23" t="s">
        <v>7</v>
      </c>
      <c r="I1368" s="29"/>
      <c r="J1368" s="24"/>
      <c r="K1368" s="25" t="s">
        <v>7945</v>
      </c>
      <c r="L1368" s="19"/>
      <c r="M1368" s="19"/>
      <c r="N1368" s="19" t="s">
        <v>47</v>
      </c>
      <c r="O1368" s="19"/>
      <c r="P1368" s="19"/>
      <c r="Q1368" s="26"/>
      <c r="R1368" s="26"/>
      <c r="S1368" s="26"/>
      <c r="T1368" s="27" t="s">
        <v>48</v>
      </c>
      <c r="U1368" s="26" t="s">
        <v>7</v>
      </c>
      <c r="V1368" s="28" t="str">
        <f>IFNA(VLOOKUP(D1368,'STIG CCI TKG (Container SRG, K8'!A:A,1,FALSE), "CCI NOT FOUND IN STIG")</f>
        <v>CCI NOT FOUND IN STIG</v>
      </c>
      <c r="W1368" s="28" t="str">
        <f>IFNA(VLOOKUP(D1368,'Compliant TKG STIG CCIs'!A:A,1,FALSE), "Not A Compliant CCI Found In STIG")</f>
        <v>Not A Compliant CCI Found In STIG</v>
      </c>
      <c r="X1368" s="26"/>
    </row>
    <row r="1369" ht="197.25" customHeight="1">
      <c r="A1369" s="19" t="s">
        <v>7946</v>
      </c>
      <c r="B1369" s="20" t="s">
        <v>7947</v>
      </c>
      <c r="C1369" s="19" t="s">
        <v>7948</v>
      </c>
      <c r="D1369" s="21" t="s">
        <v>7949</v>
      </c>
      <c r="E1369" s="19" t="s">
        <v>7950</v>
      </c>
      <c r="F1369" s="22" t="s">
        <v>7951</v>
      </c>
      <c r="G1369" s="19" t="s">
        <v>7952</v>
      </c>
      <c r="H1369" s="23" t="s">
        <v>7</v>
      </c>
      <c r="I1369" s="24" t="s">
        <v>5</v>
      </c>
      <c r="J1369" s="24" t="s">
        <v>45</v>
      </c>
      <c r="K1369" s="25" t="s">
        <v>7952</v>
      </c>
      <c r="L1369" s="19" t="s">
        <v>47</v>
      </c>
      <c r="M1369" s="19"/>
      <c r="N1369" s="19"/>
      <c r="O1369" s="19"/>
      <c r="P1369" s="19"/>
      <c r="Q1369" s="26"/>
      <c r="R1369" s="26"/>
      <c r="S1369" s="26"/>
      <c r="T1369" s="27" t="s">
        <v>48</v>
      </c>
      <c r="U1369" s="26" t="s">
        <v>7</v>
      </c>
      <c r="V1369" s="28" t="str">
        <f>IFNA(VLOOKUP(D1369,'STIG CCI TKG (Container SRG, K8'!A:A,1,FALSE), "CCI NOT FOUND IN STIG")</f>
        <v>CCI NOT FOUND IN STIG</v>
      </c>
      <c r="W1369" s="28" t="str">
        <f>IFNA(VLOOKUP(D1369,'Compliant TKG STIG CCIs'!A:A,1,FALSE), "Not A Compliant CCI Found In STIG")</f>
        <v>Not A Compliant CCI Found In STIG</v>
      </c>
      <c r="X1369" s="26"/>
    </row>
    <row r="1370" ht="197.25" customHeight="1">
      <c r="A1370" s="19" t="s">
        <v>7946</v>
      </c>
      <c r="B1370" s="20" t="s">
        <v>7947</v>
      </c>
      <c r="C1370" s="19" t="s">
        <v>7953</v>
      </c>
      <c r="D1370" s="21" t="s">
        <v>7954</v>
      </c>
      <c r="E1370" s="19" t="s">
        <v>7955</v>
      </c>
      <c r="F1370" s="22" t="s">
        <v>7951</v>
      </c>
      <c r="G1370" s="19" t="s">
        <v>7952</v>
      </c>
      <c r="H1370" s="23" t="s">
        <v>7</v>
      </c>
      <c r="I1370" s="24" t="s">
        <v>5</v>
      </c>
      <c r="J1370" s="24" t="s">
        <v>45</v>
      </c>
      <c r="K1370" s="25" t="s">
        <v>7952</v>
      </c>
      <c r="L1370" s="19" t="s">
        <v>47</v>
      </c>
      <c r="M1370" s="19"/>
      <c r="N1370" s="19"/>
      <c r="O1370" s="19"/>
      <c r="P1370" s="19"/>
      <c r="Q1370" s="26"/>
      <c r="R1370" s="26"/>
      <c r="S1370" s="26"/>
      <c r="T1370" s="27" t="s">
        <v>48</v>
      </c>
      <c r="U1370" s="26" t="s">
        <v>7</v>
      </c>
      <c r="V1370" s="28" t="str">
        <f>IFNA(VLOOKUP(D1370,'STIG CCI TKG (Container SRG, K8'!A:A,1,FALSE), "CCI NOT FOUND IN STIG")</f>
        <v>CCI NOT FOUND IN STIG</v>
      </c>
      <c r="W1370" s="28" t="str">
        <f>IFNA(VLOOKUP(D1370,'Compliant TKG STIG CCIs'!A:A,1,FALSE), "Not A Compliant CCI Found In STIG")</f>
        <v>Not A Compliant CCI Found In STIG</v>
      </c>
      <c r="X1370" s="26"/>
    </row>
    <row r="1371" ht="197.25" customHeight="1">
      <c r="A1371" s="19" t="s">
        <v>7946</v>
      </c>
      <c r="B1371" s="20" t="s">
        <v>7947</v>
      </c>
      <c r="C1371" s="19" t="s">
        <v>7956</v>
      </c>
      <c r="D1371" s="21" t="s">
        <v>7957</v>
      </c>
      <c r="E1371" s="19" t="s">
        <v>7958</v>
      </c>
      <c r="F1371" s="22" t="s">
        <v>7959</v>
      </c>
      <c r="G1371" s="19" t="s">
        <v>7960</v>
      </c>
      <c r="H1371" s="23" t="s">
        <v>7</v>
      </c>
      <c r="I1371" s="29"/>
      <c r="J1371" s="24"/>
      <c r="K1371" s="25" t="s">
        <v>7961</v>
      </c>
      <c r="L1371" s="19"/>
      <c r="M1371" s="19"/>
      <c r="N1371" s="19" t="s">
        <v>47</v>
      </c>
      <c r="O1371" s="19"/>
      <c r="P1371" s="19"/>
      <c r="Q1371" s="26"/>
      <c r="R1371" s="26"/>
      <c r="S1371" s="26"/>
      <c r="T1371" s="27" t="s">
        <v>48</v>
      </c>
      <c r="U1371" s="26" t="s">
        <v>7</v>
      </c>
      <c r="V1371" s="28" t="str">
        <f>IFNA(VLOOKUP(D1371,'STIG CCI TKG (Container SRG, K8'!A:A,1,FALSE), "CCI NOT FOUND IN STIG")</f>
        <v>CCI NOT FOUND IN STIG</v>
      </c>
      <c r="W1371" s="28" t="str">
        <f>IFNA(VLOOKUP(D1371,'Compliant TKG STIG CCIs'!A:A,1,FALSE), "Not A Compliant CCI Found In STIG")</f>
        <v>Not A Compliant CCI Found In STIG</v>
      </c>
      <c r="X1371" s="26"/>
    </row>
    <row r="1372" ht="197.25" customHeight="1">
      <c r="A1372" s="19" t="s">
        <v>7962</v>
      </c>
      <c r="B1372" s="20" t="s">
        <v>7963</v>
      </c>
      <c r="C1372" s="19" t="s">
        <v>7964</v>
      </c>
      <c r="D1372" s="21" t="s">
        <v>7965</v>
      </c>
      <c r="E1372" s="19" t="s">
        <v>7966</v>
      </c>
      <c r="F1372" s="22" t="s">
        <v>7967</v>
      </c>
      <c r="G1372" s="19" t="s">
        <v>7968</v>
      </c>
      <c r="H1372" s="23" t="s">
        <v>7</v>
      </c>
      <c r="I1372" s="24" t="s">
        <v>5</v>
      </c>
      <c r="J1372" s="24" t="s">
        <v>45</v>
      </c>
      <c r="K1372" s="25" t="s">
        <v>7968</v>
      </c>
      <c r="L1372" s="19" t="s">
        <v>47</v>
      </c>
      <c r="M1372" s="19"/>
      <c r="N1372" s="19"/>
      <c r="O1372" s="19"/>
      <c r="P1372" s="19"/>
      <c r="Q1372" s="26"/>
      <c r="R1372" s="26"/>
      <c r="S1372" s="26"/>
      <c r="T1372" s="27" t="s">
        <v>48</v>
      </c>
      <c r="U1372" s="26" t="s">
        <v>7</v>
      </c>
      <c r="V1372" s="28" t="str">
        <f>IFNA(VLOOKUP(D1372,'STIG CCI TKG (Container SRG, K8'!A:A,1,FALSE), "CCI NOT FOUND IN STIG")</f>
        <v>CCI NOT FOUND IN STIG</v>
      </c>
      <c r="W1372" s="28" t="str">
        <f>IFNA(VLOOKUP(D1372,'Compliant TKG STIG CCIs'!A:A,1,FALSE), "Not A Compliant CCI Found In STIG")</f>
        <v>Not A Compliant CCI Found In STIG</v>
      </c>
      <c r="X1372" s="26"/>
    </row>
    <row r="1373" ht="197.25" customHeight="1">
      <c r="A1373" s="19" t="s">
        <v>7969</v>
      </c>
      <c r="B1373" s="20" t="s">
        <v>7970</v>
      </c>
      <c r="C1373" s="19" t="s">
        <v>7971</v>
      </c>
      <c r="D1373" s="21" t="s">
        <v>7972</v>
      </c>
      <c r="E1373" s="19" t="s">
        <v>7973</v>
      </c>
      <c r="F1373" s="22" t="s">
        <v>7974</v>
      </c>
      <c r="G1373" s="19" t="s">
        <v>7975</v>
      </c>
      <c r="H1373" s="23" t="s">
        <v>7</v>
      </c>
      <c r="I1373" s="24" t="s">
        <v>5</v>
      </c>
      <c r="J1373" s="24" t="s">
        <v>45</v>
      </c>
      <c r="K1373" s="25" t="s">
        <v>7975</v>
      </c>
      <c r="L1373" s="19" t="s">
        <v>47</v>
      </c>
      <c r="M1373" s="19"/>
      <c r="N1373" s="19"/>
      <c r="O1373" s="19"/>
      <c r="P1373" s="19"/>
      <c r="Q1373" s="26"/>
      <c r="R1373" s="26"/>
      <c r="S1373" s="26"/>
      <c r="T1373" s="27" t="s">
        <v>48</v>
      </c>
      <c r="U1373" s="26" t="s">
        <v>7</v>
      </c>
      <c r="V1373" s="28" t="str">
        <f>IFNA(VLOOKUP(D1373,'STIG CCI TKG (Container SRG, K8'!A:A,1,FALSE), "CCI NOT FOUND IN STIG")</f>
        <v>CCI NOT FOUND IN STIG</v>
      </c>
      <c r="W1373" s="28" t="str">
        <f>IFNA(VLOOKUP(D1373,'Compliant TKG STIG CCIs'!A:A,1,FALSE), "Not A Compliant CCI Found In STIG")</f>
        <v>Not A Compliant CCI Found In STIG</v>
      </c>
      <c r="X1373" s="26"/>
    </row>
    <row r="1374" ht="197.25" customHeight="1">
      <c r="A1374" s="19" t="s">
        <v>7969</v>
      </c>
      <c r="B1374" s="20" t="s">
        <v>7970</v>
      </c>
      <c r="C1374" s="19" t="s">
        <v>7976</v>
      </c>
      <c r="D1374" s="21" t="s">
        <v>7977</v>
      </c>
      <c r="E1374" s="19" t="s">
        <v>7978</v>
      </c>
      <c r="F1374" s="22" t="s">
        <v>7974</v>
      </c>
      <c r="G1374" s="19" t="s">
        <v>7975</v>
      </c>
      <c r="H1374" s="23" t="s">
        <v>7</v>
      </c>
      <c r="I1374" s="24" t="s">
        <v>5</v>
      </c>
      <c r="J1374" s="24" t="s">
        <v>45</v>
      </c>
      <c r="K1374" s="25" t="s">
        <v>7975</v>
      </c>
      <c r="L1374" s="19" t="s">
        <v>47</v>
      </c>
      <c r="M1374" s="19"/>
      <c r="N1374" s="19"/>
      <c r="O1374" s="19"/>
      <c r="P1374" s="19"/>
      <c r="Q1374" s="26"/>
      <c r="R1374" s="26"/>
      <c r="S1374" s="26"/>
      <c r="T1374" s="27" t="s">
        <v>48</v>
      </c>
      <c r="U1374" s="26" t="s">
        <v>7</v>
      </c>
      <c r="V1374" s="28" t="str">
        <f>IFNA(VLOOKUP(D1374,'STIG CCI TKG (Container SRG, K8'!A:A,1,FALSE), "CCI NOT FOUND IN STIG")</f>
        <v>CCI NOT FOUND IN STIG</v>
      </c>
      <c r="W1374" s="28" t="str">
        <f>IFNA(VLOOKUP(D1374,'Compliant TKG STIG CCIs'!A:A,1,FALSE), "Not A Compliant CCI Found In STIG")</f>
        <v>Not A Compliant CCI Found In STIG</v>
      </c>
      <c r="X1374" s="26"/>
    </row>
    <row r="1375" ht="197.25" customHeight="1">
      <c r="A1375" s="19" t="s">
        <v>7979</v>
      </c>
      <c r="B1375" s="20" t="s">
        <v>7980</v>
      </c>
      <c r="C1375" s="19" t="s">
        <v>7981</v>
      </c>
      <c r="D1375" s="21" t="s">
        <v>7982</v>
      </c>
      <c r="E1375" s="19" t="s">
        <v>7983</v>
      </c>
      <c r="F1375" s="22" t="s">
        <v>7984</v>
      </c>
      <c r="G1375" s="19" t="s">
        <v>7985</v>
      </c>
      <c r="H1375" s="23" t="s">
        <v>7</v>
      </c>
      <c r="I1375" s="24" t="s">
        <v>5</v>
      </c>
      <c r="J1375" s="24" t="s">
        <v>45</v>
      </c>
      <c r="K1375" s="25" t="s">
        <v>7985</v>
      </c>
      <c r="L1375" s="19" t="s">
        <v>47</v>
      </c>
      <c r="M1375" s="19"/>
      <c r="N1375" s="19"/>
      <c r="O1375" s="19"/>
      <c r="P1375" s="19"/>
      <c r="Q1375" s="26"/>
      <c r="R1375" s="26"/>
      <c r="S1375" s="26"/>
      <c r="T1375" s="27" t="s">
        <v>48</v>
      </c>
      <c r="U1375" s="26" t="s">
        <v>7</v>
      </c>
      <c r="V1375" s="28" t="str">
        <f>IFNA(VLOOKUP(D1375,'STIG CCI TKG (Container SRG, K8'!A:A,1,FALSE), "CCI NOT FOUND IN STIG")</f>
        <v>CCI NOT FOUND IN STIG</v>
      </c>
      <c r="W1375" s="28" t="str">
        <f>IFNA(VLOOKUP(D1375,'Compliant TKG STIG CCIs'!A:A,1,FALSE), "Not A Compliant CCI Found In STIG")</f>
        <v>Not A Compliant CCI Found In STIG</v>
      </c>
      <c r="X1375" s="26"/>
    </row>
    <row r="1376" ht="197.25" customHeight="1">
      <c r="A1376" s="19" t="s">
        <v>7979</v>
      </c>
      <c r="B1376" s="20" t="s">
        <v>7980</v>
      </c>
      <c r="C1376" s="19" t="s">
        <v>7986</v>
      </c>
      <c r="D1376" s="21" t="s">
        <v>7987</v>
      </c>
      <c r="E1376" s="19" t="s">
        <v>7988</v>
      </c>
      <c r="F1376" s="22" t="s">
        <v>7984</v>
      </c>
      <c r="G1376" s="19" t="s">
        <v>7985</v>
      </c>
      <c r="H1376" s="23" t="s">
        <v>7</v>
      </c>
      <c r="I1376" s="24" t="s">
        <v>5</v>
      </c>
      <c r="J1376" s="24" t="s">
        <v>45</v>
      </c>
      <c r="K1376" s="25" t="s">
        <v>7985</v>
      </c>
      <c r="L1376" s="19" t="s">
        <v>47</v>
      </c>
      <c r="M1376" s="19"/>
      <c r="N1376" s="19"/>
      <c r="O1376" s="19"/>
      <c r="P1376" s="19"/>
      <c r="Q1376" s="26"/>
      <c r="R1376" s="26"/>
      <c r="S1376" s="26"/>
      <c r="T1376" s="27" t="s">
        <v>48</v>
      </c>
      <c r="U1376" s="26" t="s">
        <v>7</v>
      </c>
      <c r="V1376" s="28" t="str">
        <f>IFNA(VLOOKUP(D1376,'STIG CCI TKG (Container SRG, K8'!A:A,1,FALSE), "CCI NOT FOUND IN STIG")</f>
        <v>CCI NOT FOUND IN STIG</v>
      </c>
      <c r="W1376" s="28" t="str">
        <f>IFNA(VLOOKUP(D1376,'Compliant TKG STIG CCIs'!A:A,1,FALSE), "Not A Compliant CCI Found In STIG")</f>
        <v>Not A Compliant CCI Found In STIG</v>
      </c>
      <c r="X1376" s="26"/>
    </row>
    <row r="1377" ht="197.25" customHeight="1">
      <c r="A1377" s="19" t="s">
        <v>7979</v>
      </c>
      <c r="B1377" s="20" t="s">
        <v>7980</v>
      </c>
      <c r="C1377" s="19" t="s">
        <v>7989</v>
      </c>
      <c r="D1377" s="21" t="s">
        <v>7990</v>
      </c>
      <c r="E1377" s="19" t="s">
        <v>7991</v>
      </c>
      <c r="F1377" s="22" t="s">
        <v>7984</v>
      </c>
      <c r="G1377" s="19" t="s">
        <v>7985</v>
      </c>
      <c r="H1377" s="23" t="s">
        <v>7</v>
      </c>
      <c r="I1377" s="24" t="s">
        <v>5</v>
      </c>
      <c r="J1377" s="24" t="s">
        <v>45</v>
      </c>
      <c r="K1377" s="25" t="s">
        <v>7985</v>
      </c>
      <c r="L1377" s="19" t="s">
        <v>47</v>
      </c>
      <c r="M1377" s="19"/>
      <c r="N1377" s="19"/>
      <c r="O1377" s="19"/>
      <c r="P1377" s="19"/>
      <c r="Q1377" s="26"/>
      <c r="R1377" s="26"/>
      <c r="S1377" s="26"/>
      <c r="T1377" s="27" t="s">
        <v>48</v>
      </c>
      <c r="U1377" s="26" t="s">
        <v>7</v>
      </c>
      <c r="V1377" s="28" t="str">
        <f>IFNA(VLOOKUP(D1377,'STIG CCI TKG (Container SRG, K8'!A:A,1,FALSE), "CCI NOT FOUND IN STIG")</f>
        <v>CCI NOT FOUND IN STIG</v>
      </c>
      <c r="W1377" s="28" t="str">
        <f>IFNA(VLOOKUP(D1377,'Compliant TKG STIG CCIs'!A:A,1,FALSE), "Not A Compliant CCI Found In STIG")</f>
        <v>Not A Compliant CCI Found In STIG</v>
      </c>
      <c r="X1377" s="26"/>
    </row>
    <row r="1378" ht="197.25" customHeight="1">
      <c r="A1378" s="19" t="s">
        <v>7979</v>
      </c>
      <c r="B1378" s="20" t="s">
        <v>7980</v>
      </c>
      <c r="C1378" s="19" t="s">
        <v>7992</v>
      </c>
      <c r="D1378" s="21" t="s">
        <v>7993</v>
      </c>
      <c r="E1378" s="19" t="s">
        <v>7994</v>
      </c>
      <c r="F1378" s="22" t="s">
        <v>7557</v>
      </c>
      <c r="G1378" s="19" t="s">
        <v>1954</v>
      </c>
      <c r="H1378" s="23" t="s">
        <v>7</v>
      </c>
      <c r="I1378" s="24" t="s">
        <v>5</v>
      </c>
      <c r="J1378" s="24" t="s">
        <v>45</v>
      </c>
      <c r="K1378" s="25" t="s">
        <v>1954</v>
      </c>
      <c r="L1378" s="19" t="s">
        <v>47</v>
      </c>
      <c r="M1378" s="19"/>
      <c r="N1378" s="19"/>
      <c r="O1378" s="19"/>
      <c r="P1378" s="19"/>
      <c r="Q1378" s="26"/>
      <c r="R1378" s="26"/>
      <c r="S1378" s="26"/>
      <c r="T1378" s="27" t="s">
        <v>48</v>
      </c>
      <c r="U1378" s="26" t="s">
        <v>7</v>
      </c>
      <c r="V1378" s="28" t="str">
        <f>IFNA(VLOOKUP(D1378,'STIG CCI TKG (Container SRG, K8'!A:A,1,FALSE), "CCI NOT FOUND IN STIG")</f>
        <v>CCI NOT FOUND IN STIG</v>
      </c>
      <c r="W1378" s="28" t="str">
        <f>IFNA(VLOOKUP(D1378,'Compliant TKG STIG CCIs'!A:A,1,FALSE), "Not A Compliant CCI Found In STIG")</f>
        <v>Not A Compliant CCI Found In STIG</v>
      </c>
      <c r="X1378" s="26"/>
    </row>
    <row r="1379" ht="197.25" customHeight="1">
      <c r="A1379" s="19" t="s">
        <v>7995</v>
      </c>
      <c r="B1379" s="20" t="s">
        <v>7996</v>
      </c>
      <c r="C1379" s="19" t="s">
        <v>7997</v>
      </c>
      <c r="D1379" s="21" t="s">
        <v>7998</v>
      </c>
      <c r="E1379" s="19" t="s">
        <v>7999</v>
      </c>
      <c r="F1379" s="22" t="s">
        <v>8000</v>
      </c>
      <c r="G1379" s="19" t="s">
        <v>8001</v>
      </c>
      <c r="H1379" s="23" t="s">
        <v>7</v>
      </c>
      <c r="I1379" s="24" t="s">
        <v>5</v>
      </c>
      <c r="J1379" s="24" t="s">
        <v>45</v>
      </c>
      <c r="K1379" s="25" t="s">
        <v>8001</v>
      </c>
      <c r="L1379" s="19" t="s">
        <v>47</v>
      </c>
      <c r="M1379" s="19"/>
      <c r="N1379" s="19"/>
      <c r="O1379" s="19"/>
      <c r="P1379" s="19"/>
      <c r="Q1379" s="26"/>
      <c r="R1379" s="26"/>
      <c r="S1379" s="26"/>
      <c r="T1379" s="27" t="s">
        <v>48</v>
      </c>
      <c r="U1379" s="26" t="s">
        <v>7</v>
      </c>
      <c r="V1379" s="28" t="str">
        <f>IFNA(VLOOKUP(D1379,'STIG CCI TKG (Container SRG, K8'!A:A,1,FALSE), "CCI NOT FOUND IN STIG")</f>
        <v>CCI NOT FOUND IN STIG</v>
      </c>
      <c r="W1379" s="28" t="str">
        <f>IFNA(VLOOKUP(D1379,'Compliant TKG STIG CCIs'!A:A,1,FALSE), "Not A Compliant CCI Found In STIG")</f>
        <v>Not A Compliant CCI Found In STIG</v>
      </c>
      <c r="X1379" s="26"/>
    </row>
    <row r="1380" ht="197.25" customHeight="1">
      <c r="A1380" s="19" t="s">
        <v>7995</v>
      </c>
      <c r="B1380" s="20" t="s">
        <v>7996</v>
      </c>
      <c r="C1380" s="19" t="s">
        <v>8002</v>
      </c>
      <c r="D1380" s="21" t="s">
        <v>8003</v>
      </c>
      <c r="E1380" s="19" t="s">
        <v>8004</v>
      </c>
      <c r="F1380" s="22" t="s">
        <v>8000</v>
      </c>
      <c r="G1380" s="19" t="s">
        <v>8001</v>
      </c>
      <c r="H1380" s="23" t="s">
        <v>7</v>
      </c>
      <c r="I1380" s="24" t="s">
        <v>5</v>
      </c>
      <c r="J1380" s="24" t="s">
        <v>45</v>
      </c>
      <c r="K1380" s="25" t="s">
        <v>8001</v>
      </c>
      <c r="L1380" s="19" t="s">
        <v>47</v>
      </c>
      <c r="M1380" s="19"/>
      <c r="N1380" s="19"/>
      <c r="O1380" s="19"/>
      <c r="P1380" s="19"/>
      <c r="Q1380" s="26"/>
      <c r="R1380" s="26"/>
      <c r="S1380" s="26"/>
      <c r="T1380" s="27" t="s">
        <v>48</v>
      </c>
      <c r="U1380" s="26" t="s">
        <v>7</v>
      </c>
      <c r="V1380" s="28" t="str">
        <f>IFNA(VLOOKUP(D1380,'STIG CCI TKG (Container SRG, K8'!A:A,1,FALSE), "CCI NOT FOUND IN STIG")</f>
        <v>CCI NOT FOUND IN STIG</v>
      </c>
      <c r="W1380" s="28" t="str">
        <f>IFNA(VLOOKUP(D1380,'Compliant TKG STIG CCIs'!A:A,1,FALSE), "Not A Compliant CCI Found In STIG")</f>
        <v>Not A Compliant CCI Found In STIG</v>
      </c>
      <c r="X1380" s="26"/>
    </row>
    <row r="1381" ht="197.25" customHeight="1">
      <c r="A1381" s="19" t="s">
        <v>7995</v>
      </c>
      <c r="B1381" s="20" t="s">
        <v>7996</v>
      </c>
      <c r="C1381" s="19" t="s">
        <v>8005</v>
      </c>
      <c r="D1381" s="21" t="s">
        <v>8006</v>
      </c>
      <c r="E1381" s="19" t="s">
        <v>8007</v>
      </c>
      <c r="F1381" s="22" t="s">
        <v>8000</v>
      </c>
      <c r="G1381" s="19" t="s">
        <v>8001</v>
      </c>
      <c r="H1381" s="23" t="s">
        <v>7</v>
      </c>
      <c r="I1381" s="24" t="s">
        <v>5</v>
      </c>
      <c r="J1381" s="24" t="s">
        <v>45</v>
      </c>
      <c r="K1381" s="25" t="s">
        <v>8001</v>
      </c>
      <c r="L1381" s="19" t="s">
        <v>47</v>
      </c>
      <c r="M1381" s="19"/>
      <c r="N1381" s="19"/>
      <c r="O1381" s="19"/>
      <c r="P1381" s="19"/>
      <c r="Q1381" s="26"/>
      <c r="R1381" s="26"/>
      <c r="S1381" s="26"/>
      <c r="T1381" s="27" t="s">
        <v>48</v>
      </c>
      <c r="U1381" s="26" t="s">
        <v>7</v>
      </c>
      <c r="V1381" s="28" t="str">
        <f>IFNA(VLOOKUP(D1381,'STIG CCI TKG (Container SRG, K8'!A:A,1,FALSE), "CCI NOT FOUND IN STIG")</f>
        <v>CCI NOT FOUND IN STIG</v>
      </c>
      <c r="W1381" s="28" t="str">
        <f>IFNA(VLOOKUP(D1381,'Compliant TKG STIG CCIs'!A:A,1,FALSE), "Not A Compliant CCI Found In STIG")</f>
        <v>Not A Compliant CCI Found In STIG</v>
      </c>
      <c r="X1381" s="26"/>
    </row>
    <row r="1382" ht="197.25" customHeight="1">
      <c r="A1382" s="19" t="s">
        <v>7995</v>
      </c>
      <c r="B1382" s="20" t="s">
        <v>7996</v>
      </c>
      <c r="C1382" s="19" t="s">
        <v>8008</v>
      </c>
      <c r="D1382" s="21" t="s">
        <v>8009</v>
      </c>
      <c r="E1382" s="19" t="s">
        <v>8010</v>
      </c>
      <c r="F1382" s="22" t="s">
        <v>8011</v>
      </c>
      <c r="G1382" s="19" t="s">
        <v>8012</v>
      </c>
      <c r="H1382" s="23" t="s">
        <v>7</v>
      </c>
      <c r="I1382" s="24" t="s">
        <v>5</v>
      </c>
      <c r="J1382" s="24" t="s">
        <v>45</v>
      </c>
      <c r="K1382" s="25" t="s">
        <v>8012</v>
      </c>
      <c r="L1382" s="19" t="s">
        <v>47</v>
      </c>
      <c r="M1382" s="19"/>
      <c r="N1382" s="19"/>
      <c r="O1382" s="19"/>
      <c r="P1382" s="19"/>
      <c r="Q1382" s="26"/>
      <c r="R1382" s="26"/>
      <c r="S1382" s="26"/>
      <c r="T1382" s="27" t="s">
        <v>48</v>
      </c>
      <c r="U1382" s="26" t="s">
        <v>7</v>
      </c>
      <c r="V1382" s="28" t="str">
        <f>IFNA(VLOOKUP(D1382,'STIG CCI TKG (Container SRG, K8'!A:A,1,FALSE), "CCI NOT FOUND IN STIG")</f>
        <v>CCI NOT FOUND IN STIG</v>
      </c>
      <c r="W1382" s="28" t="str">
        <f>IFNA(VLOOKUP(D1382,'Compliant TKG STIG CCIs'!A:A,1,FALSE), "Not A Compliant CCI Found In STIG")</f>
        <v>Not A Compliant CCI Found In STIG</v>
      </c>
      <c r="X1382" s="26"/>
    </row>
    <row r="1383" ht="197.25" customHeight="1">
      <c r="A1383" s="19" t="s">
        <v>7995</v>
      </c>
      <c r="B1383" s="20" t="s">
        <v>7996</v>
      </c>
      <c r="C1383" s="19" t="s">
        <v>8013</v>
      </c>
      <c r="D1383" s="21" t="s">
        <v>8014</v>
      </c>
      <c r="E1383" s="19" t="s">
        <v>8015</v>
      </c>
      <c r="F1383" s="22" t="s">
        <v>8016</v>
      </c>
      <c r="G1383" s="19" t="s">
        <v>8017</v>
      </c>
      <c r="H1383" s="23" t="s">
        <v>7</v>
      </c>
      <c r="I1383" s="24" t="s">
        <v>5</v>
      </c>
      <c r="J1383" s="24" t="s">
        <v>45</v>
      </c>
      <c r="K1383" s="25" t="s">
        <v>8017</v>
      </c>
      <c r="L1383" s="19" t="s">
        <v>47</v>
      </c>
      <c r="M1383" s="19"/>
      <c r="N1383" s="19"/>
      <c r="O1383" s="19"/>
      <c r="P1383" s="19"/>
      <c r="Q1383" s="26"/>
      <c r="R1383" s="26"/>
      <c r="S1383" s="26"/>
      <c r="T1383" s="27" t="s">
        <v>48</v>
      </c>
      <c r="U1383" s="26" t="s">
        <v>7</v>
      </c>
      <c r="V1383" s="28" t="str">
        <f>IFNA(VLOOKUP(D1383,'STIG CCI TKG (Container SRG, K8'!A:A,1,FALSE), "CCI NOT FOUND IN STIG")</f>
        <v>CCI NOT FOUND IN STIG</v>
      </c>
      <c r="W1383" s="28" t="str">
        <f>IFNA(VLOOKUP(D1383,'Compliant TKG STIG CCIs'!A:A,1,FALSE), "Not A Compliant CCI Found In STIG")</f>
        <v>Not A Compliant CCI Found In STIG</v>
      </c>
      <c r="X1383" s="26"/>
    </row>
    <row r="1384" ht="197.25" customHeight="1">
      <c r="A1384" s="19" t="s">
        <v>8018</v>
      </c>
      <c r="B1384" s="20" t="s">
        <v>8019</v>
      </c>
      <c r="C1384" s="19" t="s">
        <v>8020</v>
      </c>
      <c r="D1384" s="21" t="s">
        <v>8021</v>
      </c>
      <c r="E1384" s="19" t="s">
        <v>8022</v>
      </c>
      <c r="F1384" s="22" t="s">
        <v>8023</v>
      </c>
      <c r="G1384" s="19" t="s">
        <v>8024</v>
      </c>
      <c r="H1384" s="23" t="s">
        <v>7</v>
      </c>
      <c r="I1384" s="29" t="s">
        <v>5</v>
      </c>
      <c r="J1384" s="24" t="s">
        <v>8025</v>
      </c>
      <c r="K1384" s="25" t="s">
        <v>8026</v>
      </c>
      <c r="L1384" s="19" t="s">
        <v>47</v>
      </c>
      <c r="M1384" s="19"/>
      <c r="N1384" s="19"/>
      <c r="O1384" s="19"/>
      <c r="P1384" s="19"/>
      <c r="Q1384" s="26"/>
      <c r="R1384" s="26"/>
      <c r="S1384" s="26"/>
      <c r="T1384" s="27" t="s">
        <v>48</v>
      </c>
      <c r="U1384" s="26" t="s">
        <v>7</v>
      </c>
      <c r="V1384" s="28" t="str">
        <f>IFNA(VLOOKUP(D1384,'STIG CCI TKG (Container SRG, K8'!A:A,1,FALSE), "CCI NOT FOUND IN STIG")</f>
        <v>CCI NOT FOUND IN STIG</v>
      </c>
      <c r="W1384" s="28" t="str">
        <f>IFNA(VLOOKUP(D1384,'Compliant TKG STIG CCIs'!A:A,1,FALSE), "Not A Compliant CCI Found In STIG")</f>
        <v>Not A Compliant CCI Found In STIG</v>
      </c>
      <c r="X1384" s="26"/>
    </row>
    <row r="1385" ht="197.25" customHeight="1">
      <c r="A1385" s="19" t="s">
        <v>8018</v>
      </c>
      <c r="B1385" s="20" t="s">
        <v>8019</v>
      </c>
      <c r="C1385" s="19" t="s">
        <v>8027</v>
      </c>
      <c r="D1385" s="21" t="s">
        <v>8028</v>
      </c>
      <c r="E1385" s="19" t="s">
        <v>8029</v>
      </c>
      <c r="F1385" s="22" t="s">
        <v>8030</v>
      </c>
      <c r="G1385" s="19" t="s">
        <v>8031</v>
      </c>
      <c r="H1385" s="23" t="s">
        <v>7</v>
      </c>
      <c r="I1385" s="29"/>
      <c r="J1385" s="24"/>
      <c r="K1385" s="25" t="s">
        <v>69</v>
      </c>
      <c r="L1385" s="19"/>
      <c r="M1385" s="19"/>
      <c r="N1385" s="19" t="s">
        <v>47</v>
      </c>
      <c r="O1385" s="19"/>
      <c r="P1385" s="19"/>
      <c r="Q1385" s="26"/>
      <c r="R1385" s="26"/>
      <c r="S1385" s="26"/>
      <c r="T1385" s="27" t="s">
        <v>48</v>
      </c>
      <c r="U1385" s="26" t="s">
        <v>7</v>
      </c>
      <c r="V1385" s="28" t="str">
        <f>IFNA(VLOOKUP(D1385,'STIG CCI TKG (Container SRG, K8'!A:A,1,FALSE), "CCI NOT FOUND IN STIG")</f>
        <v>CCI NOT FOUND IN STIG</v>
      </c>
      <c r="W1385" s="28" t="str">
        <f>IFNA(VLOOKUP(D1385,'Compliant TKG STIG CCIs'!A:A,1,FALSE), "Not A Compliant CCI Found In STIG")</f>
        <v>Not A Compliant CCI Found In STIG</v>
      </c>
      <c r="X1385" s="26"/>
    </row>
    <row r="1386" ht="197.25" customHeight="1">
      <c r="A1386" s="19" t="s">
        <v>8032</v>
      </c>
      <c r="B1386" s="20" t="s">
        <v>8033</v>
      </c>
      <c r="C1386" s="19" t="s">
        <v>8034</v>
      </c>
      <c r="D1386" s="21" t="s">
        <v>8035</v>
      </c>
      <c r="E1386" s="19" t="s">
        <v>8036</v>
      </c>
      <c r="F1386" s="22" t="s">
        <v>8037</v>
      </c>
      <c r="G1386" s="19" t="s">
        <v>8038</v>
      </c>
      <c r="H1386" s="23" t="s">
        <v>7</v>
      </c>
      <c r="I1386" s="29"/>
      <c r="J1386" s="24"/>
      <c r="K1386" s="25" t="s">
        <v>8039</v>
      </c>
      <c r="L1386" s="19"/>
      <c r="M1386" s="19"/>
      <c r="N1386" s="19" t="s">
        <v>47</v>
      </c>
      <c r="O1386" s="19"/>
      <c r="P1386" s="19"/>
      <c r="Q1386" s="26"/>
      <c r="R1386" s="26"/>
      <c r="S1386" s="26"/>
      <c r="T1386" s="27" t="s">
        <v>48</v>
      </c>
      <c r="U1386" s="26" t="s">
        <v>7</v>
      </c>
      <c r="V1386" s="28" t="str">
        <f>IFNA(VLOOKUP(D1386,'STIG CCI TKG (Container SRG, K8'!A:A,1,FALSE), "CCI NOT FOUND IN STIG")</f>
        <v>CCI NOT FOUND IN STIG</v>
      </c>
      <c r="W1386" s="28" t="str">
        <f>IFNA(VLOOKUP(D1386,'Compliant TKG STIG CCIs'!A:A,1,FALSE), "Not A Compliant CCI Found In STIG")</f>
        <v>Not A Compliant CCI Found In STIG</v>
      </c>
      <c r="X1386" s="26"/>
    </row>
    <row r="1387" ht="197.25" customHeight="1">
      <c r="A1387" s="19" t="s">
        <v>8040</v>
      </c>
      <c r="B1387" s="20" t="s">
        <v>8041</v>
      </c>
      <c r="C1387" s="19" t="s">
        <v>8042</v>
      </c>
      <c r="D1387" s="21" t="s">
        <v>8043</v>
      </c>
      <c r="E1387" s="19" t="s">
        <v>8044</v>
      </c>
      <c r="F1387" s="22" t="s">
        <v>8045</v>
      </c>
      <c r="G1387" s="19" t="s">
        <v>8046</v>
      </c>
      <c r="H1387" s="23" t="s">
        <v>7</v>
      </c>
      <c r="I1387" s="24" t="s">
        <v>5</v>
      </c>
      <c r="J1387" s="24" t="s">
        <v>45</v>
      </c>
      <c r="K1387" s="25" t="s">
        <v>8047</v>
      </c>
      <c r="L1387" s="19" t="s">
        <v>47</v>
      </c>
      <c r="M1387" s="19"/>
      <c r="N1387" s="19"/>
      <c r="O1387" s="19"/>
      <c r="P1387" s="19"/>
      <c r="Q1387" s="26"/>
      <c r="R1387" s="26"/>
      <c r="S1387" s="26"/>
      <c r="T1387" s="27" t="s">
        <v>48</v>
      </c>
      <c r="U1387" s="26" t="s">
        <v>7</v>
      </c>
      <c r="V1387" s="28" t="str">
        <f>IFNA(VLOOKUP(D1387,'STIG CCI TKG (Container SRG, K8'!A:A,1,FALSE), "CCI NOT FOUND IN STIG")</f>
        <v>CCI NOT FOUND IN STIG</v>
      </c>
      <c r="W1387" s="28" t="str">
        <f>IFNA(VLOOKUP(D1387,'Compliant TKG STIG CCIs'!A:A,1,FALSE), "Not A Compliant CCI Found In STIG")</f>
        <v>Not A Compliant CCI Found In STIG</v>
      </c>
      <c r="X1387" s="26"/>
    </row>
    <row r="1388" ht="197.25" customHeight="1">
      <c r="A1388" s="19" t="s">
        <v>8048</v>
      </c>
      <c r="B1388" s="20" t="s">
        <v>8049</v>
      </c>
      <c r="C1388" s="19" t="s">
        <v>8050</v>
      </c>
      <c r="D1388" s="21" t="s">
        <v>8051</v>
      </c>
      <c r="E1388" s="19" t="s">
        <v>8052</v>
      </c>
      <c r="F1388" s="22" t="s">
        <v>8053</v>
      </c>
      <c r="G1388" s="19" t="s">
        <v>8054</v>
      </c>
      <c r="H1388" s="23" t="s">
        <v>7</v>
      </c>
      <c r="I1388" s="29"/>
      <c r="J1388" s="24"/>
      <c r="K1388" s="25" t="s">
        <v>8055</v>
      </c>
      <c r="L1388" s="19"/>
      <c r="M1388" s="19"/>
      <c r="N1388" s="19" t="s">
        <v>47</v>
      </c>
      <c r="O1388" s="19"/>
      <c r="P1388" s="19"/>
      <c r="Q1388" s="26"/>
      <c r="R1388" s="26"/>
      <c r="S1388" s="26"/>
      <c r="T1388" s="27" t="s">
        <v>48</v>
      </c>
      <c r="U1388" s="26" t="s">
        <v>7</v>
      </c>
      <c r="V1388" s="28" t="str">
        <f>IFNA(VLOOKUP(D1388,'STIG CCI TKG (Container SRG, K8'!A:A,1,FALSE), "CCI NOT FOUND IN STIG")</f>
        <v>CCI NOT FOUND IN STIG</v>
      </c>
      <c r="W1388" s="28" t="str">
        <f>IFNA(VLOOKUP(D1388,'Compliant TKG STIG CCIs'!A:A,1,FALSE), "Not A Compliant CCI Found In STIG")</f>
        <v>Not A Compliant CCI Found In STIG</v>
      </c>
      <c r="X1388" s="26"/>
    </row>
    <row r="1389" ht="197.25" customHeight="1">
      <c r="A1389" s="19" t="s">
        <v>8048</v>
      </c>
      <c r="B1389" s="20" t="s">
        <v>8049</v>
      </c>
      <c r="C1389" s="19" t="s">
        <v>8056</v>
      </c>
      <c r="D1389" s="21" t="s">
        <v>8057</v>
      </c>
      <c r="E1389" s="19" t="s">
        <v>8058</v>
      </c>
      <c r="F1389" s="22" t="s">
        <v>8059</v>
      </c>
      <c r="G1389" s="19" t="s">
        <v>8060</v>
      </c>
      <c r="H1389" s="23" t="s">
        <v>7</v>
      </c>
      <c r="I1389" s="29"/>
      <c r="J1389" s="24"/>
      <c r="K1389" s="25" t="s">
        <v>8055</v>
      </c>
      <c r="L1389" s="19"/>
      <c r="M1389" s="19"/>
      <c r="N1389" s="19" t="s">
        <v>47</v>
      </c>
      <c r="O1389" s="19"/>
      <c r="P1389" s="19"/>
      <c r="Q1389" s="26"/>
      <c r="R1389" s="26"/>
      <c r="S1389" s="26"/>
      <c r="T1389" s="27" t="s">
        <v>48</v>
      </c>
      <c r="U1389" s="26" t="s">
        <v>7</v>
      </c>
      <c r="V1389" s="28" t="str">
        <f>IFNA(VLOOKUP(D1389,'STIG CCI TKG (Container SRG, K8'!A:A,1,FALSE), "CCI NOT FOUND IN STIG")</f>
        <v>CCI NOT FOUND IN STIG</v>
      </c>
      <c r="W1389" s="28" t="str">
        <f>IFNA(VLOOKUP(D1389,'Compliant TKG STIG CCIs'!A:A,1,FALSE), "Not A Compliant CCI Found In STIG")</f>
        <v>Not A Compliant CCI Found In STIG</v>
      </c>
      <c r="X1389" s="26"/>
    </row>
    <row r="1390" ht="197.25" customHeight="1">
      <c r="A1390" s="19" t="s">
        <v>8048</v>
      </c>
      <c r="B1390" s="20" t="s">
        <v>8049</v>
      </c>
      <c r="C1390" s="19" t="s">
        <v>8061</v>
      </c>
      <c r="D1390" s="21" t="s">
        <v>8062</v>
      </c>
      <c r="E1390" s="19" t="s">
        <v>8063</v>
      </c>
      <c r="F1390" s="22" t="s">
        <v>8064</v>
      </c>
      <c r="G1390" s="19" t="s">
        <v>8065</v>
      </c>
      <c r="H1390" s="23" t="s">
        <v>7</v>
      </c>
      <c r="I1390" s="29"/>
      <c r="J1390" s="24"/>
      <c r="K1390" s="25" t="s">
        <v>8066</v>
      </c>
      <c r="L1390" s="19"/>
      <c r="M1390" s="19"/>
      <c r="N1390" s="19" t="s">
        <v>47</v>
      </c>
      <c r="O1390" s="19"/>
      <c r="P1390" s="19"/>
      <c r="Q1390" s="26"/>
      <c r="R1390" s="26"/>
      <c r="S1390" s="26"/>
      <c r="T1390" s="27" t="s">
        <v>48</v>
      </c>
      <c r="U1390" s="26" t="s">
        <v>7</v>
      </c>
      <c r="V1390" s="28" t="str">
        <f>IFNA(VLOOKUP(D1390,'STIG CCI TKG (Container SRG, K8'!A:A,1,FALSE), "CCI NOT FOUND IN STIG")</f>
        <v>CCI NOT FOUND IN STIG</v>
      </c>
      <c r="W1390" s="28" t="str">
        <f>IFNA(VLOOKUP(D1390,'Compliant TKG STIG CCIs'!A:A,1,FALSE), "Not A Compliant CCI Found In STIG")</f>
        <v>Not A Compliant CCI Found In STIG</v>
      </c>
      <c r="X1390" s="26"/>
    </row>
    <row r="1391" ht="197.25" customHeight="1">
      <c r="A1391" s="19" t="s">
        <v>8048</v>
      </c>
      <c r="B1391" s="20" t="s">
        <v>8049</v>
      </c>
      <c r="C1391" s="19" t="s">
        <v>8067</v>
      </c>
      <c r="D1391" s="21" t="s">
        <v>8068</v>
      </c>
      <c r="E1391" s="19" t="s">
        <v>8069</v>
      </c>
      <c r="F1391" s="22" t="s">
        <v>8070</v>
      </c>
      <c r="G1391" s="19" t="s">
        <v>8071</v>
      </c>
      <c r="H1391" s="23" t="s">
        <v>7</v>
      </c>
      <c r="I1391" s="29"/>
      <c r="J1391" s="24"/>
      <c r="K1391" s="25" t="s">
        <v>8072</v>
      </c>
      <c r="L1391" s="19"/>
      <c r="M1391" s="19"/>
      <c r="N1391" s="19" t="s">
        <v>47</v>
      </c>
      <c r="O1391" s="19"/>
      <c r="P1391" s="19"/>
      <c r="Q1391" s="26"/>
      <c r="R1391" s="26"/>
      <c r="S1391" s="26"/>
      <c r="T1391" s="27" t="s">
        <v>48</v>
      </c>
      <c r="U1391" s="26" t="s">
        <v>7</v>
      </c>
      <c r="V1391" s="28" t="str">
        <f>IFNA(VLOOKUP(D1391,'STIG CCI TKG (Container SRG, K8'!A:A,1,FALSE), "CCI NOT FOUND IN STIG")</f>
        <v>CCI NOT FOUND IN STIG</v>
      </c>
      <c r="W1391" s="28" t="str">
        <f>IFNA(VLOOKUP(D1391,'Compliant TKG STIG CCIs'!A:A,1,FALSE), "Not A Compliant CCI Found In STIG")</f>
        <v>Not A Compliant CCI Found In STIG</v>
      </c>
      <c r="X1391" s="26"/>
    </row>
    <row r="1392" ht="197.25" customHeight="1">
      <c r="A1392" s="19" t="s">
        <v>8048</v>
      </c>
      <c r="B1392" s="20" t="s">
        <v>8049</v>
      </c>
      <c r="C1392" s="19" t="s">
        <v>8073</v>
      </c>
      <c r="D1392" s="21" t="s">
        <v>8074</v>
      </c>
      <c r="E1392" s="19" t="s">
        <v>8075</v>
      </c>
      <c r="F1392" s="22" t="s">
        <v>8076</v>
      </c>
      <c r="G1392" s="19" t="s">
        <v>8077</v>
      </c>
      <c r="H1392" s="23" t="s">
        <v>7</v>
      </c>
      <c r="I1392" s="29"/>
      <c r="J1392" s="24"/>
      <c r="K1392" s="25" t="s">
        <v>69</v>
      </c>
      <c r="L1392" s="19"/>
      <c r="M1392" s="19"/>
      <c r="N1392" s="19" t="s">
        <v>47</v>
      </c>
      <c r="O1392" s="19"/>
      <c r="P1392" s="19"/>
      <c r="Q1392" s="26"/>
      <c r="R1392" s="26"/>
      <c r="S1392" s="26"/>
      <c r="T1392" s="27" t="s">
        <v>48</v>
      </c>
      <c r="U1392" s="26" t="s">
        <v>7</v>
      </c>
      <c r="V1392" s="28" t="str">
        <f>IFNA(VLOOKUP(D1392,'STIG CCI TKG (Container SRG, K8'!A:A,1,FALSE), "CCI NOT FOUND IN STIG")</f>
        <v>CCI NOT FOUND IN STIG</v>
      </c>
      <c r="W1392" s="28" t="str">
        <f>IFNA(VLOOKUP(D1392,'Compliant TKG STIG CCIs'!A:A,1,FALSE), "Not A Compliant CCI Found In STIG")</f>
        <v>Not A Compliant CCI Found In STIG</v>
      </c>
      <c r="X1392" s="26"/>
    </row>
    <row r="1393" ht="197.25" customHeight="1">
      <c r="A1393" s="19" t="s">
        <v>8048</v>
      </c>
      <c r="B1393" s="20" t="s">
        <v>8049</v>
      </c>
      <c r="C1393" s="19" t="s">
        <v>8078</v>
      </c>
      <c r="D1393" s="21" t="s">
        <v>8079</v>
      </c>
      <c r="E1393" s="19" t="s">
        <v>8080</v>
      </c>
      <c r="F1393" s="22" t="s">
        <v>8081</v>
      </c>
      <c r="G1393" s="19" t="s">
        <v>8082</v>
      </c>
      <c r="H1393" s="23" t="s">
        <v>7</v>
      </c>
      <c r="I1393" s="29"/>
      <c r="J1393" s="24"/>
      <c r="K1393" s="25" t="s">
        <v>69</v>
      </c>
      <c r="L1393" s="19"/>
      <c r="M1393" s="19"/>
      <c r="N1393" s="19" t="s">
        <v>47</v>
      </c>
      <c r="O1393" s="19"/>
      <c r="P1393" s="19"/>
      <c r="Q1393" s="26"/>
      <c r="R1393" s="26"/>
      <c r="S1393" s="26"/>
      <c r="T1393" s="27" t="s">
        <v>48</v>
      </c>
      <c r="U1393" s="26" t="s">
        <v>7</v>
      </c>
      <c r="V1393" s="28" t="str">
        <f>IFNA(VLOOKUP(D1393,'STIG CCI TKG (Container SRG, K8'!A:A,1,FALSE), "CCI NOT FOUND IN STIG")</f>
        <v>CCI NOT FOUND IN STIG</v>
      </c>
      <c r="W1393" s="28" t="str">
        <f>IFNA(VLOOKUP(D1393,'Compliant TKG STIG CCIs'!A:A,1,FALSE), "Not A Compliant CCI Found In STIG")</f>
        <v>Not A Compliant CCI Found In STIG</v>
      </c>
      <c r="X1393" s="26"/>
    </row>
    <row r="1394" ht="197.25" customHeight="1">
      <c r="A1394" s="19" t="s">
        <v>8048</v>
      </c>
      <c r="B1394" s="20" t="s">
        <v>8049</v>
      </c>
      <c r="C1394" s="19" t="s">
        <v>8083</v>
      </c>
      <c r="D1394" s="21" t="s">
        <v>8084</v>
      </c>
      <c r="E1394" s="19" t="s">
        <v>8085</v>
      </c>
      <c r="F1394" s="22" t="s">
        <v>8086</v>
      </c>
      <c r="G1394" s="19" t="s">
        <v>8087</v>
      </c>
      <c r="H1394" s="23" t="s">
        <v>7</v>
      </c>
      <c r="I1394" s="29"/>
      <c r="J1394" s="24"/>
      <c r="K1394" s="24" t="s">
        <v>8088</v>
      </c>
      <c r="L1394" s="19"/>
      <c r="M1394" s="19"/>
      <c r="N1394" s="19" t="s">
        <v>47</v>
      </c>
      <c r="O1394" s="19"/>
      <c r="P1394" s="19"/>
      <c r="Q1394" s="26"/>
      <c r="R1394" s="26"/>
      <c r="S1394" s="26"/>
      <c r="T1394" s="32" t="s">
        <v>47</v>
      </c>
      <c r="U1394" s="26" t="s">
        <v>7</v>
      </c>
      <c r="V1394" s="28" t="str">
        <f>IFNA(VLOOKUP(D1394,'STIG CCI TKG (Container SRG, K8'!A:A,1,FALSE), "CCI NOT FOUND IN STIG")</f>
        <v>CCI NOT FOUND IN STIG</v>
      </c>
      <c r="W1394" s="28" t="str">
        <f>IFNA(VLOOKUP(D1394,'Compliant TKG STIG CCIs'!A:A,1,FALSE), "Not A Compliant CCI Found In STIG")</f>
        <v>Not A Compliant CCI Found In STIG</v>
      </c>
      <c r="X1394" s="26"/>
    </row>
    <row r="1395" ht="197.25" customHeight="1">
      <c r="A1395" s="19" t="s">
        <v>8048</v>
      </c>
      <c r="B1395" s="20" t="s">
        <v>8049</v>
      </c>
      <c r="C1395" s="19" t="s">
        <v>8089</v>
      </c>
      <c r="D1395" s="21" t="s">
        <v>8090</v>
      </c>
      <c r="E1395" s="19" t="s">
        <v>8091</v>
      </c>
      <c r="F1395" s="22" t="s">
        <v>8092</v>
      </c>
      <c r="G1395" s="19" t="s">
        <v>8093</v>
      </c>
      <c r="H1395" s="23" t="s">
        <v>7</v>
      </c>
      <c r="I1395" s="29"/>
      <c r="J1395" s="24"/>
      <c r="K1395" s="25" t="s">
        <v>8094</v>
      </c>
      <c r="L1395" s="19"/>
      <c r="M1395" s="19"/>
      <c r="N1395" s="19" t="s">
        <v>47</v>
      </c>
      <c r="O1395" s="19"/>
      <c r="P1395" s="19"/>
      <c r="Q1395" s="26"/>
      <c r="R1395" s="26"/>
      <c r="S1395" s="26"/>
      <c r="T1395" s="27" t="s">
        <v>48</v>
      </c>
      <c r="U1395" s="26" t="s">
        <v>7</v>
      </c>
      <c r="V1395" s="28" t="str">
        <f>IFNA(VLOOKUP(D1395,'STIG CCI TKG (Container SRG, K8'!A:A,1,FALSE), "CCI NOT FOUND IN STIG")</f>
        <v>CCI NOT FOUND IN STIG</v>
      </c>
      <c r="W1395" s="28" t="str">
        <f>IFNA(VLOOKUP(D1395,'Compliant TKG STIG CCIs'!A:A,1,FALSE), "Not A Compliant CCI Found In STIG")</f>
        <v>Not A Compliant CCI Found In STIG</v>
      </c>
      <c r="X1395" s="26"/>
    </row>
    <row r="1396" ht="197.25" customHeight="1">
      <c r="A1396" s="19" t="s">
        <v>8048</v>
      </c>
      <c r="B1396" s="20" t="s">
        <v>8049</v>
      </c>
      <c r="C1396" s="19" t="s">
        <v>8095</v>
      </c>
      <c r="D1396" s="21" t="s">
        <v>8096</v>
      </c>
      <c r="E1396" s="19" t="s">
        <v>8097</v>
      </c>
      <c r="F1396" s="22" t="s">
        <v>8098</v>
      </c>
      <c r="G1396" s="19" t="s">
        <v>8099</v>
      </c>
      <c r="H1396" s="23" t="s">
        <v>7</v>
      </c>
      <c r="I1396" s="29"/>
      <c r="J1396" s="24"/>
      <c r="K1396" s="25" t="s">
        <v>69</v>
      </c>
      <c r="L1396" s="19"/>
      <c r="M1396" s="19"/>
      <c r="N1396" s="19" t="s">
        <v>47</v>
      </c>
      <c r="O1396" s="19"/>
      <c r="P1396" s="19"/>
      <c r="Q1396" s="26"/>
      <c r="R1396" s="26"/>
      <c r="S1396" s="26"/>
      <c r="T1396" s="27" t="s">
        <v>48</v>
      </c>
      <c r="U1396" s="26" t="s">
        <v>7</v>
      </c>
      <c r="V1396" s="28" t="str">
        <f>IFNA(VLOOKUP(D1396,'STIG CCI TKG (Container SRG, K8'!A:A,1,FALSE), "CCI NOT FOUND IN STIG")</f>
        <v>CCI NOT FOUND IN STIG</v>
      </c>
      <c r="W1396" s="28" t="str">
        <f>IFNA(VLOOKUP(D1396,'Compliant TKG STIG CCIs'!A:A,1,FALSE), "Not A Compliant CCI Found In STIG")</f>
        <v>Not A Compliant CCI Found In STIG</v>
      </c>
      <c r="X1396" s="26"/>
    </row>
    <row r="1397" ht="197.25" customHeight="1">
      <c r="A1397" s="19" t="s">
        <v>8048</v>
      </c>
      <c r="B1397" s="20" t="s">
        <v>8049</v>
      </c>
      <c r="C1397" s="19" t="s">
        <v>8100</v>
      </c>
      <c r="D1397" s="21" t="s">
        <v>8101</v>
      </c>
      <c r="E1397" s="19" t="s">
        <v>8102</v>
      </c>
      <c r="F1397" s="22" t="s">
        <v>8103</v>
      </c>
      <c r="G1397" s="19" t="s">
        <v>8104</v>
      </c>
      <c r="H1397" s="23" t="s">
        <v>7</v>
      </c>
      <c r="I1397" s="29"/>
      <c r="J1397" s="24"/>
      <c r="K1397" s="25" t="s">
        <v>8105</v>
      </c>
      <c r="L1397" s="19"/>
      <c r="M1397" s="19"/>
      <c r="N1397" s="19" t="s">
        <v>47</v>
      </c>
      <c r="O1397" s="19"/>
      <c r="P1397" s="19"/>
      <c r="Q1397" s="26"/>
      <c r="R1397" s="26"/>
      <c r="S1397" s="26"/>
      <c r="T1397" s="27" t="s">
        <v>48</v>
      </c>
      <c r="U1397" s="26" t="s">
        <v>7</v>
      </c>
      <c r="V1397" s="28" t="str">
        <f>IFNA(VLOOKUP(D1397,'STIG CCI TKG (Container SRG, K8'!A:A,1,FALSE), "CCI NOT FOUND IN STIG")</f>
        <v>CCI NOT FOUND IN STIG</v>
      </c>
      <c r="W1397" s="28" t="str">
        <f>IFNA(VLOOKUP(D1397,'Compliant TKG STIG CCIs'!A:A,1,FALSE), "Not A Compliant CCI Found In STIG")</f>
        <v>Not A Compliant CCI Found In STIG</v>
      </c>
      <c r="X1397" s="26"/>
    </row>
    <row r="1398" ht="197.25" customHeight="1">
      <c r="A1398" s="19" t="s">
        <v>8048</v>
      </c>
      <c r="B1398" s="20" t="s">
        <v>8049</v>
      </c>
      <c r="C1398" s="19" t="s">
        <v>8106</v>
      </c>
      <c r="D1398" s="21" t="s">
        <v>8107</v>
      </c>
      <c r="E1398" s="19" t="s">
        <v>8108</v>
      </c>
      <c r="F1398" s="22" t="s">
        <v>8109</v>
      </c>
      <c r="G1398" s="19" t="s">
        <v>8110</v>
      </c>
      <c r="H1398" s="23" t="s">
        <v>7</v>
      </c>
      <c r="I1398" s="29"/>
      <c r="J1398" s="24"/>
      <c r="K1398" s="25" t="s">
        <v>8111</v>
      </c>
      <c r="L1398" s="19"/>
      <c r="M1398" s="19"/>
      <c r="N1398" s="19" t="s">
        <v>47</v>
      </c>
      <c r="O1398" s="19"/>
      <c r="P1398" s="19"/>
      <c r="Q1398" s="26"/>
      <c r="R1398" s="26"/>
      <c r="S1398" s="26"/>
      <c r="T1398" s="27" t="s">
        <v>48</v>
      </c>
      <c r="U1398" s="26" t="s">
        <v>7</v>
      </c>
      <c r="V1398" s="28" t="str">
        <f>IFNA(VLOOKUP(D1398,'STIG CCI TKG (Container SRG, K8'!A:A,1,FALSE), "CCI NOT FOUND IN STIG")</f>
        <v>CCI NOT FOUND IN STIG</v>
      </c>
      <c r="W1398" s="28" t="str">
        <f>IFNA(VLOOKUP(D1398,'Compliant TKG STIG CCIs'!A:A,1,FALSE), "Not A Compliant CCI Found In STIG")</f>
        <v>Not A Compliant CCI Found In STIG</v>
      </c>
      <c r="X1398" s="26"/>
    </row>
    <row r="1399" ht="197.25" customHeight="1">
      <c r="A1399" s="19" t="s">
        <v>8048</v>
      </c>
      <c r="B1399" s="20" t="s">
        <v>8049</v>
      </c>
      <c r="C1399" s="19" t="s">
        <v>8112</v>
      </c>
      <c r="D1399" s="21" t="s">
        <v>8113</v>
      </c>
      <c r="E1399" s="19" t="s">
        <v>8114</v>
      </c>
      <c r="F1399" s="22" t="s">
        <v>8115</v>
      </c>
      <c r="G1399" s="19" t="s">
        <v>8116</v>
      </c>
      <c r="H1399" s="23" t="s">
        <v>7</v>
      </c>
      <c r="I1399" s="29"/>
      <c r="J1399" s="24"/>
      <c r="K1399" s="25" t="s">
        <v>8117</v>
      </c>
      <c r="L1399" s="19"/>
      <c r="M1399" s="19"/>
      <c r="N1399" s="19" t="s">
        <v>47</v>
      </c>
      <c r="O1399" s="19"/>
      <c r="P1399" s="19"/>
      <c r="Q1399" s="26"/>
      <c r="R1399" s="26"/>
      <c r="S1399" s="26"/>
      <c r="T1399" s="27" t="s">
        <v>48</v>
      </c>
      <c r="U1399" s="26" t="s">
        <v>7</v>
      </c>
      <c r="V1399" s="28" t="str">
        <f>IFNA(VLOOKUP(D1399,'STIG CCI TKG (Container SRG, K8'!A:A,1,FALSE), "CCI NOT FOUND IN STIG")</f>
        <v>CCI NOT FOUND IN STIG</v>
      </c>
      <c r="W1399" s="28" t="str">
        <f>IFNA(VLOOKUP(D1399,'Compliant TKG STIG CCIs'!A:A,1,FALSE), "Not A Compliant CCI Found In STIG")</f>
        <v>Not A Compliant CCI Found In STIG</v>
      </c>
      <c r="X1399" s="26"/>
    </row>
    <row r="1400" ht="197.25" customHeight="1">
      <c r="A1400" s="19" t="s">
        <v>8118</v>
      </c>
      <c r="B1400" s="20" t="s">
        <v>8119</v>
      </c>
      <c r="C1400" s="19" t="s">
        <v>8120</v>
      </c>
      <c r="D1400" s="21" t="s">
        <v>8121</v>
      </c>
      <c r="E1400" s="19" t="s">
        <v>8122</v>
      </c>
      <c r="F1400" s="22" t="s">
        <v>8123</v>
      </c>
      <c r="G1400" s="19" t="s">
        <v>8124</v>
      </c>
      <c r="H1400" s="23" t="s">
        <v>7</v>
      </c>
      <c r="I1400" s="29"/>
      <c r="J1400" s="24"/>
      <c r="K1400" s="25" t="s">
        <v>8125</v>
      </c>
      <c r="L1400" s="19"/>
      <c r="M1400" s="19"/>
      <c r="N1400" s="19" t="s">
        <v>47</v>
      </c>
      <c r="O1400" s="19"/>
      <c r="P1400" s="19"/>
      <c r="Q1400" s="26"/>
      <c r="R1400" s="26"/>
      <c r="S1400" s="26"/>
      <c r="T1400" s="27" t="s">
        <v>48</v>
      </c>
      <c r="U1400" s="26" t="s">
        <v>7</v>
      </c>
      <c r="V1400" s="28" t="str">
        <f>IFNA(VLOOKUP(D1400,'STIG CCI TKG (Container SRG, K8'!A:A,1,FALSE), "CCI NOT FOUND IN STIG")</f>
        <v>CCI NOT FOUND IN STIG</v>
      </c>
      <c r="W1400" s="28" t="str">
        <f>IFNA(VLOOKUP(D1400,'Compliant TKG STIG CCIs'!A:A,1,FALSE), "Not A Compliant CCI Found In STIG")</f>
        <v>Not A Compliant CCI Found In STIG</v>
      </c>
      <c r="X1400" s="26"/>
    </row>
    <row r="1401" ht="197.25" customHeight="1">
      <c r="A1401" s="19" t="s">
        <v>8118</v>
      </c>
      <c r="B1401" s="20" t="s">
        <v>8119</v>
      </c>
      <c r="C1401" s="19" t="s">
        <v>8126</v>
      </c>
      <c r="D1401" s="21" t="s">
        <v>8127</v>
      </c>
      <c r="E1401" s="19" t="s">
        <v>8128</v>
      </c>
      <c r="F1401" s="22" t="s">
        <v>8129</v>
      </c>
      <c r="G1401" s="19" t="s">
        <v>8130</v>
      </c>
      <c r="H1401" s="23" t="s">
        <v>7</v>
      </c>
      <c r="I1401" s="29"/>
      <c r="J1401" s="24"/>
      <c r="K1401" s="25" t="s">
        <v>8131</v>
      </c>
      <c r="L1401" s="19"/>
      <c r="M1401" s="19"/>
      <c r="N1401" s="19" t="s">
        <v>47</v>
      </c>
      <c r="O1401" s="19"/>
      <c r="P1401" s="19"/>
      <c r="Q1401" s="26"/>
      <c r="R1401" s="26"/>
      <c r="S1401" s="26"/>
      <c r="T1401" s="27" t="s">
        <v>48</v>
      </c>
      <c r="U1401" s="26" t="s">
        <v>7</v>
      </c>
      <c r="V1401" s="28" t="str">
        <f>IFNA(VLOOKUP(D1401,'STIG CCI TKG (Container SRG, K8'!A:A,1,FALSE), "CCI NOT FOUND IN STIG")</f>
        <v>CCI NOT FOUND IN STIG</v>
      </c>
      <c r="W1401" s="28" t="str">
        <f>IFNA(VLOOKUP(D1401,'Compliant TKG STIG CCIs'!A:A,1,FALSE), "Not A Compliant CCI Found In STIG")</f>
        <v>Not A Compliant CCI Found In STIG</v>
      </c>
      <c r="X1401" s="26"/>
    </row>
    <row r="1402" ht="197.25" customHeight="1">
      <c r="A1402" s="19" t="s">
        <v>8118</v>
      </c>
      <c r="B1402" s="20" t="s">
        <v>8119</v>
      </c>
      <c r="C1402" s="19" t="s">
        <v>8132</v>
      </c>
      <c r="D1402" s="21" t="s">
        <v>8133</v>
      </c>
      <c r="E1402" s="19" t="s">
        <v>8134</v>
      </c>
      <c r="F1402" s="22" t="s">
        <v>8135</v>
      </c>
      <c r="G1402" s="19" t="s">
        <v>8136</v>
      </c>
      <c r="H1402" s="23" t="s">
        <v>7</v>
      </c>
      <c r="I1402" s="29"/>
      <c r="J1402" s="24"/>
      <c r="K1402" s="25" t="s">
        <v>8137</v>
      </c>
      <c r="L1402" s="19"/>
      <c r="M1402" s="19"/>
      <c r="N1402" s="19" t="s">
        <v>47</v>
      </c>
      <c r="O1402" s="19"/>
      <c r="P1402" s="19"/>
      <c r="Q1402" s="26"/>
      <c r="R1402" s="26"/>
      <c r="S1402" s="26"/>
      <c r="T1402" s="27" t="s">
        <v>48</v>
      </c>
      <c r="U1402" s="26" t="s">
        <v>7</v>
      </c>
      <c r="V1402" s="28" t="str">
        <f>IFNA(VLOOKUP(D1402,'STIG CCI TKG (Container SRG, K8'!A:A,1,FALSE), "CCI NOT FOUND IN STIG")</f>
        <v>CCI NOT FOUND IN STIG</v>
      </c>
      <c r="W1402" s="28" t="str">
        <f>IFNA(VLOOKUP(D1402,'Compliant TKG STIG CCIs'!A:A,1,FALSE), "Not A Compliant CCI Found In STIG")</f>
        <v>Not A Compliant CCI Found In STIG</v>
      </c>
      <c r="X1402" s="26"/>
    </row>
    <row r="1403" ht="197.25" customHeight="1">
      <c r="A1403" s="19" t="s">
        <v>8138</v>
      </c>
      <c r="B1403" s="20" t="s">
        <v>8139</v>
      </c>
      <c r="C1403" s="19" t="s">
        <v>8140</v>
      </c>
      <c r="D1403" s="21" t="s">
        <v>8141</v>
      </c>
      <c r="E1403" s="19" t="s">
        <v>8142</v>
      </c>
      <c r="F1403" s="22" t="s">
        <v>8143</v>
      </c>
      <c r="G1403" s="19" t="s">
        <v>8144</v>
      </c>
      <c r="H1403" s="23" t="s">
        <v>7</v>
      </c>
      <c r="I1403" s="29"/>
      <c r="J1403" s="24"/>
      <c r="K1403" s="25" t="s">
        <v>8145</v>
      </c>
      <c r="L1403" s="19"/>
      <c r="M1403" s="19"/>
      <c r="N1403" s="19" t="s">
        <v>47</v>
      </c>
      <c r="O1403" s="19"/>
      <c r="P1403" s="19"/>
      <c r="Q1403" s="26"/>
      <c r="R1403" s="26"/>
      <c r="S1403" s="26"/>
      <c r="T1403" s="27" t="s">
        <v>48</v>
      </c>
      <c r="U1403" s="26" t="s">
        <v>7</v>
      </c>
      <c r="V1403" s="28" t="str">
        <f>IFNA(VLOOKUP(D1403,'STIG CCI TKG (Container SRG, K8'!A:A,1,FALSE), "CCI NOT FOUND IN STIG")</f>
        <v>CCI NOT FOUND IN STIG</v>
      </c>
      <c r="W1403" s="28" t="str">
        <f>IFNA(VLOOKUP(D1403,'Compliant TKG STIG CCIs'!A:A,1,FALSE), "Not A Compliant CCI Found In STIG")</f>
        <v>Not A Compliant CCI Found In STIG</v>
      </c>
      <c r="X1403" s="26"/>
    </row>
    <row r="1404" ht="197.25" customHeight="1">
      <c r="A1404" s="19" t="s">
        <v>8146</v>
      </c>
      <c r="B1404" s="20" t="s">
        <v>8147</v>
      </c>
      <c r="C1404" s="19" t="s">
        <v>8148</v>
      </c>
      <c r="D1404" s="21" t="s">
        <v>8149</v>
      </c>
      <c r="E1404" s="19" t="s">
        <v>8150</v>
      </c>
      <c r="F1404" s="22" t="s">
        <v>8151</v>
      </c>
      <c r="G1404" s="19" t="s">
        <v>8152</v>
      </c>
      <c r="H1404" s="23" t="s">
        <v>7</v>
      </c>
      <c r="I1404" s="24" t="s">
        <v>5</v>
      </c>
      <c r="J1404" s="24" t="s">
        <v>45</v>
      </c>
      <c r="K1404" s="25" t="s">
        <v>8152</v>
      </c>
      <c r="L1404" s="19" t="s">
        <v>47</v>
      </c>
      <c r="M1404" s="19"/>
      <c r="N1404" s="19"/>
      <c r="O1404" s="19"/>
      <c r="P1404" s="19"/>
      <c r="Q1404" s="26"/>
      <c r="R1404" s="26"/>
      <c r="S1404" s="26"/>
      <c r="T1404" s="27" t="s">
        <v>48</v>
      </c>
      <c r="U1404" s="26" t="s">
        <v>7</v>
      </c>
      <c r="V1404" s="28" t="str">
        <f>IFNA(VLOOKUP(D1404,'STIG CCI TKG (Container SRG, K8'!A:A,1,FALSE), "CCI NOT FOUND IN STIG")</f>
        <v>CCI NOT FOUND IN STIG</v>
      </c>
      <c r="W1404" s="28" t="str">
        <f>IFNA(VLOOKUP(D1404,'Compliant TKG STIG CCIs'!A:A,1,FALSE), "Not A Compliant CCI Found In STIG")</f>
        <v>Not A Compliant CCI Found In STIG</v>
      </c>
      <c r="X1404" s="26"/>
    </row>
    <row r="1405" ht="197.25" customHeight="1">
      <c r="A1405" s="19" t="s">
        <v>8146</v>
      </c>
      <c r="B1405" s="20" t="s">
        <v>8147</v>
      </c>
      <c r="C1405" s="19" t="s">
        <v>8153</v>
      </c>
      <c r="D1405" s="21" t="s">
        <v>8154</v>
      </c>
      <c r="E1405" s="19" t="s">
        <v>8155</v>
      </c>
      <c r="F1405" s="22" t="s">
        <v>8151</v>
      </c>
      <c r="G1405" s="19" t="s">
        <v>8152</v>
      </c>
      <c r="H1405" s="23" t="s">
        <v>7</v>
      </c>
      <c r="I1405" s="24" t="s">
        <v>5</v>
      </c>
      <c r="J1405" s="24" t="s">
        <v>45</v>
      </c>
      <c r="K1405" s="25" t="s">
        <v>8152</v>
      </c>
      <c r="L1405" s="19" t="s">
        <v>47</v>
      </c>
      <c r="M1405" s="19"/>
      <c r="N1405" s="19"/>
      <c r="O1405" s="19"/>
      <c r="P1405" s="19"/>
      <c r="Q1405" s="26"/>
      <c r="R1405" s="26"/>
      <c r="S1405" s="26"/>
      <c r="T1405" s="27" t="s">
        <v>48</v>
      </c>
      <c r="U1405" s="26" t="s">
        <v>7</v>
      </c>
      <c r="V1405" s="28" t="str">
        <f>IFNA(VLOOKUP(D1405,'STIG CCI TKG (Container SRG, K8'!A:A,1,FALSE), "CCI NOT FOUND IN STIG")</f>
        <v>CCI NOT FOUND IN STIG</v>
      </c>
      <c r="W1405" s="28" t="str">
        <f>IFNA(VLOOKUP(D1405,'Compliant TKG STIG CCIs'!A:A,1,FALSE), "Not A Compliant CCI Found In STIG")</f>
        <v>Not A Compliant CCI Found In STIG</v>
      </c>
      <c r="X1405" s="26"/>
    </row>
    <row r="1406" ht="197.25" customHeight="1">
      <c r="A1406" s="19" t="s">
        <v>8146</v>
      </c>
      <c r="B1406" s="20" t="s">
        <v>8147</v>
      </c>
      <c r="C1406" s="19" t="s">
        <v>8156</v>
      </c>
      <c r="D1406" s="21" t="s">
        <v>8157</v>
      </c>
      <c r="E1406" s="19" t="s">
        <v>8158</v>
      </c>
      <c r="F1406" s="22" t="s">
        <v>8159</v>
      </c>
      <c r="G1406" s="19" t="s">
        <v>8160</v>
      </c>
      <c r="H1406" s="23" t="s">
        <v>7</v>
      </c>
      <c r="I1406" s="24" t="s">
        <v>5</v>
      </c>
      <c r="J1406" s="24" t="s">
        <v>45</v>
      </c>
      <c r="K1406" s="25" t="s">
        <v>8160</v>
      </c>
      <c r="L1406" s="19" t="s">
        <v>47</v>
      </c>
      <c r="M1406" s="19"/>
      <c r="N1406" s="19"/>
      <c r="O1406" s="19"/>
      <c r="P1406" s="19"/>
      <c r="Q1406" s="26"/>
      <c r="R1406" s="26"/>
      <c r="S1406" s="26"/>
      <c r="T1406" s="27" t="s">
        <v>48</v>
      </c>
      <c r="U1406" s="26" t="s">
        <v>7</v>
      </c>
      <c r="V1406" s="28" t="str">
        <f>IFNA(VLOOKUP(D1406,'STIG CCI TKG (Container SRG, K8'!A:A,1,FALSE), "CCI NOT FOUND IN STIG")</f>
        <v>CCI NOT FOUND IN STIG</v>
      </c>
      <c r="W1406" s="28" t="str">
        <f>IFNA(VLOOKUP(D1406,'Compliant TKG STIG CCIs'!A:A,1,FALSE), "Not A Compliant CCI Found In STIG")</f>
        <v>Not A Compliant CCI Found In STIG</v>
      </c>
      <c r="X1406" s="26"/>
    </row>
    <row r="1407" ht="197.25" customHeight="1">
      <c r="A1407" s="19" t="s">
        <v>8146</v>
      </c>
      <c r="B1407" s="20" t="s">
        <v>8147</v>
      </c>
      <c r="C1407" s="19" t="s">
        <v>8161</v>
      </c>
      <c r="D1407" s="21" t="s">
        <v>8162</v>
      </c>
      <c r="E1407" s="19" t="s">
        <v>8163</v>
      </c>
      <c r="F1407" s="22" t="s">
        <v>8164</v>
      </c>
      <c r="G1407" s="19" t="s">
        <v>8160</v>
      </c>
      <c r="H1407" s="23" t="s">
        <v>7</v>
      </c>
      <c r="I1407" s="24" t="s">
        <v>5</v>
      </c>
      <c r="J1407" s="24" t="s">
        <v>45</v>
      </c>
      <c r="K1407" s="25" t="s">
        <v>8160</v>
      </c>
      <c r="L1407" s="19" t="s">
        <v>47</v>
      </c>
      <c r="M1407" s="19"/>
      <c r="N1407" s="19"/>
      <c r="O1407" s="19"/>
      <c r="P1407" s="19"/>
      <c r="Q1407" s="26"/>
      <c r="R1407" s="26"/>
      <c r="S1407" s="26"/>
      <c r="T1407" s="27" t="s">
        <v>48</v>
      </c>
      <c r="U1407" s="26" t="s">
        <v>7</v>
      </c>
      <c r="V1407" s="28" t="str">
        <f>IFNA(VLOOKUP(D1407,'STIG CCI TKG (Container SRG, K8'!A:A,1,FALSE), "CCI NOT FOUND IN STIG")</f>
        <v>CCI NOT FOUND IN STIG</v>
      </c>
      <c r="W1407" s="28" t="str">
        <f>IFNA(VLOOKUP(D1407,'Compliant TKG STIG CCIs'!A:A,1,FALSE), "Not A Compliant CCI Found In STIG")</f>
        <v>Not A Compliant CCI Found In STIG</v>
      </c>
      <c r="X1407" s="26"/>
    </row>
    <row r="1408" ht="197.25" customHeight="1">
      <c r="A1408" s="19" t="s">
        <v>8146</v>
      </c>
      <c r="B1408" s="20" t="s">
        <v>8147</v>
      </c>
      <c r="C1408" s="19" t="s">
        <v>8165</v>
      </c>
      <c r="D1408" s="21" t="s">
        <v>8166</v>
      </c>
      <c r="E1408" s="19" t="s">
        <v>8167</v>
      </c>
      <c r="F1408" s="22" t="s">
        <v>8164</v>
      </c>
      <c r="G1408" s="19" t="s">
        <v>8160</v>
      </c>
      <c r="H1408" s="23" t="s">
        <v>7</v>
      </c>
      <c r="I1408" s="24" t="s">
        <v>5</v>
      </c>
      <c r="J1408" s="24" t="s">
        <v>45</v>
      </c>
      <c r="K1408" s="25" t="s">
        <v>8160</v>
      </c>
      <c r="L1408" s="19" t="s">
        <v>47</v>
      </c>
      <c r="M1408" s="19"/>
      <c r="N1408" s="19"/>
      <c r="O1408" s="19"/>
      <c r="P1408" s="19"/>
      <c r="Q1408" s="26"/>
      <c r="R1408" s="26"/>
      <c r="S1408" s="26"/>
      <c r="T1408" s="27" t="s">
        <v>48</v>
      </c>
      <c r="U1408" s="26" t="s">
        <v>7</v>
      </c>
      <c r="V1408" s="28" t="str">
        <f>IFNA(VLOOKUP(D1408,'STIG CCI TKG (Container SRG, K8'!A:A,1,FALSE), "CCI NOT FOUND IN STIG")</f>
        <v>CCI NOT FOUND IN STIG</v>
      </c>
      <c r="W1408" s="28" t="str">
        <f>IFNA(VLOOKUP(D1408,'Compliant TKG STIG CCIs'!A:A,1,FALSE), "Not A Compliant CCI Found In STIG")</f>
        <v>Not A Compliant CCI Found In STIG</v>
      </c>
      <c r="X1408" s="26"/>
    </row>
    <row r="1409" ht="197.25" customHeight="1">
      <c r="A1409" s="19" t="s">
        <v>8146</v>
      </c>
      <c r="B1409" s="20" t="s">
        <v>8147</v>
      </c>
      <c r="C1409" s="19" t="s">
        <v>8168</v>
      </c>
      <c r="D1409" s="21" t="s">
        <v>8169</v>
      </c>
      <c r="E1409" s="19" t="s">
        <v>8170</v>
      </c>
      <c r="F1409" s="22" t="s">
        <v>8159</v>
      </c>
      <c r="G1409" s="19" t="s">
        <v>8160</v>
      </c>
      <c r="H1409" s="23" t="s">
        <v>7</v>
      </c>
      <c r="I1409" s="24" t="s">
        <v>5</v>
      </c>
      <c r="J1409" s="24" t="s">
        <v>45</v>
      </c>
      <c r="K1409" s="25" t="s">
        <v>8160</v>
      </c>
      <c r="L1409" s="19" t="s">
        <v>47</v>
      </c>
      <c r="M1409" s="19"/>
      <c r="N1409" s="19"/>
      <c r="O1409" s="19"/>
      <c r="P1409" s="19"/>
      <c r="Q1409" s="26"/>
      <c r="R1409" s="26"/>
      <c r="S1409" s="26"/>
      <c r="T1409" s="27" t="s">
        <v>48</v>
      </c>
      <c r="U1409" s="26" t="s">
        <v>7</v>
      </c>
      <c r="V1409" s="28" t="str">
        <f>IFNA(VLOOKUP(D1409,'STIG CCI TKG (Container SRG, K8'!A:A,1,FALSE), "CCI NOT FOUND IN STIG")</f>
        <v>CCI NOT FOUND IN STIG</v>
      </c>
      <c r="W1409" s="28" t="str">
        <f>IFNA(VLOOKUP(D1409,'Compliant TKG STIG CCIs'!A:A,1,FALSE), "Not A Compliant CCI Found In STIG")</f>
        <v>Not A Compliant CCI Found In STIG</v>
      </c>
      <c r="X1409" s="26"/>
    </row>
    <row r="1410" ht="197.25" customHeight="1">
      <c r="A1410" s="19" t="s">
        <v>8146</v>
      </c>
      <c r="B1410" s="20" t="s">
        <v>8147</v>
      </c>
      <c r="C1410" s="19" t="s">
        <v>8171</v>
      </c>
      <c r="D1410" s="21" t="s">
        <v>8172</v>
      </c>
      <c r="E1410" s="19" t="s">
        <v>8173</v>
      </c>
      <c r="F1410" s="22" t="s">
        <v>8159</v>
      </c>
      <c r="G1410" s="19" t="s">
        <v>8160</v>
      </c>
      <c r="H1410" s="23" t="s">
        <v>7</v>
      </c>
      <c r="I1410" s="24" t="s">
        <v>5</v>
      </c>
      <c r="J1410" s="24" t="s">
        <v>45</v>
      </c>
      <c r="K1410" s="25" t="s">
        <v>8160</v>
      </c>
      <c r="L1410" s="19" t="s">
        <v>47</v>
      </c>
      <c r="M1410" s="19"/>
      <c r="N1410" s="19"/>
      <c r="O1410" s="19"/>
      <c r="P1410" s="19"/>
      <c r="Q1410" s="26"/>
      <c r="R1410" s="26"/>
      <c r="S1410" s="26"/>
      <c r="T1410" s="27" t="s">
        <v>48</v>
      </c>
      <c r="U1410" s="26" t="s">
        <v>7</v>
      </c>
      <c r="V1410" s="28" t="str">
        <f>IFNA(VLOOKUP(D1410,'STIG CCI TKG (Container SRG, K8'!A:A,1,FALSE), "CCI NOT FOUND IN STIG")</f>
        <v>CCI NOT FOUND IN STIG</v>
      </c>
      <c r="W1410" s="28" t="str">
        <f>IFNA(VLOOKUP(D1410,'Compliant TKG STIG CCIs'!A:A,1,FALSE), "Not A Compliant CCI Found In STIG")</f>
        <v>Not A Compliant CCI Found In STIG</v>
      </c>
      <c r="X1410" s="26"/>
    </row>
    <row r="1411" ht="197.25" customHeight="1">
      <c r="A1411" s="19" t="s">
        <v>8146</v>
      </c>
      <c r="B1411" s="20" t="s">
        <v>8147</v>
      </c>
      <c r="C1411" s="19" t="s">
        <v>8174</v>
      </c>
      <c r="D1411" s="21" t="s">
        <v>8175</v>
      </c>
      <c r="E1411" s="19" t="s">
        <v>8176</v>
      </c>
      <c r="F1411" s="22" t="s">
        <v>8177</v>
      </c>
      <c r="G1411" s="19" t="s">
        <v>1954</v>
      </c>
      <c r="H1411" s="23" t="s">
        <v>7</v>
      </c>
      <c r="I1411" s="24" t="s">
        <v>5</v>
      </c>
      <c r="J1411" s="24" t="s">
        <v>45</v>
      </c>
      <c r="K1411" s="25" t="s">
        <v>1954</v>
      </c>
      <c r="L1411" s="19" t="s">
        <v>47</v>
      </c>
      <c r="M1411" s="19"/>
      <c r="N1411" s="19"/>
      <c r="O1411" s="19"/>
      <c r="P1411" s="19"/>
      <c r="Q1411" s="26"/>
      <c r="R1411" s="26"/>
      <c r="S1411" s="26"/>
      <c r="T1411" s="27" t="s">
        <v>48</v>
      </c>
      <c r="U1411" s="26" t="s">
        <v>7</v>
      </c>
      <c r="V1411" s="28" t="str">
        <f>IFNA(VLOOKUP(D1411,'STIG CCI TKG (Container SRG, K8'!A:A,1,FALSE), "CCI NOT FOUND IN STIG")</f>
        <v>CCI NOT FOUND IN STIG</v>
      </c>
      <c r="W1411" s="28" t="str">
        <f>IFNA(VLOOKUP(D1411,'Compliant TKG STIG CCIs'!A:A,1,FALSE), "Not A Compliant CCI Found In STIG")</f>
        <v>Not A Compliant CCI Found In STIG</v>
      </c>
      <c r="X1411" s="26"/>
    </row>
    <row r="1412" ht="197.25" customHeight="1">
      <c r="A1412" s="19" t="s">
        <v>8146</v>
      </c>
      <c r="B1412" s="20" t="s">
        <v>8147</v>
      </c>
      <c r="C1412" s="19" t="s">
        <v>8178</v>
      </c>
      <c r="D1412" s="21" t="s">
        <v>8179</v>
      </c>
      <c r="E1412" s="19" t="s">
        <v>8180</v>
      </c>
      <c r="F1412" s="22" t="s">
        <v>8159</v>
      </c>
      <c r="G1412" s="19" t="s">
        <v>8160</v>
      </c>
      <c r="H1412" s="23" t="s">
        <v>7</v>
      </c>
      <c r="I1412" s="24" t="s">
        <v>5</v>
      </c>
      <c r="J1412" s="24" t="s">
        <v>45</v>
      </c>
      <c r="K1412" s="25" t="s">
        <v>8160</v>
      </c>
      <c r="L1412" s="19" t="s">
        <v>47</v>
      </c>
      <c r="M1412" s="19"/>
      <c r="N1412" s="19"/>
      <c r="O1412" s="19"/>
      <c r="P1412" s="19"/>
      <c r="Q1412" s="26"/>
      <c r="R1412" s="26"/>
      <c r="S1412" s="26"/>
      <c r="T1412" s="27" t="s">
        <v>48</v>
      </c>
      <c r="U1412" s="26" t="s">
        <v>7</v>
      </c>
      <c r="V1412" s="28" t="str">
        <f>IFNA(VLOOKUP(D1412,'STIG CCI TKG (Container SRG, K8'!A:A,1,FALSE), "CCI NOT FOUND IN STIG")</f>
        <v>CCI NOT FOUND IN STIG</v>
      </c>
      <c r="W1412" s="28" t="str">
        <f>IFNA(VLOOKUP(D1412,'Compliant TKG STIG CCIs'!A:A,1,FALSE), "Not A Compliant CCI Found In STIG")</f>
        <v>Not A Compliant CCI Found In STIG</v>
      </c>
      <c r="X1412" s="26"/>
    </row>
    <row r="1413" ht="197.25" customHeight="1">
      <c r="A1413" s="19" t="s">
        <v>8146</v>
      </c>
      <c r="B1413" s="20" t="s">
        <v>8147</v>
      </c>
      <c r="C1413" s="19" t="s">
        <v>8181</v>
      </c>
      <c r="D1413" s="21" t="s">
        <v>8182</v>
      </c>
      <c r="E1413" s="19" t="s">
        <v>8183</v>
      </c>
      <c r="F1413" s="22" t="s">
        <v>8184</v>
      </c>
      <c r="G1413" s="19" t="s">
        <v>1978</v>
      </c>
      <c r="H1413" s="23" t="s">
        <v>7</v>
      </c>
      <c r="I1413" s="24" t="s">
        <v>5</v>
      </c>
      <c r="J1413" s="24" t="s">
        <v>45</v>
      </c>
      <c r="K1413" s="25" t="s">
        <v>1978</v>
      </c>
      <c r="L1413" s="19" t="s">
        <v>47</v>
      </c>
      <c r="M1413" s="19"/>
      <c r="N1413" s="19"/>
      <c r="O1413" s="19"/>
      <c r="P1413" s="19"/>
      <c r="Q1413" s="26"/>
      <c r="R1413" s="26"/>
      <c r="S1413" s="26"/>
      <c r="T1413" s="27" t="s">
        <v>48</v>
      </c>
      <c r="U1413" s="26" t="s">
        <v>7</v>
      </c>
      <c r="V1413" s="28" t="str">
        <f>IFNA(VLOOKUP(D1413,'STIG CCI TKG (Container SRG, K8'!A:A,1,FALSE), "CCI NOT FOUND IN STIG")</f>
        <v>CCI NOT FOUND IN STIG</v>
      </c>
      <c r="W1413" s="28" t="str">
        <f>IFNA(VLOOKUP(D1413,'Compliant TKG STIG CCIs'!A:A,1,FALSE), "Not A Compliant CCI Found In STIG")</f>
        <v>Not A Compliant CCI Found In STIG</v>
      </c>
      <c r="X1413" s="26"/>
    </row>
    <row r="1414" ht="197.25" customHeight="1">
      <c r="A1414" s="19" t="s">
        <v>8185</v>
      </c>
      <c r="B1414" s="20" t="s">
        <v>8186</v>
      </c>
      <c r="C1414" s="19" t="s">
        <v>8187</v>
      </c>
      <c r="D1414" s="21" t="s">
        <v>8188</v>
      </c>
      <c r="E1414" s="19" t="s">
        <v>8189</v>
      </c>
      <c r="F1414" s="22" t="s">
        <v>8190</v>
      </c>
      <c r="G1414" s="19" t="s">
        <v>8191</v>
      </c>
      <c r="H1414" s="23" t="s">
        <v>7</v>
      </c>
      <c r="I1414" s="29"/>
      <c r="J1414" s="24"/>
      <c r="K1414" s="25" t="s">
        <v>8192</v>
      </c>
      <c r="L1414" s="19"/>
      <c r="M1414" s="19"/>
      <c r="N1414" s="19" t="s">
        <v>47</v>
      </c>
      <c r="O1414" s="19"/>
      <c r="P1414" s="19"/>
      <c r="Q1414" s="26"/>
      <c r="R1414" s="26"/>
      <c r="S1414" s="26"/>
      <c r="T1414" s="27" t="s">
        <v>48</v>
      </c>
      <c r="U1414" s="26" t="s">
        <v>7</v>
      </c>
      <c r="V1414" s="28" t="str">
        <f>IFNA(VLOOKUP(D1414,'STIG CCI TKG (Container SRG, K8'!A:A,1,FALSE), "CCI NOT FOUND IN STIG")</f>
        <v>CCI NOT FOUND IN STIG</v>
      </c>
      <c r="W1414" s="28" t="str">
        <f>IFNA(VLOOKUP(D1414,'Compliant TKG STIG CCIs'!A:A,1,FALSE), "Not A Compliant CCI Found In STIG")</f>
        <v>Not A Compliant CCI Found In STIG</v>
      </c>
      <c r="X1414" s="26"/>
    </row>
    <row r="1415" ht="197.25" customHeight="1">
      <c r="A1415" s="19" t="s">
        <v>8185</v>
      </c>
      <c r="B1415" s="20" t="s">
        <v>8186</v>
      </c>
      <c r="C1415" s="19" t="s">
        <v>8193</v>
      </c>
      <c r="D1415" s="21" t="s">
        <v>8194</v>
      </c>
      <c r="E1415" s="19" t="s">
        <v>8195</v>
      </c>
      <c r="F1415" s="22" t="s">
        <v>8196</v>
      </c>
      <c r="G1415" s="19" t="s">
        <v>8197</v>
      </c>
      <c r="H1415" s="23" t="s">
        <v>7</v>
      </c>
      <c r="I1415" s="24" t="s">
        <v>5</v>
      </c>
      <c r="J1415" s="24" t="s">
        <v>45</v>
      </c>
      <c r="K1415" s="25" t="s">
        <v>86</v>
      </c>
      <c r="L1415" s="19" t="s">
        <v>47</v>
      </c>
      <c r="M1415" s="19"/>
      <c r="N1415" s="19"/>
      <c r="O1415" s="19"/>
      <c r="P1415" s="19"/>
      <c r="Q1415" s="26"/>
      <c r="R1415" s="26"/>
      <c r="S1415" s="26"/>
      <c r="T1415" s="27" t="s">
        <v>48</v>
      </c>
      <c r="U1415" s="26" t="s">
        <v>7</v>
      </c>
      <c r="V1415" s="28" t="str">
        <f>IFNA(VLOOKUP(D1415,'STIG CCI TKG (Container SRG, K8'!A:A,1,FALSE), "CCI NOT FOUND IN STIG")</f>
        <v>CCI NOT FOUND IN STIG</v>
      </c>
      <c r="W1415" s="28" t="str">
        <f>IFNA(VLOOKUP(D1415,'Compliant TKG STIG CCIs'!A:A,1,FALSE), "Not A Compliant CCI Found In STIG")</f>
        <v>Not A Compliant CCI Found In STIG</v>
      </c>
      <c r="X1415" s="26"/>
    </row>
    <row r="1416" ht="197.25" customHeight="1">
      <c r="A1416" s="19" t="s">
        <v>8185</v>
      </c>
      <c r="B1416" s="20" t="s">
        <v>8186</v>
      </c>
      <c r="C1416" s="19" t="s">
        <v>8198</v>
      </c>
      <c r="D1416" s="21" t="s">
        <v>8199</v>
      </c>
      <c r="E1416" s="19" t="s">
        <v>8200</v>
      </c>
      <c r="F1416" s="22" t="s">
        <v>8201</v>
      </c>
      <c r="G1416" s="19" t="s">
        <v>8202</v>
      </c>
      <c r="H1416" s="23" t="s">
        <v>7</v>
      </c>
      <c r="I1416" s="29"/>
      <c r="J1416" s="24"/>
      <c r="K1416" s="25" t="s">
        <v>8203</v>
      </c>
      <c r="L1416" s="19"/>
      <c r="M1416" s="19"/>
      <c r="N1416" s="31" t="s">
        <v>47</v>
      </c>
      <c r="O1416" s="19"/>
      <c r="P1416" s="19"/>
      <c r="Q1416" s="26"/>
      <c r="R1416" s="26" t="s">
        <v>47</v>
      </c>
      <c r="S1416" s="26"/>
      <c r="T1416" s="27" t="s">
        <v>48</v>
      </c>
      <c r="U1416" s="26" t="s">
        <v>7</v>
      </c>
      <c r="V1416" s="28" t="str">
        <f>IFNA(VLOOKUP(D1416,'STIG CCI TKG (Container SRG, K8'!A:A,1,FALSE), "CCI NOT FOUND IN STIG")</f>
        <v>CCI NOT FOUND IN STIG</v>
      </c>
      <c r="W1416" s="28" t="str">
        <f>IFNA(VLOOKUP(D1416,'Compliant TKG STIG CCIs'!A:A,1,FALSE), "Not A Compliant CCI Found In STIG")</f>
        <v>Not A Compliant CCI Found In STIG</v>
      </c>
      <c r="X1416" s="26"/>
    </row>
    <row r="1417" ht="197.25" customHeight="1">
      <c r="A1417" s="19" t="s">
        <v>8185</v>
      </c>
      <c r="B1417" s="20" t="s">
        <v>8186</v>
      </c>
      <c r="C1417" s="19" t="s">
        <v>8204</v>
      </c>
      <c r="D1417" s="21" t="s">
        <v>8205</v>
      </c>
      <c r="E1417" s="19" t="s">
        <v>8206</v>
      </c>
      <c r="F1417" s="22" t="s">
        <v>7718</v>
      </c>
      <c r="G1417" s="19" t="s">
        <v>85</v>
      </c>
      <c r="H1417" s="23" t="s">
        <v>7</v>
      </c>
      <c r="I1417" s="24" t="s">
        <v>5</v>
      </c>
      <c r="J1417" s="24" t="s">
        <v>45</v>
      </c>
      <c r="K1417" s="25" t="s">
        <v>86</v>
      </c>
      <c r="L1417" s="19" t="s">
        <v>47</v>
      </c>
      <c r="M1417" s="19"/>
      <c r="N1417" s="19"/>
      <c r="O1417" s="19"/>
      <c r="P1417" s="19"/>
      <c r="Q1417" s="26"/>
      <c r="R1417" s="26"/>
      <c r="S1417" s="26"/>
      <c r="T1417" s="27" t="s">
        <v>48</v>
      </c>
      <c r="U1417" s="26" t="s">
        <v>7</v>
      </c>
      <c r="V1417" s="28" t="str">
        <f>IFNA(VLOOKUP(D1417,'STIG CCI TKG (Container SRG, K8'!A:A,1,FALSE), "CCI NOT FOUND IN STIG")</f>
        <v>CCI NOT FOUND IN STIG</v>
      </c>
      <c r="W1417" s="28" t="str">
        <f>IFNA(VLOOKUP(D1417,'Compliant TKG STIG CCIs'!A:A,1,FALSE), "Not A Compliant CCI Found In STIG")</f>
        <v>Not A Compliant CCI Found In STIG</v>
      </c>
      <c r="X1417" s="26"/>
    </row>
    <row r="1418" ht="197.25" customHeight="1">
      <c r="A1418" s="19" t="s">
        <v>8207</v>
      </c>
      <c r="B1418" s="20" t="s">
        <v>8208</v>
      </c>
      <c r="C1418" s="19" t="s">
        <v>8209</v>
      </c>
      <c r="D1418" s="21" t="s">
        <v>8210</v>
      </c>
      <c r="E1418" s="19" t="s">
        <v>8211</v>
      </c>
      <c r="F1418" s="22" t="s">
        <v>8212</v>
      </c>
      <c r="G1418" s="19" t="s">
        <v>8213</v>
      </c>
      <c r="H1418" s="23" t="s">
        <v>7</v>
      </c>
      <c r="I1418" s="29"/>
      <c r="J1418" s="24"/>
      <c r="K1418" s="25" t="s">
        <v>69</v>
      </c>
      <c r="L1418" s="19"/>
      <c r="M1418" s="19"/>
      <c r="N1418" s="19" t="s">
        <v>47</v>
      </c>
      <c r="O1418" s="19"/>
      <c r="P1418" s="19"/>
      <c r="Q1418" s="26"/>
      <c r="R1418" s="26"/>
      <c r="S1418" s="26"/>
      <c r="T1418" s="27" t="s">
        <v>48</v>
      </c>
      <c r="U1418" s="26" t="s">
        <v>7</v>
      </c>
      <c r="V1418" s="28" t="str">
        <f>IFNA(VLOOKUP(D1418,'STIG CCI TKG (Container SRG, K8'!A:A,1,FALSE), "CCI NOT FOUND IN STIG")</f>
        <v>CCI NOT FOUND IN STIG</v>
      </c>
      <c r="W1418" s="28" t="str">
        <f>IFNA(VLOOKUP(D1418,'Compliant TKG STIG CCIs'!A:A,1,FALSE), "Not A Compliant CCI Found In STIG")</f>
        <v>Not A Compliant CCI Found In STIG</v>
      </c>
      <c r="X1418" s="26"/>
    </row>
    <row r="1419" ht="197.25" customHeight="1">
      <c r="A1419" s="19" t="s">
        <v>8207</v>
      </c>
      <c r="B1419" s="20" t="s">
        <v>8208</v>
      </c>
      <c r="C1419" s="19" t="s">
        <v>8214</v>
      </c>
      <c r="D1419" s="21" t="s">
        <v>8215</v>
      </c>
      <c r="E1419" s="19" t="s">
        <v>8216</v>
      </c>
      <c r="F1419" s="22" t="s">
        <v>8217</v>
      </c>
      <c r="G1419" s="19" t="s">
        <v>8218</v>
      </c>
      <c r="H1419" s="23" t="s">
        <v>7</v>
      </c>
      <c r="I1419" s="29"/>
      <c r="J1419" s="24"/>
      <c r="K1419" s="25" t="s">
        <v>69</v>
      </c>
      <c r="L1419" s="19"/>
      <c r="M1419" s="19"/>
      <c r="N1419" s="31" t="s">
        <v>47</v>
      </c>
      <c r="O1419" s="19"/>
      <c r="P1419" s="19"/>
      <c r="Q1419" s="26"/>
      <c r="R1419" s="26" t="s">
        <v>47</v>
      </c>
      <c r="S1419" s="26"/>
      <c r="T1419" s="27" t="s">
        <v>48</v>
      </c>
      <c r="U1419" s="26" t="s">
        <v>7</v>
      </c>
      <c r="V1419" s="28" t="str">
        <f>IFNA(VLOOKUP(D1419,'STIG CCI TKG (Container SRG, K8'!A:A,1,FALSE), "CCI NOT FOUND IN STIG")</f>
        <v>CCI NOT FOUND IN STIG</v>
      </c>
      <c r="W1419" s="28" t="str">
        <f>IFNA(VLOOKUP(D1419,'Compliant TKG STIG CCIs'!A:A,1,FALSE), "Not A Compliant CCI Found In STIG")</f>
        <v>Not A Compliant CCI Found In STIG</v>
      </c>
      <c r="X1419" s="26"/>
    </row>
    <row r="1420" ht="197.25" customHeight="1">
      <c r="A1420" s="19" t="s">
        <v>8207</v>
      </c>
      <c r="B1420" s="20" t="s">
        <v>8208</v>
      </c>
      <c r="C1420" s="19" t="s">
        <v>8219</v>
      </c>
      <c r="D1420" s="21" t="s">
        <v>8220</v>
      </c>
      <c r="E1420" s="19" t="s">
        <v>8221</v>
      </c>
      <c r="F1420" s="22" t="s">
        <v>8222</v>
      </c>
      <c r="G1420" s="19" t="s">
        <v>8223</v>
      </c>
      <c r="H1420" s="23" t="s">
        <v>7</v>
      </c>
      <c r="I1420" s="29"/>
      <c r="J1420" s="24"/>
      <c r="K1420" s="25" t="s">
        <v>8224</v>
      </c>
      <c r="L1420" s="19"/>
      <c r="M1420" s="19"/>
      <c r="N1420" s="19" t="s">
        <v>47</v>
      </c>
      <c r="O1420" s="19"/>
      <c r="P1420" s="19"/>
      <c r="Q1420" s="26"/>
      <c r="R1420" s="26"/>
      <c r="S1420" s="26"/>
      <c r="T1420" s="27" t="s">
        <v>48</v>
      </c>
      <c r="U1420" s="26" t="s">
        <v>7</v>
      </c>
      <c r="V1420" s="28" t="str">
        <f>IFNA(VLOOKUP(D1420,'STIG CCI TKG (Container SRG, K8'!A:A,1,FALSE), "CCI NOT FOUND IN STIG")</f>
        <v>CCI NOT FOUND IN STIG</v>
      </c>
      <c r="W1420" s="28" t="str">
        <f>IFNA(VLOOKUP(D1420,'Compliant TKG STIG CCIs'!A:A,1,FALSE), "Not A Compliant CCI Found In STIG")</f>
        <v>Not A Compliant CCI Found In STIG</v>
      </c>
      <c r="X1420" s="26"/>
    </row>
    <row r="1421" ht="197.25" customHeight="1">
      <c r="A1421" s="19" t="s">
        <v>8207</v>
      </c>
      <c r="B1421" s="20" t="s">
        <v>8208</v>
      </c>
      <c r="C1421" s="19" t="s">
        <v>8225</v>
      </c>
      <c r="D1421" s="21" t="s">
        <v>8226</v>
      </c>
      <c r="E1421" s="19" t="s">
        <v>8227</v>
      </c>
      <c r="F1421" s="22" t="s">
        <v>8228</v>
      </c>
      <c r="G1421" s="19" t="s">
        <v>8229</v>
      </c>
      <c r="H1421" s="23" t="s">
        <v>7</v>
      </c>
      <c r="I1421" s="29"/>
      <c r="J1421" s="24"/>
      <c r="K1421" s="25" t="s">
        <v>8230</v>
      </c>
      <c r="L1421" s="19"/>
      <c r="M1421" s="19"/>
      <c r="N1421" s="19" t="s">
        <v>47</v>
      </c>
      <c r="O1421" s="19"/>
      <c r="P1421" s="19"/>
      <c r="Q1421" s="26"/>
      <c r="R1421" s="26"/>
      <c r="S1421" s="26"/>
      <c r="T1421" s="27" t="s">
        <v>48</v>
      </c>
      <c r="U1421" s="26" t="s">
        <v>7</v>
      </c>
      <c r="V1421" s="28" t="str">
        <f>IFNA(VLOOKUP(D1421,'STIG CCI TKG (Container SRG, K8'!A:A,1,FALSE), "CCI NOT FOUND IN STIG")</f>
        <v>CCI NOT FOUND IN STIG</v>
      </c>
      <c r="W1421" s="28" t="str">
        <f>IFNA(VLOOKUP(D1421,'Compliant TKG STIG CCIs'!A:A,1,FALSE), "Not A Compliant CCI Found In STIG")</f>
        <v>Not A Compliant CCI Found In STIG</v>
      </c>
      <c r="X1421" s="26"/>
    </row>
    <row r="1422" ht="197.25" customHeight="1">
      <c r="A1422" s="19" t="s">
        <v>8231</v>
      </c>
      <c r="B1422" s="20" t="s">
        <v>8232</v>
      </c>
      <c r="C1422" s="19" t="s">
        <v>8233</v>
      </c>
      <c r="D1422" s="21" t="s">
        <v>8234</v>
      </c>
      <c r="E1422" s="19" t="s">
        <v>8235</v>
      </c>
      <c r="F1422" s="22" t="s">
        <v>8236</v>
      </c>
      <c r="G1422" s="19" t="s">
        <v>8237</v>
      </c>
      <c r="H1422" s="23" t="s">
        <v>7</v>
      </c>
      <c r="I1422" s="29"/>
      <c r="J1422" s="24" t="s">
        <v>8238</v>
      </c>
      <c r="K1422" s="25" t="s">
        <v>8239</v>
      </c>
      <c r="L1422" s="19"/>
      <c r="M1422" s="19"/>
      <c r="N1422" s="31" t="s">
        <v>47</v>
      </c>
      <c r="O1422" s="19"/>
      <c r="P1422" s="19"/>
      <c r="Q1422" s="26"/>
      <c r="R1422" s="26"/>
      <c r="S1422" s="26"/>
      <c r="T1422" s="27" t="s">
        <v>48</v>
      </c>
      <c r="U1422" s="26" t="s">
        <v>7</v>
      </c>
      <c r="V1422" s="28" t="str">
        <f>IFNA(VLOOKUP(D1422,'STIG CCI TKG (Container SRG, K8'!A:A,1,FALSE), "CCI NOT FOUND IN STIG")</f>
        <v>CCI NOT FOUND IN STIG</v>
      </c>
      <c r="W1422" s="28" t="str">
        <f>IFNA(VLOOKUP(D1422,'Compliant TKG STIG CCIs'!A:A,1,FALSE), "Not A Compliant CCI Found In STIG")</f>
        <v>Not A Compliant CCI Found In STIG</v>
      </c>
      <c r="X1422" s="26"/>
    </row>
    <row r="1423" ht="197.25" customHeight="1">
      <c r="A1423" s="19" t="s">
        <v>8231</v>
      </c>
      <c r="B1423" s="20" t="s">
        <v>8232</v>
      </c>
      <c r="C1423" s="19" t="s">
        <v>8240</v>
      </c>
      <c r="D1423" s="21" t="s">
        <v>8241</v>
      </c>
      <c r="E1423" s="19" t="s">
        <v>8242</v>
      </c>
      <c r="F1423" s="22" t="s">
        <v>8243</v>
      </c>
      <c r="G1423" s="19" t="s">
        <v>8244</v>
      </c>
      <c r="H1423" s="23" t="s">
        <v>7</v>
      </c>
      <c r="I1423" s="29"/>
      <c r="J1423" s="24" t="s">
        <v>8238</v>
      </c>
      <c r="K1423" s="25" t="s">
        <v>8245</v>
      </c>
      <c r="L1423" s="19"/>
      <c r="M1423" s="19"/>
      <c r="N1423" s="31" t="s">
        <v>47</v>
      </c>
      <c r="O1423" s="19"/>
      <c r="P1423" s="19"/>
      <c r="Q1423" s="26"/>
      <c r="R1423" s="26"/>
      <c r="S1423" s="26"/>
      <c r="T1423" s="27" t="s">
        <v>48</v>
      </c>
      <c r="U1423" s="26" t="s">
        <v>7</v>
      </c>
      <c r="V1423" s="28" t="str">
        <f>IFNA(VLOOKUP(D1423,'STIG CCI TKG (Container SRG, K8'!A:A,1,FALSE), "CCI NOT FOUND IN STIG")</f>
        <v>CCI NOT FOUND IN STIG</v>
      </c>
      <c r="W1423" s="28" t="str">
        <f>IFNA(VLOOKUP(D1423,'Compliant TKG STIG CCIs'!A:A,1,FALSE), "Not A Compliant CCI Found In STIG")</f>
        <v>Not A Compliant CCI Found In STIG</v>
      </c>
      <c r="X1423" s="26"/>
    </row>
    <row r="1424" ht="197.25" customHeight="1">
      <c r="A1424" s="19" t="s">
        <v>8231</v>
      </c>
      <c r="B1424" s="20" t="s">
        <v>8232</v>
      </c>
      <c r="C1424" s="19" t="s">
        <v>8246</v>
      </c>
      <c r="D1424" s="21" t="s">
        <v>8247</v>
      </c>
      <c r="E1424" s="19" t="s">
        <v>8248</v>
      </c>
      <c r="F1424" s="22" t="s">
        <v>8249</v>
      </c>
      <c r="G1424" s="19" t="s">
        <v>8250</v>
      </c>
      <c r="H1424" s="23" t="s">
        <v>7</v>
      </c>
      <c r="I1424" s="29"/>
      <c r="J1424" s="24" t="s">
        <v>8238</v>
      </c>
      <c r="K1424" s="25" t="s">
        <v>8251</v>
      </c>
      <c r="L1424" s="19"/>
      <c r="M1424" s="19"/>
      <c r="N1424" s="31" t="s">
        <v>47</v>
      </c>
      <c r="O1424" s="19"/>
      <c r="P1424" s="19"/>
      <c r="Q1424" s="26"/>
      <c r="R1424" s="26"/>
      <c r="S1424" s="26"/>
      <c r="T1424" s="27" t="s">
        <v>48</v>
      </c>
      <c r="U1424" s="26" t="s">
        <v>7</v>
      </c>
      <c r="V1424" s="28" t="str">
        <f>IFNA(VLOOKUP(D1424,'STIG CCI TKG (Container SRG, K8'!A:A,1,FALSE), "CCI NOT FOUND IN STIG")</f>
        <v>CCI NOT FOUND IN STIG</v>
      </c>
      <c r="W1424" s="28" t="str">
        <f>IFNA(VLOOKUP(D1424,'Compliant TKG STIG CCIs'!A:A,1,FALSE), "Not A Compliant CCI Found In STIG")</f>
        <v>Not A Compliant CCI Found In STIG</v>
      </c>
      <c r="X1424" s="26"/>
    </row>
    <row r="1425" ht="197.25" customHeight="1">
      <c r="A1425" s="19" t="s">
        <v>8252</v>
      </c>
      <c r="B1425" s="20" t="s">
        <v>8253</v>
      </c>
      <c r="C1425" s="19" t="s">
        <v>8254</v>
      </c>
      <c r="D1425" s="21" t="s">
        <v>8255</v>
      </c>
      <c r="E1425" s="19" t="s">
        <v>8256</v>
      </c>
      <c r="F1425" s="22" t="s">
        <v>8257</v>
      </c>
      <c r="G1425" s="19" t="s">
        <v>8258</v>
      </c>
      <c r="H1425" s="23" t="s">
        <v>10</v>
      </c>
      <c r="I1425" s="29"/>
      <c r="J1425" s="24"/>
      <c r="K1425" s="25" t="s">
        <v>69</v>
      </c>
      <c r="L1425" s="19"/>
      <c r="M1425" s="19"/>
      <c r="N1425" s="31" t="s">
        <v>47</v>
      </c>
      <c r="O1425" s="19"/>
      <c r="P1425" s="19"/>
      <c r="Q1425" s="26"/>
      <c r="R1425" s="26" t="s">
        <v>47</v>
      </c>
      <c r="S1425" s="26"/>
      <c r="T1425" s="27" t="s">
        <v>48</v>
      </c>
      <c r="U1425" s="26" t="s">
        <v>10</v>
      </c>
      <c r="V1425" s="28" t="str">
        <f>IFNA(VLOOKUP(D1425,'STIG CCI TKG (Container SRG, K8'!A:A,1,FALSE), "CCI NOT FOUND IN STIG")</f>
        <v>CCI NOT FOUND IN STIG</v>
      </c>
      <c r="W1425" s="28" t="str">
        <f>IFNA(VLOOKUP(D1425,'Compliant TKG STIG CCIs'!A:A,1,FALSE), "Not A Compliant CCI Found In STIG")</f>
        <v>Not A Compliant CCI Found In STIG</v>
      </c>
      <c r="X1425" s="26"/>
    </row>
    <row r="1426" ht="197.25" customHeight="1">
      <c r="A1426" s="19" t="s">
        <v>8252</v>
      </c>
      <c r="B1426" s="20" t="s">
        <v>8253</v>
      </c>
      <c r="C1426" s="19" t="s">
        <v>8259</v>
      </c>
      <c r="D1426" s="21" t="s">
        <v>8260</v>
      </c>
      <c r="E1426" s="19" t="s">
        <v>8261</v>
      </c>
      <c r="F1426" s="22" t="s">
        <v>8262</v>
      </c>
      <c r="G1426" s="19" t="s">
        <v>1266</v>
      </c>
      <c r="H1426" s="23" t="s">
        <v>10</v>
      </c>
      <c r="I1426" s="24" t="s">
        <v>5</v>
      </c>
      <c r="J1426" s="24" t="s">
        <v>45</v>
      </c>
      <c r="K1426" s="25" t="s">
        <v>86</v>
      </c>
      <c r="L1426" s="19" t="s">
        <v>47</v>
      </c>
      <c r="M1426" s="19"/>
      <c r="N1426" s="19"/>
      <c r="O1426" s="19"/>
      <c r="P1426" s="19"/>
      <c r="Q1426" s="26"/>
      <c r="R1426" s="26"/>
      <c r="S1426" s="26"/>
      <c r="T1426" s="27" t="s">
        <v>48</v>
      </c>
      <c r="U1426" s="26" t="s">
        <v>10</v>
      </c>
      <c r="V1426" s="28" t="str">
        <f>IFNA(VLOOKUP(D1426,'STIG CCI TKG (Container SRG, K8'!A:A,1,FALSE), "CCI NOT FOUND IN STIG")</f>
        <v>CCI NOT FOUND IN STIG</v>
      </c>
      <c r="W1426" s="28" t="str">
        <f>IFNA(VLOOKUP(D1426,'Compliant TKG STIG CCIs'!A:A,1,FALSE), "Not A Compliant CCI Found In STIG")</f>
        <v>Not A Compliant CCI Found In STIG</v>
      </c>
      <c r="X1426" s="26"/>
    </row>
    <row r="1427" ht="197.25" customHeight="1">
      <c r="A1427" s="19" t="s">
        <v>8252</v>
      </c>
      <c r="B1427" s="20" t="s">
        <v>8253</v>
      </c>
      <c r="C1427" s="19" t="s">
        <v>8263</v>
      </c>
      <c r="D1427" s="21" t="s">
        <v>8264</v>
      </c>
      <c r="E1427" s="19" t="s">
        <v>8265</v>
      </c>
      <c r="F1427" s="22" t="s">
        <v>8266</v>
      </c>
      <c r="G1427" s="19" t="s">
        <v>8267</v>
      </c>
      <c r="H1427" s="23" t="s">
        <v>10</v>
      </c>
      <c r="I1427" s="29"/>
      <c r="J1427" s="24"/>
      <c r="K1427" s="25" t="s">
        <v>69</v>
      </c>
      <c r="L1427" s="19"/>
      <c r="M1427" s="19"/>
      <c r="N1427" s="19" t="s">
        <v>47</v>
      </c>
      <c r="O1427" s="19"/>
      <c r="P1427" s="19"/>
      <c r="Q1427" s="26"/>
      <c r="R1427" s="26"/>
      <c r="S1427" s="26"/>
      <c r="T1427" s="27" t="s">
        <v>48</v>
      </c>
      <c r="U1427" s="26" t="s">
        <v>10</v>
      </c>
      <c r="V1427" s="28" t="str">
        <f>IFNA(VLOOKUP(D1427,'STIG CCI TKG (Container SRG, K8'!A:A,1,FALSE), "CCI NOT FOUND IN STIG")</f>
        <v>CCI NOT FOUND IN STIG</v>
      </c>
      <c r="W1427" s="28" t="str">
        <f>IFNA(VLOOKUP(D1427,'Compliant TKG STIG CCIs'!A:A,1,FALSE), "Not A Compliant CCI Found In STIG")</f>
        <v>Not A Compliant CCI Found In STIG</v>
      </c>
      <c r="X1427" s="26"/>
    </row>
    <row r="1428" ht="197.25" customHeight="1">
      <c r="A1428" s="19" t="s">
        <v>8252</v>
      </c>
      <c r="B1428" s="20" t="s">
        <v>8253</v>
      </c>
      <c r="C1428" s="19" t="s">
        <v>8268</v>
      </c>
      <c r="D1428" s="21" t="s">
        <v>8269</v>
      </c>
      <c r="E1428" s="19" t="s">
        <v>8270</v>
      </c>
      <c r="F1428" s="22" t="s">
        <v>8271</v>
      </c>
      <c r="G1428" s="19" t="s">
        <v>8272</v>
      </c>
      <c r="H1428" s="23" t="s">
        <v>10</v>
      </c>
      <c r="I1428" s="29"/>
      <c r="J1428" s="24"/>
      <c r="K1428" s="25" t="s">
        <v>8273</v>
      </c>
      <c r="L1428" s="19"/>
      <c r="M1428" s="19"/>
      <c r="N1428" s="31" t="s">
        <v>47</v>
      </c>
      <c r="O1428" s="19"/>
      <c r="P1428" s="19"/>
      <c r="Q1428" s="26"/>
      <c r="R1428" s="26" t="s">
        <v>47</v>
      </c>
      <c r="S1428" s="26"/>
      <c r="T1428" s="27" t="s">
        <v>48</v>
      </c>
      <c r="U1428" s="26" t="s">
        <v>10</v>
      </c>
      <c r="V1428" s="28" t="str">
        <f>IFNA(VLOOKUP(D1428,'STIG CCI TKG (Container SRG, K8'!A:A,1,FALSE), "CCI NOT FOUND IN STIG")</f>
        <v>CCI NOT FOUND IN STIG</v>
      </c>
      <c r="W1428" s="28" t="str">
        <f>IFNA(VLOOKUP(D1428,'Compliant TKG STIG CCIs'!A:A,1,FALSE), "Not A Compliant CCI Found In STIG")</f>
        <v>Not A Compliant CCI Found In STIG</v>
      </c>
      <c r="X1428" s="26"/>
    </row>
    <row r="1429" ht="197.25" customHeight="1">
      <c r="A1429" s="19" t="s">
        <v>8252</v>
      </c>
      <c r="B1429" s="20" t="s">
        <v>8253</v>
      </c>
      <c r="C1429" s="19" t="s">
        <v>8274</v>
      </c>
      <c r="D1429" s="21" t="s">
        <v>8275</v>
      </c>
      <c r="E1429" s="19" t="s">
        <v>8276</v>
      </c>
      <c r="F1429" s="22" t="s">
        <v>8277</v>
      </c>
      <c r="G1429" s="19" t="s">
        <v>8278</v>
      </c>
      <c r="H1429" s="23" t="s">
        <v>10</v>
      </c>
      <c r="I1429" s="29"/>
      <c r="J1429" s="24"/>
      <c r="K1429" s="25" t="s">
        <v>8279</v>
      </c>
      <c r="L1429" s="19"/>
      <c r="M1429" s="19"/>
      <c r="N1429" s="19" t="s">
        <v>47</v>
      </c>
      <c r="O1429" s="19"/>
      <c r="P1429" s="19"/>
      <c r="Q1429" s="26"/>
      <c r="R1429" s="26"/>
      <c r="S1429" s="26"/>
      <c r="T1429" s="27" t="s">
        <v>48</v>
      </c>
      <c r="U1429" s="26" t="s">
        <v>10</v>
      </c>
      <c r="V1429" s="28" t="str">
        <f>IFNA(VLOOKUP(D1429,'STIG CCI TKG (Container SRG, K8'!A:A,1,FALSE), "CCI NOT FOUND IN STIG")</f>
        <v>CCI NOT FOUND IN STIG</v>
      </c>
      <c r="W1429" s="28" t="str">
        <f>IFNA(VLOOKUP(D1429,'Compliant TKG STIG CCIs'!A:A,1,FALSE), "Not A Compliant CCI Found In STIG")</f>
        <v>Not A Compliant CCI Found In STIG</v>
      </c>
      <c r="X1429" s="26"/>
    </row>
    <row r="1430" ht="197.25" customHeight="1">
      <c r="A1430" s="19" t="s">
        <v>8252</v>
      </c>
      <c r="B1430" s="20" t="s">
        <v>8253</v>
      </c>
      <c r="C1430" s="19" t="s">
        <v>8280</v>
      </c>
      <c r="D1430" s="21" t="s">
        <v>8281</v>
      </c>
      <c r="E1430" s="19" t="s">
        <v>8282</v>
      </c>
      <c r="F1430" s="22" t="s">
        <v>8283</v>
      </c>
      <c r="G1430" s="19" t="s">
        <v>8284</v>
      </c>
      <c r="H1430" s="23" t="s">
        <v>10</v>
      </c>
      <c r="I1430" s="29"/>
      <c r="J1430" s="24"/>
      <c r="K1430" s="25" t="s">
        <v>69</v>
      </c>
      <c r="L1430" s="19"/>
      <c r="M1430" s="19"/>
      <c r="N1430" s="31" t="s">
        <v>47</v>
      </c>
      <c r="O1430" s="19"/>
      <c r="P1430" s="19"/>
      <c r="Q1430" s="26"/>
      <c r="R1430" s="26" t="s">
        <v>47</v>
      </c>
      <c r="S1430" s="26"/>
      <c r="T1430" s="27" t="s">
        <v>48</v>
      </c>
      <c r="U1430" s="26" t="s">
        <v>10</v>
      </c>
      <c r="V1430" s="28" t="str">
        <f>IFNA(VLOOKUP(D1430,'STIG CCI TKG (Container SRG, K8'!A:A,1,FALSE), "CCI NOT FOUND IN STIG")</f>
        <v>CCI NOT FOUND IN STIG</v>
      </c>
      <c r="W1430" s="28" t="str">
        <f>IFNA(VLOOKUP(D1430,'Compliant TKG STIG CCIs'!A:A,1,FALSE), "Not A Compliant CCI Found In STIG")</f>
        <v>Not A Compliant CCI Found In STIG</v>
      </c>
      <c r="X1430" s="26"/>
    </row>
    <row r="1431" ht="197.25" customHeight="1">
      <c r="A1431" s="19" t="s">
        <v>8252</v>
      </c>
      <c r="B1431" s="20" t="s">
        <v>8253</v>
      </c>
      <c r="C1431" s="19" t="s">
        <v>8285</v>
      </c>
      <c r="D1431" s="21" t="s">
        <v>8286</v>
      </c>
      <c r="E1431" s="19" t="s">
        <v>8287</v>
      </c>
      <c r="F1431" s="22" t="s">
        <v>8288</v>
      </c>
      <c r="G1431" s="19" t="s">
        <v>8289</v>
      </c>
      <c r="H1431" s="23" t="s">
        <v>10</v>
      </c>
      <c r="I1431" s="29"/>
      <c r="J1431" s="24"/>
      <c r="K1431" s="25" t="s">
        <v>69</v>
      </c>
      <c r="L1431" s="19"/>
      <c r="M1431" s="19"/>
      <c r="N1431" s="19" t="s">
        <v>47</v>
      </c>
      <c r="O1431" s="19"/>
      <c r="P1431" s="19"/>
      <c r="Q1431" s="26"/>
      <c r="R1431" s="26"/>
      <c r="S1431" s="26"/>
      <c r="T1431" s="27" t="s">
        <v>48</v>
      </c>
      <c r="U1431" s="26" t="s">
        <v>10</v>
      </c>
      <c r="V1431" s="28" t="str">
        <f>IFNA(VLOOKUP(D1431,'STIG CCI TKG (Container SRG, K8'!A:A,1,FALSE), "CCI NOT FOUND IN STIG")</f>
        <v>CCI NOT FOUND IN STIG</v>
      </c>
      <c r="W1431" s="28" t="str">
        <f>IFNA(VLOOKUP(D1431,'Compliant TKG STIG CCIs'!A:A,1,FALSE), "Not A Compliant CCI Found In STIG")</f>
        <v>Not A Compliant CCI Found In STIG</v>
      </c>
      <c r="X1431" s="26"/>
    </row>
    <row r="1432" ht="197.25" customHeight="1">
      <c r="A1432" s="19" t="s">
        <v>8252</v>
      </c>
      <c r="B1432" s="20" t="s">
        <v>8253</v>
      </c>
      <c r="C1432" s="19" t="s">
        <v>8290</v>
      </c>
      <c r="D1432" s="21" t="s">
        <v>8291</v>
      </c>
      <c r="E1432" s="19" t="s">
        <v>8292</v>
      </c>
      <c r="F1432" s="22" t="s">
        <v>8293</v>
      </c>
      <c r="G1432" s="19" t="s">
        <v>8294</v>
      </c>
      <c r="H1432" s="23" t="s">
        <v>10</v>
      </c>
      <c r="I1432" s="29"/>
      <c r="J1432" s="24"/>
      <c r="K1432" s="25" t="s">
        <v>69</v>
      </c>
      <c r="L1432" s="19"/>
      <c r="M1432" s="19"/>
      <c r="N1432" s="19" t="s">
        <v>47</v>
      </c>
      <c r="O1432" s="19"/>
      <c r="P1432" s="19"/>
      <c r="Q1432" s="26"/>
      <c r="R1432" s="26"/>
      <c r="S1432" s="26"/>
      <c r="T1432" s="27" t="s">
        <v>48</v>
      </c>
      <c r="U1432" s="26" t="s">
        <v>10</v>
      </c>
      <c r="V1432" s="28" t="str">
        <f>IFNA(VLOOKUP(D1432,'STIG CCI TKG (Container SRG, K8'!A:A,1,FALSE), "CCI NOT FOUND IN STIG")</f>
        <v>CCI NOT FOUND IN STIG</v>
      </c>
      <c r="W1432" s="28" t="str">
        <f>IFNA(VLOOKUP(D1432,'Compliant TKG STIG CCIs'!A:A,1,FALSE), "Not A Compliant CCI Found In STIG")</f>
        <v>Not A Compliant CCI Found In STIG</v>
      </c>
      <c r="X1432" s="26"/>
    </row>
    <row r="1433" ht="197.25" customHeight="1">
      <c r="A1433" s="19" t="s">
        <v>8252</v>
      </c>
      <c r="B1433" s="20" t="s">
        <v>8253</v>
      </c>
      <c r="C1433" s="19" t="s">
        <v>8295</v>
      </c>
      <c r="D1433" s="21" t="s">
        <v>8296</v>
      </c>
      <c r="E1433" s="19" t="s">
        <v>8297</v>
      </c>
      <c r="F1433" s="22" t="s">
        <v>8298</v>
      </c>
      <c r="G1433" s="19" t="s">
        <v>8299</v>
      </c>
      <c r="H1433" s="23" t="s">
        <v>10</v>
      </c>
      <c r="I1433" s="29"/>
      <c r="J1433" s="24"/>
      <c r="K1433" s="25" t="s">
        <v>8300</v>
      </c>
      <c r="L1433" s="19"/>
      <c r="M1433" s="19"/>
      <c r="N1433" s="19" t="s">
        <v>47</v>
      </c>
      <c r="O1433" s="19"/>
      <c r="P1433" s="19"/>
      <c r="Q1433" s="26"/>
      <c r="R1433" s="26"/>
      <c r="S1433" s="26"/>
      <c r="T1433" s="27" t="s">
        <v>48</v>
      </c>
      <c r="U1433" s="26" t="s">
        <v>10</v>
      </c>
      <c r="V1433" s="28" t="str">
        <f>IFNA(VLOOKUP(D1433,'STIG CCI TKG (Container SRG, K8'!A:A,1,FALSE), "CCI NOT FOUND IN STIG")</f>
        <v>CCI NOT FOUND IN STIG</v>
      </c>
      <c r="W1433" s="28" t="str">
        <f>IFNA(VLOOKUP(D1433,'Compliant TKG STIG CCIs'!A:A,1,FALSE), "Not A Compliant CCI Found In STIG")</f>
        <v>Not A Compliant CCI Found In STIG</v>
      </c>
      <c r="X1433" s="26"/>
    </row>
    <row r="1434" ht="197.25" customHeight="1">
      <c r="A1434" s="19" t="s">
        <v>8252</v>
      </c>
      <c r="B1434" s="20" t="s">
        <v>8253</v>
      </c>
      <c r="C1434" s="19" t="s">
        <v>8301</v>
      </c>
      <c r="D1434" s="21" t="s">
        <v>8302</v>
      </c>
      <c r="E1434" s="19" t="s">
        <v>8303</v>
      </c>
      <c r="F1434" s="22" t="s">
        <v>8304</v>
      </c>
      <c r="G1434" s="19" t="s">
        <v>8305</v>
      </c>
      <c r="H1434" s="23" t="s">
        <v>10</v>
      </c>
      <c r="I1434" s="24" t="s">
        <v>5</v>
      </c>
      <c r="J1434" s="24" t="s">
        <v>45</v>
      </c>
      <c r="K1434" s="25" t="s">
        <v>86</v>
      </c>
      <c r="L1434" s="19" t="s">
        <v>47</v>
      </c>
      <c r="M1434" s="19"/>
      <c r="N1434" s="19"/>
      <c r="O1434" s="19"/>
      <c r="P1434" s="19"/>
      <c r="Q1434" s="26"/>
      <c r="R1434" s="26"/>
      <c r="S1434" s="26"/>
      <c r="T1434" s="27" t="s">
        <v>48</v>
      </c>
      <c r="U1434" s="26" t="s">
        <v>10</v>
      </c>
      <c r="V1434" s="28" t="str">
        <f>IFNA(VLOOKUP(D1434,'STIG CCI TKG (Container SRG, K8'!A:A,1,FALSE), "CCI NOT FOUND IN STIG")</f>
        <v>CCI NOT FOUND IN STIG</v>
      </c>
      <c r="W1434" s="28" t="str">
        <f>IFNA(VLOOKUP(D1434,'Compliant TKG STIG CCIs'!A:A,1,FALSE), "Not A Compliant CCI Found In STIG")</f>
        <v>Not A Compliant CCI Found In STIG</v>
      </c>
      <c r="X1434" s="26"/>
    </row>
    <row r="1435" ht="197.25" customHeight="1">
      <c r="A1435" s="19" t="s">
        <v>8252</v>
      </c>
      <c r="B1435" s="20" t="s">
        <v>8253</v>
      </c>
      <c r="C1435" s="19" t="s">
        <v>8306</v>
      </c>
      <c r="D1435" s="21" t="s">
        <v>8307</v>
      </c>
      <c r="E1435" s="19" t="s">
        <v>8308</v>
      </c>
      <c r="F1435" s="22" t="s">
        <v>8309</v>
      </c>
      <c r="G1435" s="19" t="s">
        <v>8310</v>
      </c>
      <c r="H1435" s="23" t="s">
        <v>10</v>
      </c>
      <c r="I1435" s="24" t="s">
        <v>5</v>
      </c>
      <c r="J1435" s="24" t="s">
        <v>45</v>
      </c>
      <c r="K1435" s="25" t="s">
        <v>86</v>
      </c>
      <c r="L1435" s="19" t="s">
        <v>47</v>
      </c>
      <c r="M1435" s="19"/>
      <c r="N1435" s="19"/>
      <c r="O1435" s="19"/>
      <c r="P1435" s="19"/>
      <c r="Q1435" s="26"/>
      <c r="R1435" s="26"/>
      <c r="S1435" s="26"/>
      <c r="T1435" s="27" t="s">
        <v>48</v>
      </c>
      <c r="U1435" s="26" t="s">
        <v>10</v>
      </c>
      <c r="V1435" s="28" t="str">
        <f>IFNA(VLOOKUP(D1435,'STIG CCI TKG (Container SRG, K8'!A:A,1,FALSE), "CCI NOT FOUND IN STIG")</f>
        <v>CCI NOT FOUND IN STIG</v>
      </c>
      <c r="W1435" s="28" t="str">
        <f>IFNA(VLOOKUP(D1435,'Compliant TKG STIG CCIs'!A:A,1,FALSE), "Not A Compliant CCI Found In STIG")</f>
        <v>Not A Compliant CCI Found In STIG</v>
      </c>
      <c r="X1435" s="26"/>
    </row>
    <row r="1436" ht="197.25" customHeight="1">
      <c r="A1436" s="19" t="s">
        <v>8311</v>
      </c>
      <c r="B1436" s="20" t="s">
        <v>8312</v>
      </c>
      <c r="C1436" s="19" t="s">
        <v>8313</v>
      </c>
      <c r="D1436" s="21" t="s">
        <v>8314</v>
      </c>
      <c r="E1436" s="19" t="s">
        <v>8315</v>
      </c>
      <c r="F1436" s="22" t="s">
        <v>8316</v>
      </c>
      <c r="G1436" s="19" t="s">
        <v>8317</v>
      </c>
      <c r="H1436" s="23" t="s">
        <v>7</v>
      </c>
      <c r="I1436" s="29"/>
      <c r="J1436" s="24"/>
      <c r="K1436" s="25" t="s">
        <v>8318</v>
      </c>
      <c r="L1436" s="19"/>
      <c r="M1436" s="19"/>
      <c r="N1436" s="19" t="s">
        <v>47</v>
      </c>
      <c r="O1436" s="19"/>
      <c r="P1436" s="19"/>
      <c r="Q1436" s="26"/>
      <c r="R1436" s="26"/>
      <c r="S1436" s="26"/>
      <c r="T1436" s="27" t="s">
        <v>48</v>
      </c>
      <c r="U1436" s="26" t="s">
        <v>7</v>
      </c>
      <c r="V1436" s="28" t="str">
        <f>IFNA(VLOOKUP(D1436,'STIG CCI TKG (Container SRG, K8'!A:A,1,FALSE), "CCI NOT FOUND IN STIG")</f>
        <v>CCI NOT FOUND IN STIG</v>
      </c>
      <c r="W1436" s="28" t="str">
        <f>IFNA(VLOOKUP(D1436,'Compliant TKG STIG CCIs'!A:A,1,FALSE), "Not A Compliant CCI Found In STIG")</f>
        <v>Not A Compliant CCI Found In STIG</v>
      </c>
      <c r="X1436" s="26"/>
    </row>
    <row r="1437" ht="197.25" customHeight="1">
      <c r="A1437" s="19" t="s">
        <v>8311</v>
      </c>
      <c r="B1437" s="20" t="s">
        <v>8312</v>
      </c>
      <c r="C1437" s="19" t="s">
        <v>8319</v>
      </c>
      <c r="D1437" s="21" t="s">
        <v>8320</v>
      </c>
      <c r="E1437" s="19" t="s">
        <v>8321</v>
      </c>
      <c r="F1437" s="22" t="s">
        <v>8322</v>
      </c>
      <c r="G1437" s="19" t="s">
        <v>8323</v>
      </c>
      <c r="H1437" s="23" t="s">
        <v>7</v>
      </c>
      <c r="I1437" s="29"/>
      <c r="J1437" s="24"/>
      <c r="K1437" s="25" t="s">
        <v>8324</v>
      </c>
      <c r="L1437" s="19"/>
      <c r="M1437" s="19"/>
      <c r="N1437" s="19" t="s">
        <v>47</v>
      </c>
      <c r="O1437" s="19"/>
      <c r="P1437" s="19"/>
      <c r="Q1437" s="26"/>
      <c r="R1437" s="26"/>
      <c r="S1437" s="26"/>
      <c r="T1437" s="27" t="s">
        <v>48</v>
      </c>
      <c r="U1437" s="26" t="s">
        <v>7</v>
      </c>
      <c r="V1437" s="28" t="str">
        <f>IFNA(VLOOKUP(D1437,'STIG CCI TKG (Container SRG, K8'!A:A,1,FALSE), "CCI NOT FOUND IN STIG")</f>
        <v>CCI NOT FOUND IN STIG</v>
      </c>
      <c r="W1437" s="28" t="str">
        <f>IFNA(VLOOKUP(D1437,'Compliant TKG STIG CCIs'!A:A,1,FALSE), "Not A Compliant CCI Found In STIG")</f>
        <v>Not A Compliant CCI Found In STIG</v>
      </c>
      <c r="X1437" s="26"/>
    </row>
    <row r="1438" ht="197.25" customHeight="1">
      <c r="A1438" s="19" t="s">
        <v>8325</v>
      </c>
      <c r="B1438" s="20" t="s">
        <v>8326</v>
      </c>
      <c r="C1438" s="19" t="s">
        <v>8327</v>
      </c>
      <c r="D1438" s="21" t="s">
        <v>8328</v>
      </c>
      <c r="E1438" s="19" t="s">
        <v>8329</v>
      </c>
      <c r="F1438" s="22" t="s">
        <v>8330</v>
      </c>
      <c r="G1438" s="19" t="s">
        <v>8331</v>
      </c>
      <c r="H1438" s="23" t="s">
        <v>7</v>
      </c>
      <c r="I1438" s="29"/>
      <c r="J1438" s="24" t="s">
        <v>8238</v>
      </c>
      <c r="K1438" s="25" t="s">
        <v>576</v>
      </c>
      <c r="L1438" s="19"/>
      <c r="M1438" s="19"/>
      <c r="N1438" s="31" t="s">
        <v>47</v>
      </c>
      <c r="O1438" s="19"/>
      <c r="P1438" s="19"/>
      <c r="Q1438" s="26"/>
      <c r="R1438" s="26" t="s">
        <v>47</v>
      </c>
      <c r="S1438" s="26"/>
      <c r="T1438" s="27" t="s">
        <v>48</v>
      </c>
      <c r="U1438" s="26" t="s">
        <v>7</v>
      </c>
      <c r="V1438" s="28" t="str">
        <f>IFNA(VLOOKUP(D1438,'STIG CCI TKG (Container SRG, K8'!A:A,1,FALSE), "CCI NOT FOUND IN STIG")</f>
        <v>CCI NOT FOUND IN STIG</v>
      </c>
      <c r="W1438" s="28" t="str">
        <f>IFNA(VLOOKUP(D1438,'Compliant TKG STIG CCIs'!A:A,1,FALSE), "Not A Compliant CCI Found In STIG")</f>
        <v>Not A Compliant CCI Found In STIG</v>
      </c>
      <c r="X1438" s="26"/>
    </row>
    <row r="1439" ht="197.25" customHeight="1">
      <c r="A1439" s="19" t="s">
        <v>8325</v>
      </c>
      <c r="B1439" s="20" t="s">
        <v>8326</v>
      </c>
      <c r="C1439" s="19" t="s">
        <v>8332</v>
      </c>
      <c r="D1439" s="21" t="s">
        <v>8333</v>
      </c>
      <c r="E1439" s="19" t="s">
        <v>8334</v>
      </c>
      <c r="F1439" s="22" t="s">
        <v>8304</v>
      </c>
      <c r="G1439" s="19" t="s">
        <v>8305</v>
      </c>
      <c r="H1439" s="23" t="s">
        <v>7</v>
      </c>
      <c r="I1439" s="24" t="s">
        <v>5</v>
      </c>
      <c r="J1439" s="24" t="s">
        <v>45</v>
      </c>
      <c r="K1439" s="25" t="s">
        <v>86</v>
      </c>
      <c r="L1439" s="19" t="s">
        <v>47</v>
      </c>
      <c r="M1439" s="19"/>
      <c r="N1439" s="19"/>
      <c r="O1439" s="19"/>
      <c r="P1439" s="19"/>
      <c r="Q1439" s="26"/>
      <c r="R1439" s="26"/>
      <c r="S1439" s="26"/>
      <c r="T1439" s="27" t="s">
        <v>48</v>
      </c>
      <c r="U1439" s="26" t="s">
        <v>7</v>
      </c>
      <c r="V1439" s="28" t="str">
        <f>IFNA(VLOOKUP(D1439,'STIG CCI TKG (Container SRG, K8'!A:A,1,FALSE), "CCI NOT FOUND IN STIG")</f>
        <v>CCI NOT FOUND IN STIG</v>
      </c>
      <c r="W1439" s="28" t="str">
        <f>IFNA(VLOOKUP(D1439,'Compliant TKG STIG CCIs'!A:A,1,FALSE), "Not A Compliant CCI Found In STIG")</f>
        <v>Not A Compliant CCI Found In STIG</v>
      </c>
      <c r="X1439" s="26"/>
    </row>
    <row r="1440" ht="197.25" customHeight="1">
      <c r="A1440" s="19" t="s">
        <v>8335</v>
      </c>
      <c r="B1440" s="20" t="s">
        <v>8336</v>
      </c>
      <c r="C1440" s="19" t="s">
        <v>8337</v>
      </c>
      <c r="D1440" s="21" t="s">
        <v>8338</v>
      </c>
      <c r="E1440" s="19" t="s">
        <v>8339</v>
      </c>
      <c r="F1440" s="22" t="s">
        <v>8340</v>
      </c>
      <c r="G1440" s="19" t="s">
        <v>8341</v>
      </c>
      <c r="H1440" s="23" t="s">
        <v>7</v>
      </c>
      <c r="I1440" s="29"/>
      <c r="J1440" s="24"/>
      <c r="K1440" s="25" t="s">
        <v>8342</v>
      </c>
      <c r="L1440" s="19"/>
      <c r="M1440" s="19"/>
      <c r="N1440" s="31" t="s">
        <v>47</v>
      </c>
      <c r="O1440" s="19"/>
      <c r="P1440" s="19"/>
      <c r="Q1440" s="26"/>
      <c r="R1440" s="26" t="s">
        <v>47</v>
      </c>
      <c r="S1440" s="26"/>
      <c r="T1440" s="27" t="s">
        <v>48</v>
      </c>
      <c r="U1440" s="26" t="s">
        <v>7</v>
      </c>
      <c r="V1440" s="28" t="str">
        <f>IFNA(VLOOKUP(D1440,'STIG CCI TKG (Container SRG, K8'!A:A,1,FALSE), "CCI NOT FOUND IN STIG")</f>
        <v>CCI NOT FOUND IN STIG</v>
      </c>
      <c r="W1440" s="28" t="str">
        <f>IFNA(VLOOKUP(D1440,'Compliant TKG STIG CCIs'!A:A,1,FALSE), "Not A Compliant CCI Found In STIG")</f>
        <v>Not A Compliant CCI Found In STIG</v>
      </c>
      <c r="X1440" s="26"/>
    </row>
    <row r="1441" ht="197.25" customHeight="1">
      <c r="A1441" s="19" t="s">
        <v>8335</v>
      </c>
      <c r="B1441" s="20" t="s">
        <v>8336</v>
      </c>
      <c r="C1441" s="19" t="s">
        <v>8343</v>
      </c>
      <c r="D1441" s="21" t="s">
        <v>8344</v>
      </c>
      <c r="E1441" s="19" t="s">
        <v>8345</v>
      </c>
      <c r="F1441" s="22" t="s">
        <v>8346</v>
      </c>
      <c r="G1441" s="19" t="s">
        <v>8347</v>
      </c>
      <c r="H1441" s="23" t="s">
        <v>7</v>
      </c>
      <c r="I1441" s="29"/>
      <c r="J1441" s="24"/>
      <c r="K1441" s="25" t="s">
        <v>8348</v>
      </c>
      <c r="L1441" s="19"/>
      <c r="M1441" s="19"/>
      <c r="N1441" s="19" t="s">
        <v>47</v>
      </c>
      <c r="O1441" s="19"/>
      <c r="P1441" s="19"/>
      <c r="Q1441" s="26"/>
      <c r="R1441" s="26"/>
      <c r="S1441" s="26"/>
      <c r="T1441" s="27" t="s">
        <v>48</v>
      </c>
      <c r="U1441" s="26" t="s">
        <v>7</v>
      </c>
      <c r="V1441" s="28" t="str">
        <f>IFNA(VLOOKUP(D1441,'STIG CCI TKG (Container SRG, K8'!A:A,1,FALSE), "CCI NOT FOUND IN STIG")</f>
        <v>CCI NOT FOUND IN STIG</v>
      </c>
      <c r="W1441" s="28" t="str">
        <f>IFNA(VLOOKUP(D1441,'Compliant TKG STIG CCIs'!A:A,1,FALSE), "Not A Compliant CCI Found In STIG")</f>
        <v>Not A Compliant CCI Found In STIG</v>
      </c>
      <c r="X1441" s="26"/>
    </row>
    <row r="1442" ht="197.25" customHeight="1">
      <c r="A1442" s="19" t="s">
        <v>8335</v>
      </c>
      <c r="B1442" s="20" t="s">
        <v>8336</v>
      </c>
      <c r="C1442" s="19" t="s">
        <v>8349</v>
      </c>
      <c r="D1442" s="21" t="s">
        <v>8350</v>
      </c>
      <c r="E1442" s="19" t="s">
        <v>8351</v>
      </c>
      <c r="F1442" s="22" t="s">
        <v>8352</v>
      </c>
      <c r="G1442" s="19" t="s">
        <v>8353</v>
      </c>
      <c r="H1442" s="23" t="s">
        <v>7</v>
      </c>
      <c r="I1442" s="24" t="s">
        <v>5</v>
      </c>
      <c r="J1442" s="24" t="s">
        <v>45</v>
      </c>
      <c r="K1442" s="25" t="s">
        <v>86</v>
      </c>
      <c r="L1442" s="19" t="s">
        <v>47</v>
      </c>
      <c r="M1442" s="19"/>
      <c r="N1442" s="19"/>
      <c r="O1442" s="19"/>
      <c r="P1442" s="19"/>
      <c r="Q1442" s="26"/>
      <c r="R1442" s="26"/>
      <c r="S1442" s="26"/>
      <c r="T1442" s="27" t="s">
        <v>48</v>
      </c>
      <c r="U1442" s="26" t="s">
        <v>7</v>
      </c>
      <c r="V1442" s="28" t="str">
        <f>IFNA(VLOOKUP(D1442,'STIG CCI TKG (Container SRG, K8'!A:A,1,FALSE), "CCI NOT FOUND IN STIG")</f>
        <v>CCI NOT FOUND IN STIG</v>
      </c>
      <c r="W1442" s="28" t="str">
        <f>IFNA(VLOOKUP(D1442,'Compliant TKG STIG CCIs'!A:A,1,FALSE), "Not A Compliant CCI Found In STIG")</f>
        <v>Not A Compliant CCI Found In STIG</v>
      </c>
      <c r="X1442" s="26"/>
    </row>
    <row r="1443" ht="197.25" customHeight="1">
      <c r="A1443" s="19" t="s">
        <v>8335</v>
      </c>
      <c r="B1443" s="20" t="s">
        <v>8336</v>
      </c>
      <c r="C1443" s="19" t="s">
        <v>8354</v>
      </c>
      <c r="D1443" s="21" t="s">
        <v>8355</v>
      </c>
      <c r="E1443" s="19" t="s">
        <v>8356</v>
      </c>
      <c r="F1443" s="22" t="s">
        <v>8357</v>
      </c>
      <c r="G1443" s="19" t="s">
        <v>8358</v>
      </c>
      <c r="H1443" s="23" t="s">
        <v>7</v>
      </c>
      <c r="I1443" s="24" t="s">
        <v>5</v>
      </c>
      <c r="J1443" s="24" t="s">
        <v>45</v>
      </c>
      <c r="K1443" s="25" t="s">
        <v>86</v>
      </c>
      <c r="L1443" s="19" t="s">
        <v>47</v>
      </c>
      <c r="M1443" s="19"/>
      <c r="N1443" s="19"/>
      <c r="O1443" s="19"/>
      <c r="P1443" s="19"/>
      <c r="Q1443" s="26"/>
      <c r="R1443" s="26"/>
      <c r="S1443" s="26"/>
      <c r="T1443" s="27" t="s">
        <v>48</v>
      </c>
      <c r="U1443" s="26" t="s">
        <v>7</v>
      </c>
      <c r="V1443" s="28" t="str">
        <f>IFNA(VLOOKUP(D1443,'STIG CCI TKG (Container SRG, K8'!A:A,1,FALSE), "CCI NOT FOUND IN STIG")</f>
        <v>CCI NOT FOUND IN STIG</v>
      </c>
      <c r="W1443" s="28" t="str">
        <f>IFNA(VLOOKUP(D1443,'Compliant TKG STIG CCIs'!A:A,1,FALSE), "Not A Compliant CCI Found In STIG")</f>
        <v>Not A Compliant CCI Found In STIG</v>
      </c>
      <c r="X1443" s="26"/>
    </row>
    <row r="1444" ht="197.25" customHeight="1">
      <c r="A1444" s="19" t="s">
        <v>8335</v>
      </c>
      <c r="B1444" s="20" t="s">
        <v>8336</v>
      </c>
      <c r="C1444" s="19" t="s">
        <v>8359</v>
      </c>
      <c r="D1444" s="21" t="s">
        <v>8360</v>
      </c>
      <c r="E1444" s="19" t="s">
        <v>8361</v>
      </c>
      <c r="F1444" s="22" t="s">
        <v>8362</v>
      </c>
      <c r="G1444" s="19" t="s">
        <v>8363</v>
      </c>
      <c r="H1444" s="23" t="s">
        <v>7</v>
      </c>
      <c r="I1444" s="29"/>
      <c r="J1444" s="24"/>
      <c r="K1444" s="25" t="s">
        <v>8348</v>
      </c>
      <c r="L1444" s="19"/>
      <c r="M1444" s="19"/>
      <c r="N1444" s="19" t="s">
        <v>47</v>
      </c>
      <c r="O1444" s="19"/>
      <c r="P1444" s="19"/>
      <c r="Q1444" s="26"/>
      <c r="R1444" s="26"/>
      <c r="S1444" s="26"/>
      <c r="T1444" s="27" t="s">
        <v>48</v>
      </c>
      <c r="U1444" s="26" t="s">
        <v>7</v>
      </c>
      <c r="V1444" s="28" t="str">
        <f>IFNA(VLOOKUP(D1444,'STIG CCI TKG (Container SRG, K8'!A:A,1,FALSE), "CCI NOT FOUND IN STIG")</f>
        <v>CCI NOT FOUND IN STIG</v>
      </c>
      <c r="W1444" s="28" t="str">
        <f>IFNA(VLOOKUP(D1444,'Compliant TKG STIG CCIs'!A:A,1,FALSE), "Not A Compliant CCI Found In STIG")</f>
        <v>Not A Compliant CCI Found In STIG</v>
      </c>
      <c r="X1444" s="26"/>
    </row>
    <row r="1445" ht="197.25" customHeight="1">
      <c r="A1445" s="19" t="s">
        <v>8335</v>
      </c>
      <c r="B1445" s="20" t="s">
        <v>8336</v>
      </c>
      <c r="C1445" s="19" t="s">
        <v>8364</v>
      </c>
      <c r="D1445" s="21" t="s">
        <v>8365</v>
      </c>
      <c r="E1445" s="19" t="s">
        <v>8366</v>
      </c>
      <c r="F1445" s="22" t="s">
        <v>8367</v>
      </c>
      <c r="G1445" s="19" t="s">
        <v>8368</v>
      </c>
      <c r="H1445" s="23" t="s">
        <v>7</v>
      </c>
      <c r="I1445" s="29"/>
      <c r="J1445" s="24"/>
      <c r="K1445" s="25" t="s">
        <v>8369</v>
      </c>
      <c r="L1445" s="19"/>
      <c r="M1445" s="19"/>
      <c r="N1445" s="19" t="s">
        <v>47</v>
      </c>
      <c r="O1445" s="19"/>
      <c r="P1445" s="19"/>
      <c r="Q1445" s="26"/>
      <c r="R1445" s="26"/>
      <c r="S1445" s="26"/>
      <c r="T1445" s="27" t="s">
        <v>48</v>
      </c>
      <c r="U1445" s="26" t="s">
        <v>7</v>
      </c>
      <c r="V1445" s="28" t="str">
        <f>IFNA(VLOOKUP(D1445,'STIG CCI TKG (Container SRG, K8'!A:A,1,FALSE), "CCI NOT FOUND IN STIG")</f>
        <v>CCI NOT FOUND IN STIG</v>
      </c>
      <c r="W1445" s="28" t="str">
        <f>IFNA(VLOOKUP(D1445,'Compliant TKG STIG CCIs'!A:A,1,FALSE), "Not A Compliant CCI Found In STIG")</f>
        <v>Not A Compliant CCI Found In STIG</v>
      </c>
      <c r="X1445" s="26"/>
    </row>
    <row r="1446" ht="197.25" customHeight="1">
      <c r="A1446" s="19" t="s">
        <v>8335</v>
      </c>
      <c r="B1446" s="20" t="s">
        <v>8336</v>
      </c>
      <c r="C1446" s="19" t="s">
        <v>8370</v>
      </c>
      <c r="D1446" s="21" t="s">
        <v>8371</v>
      </c>
      <c r="E1446" s="19" t="s">
        <v>8372</v>
      </c>
      <c r="F1446" s="22" t="s">
        <v>8373</v>
      </c>
      <c r="G1446" s="19" t="s">
        <v>8374</v>
      </c>
      <c r="H1446" s="23" t="s">
        <v>7</v>
      </c>
      <c r="I1446" s="24" t="s">
        <v>5</v>
      </c>
      <c r="J1446" s="24" t="s">
        <v>45</v>
      </c>
      <c r="K1446" s="25" t="s">
        <v>86</v>
      </c>
      <c r="L1446" s="19" t="s">
        <v>47</v>
      </c>
      <c r="M1446" s="19"/>
      <c r="N1446" s="19"/>
      <c r="O1446" s="19"/>
      <c r="P1446" s="19"/>
      <c r="Q1446" s="26"/>
      <c r="R1446" s="26"/>
      <c r="S1446" s="26"/>
      <c r="T1446" s="27" t="s">
        <v>48</v>
      </c>
      <c r="U1446" s="26" t="s">
        <v>7</v>
      </c>
      <c r="V1446" s="28" t="str">
        <f>IFNA(VLOOKUP(D1446,'STIG CCI TKG (Container SRG, K8'!A:A,1,FALSE), "CCI NOT FOUND IN STIG")</f>
        <v>CCI NOT FOUND IN STIG</v>
      </c>
      <c r="W1446" s="28" t="str">
        <f>IFNA(VLOOKUP(D1446,'Compliant TKG STIG CCIs'!A:A,1,FALSE), "Not A Compliant CCI Found In STIG")</f>
        <v>Not A Compliant CCI Found In STIG</v>
      </c>
      <c r="X1446" s="26"/>
    </row>
    <row r="1447" ht="197.25" customHeight="1">
      <c r="A1447" s="19" t="s">
        <v>8335</v>
      </c>
      <c r="B1447" s="20" t="s">
        <v>8336</v>
      </c>
      <c r="C1447" s="19" t="s">
        <v>8375</v>
      </c>
      <c r="D1447" s="21" t="s">
        <v>8376</v>
      </c>
      <c r="E1447" s="19" t="s">
        <v>8377</v>
      </c>
      <c r="F1447" s="22" t="s">
        <v>8262</v>
      </c>
      <c r="G1447" s="19" t="s">
        <v>1266</v>
      </c>
      <c r="H1447" s="23" t="s">
        <v>7</v>
      </c>
      <c r="I1447" s="24" t="s">
        <v>5</v>
      </c>
      <c r="J1447" s="24" t="s">
        <v>45</v>
      </c>
      <c r="K1447" s="25" t="s">
        <v>86</v>
      </c>
      <c r="L1447" s="19" t="s">
        <v>47</v>
      </c>
      <c r="M1447" s="19"/>
      <c r="N1447" s="19"/>
      <c r="O1447" s="19"/>
      <c r="P1447" s="19"/>
      <c r="Q1447" s="26"/>
      <c r="R1447" s="26"/>
      <c r="S1447" s="26"/>
      <c r="T1447" s="27" t="s">
        <v>48</v>
      </c>
      <c r="U1447" s="26" t="s">
        <v>7</v>
      </c>
      <c r="V1447" s="28" t="str">
        <f>IFNA(VLOOKUP(D1447,'STIG CCI TKG (Container SRG, K8'!A:A,1,FALSE), "CCI NOT FOUND IN STIG")</f>
        <v>CCI NOT FOUND IN STIG</v>
      </c>
      <c r="W1447" s="28" t="str">
        <f>IFNA(VLOOKUP(D1447,'Compliant TKG STIG CCIs'!A:A,1,FALSE), "Not A Compliant CCI Found In STIG")</f>
        <v>Not A Compliant CCI Found In STIG</v>
      </c>
      <c r="X1447" s="26"/>
    </row>
    <row r="1448" ht="197.25" customHeight="1">
      <c r="A1448" s="19" t="s">
        <v>8378</v>
      </c>
      <c r="B1448" s="20" t="s">
        <v>8379</v>
      </c>
      <c r="C1448" s="19" t="s">
        <v>8380</v>
      </c>
      <c r="D1448" s="21" t="s">
        <v>8381</v>
      </c>
      <c r="E1448" s="19" t="s">
        <v>8382</v>
      </c>
      <c r="F1448" s="22" t="s">
        <v>8383</v>
      </c>
      <c r="G1448" s="19" t="s">
        <v>8384</v>
      </c>
      <c r="H1448" s="23" t="s">
        <v>7</v>
      </c>
      <c r="I1448" s="29"/>
      <c r="J1448" s="24"/>
      <c r="K1448" s="25" t="s">
        <v>8385</v>
      </c>
      <c r="L1448" s="19"/>
      <c r="M1448" s="19"/>
      <c r="N1448" s="19" t="s">
        <v>47</v>
      </c>
      <c r="O1448" s="19"/>
      <c r="P1448" s="19"/>
      <c r="Q1448" s="26"/>
      <c r="R1448" s="26"/>
      <c r="S1448" s="26"/>
      <c r="T1448" s="27" t="s">
        <v>48</v>
      </c>
      <c r="U1448" s="26" t="s">
        <v>7</v>
      </c>
      <c r="V1448" s="28" t="str">
        <f>IFNA(VLOOKUP(D1448,'STIG CCI TKG (Container SRG, K8'!A:A,1,FALSE), "CCI NOT FOUND IN STIG")</f>
        <v>CCI NOT FOUND IN STIG</v>
      </c>
      <c r="W1448" s="28" t="str">
        <f>IFNA(VLOOKUP(D1448,'Compliant TKG STIG CCIs'!A:A,1,FALSE), "Not A Compliant CCI Found In STIG")</f>
        <v>Not A Compliant CCI Found In STIG</v>
      </c>
      <c r="X1448" s="26"/>
    </row>
    <row r="1449" ht="197.25" customHeight="1">
      <c r="A1449" s="19" t="s">
        <v>8378</v>
      </c>
      <c r="B1449" s="20" t="s">
        <v>8379</v>
      </c>
      <c r="C1449" s="19" t="s">
        <v>8386</v>
      </c>
      <c r="D1449" s="21" t="s">
        <v>8387</v>
      </c>
      <c r="E1449" s="19" t="s">
        <v>8388</v>
      </c>
      <c r="F1449" s="22" t="s">
        <v>8389</v>
      </c>
      <c r="G1449" s="19" t="s">
        <v>8390</v>
      </c>
      <c r="H1449" s="23" t="s">
        <v>7</v>
      </c>
      <c r="I1449" s="29"/>
      <c r="J1449" s="24"/>
      <c r="K1449" s="25" t="s">
        <v>8391</v>
      </c>
      <c r="L1449" s="19"/>
      <c r="M1449" s="19"/>
      <c r="N1449" s="31" t="s">
        <v>47</v>
      </c>
      <c r="O1449" s="19"/>
      <c r="P1449" s="19"/>
      <c r="Q1449" s="26"/>
      <c r="R1449" s="26" t="s">
        <v>47</v>
      </c>
      <c r="S1449" s="26"/>
      <c r="T1449" s="27" t="s">
        <v>48</v>
      </c>
      <c r="U1449" s="26" t="s">
        <v>7</v>
      </c>
      <c r="V1449" s="28" t="str">
        <f>IFNA(VLOOKUP(D1449,'STIG CCI TKG (Container SRG, K8'!A:A,1,FALSE), "CCI NOT FOUND IN STIG")</f>
        <v>CCI NOT FOUND IN STIG</v>
      </c>
      <c r="W1449" s="28" t="str">
        <f>IFNA(VLOOKUP(D1449,'Compliant TKG STIG CCIs'!A:A,1,FALSE), "Not A Compliant CCI Found In STIG")</f>
        <v>Not A Compliant CCI Found In STIG</v>
      </c>
      <c r="X1449" s="26"/>
    </row>
    <row r="1450" ht="197.25" customHeight="1">
      <c r="A1450" s="19" t="s">
        <v>8378</v>
      </c>
      <c r="B1450" s="20" t="s">
        <v>8379</v>
      </c>
      <c r="C1450" s="19" t="s">
        <v>8392</v>
      </c>
      <c r="D1450" s="21" t="s">
        <v>8393</v>
      </c>
      <c r="E1450" s="19" t="s">
        <v>8394</v>
      </c>
      <c r="F1450" s="22" t="s">
        <v>7718</v>
      </c>
      <c r="G1450" s="19" t="s">
        <v>85</v>
      </c>
      <c r="H1450" s="23" t="s">
        <v>7</v>
      </c>
      <c r="I1450" s="24" t="s">
        <v>5</v>
      </c>
      <c r="J1450" s="24" t="s">
        <v>45</v>
      </c>
      <c r="K1450" s="25" t="s">
        <v>86</v>
      </c>
      <c r="L1450" s="19" t="s">
        <v>47</v>
      </c>
      <c r="M1450" s="19"/>
      <c r="N1450" s="19"/>
      <c r="O1450" s="19"/>
      <c r="P1450" s="19"/>
      <c r="Q1450" s="26"/>
      <c r="R1450" s="26"/>
      <c r="S1450" s="26"/>
      <c r="T1450" s="27" t="s">
        <v>48</v>
      </c>
      <c r="U1450" s="26" t="s">
        <v>7</v>
      </c>
      <c r="V1450" s="28" t="str">
        <f>IFNA(VLOOKUP(D1450,'STIG CCI TKG (Container SRG, K8'!A:A,1,FALSE), "CCI NOT FOUND IN STIG")</f>
        <v>CCI NOT FOUND IN STIG</v>
      </c>
      <c r="W1450" s="28" t="str">
        <f>IFNA(VLOOKUP(D1450,'Compliant TKG STIG CCIs'!A:A,1,FALSE), "Not A Compliant CCI Found In STIG")</f>
        <v>Not A Compliant CCI Found In STIG</v>
      </c>
      <c r="X1450" s="26"/>
    </row>
    <row r="1451" ht="197.25" customHeight="1">
      <c r="A1451" s="19" t="s">
        <v>8378</v>
      </c>
      <c r="B1451" s="20" t="s">
        <v>8379</v>
      </c>
      <c r="C1451" s="19" t="s">
        <v>8395</v>
      </c>
      <c r="D1451" s="21" t="s">
        <v>8396</v>
      </c>
      <c r="E1451" s="19" t="s">
        <v>8397</v>
      </c>
      <c r="F1451" s="22" t="s">
        <v>8398</v>
      </c>
      <c r="G1451" s="19" t="s">
        <v>8399</v>
      </c>
      <c r="H1451" s="23" t="s">
        <v>7</v>
      </c>
      <c r="I1451" s="29"/>
      <c r="J1451" s="24"/>
      <c r="K1451" s="25" t="s">
        <v>69</v>
      </c>
      <c r="L1451" s="19"/>
      <c r="M1451" s="19"/>
      <c r="N1451" s="19" t="s">
        <v>47</v>
      </c>
      <c r="O1451" s="19"/>
      <c r="P1451" s="19"/>
      <c r="Q1451" s="26"/>
      <c r="R1451" s="26"/>
      <c r="S1451" s="26"/>
      <c r="T1451" s="27" t="s">
        <v>48</v>
      </c>
      <c r="U1451" s="26" t="s">
        <v>7</v>
      </c>
      <c r="V1451" s="28" t="str">
        <f>IFNA(VLOOKUP(D1451,'STIG CCI TKG (Container SRG, K8'!A:A,1,FALSE), "CCI NOT FOUND IN STIG")</f>
        <v>CCI NOT FOUND IN STIG</v>
      </c>
      <c r="W1451" s="28" t="str">
        <f>IFNA(VLOOKUP(D1451,'Compliant TKG STIG CCIs'!A:A,1,FALSE), "Not A Compliant CCI Found In STIG")</f>
        <v>Not A Compliant CCI Found In STIG</v>
      </c>
      <c r="X1451" s="26"/>
    </row>
    <row r="1452" ht="197.25" customHeight="1">
      <c r="A1452" s="19" t="s">
        <v>8378</v>
      </c>
      <c r="B1452" s="20" t="s">
        <v>8379</v>
      </c>
      <c r="C1452" s="19" t="s">
        <v>8400</v>
      </c>
      <c r="D1452" s="21" t="s">
        <v>8401</v>
      </c>
      <c r="E1452" s="19" t="s">
        <v>8402</v>
      </c>
      <c r="F1452" s="22" t="s">
        <v>8403</v>
      </c>
      <c r="G1452" s="19" t="s">
        <v>8404</v>
      </c>
      <c r="H1452" s="23" t="s">
        <v>7</v>
      </c>
      <c r="I1452" s="29"/>
      <c r="J1452" s="24"/>
      <c r="K1452" s="25" t="s">
        <v>69</v>
      </c>
      <c r="L1452" s="19"/>
      <c r="M1452" s="19"/>
      <c r="N1452" s="19" t="s">
        <v>47</v>
      </c>
      <c r="O1452" s="19"/>
      <c r="P1452" s="19"/>
      <c r="Q1452" s="26"/>
      <c r="R1452" s="26"/>
      <c r="S1452" s="26"/>
      <c r="T1452" s="27" t="s">
        <v>48</v>
      </c>
      <c r="U1452" s="26" t="s">
        <v>7</v>
      </c>
      <c r="V1452" s="28" t="str">
        <f>IFNA(VLOOKUP(D1452,'STIG CCI TKG (Container SRG, K8'!A:A,1,FALSE), "CCI NOT FOUND IN STIG")</f>
        <v>CCI NOT FOUND IN STIG</v>
      </c>
      <c r="W1452" s="28" t="str">
        <f>IFNA(VLOOKUP(D1452,'Compliant TKG STIG CCIs'!A:A,1,FALSE), "Not A Compliant CCI Found In STIG")</f>
        <v>Not A Compliant CCI Found In STIG</v>
      </c>
      <c r="X1452" s="26"/>
    </row>
    <row r="1453" ht="197.25" customHeight="1">
      <c r="A1453" s="19" t="s">
        <v>8378</v>
      </c>
      <c r="B1453" s="20" t="s">
        <v>8379</v>
      </c>
      <c r="C1453" s="19" t="s">
        <v>8405</v>
      </c>
      <c r="D1453" s="21" t="s">
        <v>8406</v>
      </c>
      <c r="E1453" s="19" t="s">
        <v>8407</v>
      </c>
      <c r="F1453" s="22" t="s">
        <v>8408</v>
      </c>
      <c r="G1453" s="19" t="s">
        <v>8409</v>
      </c>
      <c r="H1453" s="23" t="s">
        <v>7</v>
      </c>
      <c r="I1453" s="24" t="s">
        <v>5</v>
      </c>
      <c r="J1453" s="24" t="s">
        <v>45</v>
      </c>
      <c r="K1453" s="25" t="s">
        <v>8410</v>
      </c>
      <c r="L1453" s="19" t="s">
        <v>47</v>
      </c>
      <c r="M1453" s="19"/>
      <c r="N1453" s="19"/>
      <c r="O1453" s="19"/>
      <c r="P1453" s="19"/>
      <c r="Q1453" s="26"/>
      <c r="R1453" s="26"/>
      <c r="S1453" s="26"/>
      <c r="T1453" s="27" t="s">
        <v>48</v>
      </c>
      <c r="U1453" s="26" t="s">
        <v>7</v>
      </c>
      <c r="V1453" s="28" t="str">
        <f>IFNA(VLOOKUP(D1453,'STIG CCI TKG (Container SRG, K8'!A:A,1,FALSE), "CCI NOT FOUND IN STIG")</f>
        <v>CCI NOT FOUND IN STIG</v>
      </c>
      <c r="W1453" s="28" t="str">
        <f>IFNA(VLOOKUP(D1453,'Compliant TKG STIG CCIs'!A:A,1,FALSE), "Not A Compliant CCI Found In STIG")</f>
        <v>Not A Compliant CCI Found In STIG</v>
      </c>
      <c r="X1453" s="26"/>
    </row>
    <row r="1454" ht="197.25" customHeight="1">
      <c r="A1454" s="19" t="s">
        <v>8411</v>
      </c>
      <c r="B1454" s="20" t="s">
        <v>8412</v>
      </c>
      <c r="C1454" s="19" t="s">
        <v>8413</v>
      </c>
      <c r="D1454" s="21" t="s">
        <v>8414</v>
      </c>
      <c r="E1454" s="19" t="s">
        <v>8415</v>
      </c>
      <c r="F1454" s="22" t="s">
        <v>8416</v>
      </c>
      <c r="G1454" s="19" t="s">
        <v>8417</v>
      </c>
      <c r="H1454" s="23" t="s">
        <v>7</v>
      </c>
      <c r="I1454" s="29"/>
      <c r="J1454" s="24"/>
      <c r="K1454" s="25" t="s">
        <v>8318</v>
      </c>
      <c r="L1454" s="19"/>
      <c r="M1454" s="19"/>
      <c r="N1454" s="19" t="s">
        <v>47</v>
      </c>
      <c r="O1454" s="19"/>
      <c r="P1454" s="19"/>
      <c r="Q1454" s="26"/>
      <c r="R1454" s="26"/>
      <c r="S1454" s="26"/>
      <c r="T1454" s="27" t="s">
        <v>48</v>
      </c>
      <c r="U1454" s="26" t="s">
        <v>7</v>
      </c>
      <c r="V1454" s="28" t="str">
        <f>IFNA(VLOOKUP(D1454,'STIG CCI TKG (Container SRG, K8'!A:A,1,FALSE), "CCI NOT FOUND IN STIG")</f>
        <v>CCI NOT FOUND IN STIG</v>
      </c>
      <c r="W1454" s="28" t="str">
        <f>IFNA(VLOOKUP(D1454,'Compliant TKG STIG CCIs'!A:A,1,FALSE), "Not A Compliant CCI Found In STIG")</f>
        <v>Not A Compliant CCI Found In STIG</v>
      </c>
      <c r="X1454" s="26"/>
    </row>
    <row r="1455" ht="197.25" customHeight="1">
      <c r="A1455" s="19" t="s">
        <v>8411</v>
      </c>
      <c r="B1455" s="20" t="s">
        <v>8412</v>
      </c>
      <c r="C1455" s="19" t="s">
        <v>8418</v>
      </c>
      <c r="D1455" s="21" t="s">
        <v>8419</v>
      </c>
      <c r="E1455" s="19" t="s">
        <v>8420</v>
      </c>
      <c r="F1455" s="22" t="s">
        <v>8421</v>
      </c>
      <c r="G1455" s="19" t="s">
        <v>8422</v>
      </c>
      <c r="H1455" s="23" t="s">
        <v>7</v>
      </c>
      <c r="I1455" s="29"/>
      <c r="J1455" s="24"/>
      <c r="K1455" s="25" t="s">
        <v>8324</v>
      </c>
      <c r="L1455" s="19"/>
      <c r="M1455" s="19"/>
      <c r="N1455" s="19" t="s">
        <v>47</v>
      </c>
      <c r="O1455" s="19"/>
      <c r="P1455" s="19"/>
      <c r="Q1455" s="26"/>
      <c r="R1455" s="26"/>
      <c r="S1455" s="26"/>
      <c r="T1455" s="27" t="s">
        <v>48</v>
      </c>
      <c r="U1455" s="26" t="s">
        <v>7</v>
      </c>
      <c r="V1455" s="28" t="str">
        <f>IFNA(VLOOKUP(D1455,'STIG CCI TKG (Container SRG, K8'!A:A,1,FALSE), "CCI NOT FOUND IN STIG")</f>
        <v>CCI NOT FOUND IN STIG</v>
      </c>
      <c r="W1455" s="28" t="str">
        <f>IFNA(VLOOKUP(D1455,'Compliant TKG STIG CCIs'!A:A,1,FALSE), "Not A Compliant CCI Found In STIG")</f>
        <v>Not A Compliant CCI Found In STIG</v>
      </c>
      <c r="X1455" s="26"/>
    </row>
    <row r="1456" ht="197.25" customHeight="1">
      <c r="A1456" s="19" t="s">
        <v>8423</v>
      </c>
      <c r="B1456" s="20" t="s">
        <v>8424</v>
      </c>
      <c r="C1456" s="19" t="s">
        <v>8425</v>
      </c>
      <c r="D1456" s="21" t="s">
        <v>8426</v>
      </c>
      <c r="E1456" s="19" t="s">
        <v>8427</v>
      </c>
      <c r="F1456" s="22" t="s">
        <v>8428</v>
      </c>
      <c r="G1456" s="19" t="s">
        <v>8429</v>
      </c>
      <c r="H1456" s="23" t="s">
        <v>7</v>
      </c>
      <c r="I1456" s="24" t="s">
        <v>5</v>
      </c>
      <c r="J1456" s="24" t="s">
        <v>45</v>
      </c>
      <c r="K1456" s="25" t="s">
        <v>8429</v>
      </c>
      <c r="L1456" s="19" t="s">
        <v>47</v>
      </c>
      <c r="M1456" s="19"/>
      <c r="N1456" s="19"/>
      <c r="O1456" s="19"/>
      <c r="P1456" s="19"/>
      <c r="Q1456" s="26"/>
      <c r="R1456" s="26"/>
      <c r="S1456" s="26"/>
      <c r="T1456" s="27" t="s">
        <v>48</v>
      </c>
      <c r="U1456" s="26" t="s">
        <v>7</v>
      </c>
      <c r="V1456" s="28" t="str">
        <f>IFNA(VLOOKUP(D1456,'STIG CCI TKG (Container SRG, K8'!A:A,1,FALSE), "CCI NOT FOUND IN STIG")</f>
        <v>CCI NOT FOUND IN STIG</v>
      </c>
      <c r="W1456" s="28" t="str">
        <f>IFNA(VLOOKUP(D1456,'Compliant TKG STIG CCIs'!A:A,1,FALSE), "Not A Compliant CCI Found In STIG")</f>
        <v>Not A Compliant CCI Found In STIG</v>
      </c>
      <c r="X1456" s="26"/>
    </row>
    <row r="1457" ht="197.25" customHeight="1">
      <c r="A1457" s="19" t="s">
        <v>8423</v>
      </c>
      <c r="B1457" s="20" t="s">
        <v>8424</v>
      </c>
      <c r="C1457" s="19" t="s">
        <v>8430</v>
      </c>
      <c r="D1457" s="21" t="s">
        <v>8431</v>
      </c>
      <c r="E1457" s="19" t="s">
        <v>8432</v>
      </c>
      <c r="F1457" s="22" t="s">
        <v>8433</v>
      </c>
      <c r="G1457" s="19" t="s">
        <v>8434</v>
      </c>
      <c r="H1457" s="23" t="s">
        <v>7</v>
      </c>
      <c r="I1457" s="29"/>
      <c r="J1457" s="24"/>
      <c r="K1457" s="25" t="s">
        <v>69</v>
      </c>
      <c r="L1457" s="19"/>
      <c r="M1457" s="19"/>
      <c r="N1457" s="19" t="s">
        <v>47</v>
      </c>
      <c r="O1457" s="19"/>
      <c r="P1457" s="19"/>
      <c r="Q1457" s="26"/>
      <c r="R1457" s="26"/>
      <c r="S1457" s="26"/>
      <c r="T1457" s="27" t="s">
        <v>48</v>
      </c>
      <c r="U1457" s="26" t="s">
        <v>7</v>
      </c>
      <c r="V1457" s="28" t="str">
        <f>IFNA(VLOOKUP(D1457,'STIG CCI TKG (Container SRG, K8'!A:A,1,FALSE), "CCI NOT FOUND IN STIG")</f>
        <v>CCI NOT FOUND IN STIG</v>
      </c>
      <c r="W1457" s="28" t="str">
        <f>IFNA(VLOOKUP(D1457,'Compliant TKG STIG CCIs'!A:A,1,FALSE), "Not A Compliant CCI Found In STIG")</f>
        <v>Not A Compliant CCI Found In STIG</v>
      </c>
      <c r="X1457" s="26"/>
    </row>
    <row r="1458" ht="197.25" customHeight="1">
      <c r="A1458" s="19" t="s">
        <v>8423</v>
      </c>
      <c r="B1458" s="20" t="s">
        <v>8424</v>
      </c>
      <c r="C1458" s="19" t="s">
        <v>8435</v>
      </c>
      <c r="D1458" s="21" t="s">
        <v>8436</v>
      </c>
      <c r="E1458" s="19" t="s">
        <v>8437</v>
      </c>
      <c r="F1458" s="22" t="s">
        <v>8438</v>
      </c>
      <c r="G1458" s="19" t="s">
        <v>8439</v>
      </c>
      <c r="H1458" s="23" t="s">
        <v>7</v>
      </c>
      <c r="I1458" s="29"/>
      <c r="J1458" s="24"/>
      <c r="K1458" s="25" t="s">
        <v>69</v>
      </c>
      <c r="L1458" s="19"/>
      <c r="M1458" s="19"/>
      <c r="N1458" s="19" t="s">
        <v>47</v>
      </c>
      <c r="O1458" s="19"/>
      <c r="P1458" s="19"/>
      <c r="Q1458" s="26"/>
      <c r="R1458" s="26"/>
      <c r="S1458" s="26"/>
      <c r="T1458" s="27" t="s">
        <v>48</v>
      </c>
      <c r="U1458" s="26" t="s">
        <v>7</v>
      </c>
      <c r="V1458" s="28" t="str">
        <f>IFNA(VLOOKUP(D1458,'STIG CCI TKG (Container SRG, K8'!A:A,1,FALSE), "CCI NOT FOUND IN STIG")</f>
        <v>CCI NOT FOUND IN STIG</v>
      </c>
      <c r="W1458" s="28" t="str">
        <f>IFNA(VLOOKUP(D1458,'Compliant TKG STIG CCIs'!A:A,1,FALSE), "Not A Compliant CCI Found In STIG")</f>
        <v>Not A Compliant CCI Found In STIG</v>
      </c>
      <c r="X1458" s="26"/>
    </row>
    <row r="1459" ht="197.25" customHeight="1">
      <c r="A1459" s="19" t="s">
        <v>8423</v>
      </c>
      <c r="B1459" s="20" t="s">
        <v>8424</v>
      </c>
      <c r="C1459" s="19" t="s">
        <v>8440</v>
      </c>
      <c r="D1459" s="21" t="s">
        <v>8441</v>
      </c>
      <c r="E1459" s="19" t="s">
        <v>8442</v>
      </c>
      <c r="F1459" s="22" t="s">
        <v>8443</v>
      </c>
      <c r="G1459" s="19" t="s">
        <v>8444</v>
      </c>
      <c r="H1459" s="23" t="s">
        <v>7</v>
      </c>
      <c r="I1459" s="29"/>
      <c r="J1459" s="24"/>
      <c r="K1459" s="25" t="s">
        <v>69</v>
      </c>
      <c r="L1459" s="19"/>
      <c r="M1459" s="19"/>
      <c r="N1459" s="19" t="s">
        <v>47</v>
      </c>
      <c r="O1459" s="19"/>
      <c r="P1459" s="19"/>
      <c r="Q1459" s="26"/>
      <c r="R1459" s="26"/>
      <c r="S1459" s="26"/>
      <c r="T1459" s="27" t="s">
        <v>48</v>
      </c>
      <c r="U1459" s="26" t="s">
        <v>7</v>
      </c>
      <c r="V1459" s="28" t="str">
        <f>IFNA(VLOOKUP(D1459,'STIG CCI TKG (Container SRG, K8'!A:A,1,FALSE), "CCI NOT FOUND IN STIG")</f>
        <v>CCI NOT FOUND IN STIG</v>
      </c>
      <c r="W1459" s="28" t="str">
        <f>IFNA(VLOOKUP(D1459,'Compliant TKG STIG CCIs'!A:A,1,FALSE), "Not A Compliant CCI Found In STIG")</f>
        <v>Not A Compliant CCI Found In STIG</v>
      </c>
      <c r="X1459" s="26"/>
    </row>
    <row r="1460" ht="197.25" customHeight="1">
      <c r="A1460" s="19" t="s">
        <v>8423</v>
      </c>
      <c r="B1460" s="20" t="s">
        <v>8424</v>
      </c>
      <c r="C1460" s="19" t="s">
        <v>8445</v>
      </c>
      <c r="D1460" s="21" t="s">
        <v>8446</v>
      </c>
      <c r="E1460" s="19" t="s">
        <v>8447</v>
      </c>
      <c r="F1460" s="22" t="s">
        <v>8448</v>
      </c>
      <c r="G1460" s="19" t="s">
        <v>8449</v>
      </c>
      <c r="H1460" s="23" t="s">
        <v>7</v>
      </c>
      <c r="I1460" s="24" t="s">
        <v>5</v>
      </c>
      <c r="J1460" s="24" t="s">
        <v>45</v>
      </c>
      <c r="K1460" s="25" t="s">
        <v>8450</v>
      </c>
      <c r="L1460" s="19" t="s">
        <v>47</v>
      </c>
      <c r="M1460" s="19"/>
      <c r="N1460" s="19"/>
      <c r="O1460" s="19"/>
      <c r="P1460" s="19"/>
      <c r="Q1460" s="26"/>
      <c r="R1460" s="26"/>
      <c r="S1460" s="26"/>
      <c r="T1460" s="27" t="s">
        <v>48</v>
      </c>
      <c r="U1460" s="26" t="s">
        <v>7</v>
      </c>
      <c r="V1460" s="28" t="str">
        <f>IFNA(VLOOKUP(D1460,'STIG CCI TKG (Container SRG, K8'!A:A,1,FALSE), "CCI NOT FOUND IN STIG")</f>
        <v>CCI NOT FOUND IN STIG</v>
      </c>
      <c r="W1460" s="28" t="str">
        <f>IFNA(VLOOKUP(D1460,'Compliant TKG STIG CCIs'!A:A,1,FALSE), "Not A Compliant CCI Found In STIG")</f>
        <v>Not A Compliant CCI Found In STIG</v>
      </c>
      <c r="X1460" s="26"/>
    </row>
    <row r="1461" ht="197.25" customHeight="1">
      <c r="A1461" s="19" t="s">
        <v>8423</v>
      </c>
      <c r="B1461" s="20" t="s">
        <v>8424</v>
      </c>
      <c r="C1461" s="19" t="s">
        <v>8451</v>
      </c>
      <c r="D1461" s="21" t="s">
        <v>8452</v>
      </c>
      <c r="E1461" s="19" t="s">
        <v>8453</v>
      </c>
      <c r="F1461" s="22" t="s">
        <v>8262</v>
      </c>
      <c r="G1461" s="19" t="s">
        <v>1266</v>
      </c>
      <c r="H1461" s="23" t="s">
        <v>7</v>
      </c>
      <c r="I1461" s="24" t="s">
        <v>5</v>
      </c>
      <c r="J1461" s="24" t="s">
        <v>45</v>
      </c>
      <c r="K1461" s="25" t="s">
        <v>86</v>
      </c>
      <c r="L1461" s="19" t="s">
        <v>47</v>
      </c>
      <c r="M1461" s="19"/>
      <c r="N1461" s="19"/>
      <c r="O1461" s="19"/>
      <c r="P1461" s="19"/>
      <c r="Q1461" s="26"/>
      <c r="R1461" s="26"/>
      <c r="S1461" s="26"/>
      <c r="T1461" s="27" t="s">
        <v>48</v>
      </c>
      <c r="U1461" s="26" t="s">
        <v>7</v>
      </c>
      <c r="V1461" s="28" t="str">
        <f>IFNA(VLOOKUP(D1461,'STIG CCI TKG (Container SRG, K8'!A:A,1,FALSE), "CCI NOT FOUND IN STIG")</f>
        <v>CCI NOT FOUND IN STIG</v>
      </c>
      <c r="W1461" s="28" t="str">
        <f>IFNA(VLOOKUP(D1461,'Compliant TKG STIG CCIs'!A:A,1,FALSE), "Not A Compliant CCI Found In STIG")</f>
        <v>Not A Compliant CCI Found In STIG</v>
      </c>
      <c r="X1461" s="26"/>
    </row>
    <row r="1462" ht="197.25" customHeight="1">
      <c r="A1462" s="19" t="s">
        <v>8423</v>
      </c>
      <c r="B1462" s="20" t="s">
        <v>8424</v>
      </c>
      <c r="C1462" s="19" t="s">
        <v>8454</v>
      </c>
      <c r="D1462" s="21" t="s">
        <v>8455</v>
      </c>
      <c r="E1462" s="19" t="s">
        <v>8456</v>
      </c>
      <c r="F1462" s="22" t="s">
        <v>8457</v>
      </c>
      <c r="G1462" s="19" t="s">
        <v>8458</v>
      </c>
      <c r="H1462" s="23" t="s">
        <v>7</v>
      </c>
      <c r="I1462" s="29"/>
      <c r="J1462" s="24"/>
      <c r="K1462" s="25" t="s">
        <v>8459</v>
      </c>
      <c r="L1462" s="19"/>
      <c r="M1462" s="19"/>
      <c r="N1462" s="31" t="s">
        <v>47</v>
      </c>
      <c r="O1462" s="19"/>
      <c r="P1462" s="19"/>
      <c r="Q1462" s="26"/>
      <c r="R1462" s="26" t="s">
        <v>47</v>
      </c>
      <c r="S1462" s="26"/>
      <c r="T1462" s="27" t="s">
        <v>48</v>
      </c>
      <c r="U1462" s="26" t="s">
        <v>7</v>
      </c>
      <c r="V1462" s="28" t="str">
        <f>IFNA(VLOOKUP(D1462,'STIG CCI TKG (Container SRG, K8'!A:A,1,FALSE), "CCI NOT FOUND IN STIG")</f>
        <v>CCI NOT FOUND IN STIG</v>
      </c>
      <c r="W1462" s="28" t="str">
        <f>IFNA(VLOOKUP(D1462,'Compliant TKG STIG CCIs'!A:A,1,FALSE), "Not A Compliant CCI Found In STIG")</f>
        <v>Not A Compliant CCI Found In STIG</v>
      </c>
      <c r="X1462" s="26"/>
    </row>
    <row r="1463" ht="197.25" customHeight="1">
      <c r="A1463" s="19" t="s">
        <v>8460</v>
      </c>
      <c r="B1463" s="20" t="s">
        <v>8461</v>
      </c>
      <c r="C1463" s="19" t="s">
        <v>8462</v>
      </c>
      <c r="D1463" s="21" t="s">
        <v>8463</v>
      </c>
      <c r="E1463" s="19" t="s">
        <v>8464</v>
      </c>
      <c r="F1463" s="22" t="s">
        <v>8465</v>
      </c>
      <c r="G1463" s="19" t="s">
        <v>8466</v>
      </c>
      <c r="H1463" s="23" t="s">
        <v>10</v>
      </c>
      <c r="I1463" s="29"/>
      <c r="J1463" s="24"/>
      <c r="K1463" s="25" t="s">
        <v>8467</v>
      </c>
      <c r="L1463" s="19"/>
      <c r="M1463" s="19"/>
      <c r="N1463" s="19" t="s">
        <v>47</v>
      </c>
      <c r="O1463" s="19"/>
      <c r="P1463" s="19"/>
      <c r="Q1463" s="26"/>
      <c r="R1463" s="26"/>
      <c r="S1463" s="26"/>
      <c r="T1463" s="27" t="s">
        <v>48</v>
      </c>
      <c r="U1463" s="26" t="s">
        <v>10</v>
      </c>
      <c r="V1463" s="28" t="str">
        <f>IFNA(VLOOKUP(D1463,'STIG CCI TKG (Container SRG, K8'!A:A,1,FALSE), "CCI NOT FOUND IN STIG")</f>
        <v>CCI NOT FOUND IN STIG</v>
      </c>
      <c r="W1463" s="28" t="str">
        <f>IFNA(VLOOKUP(D1463,'Compliant TKG STIG CCIs'!A:A,1,FALSE), "Not A Compliant CCI Found In STIG")</f>
        <v>Not A Compliant CCI Found In STIG</v>
      </c>
      <c r="X1463" s="26"/>
    </row>
    <row r="1464" ht="197.25" customHeight="1">
      <c r="A1464" s="19" t="s">
        <v>8460</v>
      </c>
      <c r="B1464" s="20" t="s">
        <v>8461</v>
      </c>
      <c r="C1464" s="19" t="s">
        <v>8468</v>
      </c>
      <c r="D1464" s="21" t="s">
        <v>8469</v>
      </c>
      <c r="E1464" s="19" t="s">
        <v>8470</v>
      </c>
      <c r="F1464" s="22" t="s">
        <v>8262</v>
      </c>
      <c r="G1464" s="19" t="s">
        <v>1266</v>
      </c>
      <c r="H1464" s="23" t="s">
        <v>10</v>
      </c>
      <c r="I1464" s="24" t="s">
        <v>5</v>
      </c>
      <c r="J1464" s="24" t="s">
        <v>45</v>
      </c>
      <c r="K1464" s="25" t="s">
        <v>1267</v>
      </c>
      <c r="L1464" s="19" t="s">
        <v>47</v>
      </c>
      <c r="M1464" s="19"/>
      <c r="N1464" s="19"/>
      <c r="O1464" s="19"/>
      <c r="P1464" s="19"/>
      <c r="Q1464" s="26"/>
      <c r="R1464" s="26"/>
      <c r="S1464" s="26"/>
      <c r="T1464" s="27" t="s">
        <v>48</v>
      </c>
      <c r="U1464" s="26" t="s">
        <v>10</v>
      </c>
      <c r="V1464" s="28" t="str">
        <f>IFNA(VLOOKUP(D1464,'STIG CCI TKG (Container SRG, K8'!A:A,1,FALSE), "CCI NOT FOUND IN STIG")</f>
        <v>CCI NOT FOUND IN STIG</v>
      </c>
      <c r="W1464" s="28" t="str">
        <f>IFNA(VLOOKUP(D1464,'Compliant TKG STIG CCIs'!A:A,1,FALSE), "Not A Compliant CCI Found In STIG")</f>
        <v>Not A Compliant CCI Found In STIG</v>
      </c>
      <c r="X1464" s="26"/>
    </row>
    <row r="1465" ht="197.25" customHeight="1">
      <c r="A1465" s="19" t="s">
        <v>8460</v>
      </c>
      <c r="B1465" s="20" t="s">
        <v>8461</v>
      </c>
      <c r="C1465" s="19" t="s">
        <v>8471</v>
      </c>
      <c r="D1465" s="21" t="s">
        <v>8472</v>
      </c>
      <c r="E1465" s="19" t="s">
        <v>8473</v>
      </c>
      <c r="F1465" s="22" t="s">
        <v>8474</v>
      </c>
      <c r="G1465" s="19" t="s">
        <v>8475</v>
      </c>
      <c r="H1465" s="23" t="s">
        <v>10</v>
      </c>
      <c r="I1465" s="29"/>
      <c r="J1465" s="24"/>
      <c r="K1465" s="25" t="s">
        <v>8476</v>
      </c>
      <c r="L1465" s="19"/>
      <c r="M1465" s="19"/>
      <c r="N1465" s="19" t="s">
        <v>47</v>
      </c>
      <c r="O1465" s="19"/>
      <c r="P1465" s="19"/>
      <c r="Q1465" s="26"/>
      <c r="R1465" s="26"/>
      <c r="S1465" s="26"/>
      <c r="T1465" s="27" t="s">
        <v>48</v>
      </c>
      <c r="U1465" s="26" t="s">
        <v>10</v>
      </c>
      <c r="V1465" s="28" t="str">
        <f>IFNA(VLOOKUP(D1465,'STIG CCI TKG (Container SRG, K8'!A:A,1,FALSE), "CCI NOT FOUND IN STIG")</f>
        <v>CCI NOT FOUND IN STIG</v>
      </c>
      <c r="W1465" s="28" t="str">
        <f>IFNA(VLOOKUP(D1465,'Compliant TKG STIG CCIs'!A:A,1,FALSE), "Not A Compliant CCI Found In STIG")</f>
        <v>Not A Compliant CCI Found In STIG</v>
      </c>
      <c r="X1465" s="26"/>
    </row>
    <row r="1466" ht="197.25" customHeight="1">
      <c r="A1466" s="19" t="s">
        <v>8460</v>
      </c>
      <c r="B1466" s="20" t="s">
        <v>8461</v>
      </c>
      <c r="C1466" s="19" t="s">
        <v>8477</v>
      </c>
      <c r="D1466" s="21" t="s">
        <v>8478</v>
      </c>
      <c r="E1466" s="19" t="s">
        <v>8479</v>
      </c>
      <c r="F1466" s="22" t="s">
        <v>8480</v>
      </c>
      <c r="G1466" s="19" t="s">
        <v>8481</v>
      </c>
      <c r="H1466" s="23" t="s">
        <v>10</v>
      </c>
      <c r="I1466" s="24" t="s">
        <v>5</v>
      </c>
      <c r="J1466" s="24" t="s">
        <v>45</v>
      </c>
      <c r="K1466" s="25" t="s">
        <v>440</v>
      </c>
      <c r="L1466" s="19" t="s">
        <v>47</v>
      </c>
      <c r="M1466" s="19"/>
      <c r="N1466" s="19"/>
      <c r="O1466" s="19"/>
      <c r="P1466" s="19"/>
      <c r="Q1466" s="26"/>
      <c r="R1466" s="26"/>
      <c r="S1466" s="26"/>
      <c r="T1466" s="27" t="s">
        <v>48</v>
      </c>
      <c r="U1466" s="26" t="s">
        <v>10</v>
      </c>
      <c r="V1466" s="28" t="str">
        <f>IFNA(VLOOKUP(D1466,'STIG CCI TKG (Container SRG, K8'!A:A,1,FALSE), "CCI NOT FOUND IN STIG")</f>
        <v>CCI NOT FOUND IN STIG</v>
      </c>
      <c r="W1466" s="28" t="str">
        <f>IFNA(VLOOKUP(D1466,'Compliant TKG STIG CCIs'!A:A,1,FALSE), "Not A Compliant CCI Found In STIG")</f>
        <v>Not A Compliant CCI Found In STIG</v>
      </c>
      <c r="X1466" s="26"/>
    </row>
    <row r="1467" ht="197.25" customHeight="1">
      <c r="A1467" s="19" t="s">
        <v>8482</v>
      </c>
      <c r="B1467" s="20" t="s">
        <v>8483</v>
      </c>
      <c r="C1467" s="19" t="s">
        <v>8484</v>
      </c>
      <c r="D1467" s="21" t="s">
        <v>8485</v>
      </c>
      <c r="E1467" s="19" t="s">
        <v>8486</v>
      </c>
      <c r="F1467" s="22" t="s">
        <v>8487</v>
      </c>
      <c r="G1467" s="19" t="s">
        <v>4361</v>
      </c>
      <c r="H1467" s="23" t="s">
        <v>7</v>
      </c>
      <c r="I1467" s="24" t="s">
        <v>5</v>
      </c>
      <c r="J1467" s="24" t="s">
        <v>45</v>
      </c>
      <c r="K1467" s="25" t="s">
        <v>4361</v>
      </c>
      <c r="L1467" s="19" t="s">
        <v>47</v>
      </c>
      <c r="M1467" s="19"/>
      <c r="N1467" s="19"/>
      <c r="O1467" s="19"/>
      <c r="P1467" s="19"/>
      <c r="Q1467" s="26"/>
      <c r="R1467" s="26"/>
      <c r="S1467" s="26"/>
      <c r="T1467" s="27" t="s">
        <v>48</v>
      </c>
      <c r="U1467" s="26" t="s">
        <v>7</v>
      </c>
      <c r="V1467" s="28" t="str">
        <f>IFNA(VLOOKUP(D1467,'STIG CCI TKG (Container SRG, K8'!A:A,1,FALSE), "CCI NOT FOUND IN STIG")</f>
        <v>CCI NOT FOUND IN STIG</v>
      </c>
      <c r="W1467" s="28" t="str">
        <f>IFNA(VLOOKUP(D1467,'Compliant TKG STIG CCIs'!A:A,1,FALSE), "Not A Compliant CCI Found In STIG")</f>
        <v>Not A Compliant CCI Found In STIG</v>
      </c>
      <c r="X1467" s="26"/>
    </row>
    <row r="1468" ht="197.25" customHeight="1">
      <c r="A1468" s="19" t="s">
        <v>8482</v>
      </c>
      <c r="B1468" s="20" t="s">
        <v>8483</v>
      </c>
      <c r="C1468" s="19" t="s">
        <v>8488</v>
      </c>
      <c r="D1468" s="21" t="s">
        <v>8489</v>
      </c>
      <c r="E1468" s="19" t="s">
        <v>8490</v>
      </c>
      <c r="F1468" s="22" t="s">
        <v>8487</v>
      </c>
      <c r="G1468" s="19" t="s">
        <v>8491</v>
      </c>
      <c r="H1468" s="23" t="s">
        <v>7</v>
      </c>
      <c r="I1468" s="24" t="s">
        <v>5</v>
      </c>
      <c r="J1468" s="24" t="s">
        <v>45</v>
      </c>
      <c r="K1468" s="25" t="s">
        <v>4361</v>
      </c>
      <c r="L1468" s="19" t="s">
        <v>47</v>
      </c>
      <c r="M1468" s="19"/>
      <c r="N1468" s="19"/>
      <c r="O1468" s="19"/>
      <c r="P1468" s="19"/>
      <c r="Q1468" s="26"/>
      <c r="R1468" s="26"/>
      <c r="S1468" s="26"/>
      <c r="T1468" s="27" t="s">
        <v>48</v>
      </c>
      <c r="U1468" s="26" t="s">
        <v>7</v>
      </c>
      <c r="V1468" s="28" t="str">
        <f>IFNA(VLOOKUP(D1468,'STIG CCI TKG (Container SRG, K8'!A:A,1,FALSE), "CCI NOT FOUND IN STIG")</f>
        <v>CCI NOT FOUND IN STIG</v>
      </c>
      <c r="W1468" s="28" t="str">
        <f>IFNA(VLOOKUP(D1468,'Compliant TKG STIG CCIs'!A:A,1,FALSE), "Not A Compliant CCI Found In STIG")</f>
        <v>Not A Compliant CCI Found In STIG</v>
      </c>
      <c r="X1468" s="26"/>
    </row>
    <row r="1469" ht="197.25" customHeight="1">
      <c r="A1469" s="19" t="s">
        <v>8482</v>
      </c>
      <c r="B1469" s="20" t="s">
        <v>8483</v>
      </c>
      <c r="C1469" s="19" t="s">
        <v>8492</v>
      </c>
      <c r="D1469" s="21" t="s">
        <v>8493</v>
      </c>
      <c r="E1469" s="19" t="s">
        <v>8494</v>
      </c>
      <c r="F1469" s="22" t="s">
        <v>8495</v>
      </c>
      <c r="G1469" s="19" t="s">
        <v>8496</v>
      </c>
      <c r="H1469" s="23" t="s">
        <v>7</v>
      </c>
      <c r="I1469" s="24" t="s">
        <v>5</v>
      </c>
      <c r="J1469" s="24" t="s">
        <v>45</v>
      </c>
      <c r="K1469" s="25" t="s">
        <v>8496</v>
      </c>
      <c r="L1469" s="19" t="s">
        <v>47</v>
      </c>
      <c r="M1469" s="19"/>
      <c r="N1469" s="19"/>
      <c r="O1469" s="19"/>
      <c r="P1469" s="19"/>
      <c r="Q1469" s="26"/>
      <c r="R1469" s="26"/>
      <c r="S1469" s="26"/>
      <c r="T1469" s="27" t="s">
        <v>48</v>
      </c>
      <c r="U1469" s="26" t="s">
        <v>7</v>
      </c>
      <c r="V1469" s="28" t="str">
        <f>IFNA(VLOOKUP(D1469,'STIG CCI TKG (Container SRG, K8'!A:A,1,FALSE), "CCI NOT FOUND IN STIG")</f>
        <v>CCI NOT FOUND IN STIG</v>
      </c>
      <c r="W1469" s="28" t="str">
        <f>IFNA(VLOOKUP(D1469,'Compliant TKG STIG CCIs'!A:A,1,FALSE), "Not A Compliant CCI Found In STIG")</f>
        <v>Not A Compliant CCI Found In STIG</v>
      </c>
      <c r="X1469" s="26"/>
    </row>
    <row r="1470" ht="197.25" customHeight="1">
      <c r="A1470" s="19" t="s">
        <v>8482</v>
      </c>
      <c r="B1470" s="20" t="s">
        <v>8483</v>
      </c>
      <c r="C1470" s="19" t="s">
        <v>8497</v>
      </c>
      <c r="D1470" s="21" t="s">
        <v>8498</v>
      </c>
      <c r="E1470" s="19" t="s">
        <v>8499</v>
      </c>
      <c r="F1470" s="22" t="s">
        <v>8500</v>
      </c>
      <c r="G1470" s="19" t="s">
        <v>8496</v>
      </c>
      <c r="H1470" s="23" t="s">
        <v>7</v>
      </c>
      <c r="I1470" s="24" t="s">
        <v>5</v>
      </c>
      <c r="J1470" s="24" t="s">
        <v>45</v>
      </c>
      <c r="K1470" s="25" t="s">
        <v>8496</v>
      </c>
      <c r="L1470" s="19" t="s">
        <v>47</v>
      </c>
      <c r="M1470" s="19"/>
      <c r="N1470" s="19"/>
      <c r="O1470" s="19"/>
      <c r="P1470" s="19"/>
      <c r="Q1470" s="26"/>
      <c r="R1470" s="26"/>
      <c r="S1470" s="26"/>
      <c r="T1470" s="27" t="s">
        <v>48</v>
      </c>
      <c r="U1470" s="26" t="s">
        <v>7</v>
      </c>
      <c r="V1470" s="28" t="str">
        <f>IFNA(VLOOKUP(D1470,'STIG CCI TKG (Container SRG, K8'!A:A,1,FALSE), "CCI NOT FOUND IN STIG")</f>
        <v>CCI NOT FOUND IN STIG</v>
      </c>
      <c r="W1470" s="28" t="str">
        <f>IFNA(VLOOKUP(D1470,'Compliant TKG STIG CCIs'!A:A,1,FALSE), "Not A Compliant CCI Found In STIG")</f>
        <v>Not A Compliant CCI Found In STIG</v>
      </c>
      <c r="X1470" s="26"/>
    </row>
    <row r="1471" ht="197.25" customHeight="1">
      <c r="A1471" s="19" t="s">
        <v>8482</v>
      </c>
      <c r="B1471" s="20" t="s">
        <v>8483</v>
      </c>
      <c r="C1471" s="19" t="s">
        <v>8501</v>
      </c>
      <c r="D1471" s="21" t="s">
        <v>8502</v>
      </c>
      <c r="E1471" s="19" t="s">
        <v>8503</v>
      </c>
      <c r="F1471" s="22" t="s">
        <v>8495</v>
      </c>
      <c r="G1471" s="19" t="s">
        <v>8496</v>
      </c>
      <c r="H1471" s="23" t="s">
        <v>7</v>
      </c>
      <c r="I1471" s="24" t="s">
        <v>5</v>
      </c>
      <c r="J1471" s="24" t="s">
        <v>45</v>
      </c>
      <c r="K1471" s="25" t="s">
        <v>8496</v>
      </c>
      <c r="L1471" s="19" t="s">
        <v>47</v>
      </c>
      <c r="M1471" s="19"/>
      <c r="N1471" s="19"/>
      <c r="O1471" s="19"/>
      <c r="P1471" s="19"/>
      <c r="Q1471" s="26"/>
      <c r="R1471" s="26"/>
      <c r="S1471" s="26"/>
      <c r="T1471" s="27" t="s">
        <v>48</v>
      </c>
      <c r="U1471" s="26" t="s">
        <v>7</v>
      </c>
      <c r="V1471" s="28" t="str">
        <f>IFNA(VLOOKUP(D1471,'STIG CCI TKG (Container SRG, K8'!A:A,1,FALSE), "CCI NOT FOUND IN STIG")</f>
        <v>CCI NOT FOUND IN STIG</v>
      </c>
      <c r="W1471" s="28" t="str">
        <f>IFNA(VLOOKUP(D1471,'Compliant TKG STIG CCIs'!A:A,1,FALSE), "Not A Compliant CCI Found In STIG")</f>
        <v>Not A Compliant CCI Found In STIG</v>
      </c>
      <c r="X1471" s="26"/>
    </row>
    <row r="1472" ht="197.25" customHeight="1">
      <c r="A1472" s="19" t="s">
        <v>8482</v>
      </c>
      <c r="B1472" s="20" t="s">
        <v>8483</v>
      </c>
      <c r="C1472" s="19" t="s">
        <v>8504</v>
      </c>
      <c r="D1472" s="21" t="s">
        <v>8505</v>
      </c>
      <c r="E1472" s="19" t="s">
        <v>8506</v>
      </c>
      <c r="F1472" s="22" t="s">
        <v>8500</v>
      </c>
      <c r="G1472" s="19" t="s">
        <v>8496</v>
      </c>
      <c r="H1472" s="23" t="s">
        <v>7</v>
      </c>
      <c r="I1472" s="24" t="s">
        <v>5</v>
      </c>
      <c r="J1472" s="24" t="s">
        <v>45</v>
      </c>
      <c r="K1472" s="25" t="s">
        <v>8496</v>
      </c>
      <c r="L1472" s="19" t="s">
        <v>47</v>
      </c>
      <c r="M1472" s="19"/>
      <c r="N1472" s="19"/>
      <c r="O1472" s="19"/>
      <c r="P1472" s="19"/>
      <c r="Q1472" s="26"/>
      <c r="R1472" s="26"/>
      <c r="S1472" s="26"/>
      <c r="T1472" s="27" t="s">
        <v>48</v>
      </c>
      <c r="U1472" s="26" t="s">
        <v>7</v>
      </c>
      <c r="V1472" s="28" t="str">
        <f>IFNA(VLOOKUP(D1472,'STIG CCI TKG (Container SRG, K8'!A:A,1,FALSE), "CCI NOT FOUND IN STIG")</f>
        <v>CCI NOT FOUND IN STIG</v>
      </c>
      <c r="W1472" s="28" t="str">
        <f>IFNA(VLOOKUP(D1472,'Compliant TKG STIG CCIs'!A:A,1,FALSE), "Not A Compliant CCI Found In STIG")</f>
        <v>Not A Compliant CCI Found In STIG</v>
      </c>
      <c r="X1472" s="26"/>
    </row>
    <row r="1473" ht="197.25" customHeight="1">
      <c r="A1473" s="19" t="s">
        <v>8482</v>
      </c>
      <c r="B1473" s="20" t="s">
        <v>8483</v>
      </c>
      <c r="C1473" s="19" t="s">
        <v>8507</v>
      </c>
      <c r="D1473" s="21" t="s">
        <v>8508</v>
      </c>
      <c r="E1473" s="19" t="s">
        <v>8509</v>
      </c>
      <c r="F1473" s="22" t="s">
        <v>8495</v>
      </c>
      <c r="G1473" s="19" t="s">
        <v>8496</v>
      </c>
      <c r="H1473" s="23" t="s">
        <v>7</v>
      </c>
      <c r="I1473" s="24" t="s">
        <v>5</v>
      </c>
      <c r="J1473" s="24" t="s">
        <v>45</v>
      </c>
      <c r="K1473" s="25" t="s">
        <v>8496</v>
      </c>
      <c r="L1473" s="19" t="s">
        <v>47</v>
      </c>
      <c r="M1473" s="19"/>
      <c r="N1473" s="19"/>
      <c r="O1473" s="19"/>
      <c r="P1473" s="19"/>
      <c r="Q1473" s="26"/>
      <c r="R1473" s="26"/>
      <c r="S1473" s="26"/>
      <c r="T1473" s="27" t="s">
        <v>48</v>
      </c>
      <c r="U1473" s="26" t="s">
        <v>7</v>
      </c>
      <c r="V1473" s="28" t="str">
        <f>IFNA(VLOOKUP(D1473,'STIG CCI TKG (Container SRG, K8'!A:A,1,FALSE), "CCI NOT FOUND IN STIG")</f>
        <v>CCI NOT FOUND IN STIG</v>
      </c>
      <c r="W1473" s="28" t="str">
        <f>IFNA(VLOOKUP(D1473,'Compliant TKG STIG CCIs'!A:A,1,FALSE), "Not A Compliant CCI Found In STIG")</f>
        <v>Not A Compliant CCI Found In STIG</v>
      </c>
      <c r="X1473" s="26"/>
    </row>
    <row r="1474" ht="197.25" customHeight="1">
      <c r="A1474" s="19" t="s">
        <v>8482</v>
      </c>
      <c r="B1474" s="20" t="s">
        <v>8483</v>
      </c>
      <c r="C1474" s="19" t="s">
        <v>8510</v>
      </c>
      <c r="D1474" s="21" t="s">
        <v>8511</v>
      </c>
      <c r="E1474" s="19" t="s">
        <v>8512</v>
      </c>
      <c r="F1474" s="22" t="s">
        <v>8513</v>
      </c>
      <c r="G1474" s="19" t="s">
        <v>1954</v>
      </c>
      <c r="H1474" s="23" t="s">
        <v>7</v>
      </c>
      <c r="I1474" s="24" t="s">
        <v>5</v>
      </c>
      <c r="J1474" s="24" t="s">
        <v>45</v>
      </c>
      <c r="K1474" s="25" t="s">
        <v>1954</v>
      </c>
      <c r="L1474" s="19" t="s">
        <v>47</v>
      </c>
      <c r="M1474" s="19"/>
      <c r="N1474" s="19"/>
      <c r="O1474" s="19"/>
      <c r="P1474" s="19"/>
      <c r="Q1474" s="26"/>
      <c r="R1474" s="26"/>
      <c r="S1474" s="26"/>
      <c r="T1474" s="27" t="s">
        <v>48</v>
      </c>
      <c r="U1474" s="26" t="s">
        <v>7</v>
      </c>
      <c r="V1474" s="28" t="str">
        <f>IFNA(VLOOKUP(D1474,'STIG CCI TKG (Container SRG, K8'!A:A,1,FALSE), "CCI NOT FOUND IN STIG")</f>
        <v>CCI NOT FOUND IN STIG</v>
      </c>
      <c r="W1474" s="28" t="str">
        <f>IFNA(VLOOKUP(D1474,'Compliant TKG STIG CCIs'!A:A,1,FALSE), "Not A Compliant CCI Found In STIG")</f>
        <v>Not A Compliant CCI Found In STIG</v>
      </c>
      <c r="X1474" s="26"/>
    </row>
    <row r="1475" ht="197.25" customHeight="1">
      <c r="A1475" s="19" t="s">
        <v>8482</v>
      </c>
      <c r="B1475" s="20" t="s">
        <v>8483</v>
      </c>
      <c r="C1475" s="19" t="s">
        <v>8514</v>
      </c>
      <c r="D1475" s="21" t="s">
        <v>8515</v>
      </c>
      <c r="E1475" s="19" t="s">
        <v>8516</v>
      </c>
      <c r="F1475" s="22" t="s">
        <v>8495</v>
      </c>
      <c r="G1475" s="19" t="s">
        <v>8496</v>
      </c>
      <c r="H1475" s="23" t="s">
        <v>7</v>
      </c>
      <c r="I1475" s="24" t="s">
        <v>5</v>
      </c>
      <c r="J1475" s="24" t="s">
        <v>45</v>
      </c>
      <c r="K1475" s="25" t="s">
        <v>8496</v>
      </c>
      <c r="L1475" s="19" t="s">
        <v>47</v>
      </c>
      <c r="M1475" s="19"/>
      <c r="N1475" s="19"/>
      <c r="O1475" s="19"/>
      <c r="P1475" s="19"/>
      <c r="Q1475" s="26"/>
      <c r="R1475" s="26"/>
      <c r="S1475" s="26"/>
      <c r="T1475" s="27" t="s">
        <v>48</v>
      </c>
      <c r="U1475" s="26" t="s">
        <v>7</v>
      </c>
      <c r="V1475" s="28" t="str">
        <f>IFNA(VLOOKUP(D1475,'STIG CCI TKG (Container SRG, K8'!A:A,1,FALSE), "CCI NOT FOUND IN STIG")</f>
        <v>CCI NOT FOUND IN STIG</v>
      </c>
      <c r="W1475" s="28" t="str">
        <f>IFNA(VLOOKUP(D1475,'Compliant TKG STIG CCIs'!A:A,1,FALSE), "Not A Compliant CCI Found In STIG")</f>
        <v>Not A Compliant CCI Found In STIG</v>
      </c>
      <c r="X1475" s="26"/>
    </row>
    <row r="1476" ht="197.25" customHeight="1">
      <c r="A1476" s="19" t="s">
        <v>8482</v>
      </c>
      <c r="B1476" s="20" t="s">
        <v>8483</v>
      </c>
      <c r="C1476" s="19" t="s">
        <v>8517</v>
      </c>
      <c r="D1476" s="21" t="s">
        <v>8518</v>
      </c>
      <c r="E1476" s="19" t="s">
        <v>8519</v>
      </c>
      <c r="F1476" s="22" t="s">
        <v>8520</v>
      </c>
      <c r="G1476" s="19" t="s">
        <v>8521</v>
      </c>
      <c r="H1476" s="23" t="s">
        <v>7</v>
      </c>
      <c r="I1476" s="24" t="s">
        <v>5</v>
      </c>
      <c r="J1476" s="24" t="s">
        <v>45</v>
      </c>
      <c r="K1476" s="25" t="s">
        <v>8521</v>
      </c>
      <c r="L1476" s="19" t="s">
        <v>47</v>
      </c>
      <c r="M1476" s="19"/>
      <c r="N1476" s="19"/>
      <c r="O1476" s="19"/>
      <c r="P1476" s="19"/>
      <c r="Q1476" s="26"/>
      <c r="R1476" s="26"/>
      <c r="S1476" s="26"/>
      <c r="T1476" s="27" t="s">
        <v>48</v>
      </c>
      <c r="U1476" s="26" t="s">
        <v>7</v>
      </c>
      <c r="V1476" s="28" t="str">
        <f>IFNA(VLOOKUP(D1476,'STIG CCI TKG (Container SRG, K8'!A:A,1,FALSE), "CCI NOT FOUND IN STIG")</f>
        <v>CCI NOT FOUND IN STIG</v>
      </c>
      <c r="W1476" s="28" t="str">
        <f>IFNA(VLOOKUP(D1476,'Compliant TKG STIG CCIs'!A:A,1,FALSE), "Not A Compliant CCI Found In STIG")</f>
        <v>Not A Compliant CCI Found In STIG</v>
      </c>
      <c r="X1476" s="26"/>
    </row>
    <row r="1477" ht="197.25" customHeight="1">
      <c r="A1477" s="19" t="s">
        <v>8522</v>
      </c>
      <c r="B1477" s="20" t="s">
        <v>8523</v>
      </c>
      <c r="C1477" s="19" t="s">
        <v>8524</v>
      </c>
      <c r="D1477" s="21" t="s">
        <v>8525</v>
      </c>
      <c r="E1477" s="19" t="s">
        <v>8526</v>
      </c>
      <c r="F1477" s="22" t="s">
        <v>8527</v>
      </c>
      <c r="G1477" s="19" t="s">
        <v>8528</v>
      </c>
      <c r="H1477" s="23" t="s">
        <v>7</v>
      </c>
      <c r="I1477" s="29"/>
      <c r="J1477" s="24"/>
      <c r="K1477" s="25" t="s">
        <v>8529</v>
      </c>
      <c r="L1477" s="19"/>
      <c r="M1477" s="19"/>
      <c r="N1477" s="19" t="s">
        <v>47</v>
      </c>
      <c r="O1477" s="19"/>
      <c r="P1477" s="19"/>
      <c r="Q1477" s="26"/>
      <c r="R1477" s="26"/>
      <c r="S1477" s="26"/>
      <c r="T1477" s="27" t="s">
        <v>48</v>
      </c>
      <c r="U1477" s="26" t="s">
        <v>7</v>
      </c>
      <c r="V1477" s="28" t="str">
        <f>IFNA(VLOOKUP(D1477,'STIG CCI TKG (Container SRG, K8'!A:A,1,FALSE), "CCI NOT FOUND IN STIG")</f>
        <v>CCI NOT FOUND IN STIG</v>
      </c>
      <c r="W1477" s="28" t="str">
        <f>IFNA(VLOOKUP(D1477,'Compliant TKG STIG CCIs'!A:A,1,FALSE), "Not A Compliant CCI Found In STIG")</f>
        <v>Not A Compliant CCI Found In STIG</v>
      </c>
      <c r="X1477" s="26"/>
    </row>
    <row r="1478" ht="197.25" customHeight="1">
      <c r="A1478" s="19" t="s">
        <v>8522</v>
      </c>
      <c r="B1478" s="20" t="s">
        <v>8523</v>
      </c>
      <c r="C1478" s="19" t="s">
        <v>8530</v>
      </c>
      <c r="D1478" s="21" t="s">
        <v>8531</v>
      </c>
      <c r="E1478" s="19" t="s">
        <v>8532</v>
      </c>
      <c r="F1478" s="22" t="s">
        <v>8533</v>
      </c>
      <c r="G1478" s="19" t="s">
        <v>8534</v>
      </c>
      <c r="H1478" s="23" t="s">
        <v>7</v>
      </c>
      <c r="I1478" s="29"/>
      <c r="J1478" s="24"/>
      <c r="K1478" s="25" t="s">
        <v>8535</v>
      </c>
      <c r="L1478" s="19"/>
      <c r="M1478" s="19"/>
      <c r="N1478" s="19" t="s">
        <v>47</v>
      </c>
      <c r="O1478" s="19"/>
      <c r="P1478" s="19"/>
      <c r="Q1478" s="26"/>
      <c r="R1478" s="26"/>
      <c r="S1478" s="26"/>
      <c r="T1478" s="27" t="s">
        <v>48</v>
      </c>
      <c r="U1478" s="26" t="s">
        <v>7</v>
      </c>
      <c r="V1478" s="28" t="str">
        <f>IFNA(VLOOKUP(D1478,'STIG CCI TKG (Container SRG, K8'!A:A,1,FALSE), "CCI NOT FOUND IN STIG")</f>
        <v>CCI NOT FOUND IN STIG</v>
      </c>
      <c r="W1478" s="28" t="str">
        <f>IFNA(VLOOKUP(D1478,'Compliant TKG STIG CCIs'!A:A,1,FALSE), "Not A Compliant CCI Found In STIG")</f>
        <v>Not A Compliant CCI Found In STIG</v>
      </c>
      <c r="X1478" s="26"/>
    </row>
    <row r="1479" ht="197.25" customHeight="1">
      <c r="A1479" s="19" t="s">
        <v>8522</v>
      </c>
      <c r="B1479" s="20" t="s">
        <v>8523</v>
      </c>
      <c r="C1479" s="19" t="s">
        <v>8536</v>
      </c>
      <c r="D1479" s="21" t="s">
        <v>8537</v>
      </c>
      <c r="E1479" s="19" t="s">
        <v>8538</v>
      </c>
      <c r="F1479" s="22" t="s">
        <v>8539</v>
      </c>
      <c r="G1479" s="19" t="s">
        <v>8540</v>
      </c>
      <c r="H1479" s="23" t="s">
        <v>7</v>
      </c>
      <c r="I1479" s="29"/>
      <c r="J1479" s="24"/>
      <c r="K1479" s="25" t="s">
        <v>69</v>
      </c>
      <c r="L1479" s="19"/>
      <c r="M1479" s="19"/>
      <c r="N1479" s="19" t="s">
        <v>47</v>
      </c>
      <c r="O1479" s="19"/>
      <c r="P1479" s="19"/>
      <c r="Q1479" s="26"/>
      <c r="R1479" s="26"/>
      <c r="S1479" s="26"/>
      <c r="T1479" s="27" t="s">
        <v>48</v>
      </c>
      <c r="U1479" s="26" t="s">
        <v>7</v>
      </c>
      <c r="V1479" s="28" t="str">
        <f>IFNA(VLOOKUP(D1479,'STIG CCI TKG (Container SRG, K8'!A:A,1,FALSE), "CCI NOT FOUND IN STIG")</f>
        <v>CCI NOT FOUND IN STIG</v>
      </c>
      <c r="W1479" s="28" t="str">
        <f>IFNA(VLOOKUP(D1479,'Compliant TKG STIG CCIs'!A:A,1,FALSE), "Not A Compliant CCI Found In STIG")</f>
        <v>Not A Compliant CCI Found In STIG</v>
      </c>
      <c r="X1479" s="26"/>
    </row>
    <row r="1480" ht="197.25" customHeight="1">
      <c r="A1480" s="19" t="s">
        <v>8541</v>
      </c>
      <c r="B1480" s="20" t="s">
        <v>8542</v>
      </c>
      <c r="C1480" s="19" t="s">
        <v>8543</v>
      </c>
      <c r="D1480" s="21" t="s">
        <v>8544</v>
      </c>
      <c r="E1480" s="19" t="s">
        <v>8545</v>
      </c>
      <c r="F1480" s="22" t="s">
        <v>8546</v>
      </c>
      <c r="G1480" s="19" t="s">
        <v>8547</v>
      </c>
      <c r="H1480" s="23" t="s">
        <v>7</v>
      </c>
      <c r="I1480" s="29"/>
      <c r="J1480" s="24"/>
      <c r="K1480" s="25" t="s">
        <v>8548</v>
      </c>
      <c r="L1480" s="19"/>
      <c r="M1480" s="19"/>
      <c r="N1480" s="31" t="s">
        <v>47</v>
      </c>
      <c r="O1480" s="19"/>
      <c r="P1480" s="19"/>
      <c r="Q1480" s="26"/>
      <c r="R1480" s="26" t="s">
        <v>47</v>
      </c>
      <c r="S1480" s="26"/>
      <c r="T1480" s="27" t="s">
        <v>48</v>
      </c>
      <c r="U1480" s="26" t="s">
        <v>7</v>
      </c>
      <c r="V1480" s="28" t="str">
        <f>IFNA(VLOOKUP(D1480,'STIG CCI TKG (Container SRG, K8'!A:A,1,FALSE), "CCI NOT FOUND IN STIG")</f>
        <v>CCI NOT FOUND IN STIG</v>
      </c>
      <c r="W1480" s="28" t="str">
        <f>IFNA(VLOOKUP(D1480,'Compliant TKG STIG CCIs'!A:A,1,FALSE), "Not A Compliant CCI Found In STIG")</f>
        <v>Not A Compliant CCI Found In STIG</v>
      </c>
      <c r="X1480" s="26"/>
    </row>
    <row r="1481" ht="197.25" customHeight="1">
      <c r="A1481" s="19" t="s">
        <v>8541</v>
      </c>
      <c r="B1481" s="20" t="s">
        <v>8542</v>
      </c>
      <c r="C1481" s="19" t="s">
        <v>8549</v>
      </c>
      <c r="D1481" s="21" t="s">
        <v>8550</v>
      </c>
      <c r="E1481" s="19" t="s">
        <v>8551</v>
      </c>
      <c r="F1481" s="22" t="s">
        <v>8552</v>
      </c>
      <c r="G1481" s="19" t="s">
        <v>8553</v>
      </c>
      <c r="H1481" s="23" t="s">
        <v>7</v>
      </c>
      <c r="I1481" s="29"/>
      <c r="J1481" s="24"/>
      <c r="K1481" s="25" t="s">
        <v>8548</v>
      </c>
      <c r="L1481" s="19"/>
      <c r="M1481" s="19"/>
      <c r="N1481" s="19" t="s">
        <v>47</v>
      </c>
      <c r="O1481" s="19"/>
      <c r="P1481" s="19"/>
      <c r="Q1481" s="26"/>
      <c r="R1481" s="26"/>
      <c r="S1481" s="26"/>
      <c r="T1481" s="27" t="s">
        <v>48</v>
      </c>
      <c r="U1481" s="26" t="s">
        <v>7</v>
      </c>
      <c r="V1481" s="28" t="str">
        <f>IFNA(VLOOKUP(D1481,'STIG CCI TKG (Container SRG, K8'!A:A,1,FALSE), "CCI NOT FOUND IN STIG")</f>
        <v>CCI NOT FOUND IN STIG</v>
      </c>
      <c r="W1481" s="28" t="str">
        <f>IFNA(VLOOKUP(D1481,'Compliant TKG STIG CCIs'!A:A,1,FALSE), "Not A Compliant CCI Found In STIG")</f>
        <v>Not A Compliant CCI Found In STIG</v>
      </c>
      <c r="X1481" s="26"/>
    </row>
    <row r="1482" ht="197.25" customHeight="1">
      <c r="A1482" s="19" t="s">
        <v>8541</v>
      </c>
      <c r="B1482" s="20" t="s">
        <v>8542</v>
      </c>
      <c r="C1482" s="19" t="s">
        <v>8554</v>
      </c>
      <c r="D1482" s="21" t="s">
        <v>8555</v>
      </c>
      <c r="E1482" s="19" t="s">
        <v>8556</v>
      </c>
      <c r="F1482" s="22" t="s">
        <v>8557</v>
      </c>
      <c r="G1482" s="19" t="s">
        <v>8558</v>
      </c>
      <c r="H1482" s="23" t="s">
        <v>7</v>
      </c>
      <c r="I1482" s="24" t="s">
        <v>5</v>
      </c>
      <c r="J1482" s="24" t="s">
        <v>45</v>
      </c>
      <c r="K1482" s="25" t="s">
        <v>8559</v>
      </c>
      <c r="L1482" s="19" t="s">
        <v>47</v>
      </c>
      <c r="M1482" s="19"/>
      <c r="N1482" s="19"/>
      <c r="O1482" s="19"/>
      <c r="P1482" s="19"/>
      <c r="Q1482" s="26"/>
      <c r="R1482" s="26"/>
      <c r="S1482" s="26"/>
      <c r="T1482" s="27" t="s">
        <v>48</v>
      </c>
      <c r="U1482" s="26" t="s">
        <v>7</v>
      </c>
      <c r="V1482" s="28" t="str">
        <f>IFNA(VLOOKUP(D1482,'STIG CCI TKG (Container SRG, K8'!A:A,1,FALSE), "CCI NOT FOUND IN STIG")</f>
        <v>CCI NOT FOUND IN STIG</v>
      </c>
      <c r="W1482" s="28" t="str">
        <f>IFNA(VLOOKUP(D1482,'Compliant TKG STIG CCIs'!A:A,1,FALSE), "Not A Compliant CCI Found In STIG")</f>
        <v>Not A Compliant CCI Found In STIG</v>
      </c>
      <c r="X1482" s="26"/>
    </row>
    <row r="1483" ht="197.25" customHeight="1">
      <c r="A1483" s="19" t="s">
        <v>8541</v>
      </c>
      <c r="B1483" s="20" t="s">
        <v>8542</v>
      </c>
      <c r="C1483" s="19" t="s">
        <v>8560</v>
      </c>
      <c r="D1483" s="21" t="s">
        <v>8561</v>
      </c>
      <c r="E1483" s="19" t="s">
        <v>8562</v>
      </c>
      <c r="F1483" s="22" t="s">
        <v>8563</v>
      </c>
      <c r="G1483" s="19" t="s">
        <v>8564</v>
      </c>
      <c r="H1483" s="23" t="s">
        <v>7</v>
      </c>
      <c r="I1483" s="29"/>
      <c r="J1483" s="24"/>
      <c r="K1483" s="25" t="s">
        <v>8565</v>
      </c>
      <c r="L1483" s="19"/>
      <c r="M1483" s="19"/>
      <c r="N1483" s="19" t="s">
        <v>47</v>
      </c>
      <c r="O1483" s="19"/>
      <c r="P1483" s="19"/>
      <c r="Q1483" s="26"/>
      <c r="R1483" s="26"/>
      <c r="S1483" s="26"/>
      <c r="T1483" s="27" t="s">
        <v>48</v>
      </c>
      <c r="U1483" s="26" t="s">
        <v>7</v>
      </c>
      <c r="V1483" s="28" t="str">
        <f>IFNA(VLOOKUP(D1483,'STIG CCI TKG (Container SRG, K8'!A:A,1,FALSE), "CCI NOT FOUND IN STIG")</f>
        <v>CCI NOT FOUND IN STIG</v>
      </c>
      <c r="W1483" s="28" t="str">
        <f>IFNA(VLOOKUP(D1483,'Compliant TKG STIG CCIs'!A:A,1,FALSE), "Not A Compliant CCI Found In STIG")</f>
        <v>Not A Compliant CCI Found In STIG</v>
      </c>
      <c r="X1483" s="26"/>
    </row>
    <row r="1484" ht="197.25" customHeight="1">
      <c r="A1484" s="19" t="s">
        <v>8541</v>
      </c>
      <c r="B1484" s="20" t="s">
        <v>8542</v>
      </c>
      <c r="C1484" s="19" t="s">
        <v>8566</v>
      </c>
      <c r="D1484" s="21" t="s">
        <v>8567</v>
      </c>
      <c r="E1484" s="19" t="s">
        <v>8568</v>
      </c>
      <c r="F1484" s="22" t="s">
        <v>8569</v>
      </c>
      <c r="G1484" s="19" t="s">
        <v>8570</v>
      </c>
      <c r="H1484" s="23" t="s">
        <v>7</v>
      </c>
      <c r="I1484" s="24" t="s">
        <v>5</v>
      </c>
      <c r="J1484" s="24" t="s">
        <v>45</v>
      </c>
      <c r="K1484" s="25" t="s">
        <v>8571</v>
      </c>
      <c r="L1484" s="19" t="s">
        <v>47</v>
      </c>
      <c r="M1484" s="19"/>
      <c r="N1484" s="19"/>
      <c r="O1484" s="19"/>
      <c r="P1484" s="19"/>
      <c r="Q1484" s="26"/>
      <c r="R1484" s="26"/>
      <c r="S1484" s="26"/>
      <c r="T1484" s="27" t="s">
        <v>48</v>
      </c>
      <c r="U1484" s="26" t="s">
        <v>7</v>
      </c>
      <c r="V1484" s="28" t="str">
        <f>IFNA(VLOOKUP(D1484,'STIG CCI TKG (Container SRG, K8'!A:A,1,FALSE), "CCI NOT FOUND IN STIG")</f>
        <v>CCI NOT FOUND IN STIG</v>
      </c>
      <c r="W1484" s="28" t="str">
        <f>IFNA(VLOOKUP(D1484,'Compliant TKG STIG CCIs'!A:A,1,FALSE), "Not A Compliant CCI Found In STIG")</f>
        <v>Not A Compliant CCI Found In STIG</v>
      </c>
      <c r="X1484" s="26"/>
    </row>
    <row r="1485" ht="197.25" customHeight="1">
      <c r="A1485" s="19" t="s">
        <v>8541</v>
      </c>
      <c r="B1485" s="20" t="s">
        <v>8542</v>
      </c>
      <c r="C1485" s="19" t="s">
        <v>8572</v>
      </c>
      <c r="D1485" s="21" t="s">
        <v>8573</v>
      </c>
      <c r="E1485" s="19" t="s">
        <v>8574</v>
      </c>
      <c r="F1485" s="22" t="s">
        <v>8575</v>
      </c>
      <c r="G1485" s="19" t="s">
        <v>8576</v>
      </c>
      <c r="H1485" s="23" t="s">
        <v>7</v>
      </c>
      <c r="I1485" s="29"/>
      <c r="J1485" s="24"/>
      <c r="K1485" s="25" t="s">
        <v>8577</v>
      </c>
      <c r="L1485" s="19"/>
      <c r="M1485" s="19"/>
      <c r="N1485" s="19" t="s">
        <v>47</v>
      </c>
      <c r="O1485" s="19"/>
      <c r="P1485" s="19"/>
      <c r="Q1485" s="26"/>
      <c r="R1485" s="26"/>
      <c r="S1485" s="26"/>
      <c r="T1485" s="27" t="s">
        <v>48</v>
      </c>
      <c r="U1485" s="26" t="s">
        <v>7</v>
      </c>
      <c r="V1485" s="28" t="str">
        <f>IFNA(VLOOKUP(D1485,'STIG CCI TKG (Container SRG, K8'!A:A,1,FALSE), "CCI NOT FOUND IN STIG")</f>
        <v>CCI NOT FOUND IN STIG</v>
      </c>
      <c r="W1485" s="28" t="str">
        <f>IFNA(VLOOKUP(D1485,'Compliant TKG STIG CCIs'!A:A,1,FALSE), "Not A Compliant CCI Found In STIG")</f>
        <v>Not A Compliant CCI Found In STIG</v>
      </c>
      <c r="X1485" s="26"/>
    </row>
    <row r="1486" ht="197.25" customHeight="1">
      <c r="A1486" s="19" t="s">
        <v>8541</v>
      </c>
      <c r="B1486" s="20" t="s">
        <v>8542</v>
      </c>
      <c r="C1486" s="19" t="s">
        <v>8578</v>
      </c>
      <c r="D1486" s="21" t="s">
        <v>8579</v>
      </c>
      <c r="E1486" s="19" t="s">
        <v>8580</v>
      </c>
      <c r="F1486" s="22" t="s">
        <v>8581</v>
      </c>
      <c r="G1486" s="19" t="s">
        <v>8582</v>
      </c>
      <c r="H1486" s="23" t="s">
        <v>7</v>
      </c>
      <c r="I1486" s="24" t="s">
        <v>5</v>
      </c>
      <c r="J1486" s="24" t="s">
        <v>45</v>
      </c>
      <c r="K1486" s="25" t="s">
        <v>8583</v>
      </c>
      <c r="L1486" s="19" t="s">
        <v>47</v>
      </c>
      <c r="M1486" s="19"/>
      <c r="N1486" s="19"/>
      <c r="O1486" s="19"/>
      <c r="P1486" s="19"/>
      <c r="Q1486" s="26"/>
      <c r="R1486" s="26"/>
      <c r="S1486" s="26"/>
      <c r="T1486" s="27" t="s">
        <v>48</v>
      </c>
      <c r="U1486" s="26" t="s">
        <v>7</v>
      </c>
      <c r="V1486" s="28" t="str">
        <f>IFNA(VLOOKUP(D1486,'STIG CCI TKG (Container SRG, K8'!A:A,1,FALSE), "CCI NOT FOUND IN STIG")</f>
        <v>CCI NOT FOUND IN STIG</v>
      </c>
      <c r="W1486" s="28" t="str">
        <f>IFNA(VLOOKUP(D1486,'Compliant TKG STIG CCIs'!A:A,1,FALSE), "Not A Compliant CCI Found In STIG")</f>
        <v>Not A Compliant CCI Found In STIG</v>
      </c>
      <c r="X1486" s="26"/>
    </row>
    <row r="1487" ht="197.25" customHeight="1">
      <c r="A1487" s="19" t="s">
        <v>8541</v>
      </c>
      <c r="B1487" s="20" t="s">
        <v>8542</v>
      </c>
      <c r="C1487" s="19" t="s">
        <v>8584</v>
      </c>
      <c r="D1487" s="21" t="s">
        <v>8585</v>
      </c>
      <c r="E1487" s="19" t="s">
        <v>8586</v>
      </c>
      <c r="F1487" s="22" t="s">
        <v>8587</v>
      </c>
      <c r="G1487" s="19" t="s">
        <v>8588</v>
      </c>
      <c r="H1487" s="23" t="s">
        <v>7</v>
      </c>
      <c r="I1487" s="29"/>
      <c r="J1487" s="24"/>
      <c r="K1487" s="25" t="s">
        <v>69</v>
      </c>
      <c r="L1487" s="19"/>
      <c r="M1487" s="19"/>
      <c r="N1487" s="19" t="s">
        <v>47</v>
      </c>
      <c r="O1487" s="19"/>
      <c r="P1487" s="19"/>
      <c r="Q1487" s="26"/>
      <c r="R1487" s="26"/>
      <c r="S1487" s="26"/>
      <c r="T1487" s="27" t="s">
        <v>48</v>
      </c>
      <c r="U1487" s="26" t="s">
        <v>7</v>
      </c>
      <c r="V1487" s="28" t="str">
        <f>IFNA(VLOOKUP(D1487,'STIG CCI TKG (Container SRG, K8'!A:A,1,FALSE), "CCI NOT FOUND IN STIG")</f>
        <v>CCI NOT FOUND IN STIG</v>
      </c>
      <c r="W1487" s="28" t="str">
        <f>IFNA(VLOOKUP(D1487,'Compliant TKG STIG CCIs'!A:A,1,FALSE), "Not A Compliant CCI Found In STIG")</f>
        <v>Not A Compliant CCI Found In STIG</v>
      </c>
      <c r="X1487" s="26"/>
    </row>
    <row r="1488" ht="197.25" customHeight="1">
      <c r="A1488" s="19" t="s">
        <v>8541</v>
      </c>
      <c r="B1488" s="20" t="s">
        <v>8542</v>
      </c>
      <c r="C1488" s="19" t="s">
        <v>8589</v>
      </c>
      <c r="D1488" s="21" t="s">
        <v>8590</v>
      </c>
      <c r="E1488" s="19" t="s">
        <v>8591</v>
      </c>
      <c r="F1488" s="22" t="s">
        <v>8569</v>
      </c>
      <c r="G1488" s="19" t="s">
        <v>8570</v>
      </c>
      <c r="H1488" s="23" t="s">
        <v>7</v>
      </c>
      <c r="I1488" s="24" t="s">
        <v>5</v>
      </c>
      <c r="J1488" s="24" t="s">
        <v>45</v>
      </c>
      <c r="K1488" s="25" t="s">
        <v>8571</v>
      </c>
      <c r="L1488" s="19" t="s">
        <v>47</v>
      </c>
      <c r="M1488" s="19"/>
      <c r="N1488" s="19"/>
      <c r="O1488" s="19"/>
      <c r="P1488" s="19"/>
      <c r="Q1488" s="26"/>
      <c r="R1488" s="26"/>
      <c r="S1488" s="26"/>
      <c r="T1488" s="27" t="s">
        <v>48</v>
      </c>
      <c r="U1488" s="26" t="s">
        <v>7</v>
      </c>
      <c r="V1488" s="28" t="str">
        <f>IFNA(VLOOKUP(D1488,'STIG CCI TKG (Container SRG, K8'!A:A,1,FALSE), "CCI NOT FOUND IN STIG")</f>
        <v>CCI NOT FOUND IN STIG</v>
      </c>
      <c r="W1488" s="28" t="str">
        <f>IFNA(VLOOKUP(D1488,'Compliant TKG STIG CCIs'!A:A,1,FALSE), "Not A Compliant CCI Found In STIG")</f>
        <v>Not A Compliant CCI Found In STIG</v>
      </c>
      <c r="X1488" s="26"/>
    </row>
    <row r="1489" ht="197.25" customHeight="1">
      <c r="A1489" s="19" t="s">
        <v>8592</v>
      </c>
      <c r="B1489" s="20" t="s">
        <v>8593</v>
      </c>
      <c r="C1489" s="19" t="s">
        <v>8594</v>
      </c>
      <c r="D1489" s="21" t="s">
        <v>8595</v>
      </c>
      <c r="E1489" s="19" t="s">
        <v>8596</v>
      </c>
      <c r="F1489" s="22" t="s">
        <v>8597</v>
      </c>
      <c r="G1489" s="19" t="s">
        <v>8598</v>
      </c>
      <c r="H1489" s="23" t="s">
        <v>10</v>
      </c>
      <c r="I1489" s="29"/>
      <c r="J1489" s="24"/>
      <c r="K1489" s="25" t="s">
        <v>8599</v>
      </c>
      <c r="L1489" s="19"/>
      <c r="M1489" s="19"/>
      <c r="N1489" s="19" t="s">
        <v>47</v>
      </c>
      <c r="O1489" s="19"/>
      <c r="P1489" s="19"/>
      <c r="Q1489" s="26"/>
      <c r="R1489" s="26"/>
      <c r="S1489" s="26"/>
      <c r="T1489" s="27" t="s">
        <v>48</v>
      </c>
      <c r="U1489" s="26" t="s">
        <v>10</v>
      </c>
      <c r="V1489" s="28" t="str">
        <f>IFNA(VLOOKUP(D1489,'STIG CCI TKG (Container SRG, K8'!A:A,1,FALSE), "CCI NOT FOUND IN STIG")</f>
        <v>CCI NOT FOUND IN STIG</v>
      </c>
      <c r="W1489" s="28" t="str">
        <f>IFNA(VLOOKUP(D1489,'Compliant TKG STIG CCIs'!A:A,1,FALSE), "Not A Compliant CCI Found In STIG")</f>
        <v>Not A Compliant CCI Found In STIG</v>
      </c>
      <c r="X1489" s="26"/>
    </row>
    <row r="1490" ht="197.25" customHeight="1">
      <c r="A1490" s="19" t="s">
        <v>8592</v>
      </c>
      <c r="B1490" s="20" t="s">
        <v>8593</v>
      </c>
      <c r="C1490" s="19" t="s">
        <v>8600</v>
      </c>
      <c r="D1490" s="21" t="s">
        <v>8601</v>
      </c>
      <c r="E1490" s="19" t="s">
        <v>8602</v>
      </c>
      <c r="F1490" s="22" t="s">
        <v>8603</v>
      </c>
      <c r="G1490" s="19" t="s">
        <v>8604</v>
      </c>
      <c r="H1490" s="23" t="s">
        <v>10</v>
      </c>
      <c r="I1490" s="24" t="s">
        <v>5</v>
      </c>
      <c r="J1490" s="24" t="s">
        <v>45</v>
      </c>
      <c r="K1490" s="25" t="s">
        <v>8605</v>
      </c>
      <c r="L1490" s="19" t="s">
        <v>47</v>
      </c>
      <c r="M1490" s="19"/>
      <c r="N1490" s="19"/>
      <c r="O1490" s="19"/>
      <c r="P1490" s="19"/>
      <c r="Q1490" s="26"/>
      <c r="R1490" s="26"/>
      <c r="S1490" s="26"/>
      <c r="T1490" s="27" t="s">
        <v>48</v>
      </c>
      <c r="U1490" s="26" t="s">
        <v>10</v>
      </c>
      <c r="V1490" s="28" t="str">
        <f>IFNA(VLOOKUP(D1490,'STIG CCI TKG (Container SRG, K8'!A:A,1,FALSE), "CCI NOT FOUND IN STIG")</f>
        <v>CCI NOT FOUND IN STIG</v>
      </c>
      <c r="W1490" s="28" t="str">
        <f>IFNA(VLOOKUP(D1490,'Compliant TKG STIG CCIs'!A:A,1,FALSE), "Not A Compliant CCI Found In STIG")</f>
        <v>Not A Compliant CCI Found In STIG</v>
      </c>
      <c r="X1490" s="26"/>
    </row>
    <row r="1491" ht="197.25" customHeight="1">
      <c r="A1491" s="19" t="s">
        <v>8592</v>
      </c>
      <c r="B1491" s="20" t="s">
        <v>8593</v>
      </c>
      <c r="C1491" s="19" t="s">
        <v>8606</v>
      </c>
      <c r="D1491" s="21" t="s">
        <v>8607</v>
      </c>
      <c r="E1491" s="19" t="s">
        <v>8608</v>
      </c>
      <c r="F1491" s="22" t="s">
        <v>8609</v>
      </c>
      <c r="G1491" s="19" t="s">
        <v>8610</v>
      </c>
      <c r="H1491" s="23" t="s">
        <v>10</v>
      </c>
      <c r="I1491" s="29"/>
      <c r="J1491" s="24"/>
      <c r="K1491" s="25" t="s">
        <v>8611</v>
      </c>
      <c r="L1491" s="19"/>
      <c r="M1491" s="19"/>
      <c r="N1491" s="19" t="s">
        <v>47</v>
      </c>
      <c r="O1491" s="19"/>
      <c r="P1491" s="19"/>
      <c r="Q1491" s="26"/>
      <c r="R1491" s="26"/>
      <c r="S1491" s="26"/>
      <c r="T1491" s="27" t="s">
        <v>48</v>
      </c>
      <c r="U1491" s="26" t="s">
        <v>10</v>
      </c>
      <c r="V1491" s="28" t="str">
        <f>IFNA(VLOOKUP(D1491,'STIG CCI TKG (Container SRG, K8'!A:A,1,FALSE), "CCI NOT FOUND IN STIG")</f>
        <v>CCI NOT FOUND IN STIG</v>
      </c>
      <c r="W1491" s="28" t="str">
        <f>IFNA(VLOOKUP(D1491,'Compliant TKG STIG CCIs'!A:A,1,FALSE), "Not A Compliant CCI Found In STIG")</f>
        <v>Not A Compliant CCI Found In STIG</v>
      </c>
      <c r="X1491" s="26"/>
    </row>
    <row r="1492" ht="197.25" customHeight="1">
      <c r="A1492" s="19" t="s">
        <v>8592</v>
      </c>
      <c r="B1492" s="20" t="s">
        <v>8593</v>
      </c>
      <c r="C1492" s="19" t="s">
        <v>8612</v>
      </c>
      <c r="D1492" s="21" t="s">
        <v>8613</v>
      </c>
      <c r="E1492" s="19" t="s">
        <v>8614</v>
      </c>
      <c r="F1492" s="22" t="s">
        <v>8615</v>
      </c>
      <c r="G1492" s="19" t="s">
        <v>8616</v>
      </c>
      <c r="H1492" s="23" t="s">
        <v>10</v>
      </c>
      <c r="I1492" s="29"/>
      <c r="J1492" s="24"/>
      <c r="K1492" s="25" t="s">
        <v>8617</v>
      </c>
      <c r="L1492" s="19"/>
      <c r="M1492" s="19"/>
      <c r="N1492" s="19" t="s">
        <v>47</v>
      </c>
      <c r="O1492" s="19"/>
      <c r="P1492" s="19"/>
      <c r="Q1492" s="26"/>
      <c r="R1492" s="26"/>
      <c r="S1492" s="26"/>
      <c r="T1492" s="27" t="s">
        <v>48</v>
      </c>
      <c r="U1492" s="26" t="s">
        <v>10</v>
      </c>
      <c r="V1492" s="28" t="str">
        <f>IFNA(VLOOKUP(D1492,'STIG CCI TKG (Container SRG, K8'!A:A,1,FALSE), "CCI NOT FOUND IN STIG")</f>
        <v>CCI NOT FOUND IN STIG</v>
      </c>
      <c r="W1492" s="28" t="str">
        <f>IFNA(VLOOKUP(D1492,'Compliant TKG STIG CCIs'!A:A,1,FALSE), "Not A Compliant CCI Found In STIG")</f>
        <v>Not A Compliant CCI Found In STIG</v>
      </c>
      <c r="X1492" s="26"/>
    </row>
    <row r="1493" ht="197.25" customHeight="1">
      <c r="A1493" s="19" t="s">
        <v>8592</v>
      </c>
      <c r="B1493" s="20" t="s">
        <v>8593</v>
      </c>
      <c r="C1493" s="19" t="s">
        <v>8618</v>
      </c>
      <c r="D1493" s="21" t="s">
        <v>8619</v>
      </c>
      <c r="E1493" s="19" t="s">
        <v>8620</v>
      </c>
      <c r="F1493" s="22" t="s">
        <v>8621</v>
      </c>
      <c r="G1493" s="19" t="s">
        <v>8622</v>
      </c>
      <c r="H1493" s="23" t="s">
        <v>10</v>
      </c>
      <c r="I1493" s="29"/>
      <c r="J1493" s="24" t="s">
        <v>8623</v>
      </c>
      <c r="K1493" s="25" t="s">
        <v>8611</v>
      </c>
      <c r="L1493" s="19"/>
      <c r="M1493" s="19"/>
      <c r="N1493" s="31" t="s">
        <v>47</v>
      </c>
      <c r="O1493" s="19"/>
      <c r="P1493" s="19"/>
      <c r="Q1493" s="26"/>
      <c r="R1493" s="26" t="s">
        <v>47</v>
      </c>
      <c r="S1493" s="26"/>
      <c r="T1493" s="27" t="s">
        <v>48</v>
      </c>
      <c r="U1493" s="26" t="s">
        <v>10</v>
      </c>
      <c r="V1493" s="28" t="str">
        <f>IFNA(VLOOKUP(D1493,'STIG CCI TKG (Container SRG, K8'!A:A,1,FALSE), "CCI NOT FOUND IN STIG")</f>
        <v>CCI NOT FOUND IN STIG</v>
      </c>
      <c r="W1493" s="28" t="str">
        <f>IFNA(VLOOKUP(D1493,'Compliant TKG STIG CCIs'!A:A,1,FALSE), "Not A Compliant CCI Found In STIG")</f>
        <v>Not A Compliant CCI Found In STIG</v>
      </c>
      <c r="X1493" s="26"/>
    </row>
    <row r="1494" ht="197.25" customHeight="1">
      <c r="A1494" s="19" t="s">
        <v>8592</v>
      </c>
      <c r="B1494" s="20" t="s">
        <v>8593</v>
      </c>
      <c r="C1494" s="19" t="s">
        <v>8624</v>
      </c>
      <c r="D1494" s="21" t="s">
        <v>8625</v>
      </c>
      <c r="E1494" s="19" t="s">
        <v>8626</v>
      </c>
      <c r="F1494" s="22" t="s">
        <v>8627</v>
      </c>
      <c r="G1494" s="19" t="s">
        <v>8628</v>
      </c>
      <c r="H1494" s="23" t="s">
        <v>10</v>
      </c>
      <c r="I1494" s="29"/>
      <c r="J1494" s="24"/>
      <c r="K1494" s="25" t="s">
        <v>69</v>
      </c>
      <c r="L1494" s="19"/>
      <c r="M1494" s="19"/>
      <c r="N1494" s="19" t="s">
        <v>47</v>
      </c>
      <c r="O1494" s="19"/>
      <c r="P1494" s="19"/>
      <c r="Q1494" s="26"/>
      <c r="R1494" s="26"/>
      <c r="S1494" s="26"/>
      <c r="T1494" s="27" t="s">
        <v>48</v>
      </c>
      <c r="U1494" s="26" t="s">
        <v>10</v>
      </c>
      <c r="V1494" s="28" t="str">
        <f>IFNA(VLOOKUP(D1494,'STIG CCI TKG (Container SRG, K8'!A:A,1,FALSE), "CCI NOT FOUND IN STIG")</f>
        <v>CCI NOT FOUND IN STIG</v>
      </c>
      <c r="W1494" s="28" t="str">
        <f>IFNA(VLOOKUP(D1494,'Compliant TKG STIG CCIs'!A:A,1,FALSE), "Not A Compliant CCI Found In STIG")</f>
        <v>Not A Compliant CCI Found In STIG</v>
      </c>
      <c r="X1494" s="26"/>
    </row>
    <row r="1495" ht="197.25" customHeight="1">
      <c r="A1495" s="19" t="s">
        <v>8592</v>
      </c>
      <c r="B1495" s="20" t="s">
        <v>8593</v>
      </c>
      <c r="C1495" s="19" t="s">
        <v>8629</v>
      </c>
      <c r="D1495" s="21" t="s">
        <v>8630</v>
      </c>
      <c r="E1495" s="19" t="s">
        <v>8631</v>
      </c>
      <c r="F1495" s="22" t="s">
        <v>8632</v>
      </c>
      <c r="G1495" s="19" t="s">
        <v>8633</v>
      </c>
      <c r="H1495" s="23" t="s">
        <v>10</v>
      </c>
      <c r="I1495" s="29"/>
      <c r="J1495" s="24"/>
      <c r="K1495" s="25" t="s">
        <v>69</v>
      </c>
      <c r="L1495" s="19"/>
      <c r="M1495" s="19"/>
      <c r="N1495" s="19" t="s">
        <v>47</v>
      </c>
      <c r="O1495" s="19"/>
      <c r="P1495" s="19"/>
      <c r="Q1495" s="26"/>
      <c r="R1495" s="26"/>
      <c r="S1495" s="26"/>
      <c r="T1495" s="27" t="s">
        <v>48</v>
      </c>
      <c r="U1495" s="26" t="s">
        <v>10</v>
      </c>
      <c r="V1495" s="28" t="str">
        <f>IFNA(VLOOKUP(D1495,'STIG CCI TKG (Container SRG, K8'!A:A,1,FALSE), "CCI NOT FOUND IN STIG")</f>
        <v>CCI NOT FOUND IN STIG</v>
      </c>
      <c r="W1495" s="28" t="str">
        <f>IFNA(VLOOKUP(D1495,'Compliant TKG STIG CCIs'!A:A,1,FALSE), "Not A Compliant CCI Found In STIG")</f>
        <v>Not A Compliant CCI Found In STIG</v>
      </c>
      <c r="X1495" s="26"/>
    </row>
    <row r="1496" ht="197.25" customHeight="1">
      <c r="A1496" s="19" t="s">
        <v>8592</v>
      </c>
      <c r="B1496" s="20" t="s">
        <v>8593</v>
      </c>
      <c r="C1496" s="19" t="s">
        <v>8634</v>
      </c>
      <c r="D1496" s="21" t="s">
        <v>8635</v>
      </c>
      <c r="E1496" s="19" t="s">
        <v>8636</v>
      </c>
      <c r="F1496" s="22" t="s">
        <v>8637</v>
      </c>
      <c r="G1496" s="19" t="s">
        <v>8638</v>
      </c>
      <c r="H1496" s="23" t="s">
        <v>10</v>
      </c>
      <c r="I1496" s="29"/>
      <c r="J1496" s="24"/>
      <c r="K1496" s="25" t="s">
        <v>8599</v>
      </c>
      <c r="L1496" s="19"/>
      <c r="M1496" s="19"/>
      <c r="N1496" s="31" t="s">
        <v>47</v>
      </c>
      <c r="O1496" s="19"/>
      <c r="P1496" s="19"/>
      <c r="Q1496" s="26"/>
      <c r="R1496" s="26" t="s">
        <v>47</v>
      </c>
      <c r="S1496" s="26"/>
      <c r="T1496" s="27" t="s">
        <v>48</v>
      </c>
      <c r="U1496" s="26" t="s">
        <v>10</v>
      </c>
      <c r="V1496" s="28" t="str">
        <f>IFNA(VLOOKUP(D1496,'STIG CCI TKG (Container SRG, K8'!A:A,1,FALSE), "CCI NOT FOUND IN STIG")</f>
        <v>CCI NOT FOUND IN STIG</v>
      </c>
      <c r="W1496" s="28" t="str">
        <f>IFNA(VLOOKUP(D1496,'Compliant TKG STIG CCIs'!A:A,1,FALSE), "Not A Compliant CCI Found In STIG")</f>
        <v>Not A Compliant CCI Found In STIG</v>
      </c>
      <c r="X1496" s="26"/>
    </row>
    <row r="1497" ht="197.25" customHeight="1">
      <c r="A1497" s="19" t="s">
        <v>8592</v>
      </c>
      <c r="B1497" s="20" t="s">
        <v>8593</v>
      </c>
      <c r="C1497" s="19" t="s">
        <v>8639</v>
      </c>
      <c r="D1497" s="21" t="s">
        <v>8640</v>
      </c>
      <c r="E1497" s="19" t="s">
        <v>8641</v>
      </c>
      <c r="F1497" s="22" t="s">
        <v>8642</v>
      </c>
      <c r="G1497" s="19" t="s">
        <v>8643</v>
      </c>
      <c r="H1497" s="23" t="s">
        <v>10</v>
      </c>
      <c r="I1497" s="24" t="s">
        <v>5</v>
      </c>
      <c r="J1497" s="24" t="s">
        <v>45</v>
      </c>
      <c r="K1497" s="25" t="s">
        <v>8644</v>
      </c>
      <c r="L1497" s="19" t="s">
        <v>47</v>
      </c>
      <c r="M1497" s="19"/>
      <c r="N1497" s="19"/>
      <c r="O1497" s="19"/>
      <c r="P1497" s="19"/>
      <c r="Q1497" s="26"/>
      <c r="R1497" s="26"/>
      <c r="S1497" s="26"/>
      <c r="T1497" s="27" t="s">
        <v>48</v>
      </c>
      <c r="U1497" s="26" t="s">
        <v>10</v>
      </c>
      <c r="V1497" s="28" t="str">
        <f>IFNA(VLOOKUP(D1497,'STIG CCI TKG (Container SRG, K8'!A:A,1,FALSE), "CCI NOT FOUND IN STIG")</f>
        <v>CCI NOT FOUND IN STIG</v>
      </c>
      <c r="W1497" s="28" t="str">
        <f>IFNA(VLOOKUP(D1497,'Compliant TKG STIG CCIs'!A:A,1,FALSE), "Not A Compliant CCI Found In STIG")</f>
        <v>Not A Compliant CCI Found In STIG</v>
      </c>
      <c r="X1497" s="26"/>
    </row>
    <row r="1498" ht="197.25" customHeight="1">
      <c r="A1498" s="19" t="s">
        <v>8592</v>
      </c>
      <c r="B1498" s="20" t="s">
        <v>8593</v>
      </c>
      <c r="C1498" s="19" t="s">
        <v>8645</v>
      </c>
      <c r="D1498" s="21" t="s">
        <v>8646</v>
      </c>
      <c r="E1498" s="19" t="s">
        <v>8647</v>
      </c>
      <c r="F1498" s="22" t="s">
        <v>8648</v>
      </c>
      <c r="G1498" s="19" t="s">
        <v>8649</v>
      </c>
      <c r="H1498" s="23" t="s">
        <v>10</v>
      </c>
      <c r="I1498" s="29"/>
      <c r="J1498" s="24"/>
      <c r="K1498" s="25" t="s">
        <v>69</v>
      </c>
      <c r="L1498" s="19"/>
      <c r="M1498" s="19"/>
      <c r="N1498" s="19" t="s">
        <v>47</v>
      </c>
      <c r="O1498" s="19"/>
      <c r="P1498" s="19"/>
      <c r="Q1498" s="26"/>
      <c r="R1498" s="26"/>
      <c r="S1498" s="26"/>
      <c r="T1498" s="27" t="s">
        <v>48</v>
      </c>
      <c r="U1498" s="26" t="s">
        <v>10</v>
      </c>
      <c r="V1498" s="28" t="str">
        <f>IFNA(VLOOKUP(D1498,'STIG CCI TKG (Container SRG, K8'!A:A,1,FALSE), "CCI NOT FOUND IN STIG")</f>
        <v>CCI NOT FOUND IN STIG</v>
      </c>
      <c r="W1498" s="28" t="str">
        <f>IFNA(VLOOKUP(D1498,'Compliant TKG STIG CCIs'!A:A,1,FALSE), "Not A Compliant CCI Found In STIG")</f>
        <v>Not A Compliant CCI Found In STIG</v>
      </c>
      <c r="X1498" s="26"/>
    </row>
    <row r="1499" ht="197.25" customHeight="1">
      <c r="A1499" s="19" t="s">
        <v>8592</v>
      </c>
      <c r="B1499" s="20" t="s">
        <v>8593</v>
      </c>
      <c r="C1499" s="19" t="s">
        <v>8650</v>
      </c>
      <c r="D1499" s="21" t="s">
        <v>8651</v>
      </c>
      <c r="E1499" s="19" t="s">
        <v>8652</v>
      </c>
      <c r="F1499" s="22" t="s">
        <v>8653</v>
      </c>
      <c r="G1499" s="19" t="s">
        <v>8654</v>
      </c>
      <c r="H1499" s="23" t="s">
        <v>10</v>
      </c>
      <c r="I1499" s="24" t="s">
        <v>5</v>
      </c>
      <c r="J1499" s="24" t="s">
        <v>45</v>
      </c>
      <c r="K1499" s="25" t="s">
        <v>8655</v>
      </c>
      <c r="L1499" s="19" t="s">
        <v>47</v>
      </c>
      <c r="M1499" s="19"/>
      <c r="N1499" s="19"/>
      <c r="O1499" s="19"/>
      <c r="P1499" s="19"/>
      <c r="Q1499" s="26"/>
      <c r="R1499" s="26"/>
      <c r="S1499" s="26"/>
      <c r="T1499" s="27" t="s">
        <v>48</v>
      </c>
      <c r="U1499" s="26" t="s">
        <v>10</v>
      </c>
      <c r="V1499" s="28" t="str">
        <f>IFNA(VLOOKUP(D1499,'STIG CCI TKG (Container SRG, K8'!A:A,1,FALSE), "CCI NOT FOUND IN STIG")</f>
        <v>CCI NOT FOUND IN STIG</v>
      </c>
      <c r="W1499" s="28" t="str">
        <f>IFNA(VLOOKUP(D1499,'Compliant TKG STIG CCIs'!A:A,1,FALSE), "Not A Compliant CCI Found In STIG")</f>
        <v>Not A Compliant CCI Found In STIG</v>
      </c>
      <c r="X1499" s="26"/>
    </row>
    <row r="1500" ht="197.25" customHeight="1">
      <c r="A1500" s="19" t="s">
        <v>8656</v>
      </c>
      <c r="B1500" s="20" t="s">
        <v>8657</v>
      </c>
      <c r="C1500" s="19" t="s">
        <v>8658</v>
      </c>
      <c r="D1500" s="21" t="s">
        <v>8659</v>
      </c>
      <c r="E1500" s="19" t="s">
        <v>8660</v>
      </c>
      <c r="F1500" s="22" t="s">
        <v>8661</v>
      </c>
      <c r="G1500" s="19" t="s">
        <v>8662</v>
      </c>
      <c r="H1500" s="23" t="s">
        <v>7</v>
      </c>
      <c r="I1500" s="29"/>
      <c r="J1500" s="24"/>
      <c r="K1500" s="25" t="s">
        <v>69</v>
      </c>
      <c r="L1500" s="19"/>
      <c r="M1500" s="19"/>
      <c r="N1500" s="31" t="s">
        <v>47</v>
      </c>
      <c r="O1500" s="19"/>
      <c r="P1500" s="19"/>
      <c r="Q1500" s="26"/>
      <c r="R1500" s="26"/>
      <c r="S1500" s="26"/>
      <c r="T1500" s="27" t="s">
        <v>48</v>
      </c>
      <c r="U1500" s="26" t="s">
        <v>7</v>
      </c>
      <c r="V1500" s="28" t="str">
        <f>IFNA(VLOOKUP(D1500,'STIG CCI TKG (Container SRG, K8'!A:A,1,FALSE), "CCI NOT FOUND IN STIG")</f>
        <v>CCI NOT FOUND IN STIG</v>
      </c>
      <c r="W1500" s="28" t="str">
        <f>IFNA(VLOOKUP(D1500,'Compliant TKG STIG CCIs'!A:A,1,FALSE), "Not A Compliant CCI Found In STIG")</f>
        <v>Not A Compliant CCI Found In STIG</v>
      </c>
      <c r="X1500" s="26"/>
    </row>
    <row r="1501" ht="197.25" customHeight="1">
      <c r="A1501" s="19" t="s">
        <v>8663</v>
      </c>
      <c r="B1501" s="20" t="s">
        <v>8664</v>
      </c>
      <c r="C1501" s="19" t="s">
        <v>8665</v>
      </c>
      <c r="D1501" s="21" t="s">
        <v>8666</v>
      </c>
      <c r="E1501" s="19" t="s">
        <v>8667</v>
      </c>
      <c r="F1501" s="22" t="s">
        <v>8668</v>
      </c>
      <c r="G1501" s="19" t="s">
        <v>8669</v>
      </c>
      <c r="H1501" s="23" t="s">
        <v>7</v>
      </c>
      <c r="I1501" s="29"/>
      <c r="J1501" s="24"/>
      <c r="K1501" s="25" t="s">
        <v>8599</v>
      </c>
      <c r="L1501" s="19"/>
      <c r="M1501" s="19"/>
      <c r="N1501" s="31" t="s">
        <v>47</v>
      </c>
      <c r="O1501" s="19"/>
      <c r="P1501" s="19"/>
      <c r="Q1501" s="26"/>
      <c r="R1501" s="26"/>
      <c r="S1501" s="26"/>
      <c r="T1501" s="27" t="s">
        <v>48</v>
      </c>
      <c r="U1501" s="26" t="s">
        <v>7</v>
      </c>
      <c r="V1501" s="28" t="str">
        <f>IFNA(VLOOKUP(D1501,'STIG CCI TKG (Container SRG, K8'!A:A,1,FALSE), "CCI NOT FOUND IN STIG")</f>
        <v>CCI NOT FOUND IN STIG</v>
      </c>
      <c r="W1501" s="28" t="str">
        <f>IFNA(VLOOKUP(D1501,'Compliant TKG STIG CCIs'!A:A,1,FALSE), "Not A Compliant CCI Found In STIG")</f>
        <v>Not A Compliant CCI Found In STIG</v>
      </c>
      <c r="X1501" s="26"/>
    </row>
    <row r="1502" ht="197.25" customHeight="1">
      <c r="A1502" s="19" t="s">
        <v>8663</v>
      </c>
      <c r="B1502" s="20" t="s">
        <v>8664</v>
      </c>
      <c r="C1502" s="19" t="s">
        <v>8670</v>
      </c>
      <c r="D1502" s="21" t="s">
        <v>8671</v>
      </c>
      <c r="E1502" s="19" t="s">
        <v>8672</v>
      </c>
      <c r="F1502" s="22" t="s">
        <v>8673</v>
      </c>
      <c r="G1502" s="19" t="s">
        <v>8674</v>
      </c>
      <c r="H1502" s="23" t="s">
        <v>7</v>
      </c>
      <c r="I1502" s="24" t="s">
        <v>5</v>
      </c>
      <c r="J1502" s="24" t="s">
        <v>8675</v>
      </c>
      <c r="K1502" s="25" t="s">
        <v>8676</v>
      </c>
      <c r="L1502" s="19" t="s">
        <v>47</v>
      </c>
      <c r="M1502" s="19"/>
      <c r="N1502" s="19"/>
      <c r="O1502" s="19"/>
      <c r="P1502" s="19"/>
      <c r="Q1502" s="26"/>
      <c r="R1502" s="26"/>
      <c r="S1502" s="26"/>
      <c r="T1502" s="27" t="s">
        <v>48</v>
      </c>
      <c r="U1502" s="26" t="s">
        <v>7</v>
      </c>
      <c r="V1502" s="28" t="str">
        <f>IFNA(VLOOKUP(D1502,'STIG CCI TKG (Container SRG, K8'!A:A,1,FALSE), "CCI NOT FOUND IN STIG")</f>
        <v>CCI NOT FOUND IN STIG</v>
      </c>
      <c r="W1502" s="28" t="str">
        <f>IFNA(VLOOKUP(D1502,'Compliant TKG STIG CCIs'!A:A,1,FALSE), "Not A Compliant CCI Found In STIG")</f>
        <v>Not A Compliant CCI Found In STIG</v>
      </c>
      <c r="X1502" s="26"/>
    </row>
    <row r="1503" ht="197.25" customHeight="1">
      <c r="A1503" s="19" t="s">
        <v>8677</v>
      </c>
      <c r="B1503" s="20" t="s">
        <v>8678</v>
      </c>
      <c r="C1503" s="19" t="s">
        <v>8679</v>
      </c>
      <c r="D1503" s="21" t="s">
        <v>8680</v>
      </c>
      <c r="E1503" s="19" t="s">
        <v>8681</v>
      </c>
      <c r="F1503" s="22" t="s">
        <v>8682</v>
      </c>
      <c r="G1503" s="19" t="s">
        <v>8683</v>
      </c>
      <c r="H1503" s="23" t="s">
        <v>7</v>
      </c>
      <c r="I1503" s="29"/>
      <c r="J1503" s="24"/>
      <c r="K1503" s="25" t="s">
        <v>69</v>
      </c>
      <c r="L1503" s="19"/>
      <c r="M1503" s="19"/>
      <c r="N1503" s="19" t="s">
        <v>47</v>
      </c>
      <c r="O1503" s="19"/>
      <c r="P1503" s="19"/>
      <c r="Q1503" s="26"/>
      <c r="R1503" s="26"/>
      <c r="S1503" s="26"/>
      <c r="T1503" s="27" t="s">
        <v>48</v>
      </c>
      <c r="U1503" s="26" t="s">
        <v>7</v>
      </c>
      <c r="V1503" s="28" t="str">
        <f>IFNA(VLOOKUP(D1503,'STIG CCI TKG (Container SRG, K8'!A:A,1,FALSE), "CCI NOT FOUND IN STIG")</f>
        <v>CCI NOT FOUND IN STIG</v>
      </c>
      <c r="W1503" s="28" t="str">
        <f>IFNA(VLOOKUP(D1503,'Compliant TKG STIG CCIs'!A:A,1,FALSE), "Not A Compliant CCI Found In STIG")</f>
        <v>Not A Compliant CCI Found In STIG</v>
      </c>
      <c r="X1503" s="26"/>
    </row>
    <row r="1504" ht="197.25" customHeight="1">
      <c r="A1504" s="19" t="s">
        <v>8677</v>
      </c>
      <c r="B1504" s="20" t="s">
        <v>8678</v>
      </c>
      <c r="C1504" s="19" t="s">
        <v>8684</v>
      </c>
      <c r="D1504" s="21" t="s">
        <v>8685</v>
      </c>
      <c r="E1504" s="19" t="s">
        <v>8686</v>
      </c>
      <c r="F1504" s="22" t="s">
        <v>8687</v>
      </c>
      <c r="G1504" s="19" t="s">
        <v>8688</v>
      </c>
      <c r="H1504" s="23" t="s">
        <v>7</v>
      </c>
      <c r="I1504" s="29"/>
      <c r="J1504" s="24"/>
      <c r="K1504" s="25" t="s">
        <v>8689</v>
      </c>
      <c r="L1504" s="19"/>
      <c r="M1504" s="19"/>
      <c r="N1504" s="19" t="s">
        <v>47</v>
      </c>
      <c r="O1504" s="19"/>
      <c r="P1504" s="19"/>
      <c r="Q1504" s="26"/>
      <c r="R1504" s="26"/>
      <c r="S1504" s="26"/>
      <c r="T1504" s="27" t="s">
        <v>48</v>
      </c>
      <c r="U1504" s="26" t="s">
        <v>7</v>
      </c>
      <c r="V1504" s="28" t="str">
        <f>IFNA(VLOOKUP(D1504,'STIG CCI TKG (Container SRG, K8'!A:A,1,FALSE), "CCI NOT FOUND IN STIG")</f>
        <v>CCI NOT FOUND IN STIG</v>
      </c>
      <c r="W1504" s="28" t="str">
        <f>IFNA(VLOOKUP(D1504,'Compliant TKG STIG CCIs'!A:A,1,FALSE), "Not A Compliant CCI Found In STIG")</f>
        <v>Not A Compliant CCI Found In STIG</v>
      </c>
      <c r="X1504" s="26"/>
    </row>
    <row r="1505" ht="197.25" customHeight="1">
      <c r="A1505" s="19" t="s">
        <v>8677</v>
      </c>
      <c r="B1505" s="20" t="s">
        <v>8678</v>
      </c>
      <c r="C1505" s="19" t="s">
        <v>8690</v>
      </c>
      <c r="D1505" s="21" t="s">
        <v>8691</v>
      </c>
      <c r="E1505" s="19" t="s">
        <v>8692</v>
      </c>
      <c r="F1505" s="22" t="s">
        <v>8693</v>
      </c>
      <c r="G1505" s="19" t="s">
        <v>8694</v>
      </c>
      <c r="H1505" s="23" t="s">
        <v>7</v>
      </c>
      <c r="I1505" s="29"/>
      <c r="J1505" s="24"/>
      <c r="K1505" s="25" t="s">
        <v>8689</v>
      </c>
      <c r="L1505" s="19"/>
      <c r="M1505" s="19"/>
      <c r="N1505" s="19" t="s">
        <v>47</v>
      </c>
      <c r="O1505" s="19"/>
      <c r="P1505" s="19"/>
      <c r="Q1505" s="26"/>
      <c r="R1505" s="26"/>
      <c r="S1505" s="26"/>
      <c r="T1505" s="27" t="s">
        <v>48</v>
      </c>
      <c r="U1505" s="26" t="s">
        <v>7</v>
      </c>
      <c r="V1505" s="28" t="str">
        <f>IFNA(VLOOKUP(D1505,'STIG CCI TKG (Container SRG, K8'!A:A,1,FALSE), "CCI NOT FOUND IN STIG")</f>
        <v>CCI NOT FOUND IN STIG</v>
      </c>
      <c r="W1505" s="28" t="str">
        <f>IFNA(VLOOKUP(D1505,'Compliant TKG STIG CCIs'!A:A,1,FALSE), "Not A Compliant CCI Found In STIG")</f>
        <v>Not A Compliant CCI Found In STIG</v>
      </c>
      <c r="X1505" s="26"/>
    </row>
    <row r="1506" ht="197.25" customHeight="1">
      <c r="A1506" s="33" t="s">
        <v>8695</v>
      </c>
      <c r="B1506" s="34" t="s">
        <v>8696</v>
      </c>
      <c r="C1506" s="33" t="s">
        <v>8697</v>
      </c>
      <c r="D1506" s="35" t="s">
        <v>8698</v>
      </c>
      <c r="E1506" s="33" t="s">
        <v>8699</v>
      </c>
      <c r="F1506" s="36" t="s">
        <v>8700</v>
      </c>
      <c r="G1506" s="33" t="s">
        <v>8701</v>
      </c>
      <c r="H1506" s="23" t="s">
        <v>7</v>
      </c>
      <c r="I1506" s="33"/>
      <c r="J1506" s="38"/>
      <c r="K1506" s="42" t="s">
        <v>8702</v>
      </c>
      <c r="L1506" s="33"/>
      <c r="M1506" s="33"/>
      <c r="N1506" s="33"/>
      <c r="O1506" s="33" t="s">
        <v>47</v>
      </c>
      <c r="P1506" s="33" t="s">
        <v>47</v>
      </c>
      <c r="Q1506" s="26"/>
      <c r="R1506" s="26"/>
      <c r="S1506" s="26" t="s">
        <v>47</v>
      </c>
      <c r="T1506" s="27" t="s">
        <v>48</v>
      </c>
      <c r="U1506" s="26" t="s">
        <v>7</v>
      </c>
      <c r="V1506" s="28" t="str">
        <f>IFNA(VLOOKUP(D1506,'STIG CCI TKG (Container SRG, K8'!A:A,1,FALSE), "CCI NOT FOUND IN STIG")</f>
        <v>001067</v>
      </c>
      <c r="W1506" s="28" t="str">
        <f>IFNA(VLOOKUP(D1506,'Compliant TKG STIG CCIs'!A:A,1,FALSE), "Not A Compliant CCI Found In STIG")</f>
        <v>Not A Compliant CCI Found In STIG</v>
      </c>
      <c r="X1506" s="26"/>
    </row>
    <row r="1507" ht="197.25" customHeight="1">
      <c r="A1507" s="19" t="s">
        <v>8695</v>
      </c>
      <c r="B1507" s="20" t="s">
        <v>8696</v>
      </c>
      <c r="C1507" s="19" t="s">
        <v>8703</v>
      </c>
      <c r="D1507" s="21" t="s">
        <v>8704</v>
      </c>
      <c r="E1507" s="19" t="s">
        <v>8705</v>
      </c>
      <c r="F1507" s="22" t="s">
        <v>8706</v>
      </c>
      <c r="G1507" s="19" t="s">
        <v>8707</v>
      </c>
      <c r="H1507" s="23" t="s">
        <v>7</v>
      </c>
      <c r="I1507" s="24" t="s">
        <v>5</v>
      </c>
      <c r="J1507" s="24" t="s">
        <v>8708</v>
      </c>
      <c r="K1507" s="25" t="s">
        <v>8709</v>
      </c>
      <c r="L1507" s="19" t="s">
        <v>47</v>
      </c>
      <c r="M1507" s="19"/>
      <c r="N1507" s="19"/>
      <c r="O1507" s="19"/>
      <c r="P1507" s="19"/>
      <c r="Q1507" s="26"/>
      <c r="R1507" s="26"/>
      <c r="S1507" s="26"/>
      <c r="T1507" s="27" t="s">
        <v>48</v>
      </c>
      <c r="U1507" s="26" t="s">
        <v>7</v>
      </c>
      <c r="V1507" s="28" t="str">
        <f>IFNA(VLOOKUP(D1507,'STIG CCI TKG (Container SRG, K8'!A:A,1,FALSE), "CCI NOT FOUND IN STIG")</f>
        <v>CCI NOT FOUND IN STIG</v>
      </c>
      <c r="W1507" s="28" t="str">
        <f>IFNA(VLOOKUP(D1507,'Compliant TKG STIG CCIs'!A:A,1,FALSE), "Not A Compliant CCI Found In STIG")</f>
        <v>Not A Compliant CCI Found In STIG</v>
      </c>
      <c r="X1507" s="26"/>
    </row>
    <row r="1508" ht="197.25" customHeight="1">
      <c r="A1508" s="19" t="s">
        <v>8695</v>
      </c>
      <c r="B1508" s="20" t="s">
        <v>8696</v>
      </c>
      <c r="C1508" s="19" t="s">
        <v>8710</v>
      </c>
      <c r="D1508" s="21" t="s">
        <v>8711</v>
      </c>
      <c r="E1508" s="19" t="s">
        <v>8712</v>
      </c>
      <c r="F1508" s="22" t="s">
        <v>8713</v>
      </c>
      <c r="G1508" s="19" t="s">
        <v>8714</v>
      </c>
      <c r="H1508" s="23" t="s">
        <v>7</v>
      </c>
      <c r="I1508" s="29"/>
      <c r="J1508" s="24"/>
      <c r="K1508" s="25" t="s">
        <v>8715</v>
      </c>
      <c r="L1508" s="19"/>
      <c r="M1508" s="19"/>
      <c r="N1508" s="31" t="s">
        <v>47</v>
      </c>
      <c r="O1508" s="19"/>
      <c r="P1508" s="19"/>
      <c r="Q1508" s="26"/>
      <c r="R1508" s="26"/>
      <c r="S1508" s="26"/>
      <c r="T1508" s="27" t="s">
        <v>48</v>
      </c>
      <c r="U1508" s="26" t="s">
        <v>7</v>
      </c>
      <c r="V1508" s="28" t="str">
        <f>IFNA(VLOOKUP(D1508,'STIG CCI TKG (Container SRG, K8'!A:A,1,FALSE), "CCI NOT FOUND IN STIG")</f>
        <v>CCI NOT FOUND IN STIG</v>
      </c>
      <c r="W1508" s="28" t="str">
        <f>IFNA(VLOOKUP(D1508,'Compliant TKG STIG CCIs'!A:A,1,FALSE), "Not A Compliant CCI Found In STIG")</f>
        <v>Not A Compliant CCI Found In STIG</v>
      </c>
      <c r="X1508" s="26"/>
    </row>
    <row r="1509" ht="197.25" customHeight="1">
      <c r="A1509" s="19" t="s">
        <v>8716</v>
      </c>
      <c r="B1509" s="20" t="s">
        <v>8717</v>
      </c>
      <c r="C1509" s="19" t="s">
        <v>8718</v>
      </c>
      <c r="D1509" s="21" t="s">
        <v>8719</v>
      </c>
      <c r="E1509" s="19" t="s">
        <v>8720</v>
      </c>
      <c r="F1509" s="22" t="s">
        <v>8721</v>
      </c>
      <c r="G1509" s="19" t="s">
        <v>8722</v>
      </c>
      <c r="H1509" s="23" t="s">
        <v>7</v>
      </c>
      <c r="I1509" s="29"/>
      <c r="J1509" s="24"/>
      <c r="K1509" s="25" t="s">
        <v>8723</v>
      </c>
      <c r="L1509" s="19"/>
      <c r="M1509" s="19"/>
      <c r="N1509" s="19" t="s">
        <v>47</v>
      </c>
      <c r="O1509" s="19"/>
      <c r="P1509" s="19"/>
      <c r="Q1509" s="26"/>
      <c r="R1509" s="26"/>
      <c r="S1509" s="26"/>
      <c r="T1509" s="27" t="s">
        <v>48</v>
      </c>
      <c r="U1509" s="26" t="s">
        <v>7</v>
      </c>
      <c r="V1509" s="28" t="str">
        <f>IFNA(VLOOKUP(D1509,'STIG CCI TKG (Container SRG, K8'!A:A,1,FALSE), "CCI NOT FOUND IN STIG")</f>
        <v>CCI NOT FOUND IN STIG</v>
      </c>
      <c r="W1509" s="28" t="str">
        <f>IFNA(VLOOKUP(D1509,'Compliant TKG STIG CCIs'!A:A,1,FALSE), "Not A Compliant CCI Found In STIG")</f>
        <v>Not A Compliant CCI Found In STIG</v>
      </c>
      <c r="X1509" s="26"/>
    </row>
    <row r="1510" ht="197.25" customHeight="1">
      <c r="A1510" s="19" t="s">
        <v>8724</v>
      </c>
      <c r="B1510" s="20" t="s">
        <v>8725</v>
      </c>
      <c r="C1510" s="19" t="s">
        <v>8726</v>
      </c>
      <c r="D1510" s="21" t="s">
        <v>8727</v>
      </c>
      <c r="E1510" s="19" t="s">
        <v>8728</v>
      </c>
      <c r="F1510" s="22" t="s">
        <v>8729</v>
      </c>
      <c r="G1510" s="19" t="s">
        <v>44</v>
      </c>
      <c r="H1510" s="23" t="s">
        <v>7</v>
      </c>
      <c r="I1510" s="24" t="s">
        <v>5</v>
      </c>
      <c r="J1510" s="24" t="s">
        <v>45</v>
      </c>
      <c r="K1510" s="25" t="s">
        <v>44</v>
      </c>
      <c r="L1510" s="19" t="s">
        <v>47</v>
      </c>
      <c r="M1510" s="19"/>
      <c r="N1510" s="19"/>
      <c r="O1510" s="19"/>
      <c r="P1510" s="19"/>
      <c r="Q1510" s="26"/>
      <c r="R1510" s="26"/>
      <c r="S1510" s="26"/>
      <c r="T1510" s="27" t="s">
        <v>48</v>
      </c>
      <c r="U1510" s="26" t="s">
        <v>7</v>
      </c>
      <c r="V1510" s="28" t="str">
        <f>IFNA(VLOOKUP(D1510,'STIG CCI TKG (Container SRG, K8'!A:A,1,FALSE), "CCI NOT FOUND IN STIG")</f>
        <v>CCI NOT FOUND IN STIG</v>
      </c>
      <c r="W1510" s="28" t="str">
        <f>IFNA(VLOOKUP(D1510,'Compliant TKG STIG CCIs'!A:A,1,FALSE), "Not A Compliant CCI Found In STIG")</f>
        <v>Not A Compliant CCI Found In STIG</v>
      </c>
      <c r="X1510" s="26"/>
    </row>
    <row r="1511" ht="197.25" customHeight="1">
      <c r="A1511" s="19" t="s">
        <v>8724</v>
      </c>
      <c r="B1511" s="20" t="s">
        <v>8725</v>
      </c>
      <c r="C1511" s="19" t="s">
        <v>8730</v>
      </c>
      <c r="D1511" s="21" t="s">
        <v>8731</v>
      </c>
      <c r="E1511" s="19" t="s">
        <v>8732</v>
      </c>
      <c r="F1511" s="22" t="s">
        <v>8729</v>
      </c>
      <c r="G1511" s="19" t="s">
        <v>44</v>
      </c>
      <c r="H1511" s="23" t="s">
        <v>7</v>
      </c>
      <c r="I1511" s="24" t="s">
        <v>5</v>
      </c>
      <c r="J1511" s="24" t="s">
        <v>45</v>
      </c>
      <c r="K1511" s="25" t="s">
        <v>44</v>
      </c>
      <c r="L1511" s="19" t="s">
        <v>47</v>
      </c>
      <c r="M1511" s="19"/>
      <c r="N1511" s="19"/>
      <c r="O1511" s="19"/>
      <c r="P1511" s="19"/>
      <c r="Q1511" s="26"/>
      <c r="R1511" s="26"/>
      <c r="S1511" s="26"/>
      <c r="T1511" s="27" t="s">
        <v>48</v>
      </c>
      <c r="U1511" s="26" t="s">
        <v>7</v>
      </c>
      <c r="V1511" s="28" t="str">
        <f>IFNA(VLOOKUP(D1511,'STIG CCI TKG (Container SRG, K8'!A:A,1,FALSE), "CCI NOT FOUND IN STIG")</f>
        <v>CCI NOT FOUND IN STIG</v>
      </c>
      <c r="W1511" s="28" t="str">
        <f>IFNA(VLOOKUP(D1511,'Compliant TKG STIG CCIs'!A:A,1,FALSE), "Not A Compliant CCI Found In STIG")</f>
        <v>Not A Compliant CCI Found In STIG</v>
      </c>
      <c r="X1511" s="26"/>
    </row>
    <row r="1512" ht="197.25" customHeight="1">
      <c r="A1512" s="19" t="s">
        <v>8724</v>
      </c>
      <c r="B1512" s="20" t="s">
        <v>8725</v>
      </c>
      <c r="C1512" s="19" t="s">
        <v>8733</v>
      </c>
      <c r="D1512" s="21" t="s">
        <v>8734</v>
      </c>
      <c r="E1512" s="19" t="s">
        <v>8735</v>
      </c>
      <c r="F1512" s="22" t="s">
        <v>8736</v>
      </c>
      <c r="G1512" s="19" t="s">
        <v>8737</v>
      </c>
      <c r="H1512" s="23" t="s">
        <v>7</v>
      </c>
      <c r="I1512" s="24" t="s">
        <v>5</v>
      </c>
      <c r="J1512" s="24" t="s">
        <v>45</v>
      </c>
      <c r="K1512" s="25" t="s">
        <v>8737</v>
      </c>
      <c r="L1512" s="19" t="s">
        <v>47</v>
      </c>
      <c r="M1512" s="19"/>
      <c r="N1512" s="19"/>
      <c r="O1512" s="19"/>
      <c r="P1512" s="19"/>
      <c r="Q1512" s="26"/>
      <c r="R1512" s="26"/>
      <c r="S1512" s="26"/>
      <c r="T1512" s="27" t="s">
        <v>48</v>
      </c>
      <c r="U1512" s="26" t="s">
        <v>7</v>
      </c>
      <c r="V1512" s="28" t="str">
        <f>IFNA(VLOOKUP(D1512,'STIG CCI TKG (Container SRG, K8'!A:A,1,FALSE), "CCI NOT FOUND IN STIG")</f>
        <v>CCI NOT FOUND IN STIG</v>
      </c>
      <c r="W1512" s="28" t="str">
        <f>IFNA(VLOOKUP(D1512,'Compliant TKG STIG CCIs'!A:A,1,FALSE), "Not A Compliant CCI Found In STIG")</f>
        <v>Not A Compliant CCI Found In STIG</v>
      </c>
      <c r="X1512" s="26"/>
    </row>
    <row r="1513" ht="197.25" customHeight="1">
      <c r="A1513" s="19" t="s">
        <v>8724</v>
      </c>
      <c r="B1513" s="20" t="s">
        <v>8725</v>
      </c>
      <c r="C1513" s="19" t="s">
        <v>8738</v>
      </c>
      <c r="D1513" s="21" t="s">
        <v>8739</v>
      </c>
      <c r="E1513" s="19" t="s">
        <v>8740</v>
      </c>
      <c r="F1513" s="22" t="s">
        <v>8736</v>
      </c>
      <c r="G1513" s="19" t="s">
        <v>8737</v>
      </c>
      <c r="H1513" s="23" t="s">
        <v>7</v>
      </c>
      <c r="I1513" s="24" t="s">
        <v>5</v>
      </c>
      <c r="J1513" s="24" t="s">
        <v>45</v>
      </c>
      <c r="K1513" s="25" t="s">
        <v>8737</v>
      </c>
      <c r="L1513" s="19" t="s">
        <v>47</v>
      </c>
      <c r="M1513" s="19"/>
      <c r="N1513" s="19"/>
      <c r="O1513" s="19"/>
      <c r="P1513" s="19"/>
      <c r="Q1513" s="26"/>
      <c r="R1513" s="26"/>
      <c r="S1513" s="26"/>
      <c r="T1513" s="27" t="s">
        <v>48</v>
      </c>
      <c r="U1513" s="26" t="s">
        <v>7</v>
      </c>
      <c r="V1513" s="28" t="str">
        <f>IFNA(VLOOKUP(D1513,'STIG CCI TKG (Container SRG, K8'!A:A,1,FALSE), "CCI NOT FOUND IN STIG")</f>
        <v>CCI NOT FOUND IN STIG</v>
      </c>
      <c r="W1513" s="28" t="str">
        <f>IFNA(VLOOKUP(D1513,'Compliant TKG STIG CCIs'!A:A,1,FALSE), "Not A Compliant CCI Found In STIG")</f>
        <v>Not A Compliant CCI Found In STIG</v>
      </c>
      <c r="X1513" s="26"/>
    </row>
    <row r="1514" ht="197.25" customHeight="1">
      <c r="A1514" s="19" t="s">
        <v>8724</v>
      </c>
      <c r="B1514" s="20" t="s">
        <v>8725</v>
      </c>
      <c r="C1514" s="19" t="s">
        <v>8741</v>
      </c>
      <c r="D1514" s="21" t="s">
        <v>8742</v>
      </c>
      <c r="E1514" s="19" t="s">
        <v>8743</v>
      </c>
      <c r="F1514" s="22" t="s">
        <v>8736</v>
      </c>
      <c r="G1514" s="19" t="s">
        <v>8737</v>
      </c>
      <c r="H1514" s="23" t="s">
        <v>7</v>
      </c>
      <c r="I1514" s="24" t="s">
        <v>5</v>
      </c>
      <c r="J1514" s="24" t="s">
        <v>45</v>
      </c>
      <c r="K1514" s="25" t="s">
        <v>8737</v>
      </c>
      <c r="L1514" s="19" t="s">
        <v>47</v>
      </c>
      <c r="M1514" s="19"/>
      <c r="N1514" s="19"/>
      <c r="O1514" s="19"/>
      <c r="P1514" s="19"/>
      <c r="Q1514" s="26"/>
      <c r="R1514" s="26"/>
      <c r="S1514" s="26"/>
      <c r="T1514" s="27" t="s">
        <v>48</v>
      </c>
      <c r="U1514" s="26" t="s">
        <v>7</v>
      </c>
      <c r="V1514" s="28" t="str">
        <f>IFNA(VLOOKUP(D1514,'STIG CCI TKG (Container SRG, K8'!A:A,1,FALSE), "CCI NOT FOUND IN STIG")</f>
        <v>CCI NOT FOUND IN STIG</v>
      </c>
      <c r="W1514" s="28" t="str">
        <f>IFNA(VLOOKUP(D1514,'Compliant TKG STIG CCIs'!A:A,1,FALSE), "Not A Compliant CCI Found In STIG")</f>
        <v>Not A Compliant CCI Found In STIG</v>
      </c>
      <c r="X1514" s="26"/>
    </row>
    <row r="1515" ht="197.25" customHeight="1">
      <c r="A1515" s="19" t="s">
        <v>8724</v>
      </c>
      <c r="B1515" s="20" t="s">
        <v>8725</v>
      </c>
      <c r="C1515" s="19" t="s">
        <v>8744</v>
      </c>
      <c r="D1515" s="21" t="s">
        <v>8745</v>
      </c>
      <c r="E1515" s="19" t="s">
        <v>8746</v>
      </c>
      <c r="F1515" s="22" t="s">
        <v>8736</v>
      </c>
      <c r="G1515" s="19" t="s">
        <v>8737</v>
      </c>
      <c r="H1515" s="23" t="s">
        <v>7</v>
      </c>
      <c r="I1515" s="24" t="s">
        <v>5</v>
      </c>
      <c r="J1515" s="24" t="s">
        <v>45</v>
      </c>
      <c r="K1515" s="25" t="s">
        <v>8737</v>
      </c>
      <c r="L1515" s="19" t="s">
        <v>47</v>
      </c>
      <c r="M1515" s="19"/>
      <c r="N1515" s="19"/>
      <c r="O1515" s="19"/>
      <c r="P1515" s="19"/>
      <c r="Q1515" s="26"/>
      <c r="R1515" s="26"/>
      <c r="S1515" s="26"/>
      <c r="T1515" s="27" t="s">
        <v>48</v>
      </c>
      <c r="U1515" s="26" t="s">
        <v>7</v>
      </c>
      <c r="V1515" s="28" t="str">
        <f>IFNA(VLOOKUP(D1515,'STIG CCI TKG (Container SRG, K8'!A:A,1,FALSE), "CCI NOT FOUND IN STIG")</f>
        <v>CCI NOT FOUND IN STIG</v>
      </c>
      <c r="W1515" s="28" t="str">
        <f>IFNA(VLOOKUP(D1515,'Compliant TKG STIG CCIs'!A:A,1,FALSE), "Not A Compliant CCI Found In STIG")</f>
        <v>Not A Compliant CCI Found In STIG</v>
      </c>
      <c r="X1515" s="26"/>
    </row>
    <row r="1516" ht="197.25" customHeight="1">
      <c r="A1516" s="19" t="s">
        <v>8724</v>
      </c>
      <c r="B1516" s="20" t="s">
        <v>8725</v>
      </c>
      <c r="C1516" s="19" t="s">
        <v>8747</v>
      </c>
      <c r="D1516" s="21" t="s">
        <v>8748</v>
      </c>
      <c r="E1516" s="19" t="s">
        <v>8749</v>
      </c>
      <c r="F1516" s="22" t="s">
        <v>8750</v>
      </c>
      <c r="G1516" s="19" t="s">
        <v>4269</v>
      </c>
      <c r="H1516" s="23" t="s">
        <v>7</v>
      </c>
      <c r="I1516" s="24" t="s">
        <v>5</v>
      </c>
      <c r="J1516" s="24" t="s">
        <v>45</v>
      </c>
      <c r="K1516" s="25" t="s">
        <v>4269</v>
      </c>
      <c r="L1516" s="19" t="s">
        <v>47</v>
      </c>
      <c r="M1516" s="19"/>
      <c r="N1516" s="19"/>
      <c r="O1516" s="19"/>
      <c r="P1516" s="19"/>
      <c r="Q1516" s="26"/>
      <c r="R1516" s="26"/>
      <c r="S1516" s="26"/>
      <c r="T1516" s="27" t="s">
        <v>48</v>
      </c>
      <c r="U1516" s="26" t="s">
        <v>7</v>
      </c>
      <c r="V1516" s="28" t="str">
        <f>IFNA(VLOOKUP(D1516,'STIG CCI TKG (Container SRG, K8'!A:A,1,FALSE), "CCI NOT FOUND IN STIG")</f>
        <v>CCI NOT FOUND IN STIG</v>
      </c>
      <c r="W1516" s="28" t="str">
        <f>IFNA(VLOOKUP(D1516,'Compliant TKG STIG CCIs'!A:A,1,FALSE), "Not A Compliant CCI Found In STIG")</f>
        <v>Not A Compliant CCI Found In STIG</v>
      </c>
      <c r="X1516" s="26"/>
    </row>
    <row r="1517" ht="197.25" customHeight="1">
      <c r="A1517" s="19" t="s">
        <v>8724</v>
      </c>
      <c r="B1517" s="20" t="s">
        <v>8725</v>
      </c>
      <c r="C1517" s="19" t="s">
        <v>8751</v>
      </c>
      <c r="D1517" s="21" t="s">
        <v>8752</v>
      </c>
      <c r="E1517" s="19" t="s">
        <v>8753</v>
      </c>
      <c r="F1517" s="22" t="s">
        <v>8736</v>
      </c>
      <c r="G1517" s="19" t="s">
        <v>8737</v>
      </c>
      <c r="H1517" s="23" t="s">
        <v>7</v>
      </c>
      <c r="I1517" s="24" t="s">
        <v>5</v>
      </c>
      <c r="J1517" s="24" t="s">
        <v>45</v>
      </c>
      <c r="K1517" s="25" t="s">
        <v>8737</v>
      </c>
      <c r="L1517" s="19" t="s">
        <v>47</v>
      </c>
      <c r="M1517" s="19"/>
      <c r="N1517" s="19"/>
      <c r="O1517" s="19"/>
      <c r="P1517" s="19"/>
      <c r="Q1517" s="26"/>
      <c r="R1517" s="26"/>
      <c r="S1517" s="26"/>
      <c r="T1517" s="27" t="s">
        <v>48</v>
      </c>
      <c r="U1517" s="26" t="s">
        <v>7</v>
      </c>
      <c r="V1517" s="28" t="str">
        <f>IFNA(VLOOKUP(D1517,'STIG CCI TKG (Container SRG, K8'!A:A,1,FALSE), "CCI NOT FOUND IN STIG")</f>
        <v>CCI NOT FOUND IN STIG</v>
      </c>
      <c r="W1517" s="28" t="str">
        <f>IFNA(VLOOKUP(D1517,'Compliant TKG STIG CCIs'!A:A,1,FALSE), "Not A Compliant CCI Found In STIG")</f>
        <v>Not A Compliant CCI Found In STIG</v>
      </c>
      <c r="X1517" s="26"/>
    </row>
    <row r="1518" ht="197.25" customHeight="1">
      <c r="A1518" s="19" t="s">
        <v>8724</v>
      </c>
      <c r="B1518" s="20" t="s">
        <v>8725</v>
      </c>
      <c r="C1518" s="19" t="s">
        <v>8754</v>
      </c>
      <c r="D1518" s="21" t="s">
        <v>8755</v>
      </c>
      <c r="E1518" s="19" t="s">
        <v>8756</v>
      </c>
      <c r="F1518" s="22" t="s">
        <v>8736</v>
      </c>
      <c r="G1518" s="19" t="s">
        <v>8737</v>
      </c>
      <c r="H1518" s="23" t="s">
        <v>7</v>
      </c>
      <c r="I1518" s="24" t="s">
        <v>5</v>
      </c>
      <c r="J1518" s="24" t="s">
        <v>45</v>
      </c>
      <c r="K1518" s="25" t="s">
        <v>8737</v>
      </c>
      <c r="L1518" s="19" t="s">
        <v>47</v>
      </c>
      <c r="M1518" s="19"/>
      <c r="N1518" s="19"/>
      <c r="O1518" s="19"/>
      <c r="P1518" s="19"/>
      <c r="Q1518" s="26"/>
      <c r="R1518" s="26"/>
      <c r="S1518" s="26"/>
      <c r="T1518" s="27" t="s">
        <v>48</v>
      </c>
      <c r="U1518" s="26" t="s">
        <v>7</v>
      </c>
      <c r="V1518" s="28" t="str">
        <f>IFNA(VLOOKUP(D1518,'STIG CCI TKG (Container SRG, K8'!A:A,1,FALSE), "CCI NOT FOUND IN STIG")</f>
        <v>CCI NOT FOUND IN STIG</v>
      </c>
      <c r="W1518" s="28" t="str">
        <f>IFNA(VLOOKUP(D1518,'Compliant TKG STIG CCIs'!A:A,1,FALSE), "Not A Compliant CCI Found In STIG")</f>
        <v>Not A Compliant CCI Found In STIG</v>
      </c>
      <c r="X1518" s="26"/>
    </row>
    <row r="1519" ht="197.25" customHeight="1">
      <c r="A1519" s="19" t="s">
        <v>8724</v>
      </c>
      <c r="B1519" s="20" t="s">
        <v>8725</v>
      </c>
      <c r="C1519" s="19" t="s">
        <v>8757</v>
      </c>
      <c r="D1519" s="21" t="s">
        <v>8758</v>
      </c>
      <c r="E1519" s="19" t="s">
        <v>8759</v>
      </c>
      <c r="F1519" s="22" t="s">
        <v>8760</v>
      </c>
      <c r="G1519" s="19" t="s">
        <v>85</v>
      </c>
      <c r="H1519" s="23" t="s">
        <v>7</v>
      </c>
      <c r="I1519" s="24" t="s">
        <v>5</v>
      </c>
      <c r="J1519" s="24" t="s">
        <v>45</v>
      </c>
      <c r="K1519" s="25" t="s">
        <v>85</v>
      </c>
      <c r="L1519" s="19" t="s">
        <v>47</v>
      </c>
      <c r="M1519" s="19"/>
      <c r="N1519" s="19"/>
      <c r="O1519" s="19"/>
      <c r="P1519" s="19"/>
      <c r="Q1519" s="26"/>
      <c r="R1519" s="26"/>
      <c r="S1519" s="26"/>
      <c r="T1519" s="27" t="s">
        <v>48</v>
      </c>
      <c r="U1519" s="26" t="s">
        <v>7</v>
      </c>
      <c r="V1519" s="28" t="str">
        <f>IFNA(VLOOKUP(D1519,'STIG CCI TKG (Container SRG, K8'!A:A,1,FALSE), "CCI NOT FOUND IN STIG")</f>
        <v>CCI NOT FOUND IN STIG</v>
      </c>
      <c r="W1519" s="28" t="str">
        <f>IFNA(VLOOKUP(D1519,'Compliant TKG STIG CCIs'!A:A,1,FALSE), "Not A Compliant CCI Found In STIG")</f>
        <v>Not A Compliant CCI Found In STIG</v>
      </c>
      <c r="X1519" s="26"/>
    </row>
    <row r="1520" ht="197.25" customHeight="1">
      <c r="A1520" s="19" t="s">
        <v>8761</v>
      </c>
      <c r="B1520" s="20" t="s">
        <v>8762</v>
      </c>
      <c r="C1520" s="19" t="s">
        <v>8763</v>
      </c>
      <c r="D1520" s="21" t="s">
        <v>8764</v>
      </c>
      <c r="E1520" s="19" t="s">
        <v>8765</v>
      </c>
      <c r="F1520" s="22" t="s">
        <v>8766</v>
      </c>
      <c r="G1520" s="19" t="s">
        <v>8767</v>
      </c>
      <c r="H1520" s="23" t="s">
        <v>7</v>
      </c>
      <c r="I1520" s="29"/>
      <c r="J1520" s="24"/>
      <c r="K1520" s="25" t="s">
        <v>8768</v>
      </c>
      <c r="L1520" s="19"/>
      <c r="M1520" s="19"/>
      <c r="N1520" s="19" t="s">
        <v>47</v>
      </c>
      <c r="O1520" s="19"/>
      <c r="P1520" s="19"/>
      <c r="Q1520" s="26"/>
      <c r="R1520" s="26"/>
      <c r="S1520" s="26"/>
      <c r="T1520" s="27" t="s">
        <v>48</v>
      </c>
      <c r="U1520" s="26" t="s">
        <v>7</v>
      </c>
      <c r="V1520" s="28" t="str">
        <f>IFNA(VLOOKUP(D1520,'STIG CCI TKG (Container SRG, K8'!A:A,1,FALSE), "CCI NOT FOUND IN STIG")</f>
        <v>CCI NOT FOUND IN STIG</v>
      </c>
      <c r="W1520" s="28" t="str">
        <f>IFNA(VLOOKUP(D1520,'Compliant TKG STIG CCIs'!A:A,1,FALSE), "Not A Compliant CCI Found In STIG")</f>
        <v>Not A Compliant CCI Found In STIG</v>
      </c>
      <c r="X1520" s="26"/>
    </row>
    <row r="1521" ht="197.25" customHeight="1">
      <c r="A1521" s="19" t="s">
        <v>8761</v>
      </c>
      <c r="B1521" s="20" t="s">
        <v>8762</v>
      </c>
      <c r="C1521" s="19" t="s">
        <v>8769</v>
      </c>
      <c r="D1521" s="21" t="s">
        <v>8770</v>
      </c>
      <c r="E1521" s="19" t="s">
        <v>8771</v>
      </c>
      <c r="F1521" s="22" t="s">
        <v>8772</v>
      </c>
      <c r="G1521" s="19" t="s">
        <v>8773</v>
      </c>
      <c r="H1521" s="23" t="s">
        <v>7</v>
      </c>
      <c r="I1521" s="29"/>
      <c r="J1521" s="24"/>
      <c r="K1521" s="25" t="s">
        <v>69</v>
      </c>
      <c r="L1521" s="19"/>
      <c r="M1521" s="19"/>
      <c r="N1521" s="19" t="s">
        <v>47</v>
      </c>
      <c r="O1521" s="19"/>
      <c r="P1521" s="19"/>
      <c r="Q1521" s="26"/>
      <c r="R1521" s="26"/>
      <c r="S1521" s="26"/>
      <c r="T1521" s="27" t="s">
        <v>48</v>
      </c>
      <c r="U1521" s="26" t="s">
        <v>7</v>
      </c>
      <c r="V1521" s="28" t="str">
        <f>IFNA(VLOOKUP(D1521,'STIG CCI TKG (Container SRG, K8'!A:A,1,FALSE), "CCI NOT FOUND IN STIG")</f>
        <v>CCI NOT FOUND IN STIG</v>
      </c>
      <c r="W1521" s="28" t="str">
        <f>IFNA(VLOOKUP(D1521,'Compliant TKG STIG CCIs'!A:A,1,FALSE), "Not A Compliant CCI Found In STIG")</f>
        <v>Not A Compliant CCI Found In STIG</v>
      </c>
      <c r="X1521" s="26"/>
    </row>
    <row r="1522" ht="197.25" customHeight="1">
      <c r="A1522" s="19" t="s">
        <v>8761</v>
      </c>
      <c r="B1522" s="20" t="s">
        <v>8762</v>
      </c>
      <c r="C1522" s="19" t="s">
        <v>8774</v>
      </c>
      <c r="D1522" s="21" t="s">
        <v>8775</v>
      </c>
      <c r="E1522" s="19" t="s">
        <v>8776</v>
      </c>
      <c r="F1522" s="22" t="s">
        <v>8777</v>
      </c>
      <c r="G1522" s="19" t="s">
        <v>8778</v>
      </c>
      <c r="H1522" s="23" t="s">
        <v>7</v>
      </c>
      <c r="I1522" s="29"/>
      <c r="J1522" s="24"/>
      <c r="K1522" s="25" t="s">
        <v>8779</v>
      </c>
      <c r="L1522" s="19"/>
      <c r="M1522" s="19"/>
      <c r="N1522" s="19" t="s">
        <v>47</v>
      </c>
      <c r="O1522" s="19"/>
      <c r="P1522" s="19"/>
      <c r="Q1522" s="26"/>
      <c r="R1522" s="26"/>
      <c r="S1522" s="26"/>
      <c r="T1522" s="27" t="s">
        <v>48</v>
      </c>
      <c r="U1522" s="26" t="s">
        <v>7</v>
      </c>
      <c r="V1522" s="28" t="str">
        <f>IFNA(VLOOKUP(D1522,'STIG CCI TKG (Container SRG, K8'!A:A,1,FALSE), "CCI NOT FOUND IN STIG")</f>
        <v>CCI NOT FOUND IN STIG</v>
      </c>
      <c r="W1522" s="28" t="str">
        <f>IFNA(VLOOKUP(D1522,'Compliant TKG STIG CCIs'!A:A,1,FALSE), "Not A Compliant CCI Found In STIG")</f>
        <v>Not A Compliant CCI Found In STIG</v>
      </c>
      <c r="X1522" s="26"/>
    </row>
    <row r="1523" ht="197.25" customHeight="1">
      <c r="A1523" s="19" t="s">
        <v>8761</v>
      </c>
      <c r="B1523" s="20" t="s">
        <v>8762</v>
      </c>
      <c r="C1523" s="19" t="s">
        <v>8780</v>
      </c>
      <c r="D1523" s="21" t="s">
        <v>8781</v>
      </c>
      <c r="E1523" s="19" t="s">
        <v>8782</v>
      </c>
      <c r="F1523" s="22" t="s">
        <v>8783</v>
      </c>
      <c r="G1523" s="19" t="s">
        <v>8784</v>
      </c>
      <c r="H1523" s="23" t="s">
        <v>7</v>
      </c>
      <c r="I1523" s="29"/>
      <c r="J1523" s="24"/>
      <c r="K1523" s="25" t="s">
        <v>8779</v>
      </c>
      <c r="L1523" s="19"/>
      <c r="M1523" s="19"/>
      <c r="N1523" s="19" t="s">
        <v>47</v>
      </c>
      <c r="O1523" s="19"/>
      <c r="P1523" s="19"/>
      <c r="Q1523" s="26"/>
      <c r="R1523" s="26"/>
      <c r="S1523" s="26"/>
      <c r="T1523" s="27" t="s">
        <v>48</v>
      </c>
      <c r="U1523" s="26" t="s">
        <v>7</v>
      </c>
      <c r="V1523" s="28" t="str">
        <f>IFNA(VLOOKUP(D1523,'STIG CCI TKG (Container SRG, K8'!A:A,1,FALSE), "CCI NOT FOUND IN STIG")</f>
        <v>CCI NOT FOUND IN STIG</v>
      </c>
      <c r="W1523" s="28" t="str">
        <f>IFNA(VLOOKUP(D1523,'Compliant TKG STIG CCIs'!A:A,1,FALSE), "Not A Compliant CCI Found In STIG")</f>
        <v>Not A Compliant CCI Found In STIG</v>
      </c>
      <c r="X1523" s="26"/>
    </row>
    <row r="1524" ht="197.25" customHeight="1">
      <c r="A1524" s="19" t="s">
        <v>8761</v>
      </c>
      <c r="B1524" s="20" t="s">
        <v>8762</v>
      </c>
      <c r="C1524" s="19" t="s">
        <v>8785</v>
      </c>
      <c r="D1524" s="21" t="s">
        <v>8786</v>
      </c>
      <c r="E1524" s="19" t="s">
        <v>8787</v>
      </c>
      <c r="F1524" s="22" t="s">
        <v>8788</v>
      </c>
      <c r="G1524" s="19" t="s">
        <v>8789</v>
      </c>
      <c r="H1524" s="23" t="s">
        <v>7</v>
      </c>
      <c r="I1524" s="29"/>
      <c r="J1524" s="24"/>
      <c r="K1524" s="25" t="s">
        <v>8790</v>
      </c>
      <c r="L1524" s="19"/>
      <c r="M1524" s="19"/>
      <c r="N1524" s="19" t="s">
        <v>47</v>
      </c>
      <c r="O1524" s="19"/>
      <c r="P1524" s="19"/>
      <c r="Q1524" s="26"/>
      <c r="R1524" s="26"/>
      <c r="S1524" s="26"/>
      <c r="T1524" s="27" t="s">
        <v>48</v>
      </c>
      <c r="U1524" s="26" t="s">
        <v>7</v>
      </c>
      <c r="V1524" s="28" t="str">
        <f>IFNA(VLOOKUP(D1524,'STIG CCI TKG (Container SRG, K8'!A:A,1,FALSE), "CCI NOT FOUND IN STIG")</f>
        <v>CCI NOT FOUND IN STIG</v>
      </c>
      <c r="W1524" s="28" t="str">
        <f>IFNA(VLOOKUP(D1524,'Compliant TKG STIG CCIs'!A:A,1,FALSE), "Not A Compliant CCI Found In STIG")</f>
        <v>Not A Compliant CCI Found In STIG</v>
      </c>
      <c r="X1524" s="26"/>
    </row>
    <row r="1525" ht="197.25" customHeight="1">
      <c r="A1525" s="19" t="s">
        <v>8761</v>
      </c>
      <c r="B1525" s="20" t="s">
        <v>8762</v>
      </c>
      <c r="C1525" s="19" t="s">
        <v>8791</v>
      </c>
      <c r="D1525" s="21" t="s">
        <v>8792</v>
      </c>
      <c r="E1525" s="19" t="s">
        <v>8793</v>
      </c>
      <c r="F1525" s="22" t="s">
        <v>8788</v>
      </c>
      <c r="G1525" s="19" t="s">
        <v>8789</v>
      </c>
      <c r="H1525" s="23" t="s">
        <v>7</v>
      </c>
      <c r="I1525" s="29"/>
      <c r="J1525" s="24"/>
      <c r="K1525" s="25" t="s">
        <v>8790</v>
      </c>
      <c r="L1525" s="19"/>
      <c r="M1525" s="19"/>
      <c r="N1525" s="19" t="s">
        <v>47</v>
      </c>
      <c r="O1525" s="19"/>
      <c r="P1525" s="19"/>
      <c r="Q1525" s="26"/>
      <c r="R1525" s="26"/>
      <c r="S1525" s="26"/>
      <c r="T1525" s="27" t="s">
        <v>48</v>
      </c>
      <c r="U1525" s="26" t="s">
        <v>7</v>
      </c>
      <c r="V1525" s="28" t="str">
        <f>IFNA(VLOOKUP(D1525,'STIG CCI TKG (Container SRG, K8'!A:A,1,FALSE), "CCI NOT FOUND IN STIG")</f>
        <v>CCI NOT FOUND IN STIG</v>
      </c>
      <c r="W1525" s="28" t="str">
        <f>IFNA(VLOOKUP(D1525,'Compliant TKG STIG CCIs'!A:A,1,FALSE), "Not A Compliant CCI Found In STIG")</f>
        <v>Not A Compliant CCI Found In STIG</v>
      </c>
      <c r="X1525" s="26"/>
    </row>
    <row r="1526" ht="197.25" customHeight="1">
      <c r="A1526" s="19" t="s">
        <v>8794</v>
      </c>
      <c r="B1526" s="20" t="s">
        <v>8795</v>
      </c>
      <c r="C1526" s="19" t="s">
        <v>8796</v>
      </c>
      <c r="D1526" s="21" t="s">
        <v>8797</v>
      </c>
      <c r="E1526" s="19" t="s">
        <v>8798</v>
      </c>
      <c r="F1526" s="22" t="s">
        <v>8799</v>
      </c>
      <c r="G1526" s="19" t="s">
        <v>8800</v>
      </c>
      <c r="H1526" s="23" t="s">
        <v>7</v>
      </c>
      <c r="I1526" s="29"/>
      <c r="J1526" s="24"/>
      <c r="K1526" s="25" t="s">
        <v>69</v>
      </c>
      <c r="L1526" s="19"/>
      <c r="M1526" s="19"/>
      <c r="N1526" s="19" t="s">
        <v>47</v>
      </c>
      <c r="O1526" s="19"/>
      <c r="P1526" s="19"/>
      <c r="Q1526" s="26"/>
      <c r="R1526" s="26"/>
      <c r="S1526" s="26"/>
      <c r="T1526" s="27" t="s">
        <v>48</v>
      </c>
      <c r="U1526" s="26" t="s">
        <v>7</v>
      </c>
      <c r="V1526" s="28" t="str">
        <f>IFNA(VLOOKUP(D1526,'STIG CCI TKG (Container SRG, K8'!A:A,1,FALSE), "CCI NOT FOUND IN STIG")</f>
        <v>CCI NOT FOUND IN STIG</v>
      </c>
      <c r="W1526" s="28" t="str">
        <f>IFNA(VLOOKUP(D1526,'Compliant TKG STIG CCIs'!A:A,1,FALSE), "Not A Compliant CCI Found In STIG")</f>
        <v>Not A Compliant CCI Found In STIG</v>
      </c>
      <c r="X1526" s="26"/>
    </row>
    <row r="1527" ht="197.25" customHeight="1">
      <c r="A1527" s="19" t="s">
        <v>8794</v>
      </c>
      <c r="B1527" s="20" t="s">
        <v>8795</v>
      </c>
      <c r="C1527" s="19" t="s">
        <v>8801</v>
      </c>
      <c r="D1527" s="21" t="s">
        <v>8802</v>
      </c>
      <c r="E1527" s="19" t="s">
        <v>8803</v>
      </c>
      <c r="F1527" s="22" t="s">
        <v>8804</v>
      </c>
      <c r="G1527" s="19" t="s">
        <v>8805</v>
      </c>
      <c r="H1527" s="23" t="s">
        <v>7</v>
      </c>
      <c r="I1527" s="29"/>
      <c r="J1527" s="24"/>
      <c r="K1527" s="25" t="s">
        <v>69</v>
      </c>
      <c r="L1527" s="19"/>
      <c r="M1527" s="19"/>
      <c r="N1527" s="19" t="s">
        <v>47</v>
      </c>
      <c r="O1527" s="19"/>
      <c r="P1527" s="19"/>
      <c r="Q1527" s="26"/>
      <c r="R1527" s="26"/>
      <c r="S1527" s="26"/>
      <c r="T1527" s="27" t="s">
        <v>48</v>
      </c>
      <c r="U1527" s="26" t="s">
        <v>7</v>
      </c>
      <c r="V1527" s="28" t="str">
        <f>IFNA(VLOOKUP(D1527,'STIG CCI TKG (Container SRG, K8'!A:A,1,FALSE), "CCI NOT FOUND IN STIG")</f>
        <v>CCI NOT FOUND IN STIG</v>
      </c>
      <c r="W1527" s="28" t="str">
        <f>IFNA(VLOOKUP(D1527,'Compliant TKG STIG CCIs'!A:A,1,FALSE), "Not A Compliant CCI Found In STIG")</f>
        <v>Not A Compliant CCI Found In STIG</v>
      </c>
      <c r="X1527" s="26"/>
    </row>
    <row r="1528" ht="197.25" customHeight="1">
      <c r="A1528" s="19" t="s">
        <v>8794</v>
      </c>
      <c r="B1528" s="20" t="s">
        <v>8795</v>
      </c>
      <c r="C1528" s="19" t="s">
        <v>8806</v>
      </c>
      <c r="D1528" s="21" t="s">
        <v>8807</v>
      </c>
      <c r="E1528" s="19" t="s">
        <v>8808</v>
      </c>
      <c r="F1528" s="22" t="s">
        <v>8809</v>
      </c>
      <c r="G1528" s="19" t="s">
        <v>8810</v>
      </c>
      <c r="H1528" s="23" t="s">
        <v>7</v>
      </c>
      <c r="I1528" s="29"/>
      <c r="J1528" s="24"/>
      <c r="K1528" s="25" t="s">
        <v>69</v>
      </c>
      <c r="L1528" s="19"/>
      <c r="M1528" s="19"/>
      <c r="N1528" s="19" t="s">
        <v>47</v>
      </c>
      <c r="O1528" s="19"/>
      <c r="P1528" s="19"/>
      <c r="Q1528" s="26"/>
      <c r="R1528" s="26"/>
      <c r="S1528" s="26"/>
      <c r="T1528" s="27" t="s">
        <v>48</v>
      </c>
      <c r="U1528" s="26" t="s">
        <v>7</v>
      </c>
      <c r="V1528" s="28" t="str">
        <f>IFNA(VLOOKUP(D1528,'STIG CCI TKG (Container SRG, K8'!A:A,1,FALSE), "CCI NOT FOUND IN STIG")</f>
        <v>CCI NOT FOUND IN STIG</v>
      </c>
      <c r="W1528" s="28" t="str">
        <f>IFNA(VLOOKUP(D1528,'Compliant TKG STIG CCIs'!A:A,1,FALSE), "Not A Compliant CCI Found In STIG")</f>
        <v>Not A Compliant CCI Found In STIG</v>
      </c>
      <c r="X1528" s="26"/>
    </row>
    <row r="1529" ht="197.25" customHeight="1">
      <c r="A1529" s="19" t="s">
        <v>8794</v>
      </c>
      <c r="B1529" s="20" t="s">
        <v>8795</v>
      </c>
      <c r="C1529" s="19" t="s">
        <v>8811</v>
      </c>
      <c r="D1529" s="21" t="s">
        <v>8812</v>
      </c>
      <c r="E1529" s="19" t="s">
        <v>8813</v>
      </c>
      <c r="F1529" s="22" t="s">
        <v>8814</v>
      </c>
      <c r="G1529" s="19" t="s">
        <v>8815</v>
      </c>
      <c r="H1529" s="23" t="s">
        <v>7</v>
      </c>
      <c r="I1529" s="29"/>
      <c r="J1529" s="24"/>
      <c r="K1529" s="25" t="s">
        <v>69</v>
      </c>
      <c r="L1529" s="19"/>
      <c r="M1529" s="19"/>
      <c r="N1529" s="19" t="s">
        <v>47</v>
      </c>
      <c r="O1529" s="19"/>
      <c r="P1529" s="19"/>
      <c r="Q1529" s="26"/>
      <c r="R1529" s="26"/>
      <c r="S1529" s="26"/>
      <c r="T1529" s="27" t="s">
        <v>48</v>
      </c>
      <c r="U1529" s="26" t="s">
        <v>7</v>
      </c>
      <c r="V1529" s="28" t="str">
        <f>IFNA(VLOOKUP(D1529,'STIG CCI TKG (Container SRG, K8'!A:A,1,FALSE), "CCI NOT FOUND IN STIG")</f>
        <v>CCI NOT FOUND IN STIG</v>
      </c>
      <c r="W1529" s="28" t="str">
        <f>IFNA(VLOOKUP(D1529,'Compliant TKG STIG CCIs'!A:A,1,FALSE), "Not A Compliant CCI Found In STIG")</f>
        <v>Not A Compliant CCI Found In STIG</v>
      </c>
      <c r="X1529" s="26"/>
    </row>
    <row r="1530" ht="197.25" customHeight="1">
      <c r="A1530" s="19" t="s">
        <v>8794</v>
      </c>
      <c r="B1530" s="20" t="s">
        <v>8795</v>
      </c>
      <c r="C1530" s="19" t="s">
        <v>8816</v>
      </c>
      <c r="D1530" s="21" t="s">
        <v>8817</v>
      </c>
      <c r="E1530" s="19" t="s">
        <v>8818</v>
      </c>
      <c r="F1530" s="22" t="s">
        <v>8819</v>
      </c>
      <c r="G1530" s="19" t="s">
        <v>8820</v>
      </c>
      <c r="H1530" s="23" t="s">
        <v>7</v>
      </c>
      <c r="I1530" s="29"/>
      <c r="J1530" s="24"/>
      <c r="K1530" s="25" t="s">
        <v>69</v>
      </c>
      <c r="L1530" s="19"/>
      <c r="M1530" s="19"/>
      <c r="N1530" s="19" t="s">
        <v>47</v>
      </c>
      <c r="O1530" s="19"/>
      <c r="P1530" s="19"/>
      <c r="Q1530" s="26"/>
      <c r="R1530" s="26"/>
      <c r="S1530" s="26"/>
      <c r="T1530" s="27" t="s">
        <v>48</v>
      </c>
      <c r="U1530" s="26" t="s">
        <v>7</v>
      </c>
      <c r="V1530" s="28" t="str">
        <f>IFNA(VLOOKUP(D1530,'STIG CCI TKG (Container SRG, K8'!A:A,1,FALSE), "CCI NOT FOUND IN STIG")</f>
        <v>CCI NOT FOUND IN STIG</v>
      </c>
      <c r="W1530" s="28" t="str">
        <f>IFNA(VLOOKUP(D1530,'Compliant TKG STIG CCIs'!A:A,1,FALSE), "Not A Compliant CCI Found In STIG")</f>
        <v>Not A Compliant CCI Found In STIG</v>
      </c>
      <c r="X1530" s="26"/>
    </row>
    <row r="1531" ht="197.25" customHeight="1">
      <c r="A1531" s="19" t="s">
        <v>8821</v>
      </c>
      <c r="B1531" s="20" t="s">
        <v>8822</v>
      </c>
      <c r="C1531" s="19" t="s">
        <v>8823</v>
      </c>
      <c r="D1531" s="21" t="s">
        <v>8824</v>
      </c>
      <c r="E1531" s="19" t="s">
        <v>8825</v>
      </c>
      <c r="F1531" s="22" t="s">
        <v>8826</v>
      </c>
      <c r="G1531" s="19" t="s">
        <v>8827</v>
      </c>
      <c r="H1531" s="23" t="s">
        <v>10</v>
      </c>
      <c r="I1531" s="29"/>
      <c r="J1531" s="24"/>
      <c r="K1531" s="25" t="s">
        <v>69</v>
      </c>
      <c r="L1531" s="19"/>
      <c r="M1531" s="19"/>
      <c r="N1531" s="19" t="s">
        <v>47</v>
      </c>
      <c r="O1531" s="19"/>
      <c r="P1531" s="19"/>
      <c r="Q1531" s="26"/>
      <c r="R1531" s="26"/>
      <c r="S1531" s="26"/>
      <c r="T1531" s="27" t="s">
        <v>48</v>
      </c>
      <c r="U1531" s="26" t="s">
        <v>10</v>
      </c>
      <c r="V1531" s="28" t="str">
        <f>IFNA(VLOOKUP(D1531,'STIG CCI TKG (Container SRG, K8'!A:A,1,FALSE), "CCI NOT FOUND IN STIG")</f>
        <v>CCI NOT FOUND IN STIG</v>
      </c>
      <c r="W1531" s="28" t="str">
        <f>IFNA(VLOOKUP(D1531,'Compliant TKG STIG CCIs'!A:A,1,FALSE), "Not A Compliant CCI Found In STIG")</f>
        <v>Not A Compliant CCI Found In STIG</v>
      </c>
      <c r="X1531" s="26"/>
    </row>
    <row r="1532" ht="197.25" customHeight="1">
      <c r="A1532" s="19" t="s">
        <v>8821</v>
      </c>
      <c r="B1532" s="20" t="s">
        <v>8822</v>
      </c>
      <c r="C1532" s="19" t="s">
        <v>8828</v>
      </c>
      <c r="D1532" s="21" t="s">
        <v>8829</v>
      </c>
      <c r="E1532" s="19" t="s">
        <v>8830</v>
      </c>
      <c r="F1532" s="22" t="s">
        <v>8831</v>
      </c>
      <c r="G1532" s="19" t="s">
        <v>8832</v>
      </c>
      <c r="H1532" s="23" t="s">
        <v>10</v>
      </c>
      <c r="I1532" s="29"/>
      <c r="J1532" s="24"/>
      <c r="K1532" s="25" t="s">
        <v>69</v>
      </c>
      <c r="L1532" s="19"/>
      <c r="M1532" s="19"/>
      <c r="N1532" s="19" t="s">
        <v>47</v>
      </c>
      <c r="O1532" s="19"/>
      <c r="P1532" s="19"/>
      <c r="Q1532" s="26"/>
      <c r="R1532" s="26"/>
      <c r="S1532" s="26"/>
      <c r="T1532" s="27" t="s">
        <v>48</v>
      </c>
      <c r="U1532" s="26" t="s">
        <v>10</v>
      </c>
      <c r="V1532" s="28" t="str">
        <f>IFNA(VLOOKUP(D1532,'STIG CCI TKG (Container SRG, K8'!A:A,1,FALSE), "CCI NOT FOUND IN STIG")</f>
        <v>CCI NOT FOUND IN STIG</v>
      </c>
      <c r="W1532" s="28" t="str">
        <f>IFNA(VLOOKUP(D1532,'Compliant TKG STIG CCIs'!A:A,1,FALSE), "Not A Compliant CCI Found In STIG")</f>
        <v>Not A Compliant CCI Found In STIG</v>
      </c>
      <c r="X1532" s="26"/>
    </row>
    <row r="1533" ht="197.25" customHeight="1">
      <c r="A1533" s="19" t="s">
        <v>8821</v>
      </c>
      <c r="B1533" s="20" t="s">
        <v>8822</v>
      </c>
      <c r="C1533" s="19" t="s">
        <v>8833</v>
      </c>
      <c r="D1533" s="21" t="s">
        <v>8834</v>
      </c>
      <c r="E1533" s="19" t="s">
        <v>8835</v>
      </c>
      <c r="F1533" s="22" t="s">
        <v>8836</v>
      </c>
      <c r="G1533" s="19" t="s">
        <v>8837</v>
      </c>
      <c r="H1533" s="23" t="s">
        <v>10</v>
      </c>
      <c r="I1533" s="29"/>
      <c r="J1533" s="24"/>
      <c r="K1533" s="25" t="s">
        <v>69</v>
      </c>
      <c r="L1533" s="19"/>
      <c r="M1533" s="19"/>
      <c r="N1533" s="19" t="s">
        <v>47</v>
      </c>
      <c r="O1533" s="19"/>
      <c r="P1533" s="19"/>
      <c r="Q1533" s="26"/>
      <c r="R1533" s="26"/>
      <c r="S1533" s="26"/>
      <c r="T1533" s="27" t="s">
        <v>48</v>
      </c>
      <c r="U1533" s="26" t="s">
        <v>10</v>
      </c>
      <c r="V1533" s="28" t="str">
        <f>IFNA(VLOOKUP(D1533,'STIG CCI TKG (Container SRG, K8'!A:A,1,FALSE), "CCI NOT FOUND IN STIG")</f>
        <v>CCI NOT FOUND IN STIG</v>
      </c>
      <c r="W1533" s="28" t="str">
        <f>IFNA(VLOOKUP(D1533,'Compliant TKG STIG CCIs'!A:A,1,FALSE), "Not A Compliant CCI Found In STIG")</f>
        <v>Not A Compliant CCI Found In STIG</v>
      </c>
      <c r="X1533" s="26"/>
    </row>
    <row r="1534" ht="197.25" customHeight="1">
      <c r="A1534" s="19" t="s">
        <v>8821</v>
      </c>
      <c r="B1534" s="20" t="s">
        <v>8822</v>
      </c>
      <c r="C1534" s="19" t="s">
        <v>8838</v>
      </c>
      <c r="D1534" s="21" t="s">
        <v>8839</v>
      </c>
      <c r="E1534" s="19" t="s">
        <v>8840</v>
      </c>
      <c r="F1534" s="22" t="s">
        <v>8841</v>
      </c>
      <c r="G1534" s="19" t="s">
        <v>8842</v>
      </c>
      <c r="H1534" s="23" t="s">
        <v>10</v>
      </c>
      <c r="I1534" s="29"/>
      <c r="J1534" s="24"/>
      <c r="K1534" s="25" t="s">
        <v>69</v>
      </c>
      <c r="L1534" s="19"/>
      <c r="M1534" s="19"/>
      <c r="N1534" s="19" t="s">
        <v>47</v>
      </c>
      <c r="O1534" s="19"/>
      <c r="P1534" s="19"/>
      <c r="Q1534" s="26"/>
      <c r="R1534" s="26"/>
      <c r="S1534" s="26"/>
      <c r="T1534" s="27" t="s">
        <v>48</v>
      </c>
      <c r="U1534" s="26" t="s">
        <v>10</v>
      </c>
      <c r="V1534" s="28" t="str">
        <f>IFNA(VLOOKUP(D1534,'STIG CCI TKG (Container SRG, K8'!A:A,1,FALSE), "CCI NOT FOUND IN STIG")</f>
        <v>CCI NOT FOUND IN STIG</v>
      </c>
      <c r="W1534" s="28" t="str">
        <f>IFNA(VLOOKUP(D1534,'Compliant TKG STIG CCIs'!A:A,1,FALSE), "Not A Compliant CCI Found In STIG")</f>
        <v>Not A Compliant CCI Found In STIG</v>
      </c>
      <c r="X1534" s="26"/>
    </row>
    <row r="1535" ht="197.25" customHeight="1">
      <c r="A1535" s="19" t="s">
        <v>8821</v>
      </c>
      <c r="B1535" s="20" t="s">
        <v>8822</v>
      </c>
      <c r="C1535" s="19" t="s">
        <v>8843</v>
      </c>
      <c r="D1535" s="21" t="s">
        <v>8844</v>
      </c>
      <c r="E1535" s="19" t="s">
        <v>8845</v>
      </c>
      <c r="F1535" s="22" t="s">
        <v>8846</v>
      </c>
      <c r="G1535" s="19" t="s">
        <v>8847</v>
      </c>
      <c r="H1535" s="23" t="s">
        <v>10</v>
      </c>
      <c r="I1535" s="29"/>
      <c r="J1535" s="24"/>
      <c r="K1535" s="25" t="s">
        <v>69</v>
      </c>
      <c r="L1535" s="19"/>
      <c r="M1535" s="19"/>
      <c r="N1535" s="19" t="s">
        <v>47</v>
      </c>
      <c r="O1535" s="19"/>
      <c r="P1535" s="19"/>
      <c r="Q1535" s="26"/>
      <c r="R1535" s="26"/>
      <c r="S1535" s="26"/>
      <c r="T1535" s="27" t="s">
        <v>48</v>
      </c>
      <c r="U1535" s="26" t="s">
        <v>10</v>
      </c>
      <c r="V1535" s="28" t="str">
        <f>IFNA(VLOOKUP(D1535,'STIG CCI TKG (Container SRG, K8'!A:A,1,FALSE), "CCI NOT FOUND IN STIG")</f>
        <v>CCI NOT FOUND IN STIG</v>
      </c>
      <c r="W1535" s="28" t="str">
        <f>IFNA(VLOOKUP(D1535,'Compliant TKG STIG CCIs'!A:A,1,FALSE), "Not A Compliant CCI Found In STIG")</f>
        <v>Not A Compliant CCI Found In STIG</v>
      </c>
      <c r="X1535" s="26"/>
    </row>
    <row r="1536" ht="197.25" customHeight="1">
      <c r="A1536" s="19" t="s">
        <v>8821</v>
      </c>
      <c r="B1536" s="20" t="s">
        <v>8822</v>
      </c>
      <c r="C1536" s="19" t="s">
        <v>8848</v>
      </c>
      <c r="D1536" s="21" t="s">
        <v>8849</v>
      </c>
      <c r="E1536" s="19" t="s">
        <v>8850</v>
      </c>
      <c r="F1536" s="22" t="s">
        <v>8851</v>
      </c>
      <c r="G1536" s="19" t="s">
        <v>8852</v>
      </c>
      <c r="H1536" s="23" t="s">
        <v>10</v>
      </c>
      <c r="I1536" s="29"/>
      <c r="J1536" s="24"/>
      <c r="K1536" s="25" t="s">
        <v>69</v>
      </c>
      <c r="L1536" s="19"/>
      <c r="M1536" s="19"/>
      <c r="N1536" s="19" t="s">
        <v>47</v>
      </c>
      <c r="O1536" s="19"/>
      <c r="P1536" s="19"/>
      <c r="Q1536" s="26"/>
      <c r="R1536" s="26"/>
      <c r="S1536" s="26"/>
      <c r="T1536" s="27" t="s">
        <v>48</v>
      </c>
      <c r="U1536" s="26" t="s">
        <v>10</v>
      </c>
      <c r="V1536" s="28" t="str">
        <f>IFNA(VLOOKUP(D1536,'STIG CCI TKG (Container SRG, K8'!A:A,1,FALSE), "CCI NOT FOUND IN STIG")</f>
        <v>CCI NOT FOUND IN STIG</v>
      </c>
      <c r="W1536" s="28" t="str">
        <f>IFNA(VLOOKUP(D1536,'Compliant TKG STIG CCIs'!A:A,1,FALSE), "Not A Compliant CCI Found In STIG")</f>
        <v>Not A Compliant CCI Found In STIG</v>
      </c>
      <c r="X1536" s="26"/>
    </row>
    <row r="1537" ht="197.25" customHeight="1">
      <c r="A1537" s="19" t="s">
        <v>8821</v>
      </c>
      <c r="B1537" s="20" t="s">
        <v>8822</v>
      </c>
      <c r="C1537" s="19" t="s">
        <v>8853</v>
      </c>
      <c r="D1537" s="21" t="s">
        <v>8854</v>
      </c>
      <c r="E1537" s="19" t="s">
        <v>8855</v>
      </c>
      <c r="F1537" s="22" t="s">
        <v>8856</v>
      </c>
      <c r="G1537" s="19" t="s">
        <v>8857</v>
      </c>
      <c r="H1537" s="23" t="s">
        <v>10</v>
      </c>
      <c r="I1537" s="29"/>
      <c r="J1537" s="24"/>
      <c r="K1537" s="25" t="s">
        <v>69</v>
      </c>
      <c r="L1537" s="19"/>
      <c r="M1537" s="19"/>
      <c r="N1537" s="19" t="s">
        <v>47</v>
      </c>
      <c r="O1537" s="19"/>
      <c r="P1537" s="19"/>
      <c r="Q1537" s="26"/>
      <c r="R1537" s="26"/>
      <c r="S1537" s="26"/>
      <c r="T1537" s="27" t="s">
        <v>48</v>
      </c>
      <c r="U1537" s="26" t="s">
        <v>10</v>
      </c>
      <c r="V1537" s="28" t="str">
        <f>IFNA(VLOOKUP(D1537,'STIG CCI TKG (Container SRG, K8'!A:A,1,FALSE), "CCI NOT FOUND IN STIG")</f>
        <v>CCI NOT FOUND IN STIG</v>
      </c>
      <c r="W1537" s="28" t="str">
        <f>IFNA(VLOOKUP(D1537,'Compliant TKG STIG CCIs'!A:A,1,FALSE), "Not A Compliant CCI Found In STIG")</f>
        <v>Not A Compliant CCI Found In STIG</v>
      </c>
      <c r="X1537" s="26"/>
    </row>
    <row r="1538" ht="197.25" customHeight="1">
      <c r="A1538" s="19" t="s">
        <v>8858</v>
      </c>
      <c r="B1538" s="20" t="s">
        <v>8859</v>
      </c>
      <c r="C1538" s="19" t="s">
        <v>8860</v>
      </c>
      <c r="D1538" s="21" t="s">
        <v>8861</v>
      </c>
      <c r="E1538" s="19" t="s">
        <v>8862</v>
      </c>
      <c r="F1538" s="22" t="s">
        <v>8863</v>
      </c>
      <c r="G1538" s="19" t="s">
        <v>8864</v>
      </c>
      <c r="H1538" s="23" t="s">
        <v>7</v>
      </c>
      <c r="I1538" s="24" t="s">
        <v>5</v>
      </c>
      <c r="J1538" s="24" t="s">
        <v>45</v>
      </c>
      <c r="K1538" s="25" t="s">
        <v>8864</v>
      </c>
      <c r="L1538" s="19" t="s">
        <v>47</v>
      </c>
      <c r="M1538" s="19"/>
      <c r="N1538" s="19"/>
      <c r="O1538" s="19"/>
      <c r="P1538" s="19"/>
      <c r="Q1538" s="26"/>
      <c r="R1538" s="26"/>
      <c r="S1538" s="26"/>
      <c r="T1538" s="27" t="s">
        <v>48</v>
      </c>
      <c r="U1538" s="26" t="s">
        <v>7</v>
      </c>
      <c r="V1538" s="28" t="str">
        <f>IFNA(VLOOKUP(D1538,'STIG CCI TKG (Container SRG, K8'!A:A,1,FALSE), "CCI NOT FOUND IN STIG")</f>
        <v>CCI NOT FOUND IN STIG</v>
      </c>
      <c r="W1538" s="28" t="str">
        <f>IFNA(VLOOKUP(D1538,'Compliant TKG STIG CCIs'!A:A,1,FALSE), "Not A Compliant CCI Found In STIG")</f>
        <v>Not A Compliant CCI Found In STIG</v>
      </c>
      <c r="X1538" s="26"/>
    </row>
    <row r="1539" ht="197.25" customHeight="1">
      <c r="A1539" s="19" t="s">
        <v>8865</v>
      </c>
      <c r="B1539" s="20" t="s">
        <v>8866</v>
      </c>
      <c r="C1539" s="19" t="s">
        <v>8867</v>
      </c>
      <c r="D1539" s="21" t="s">
        <v>8868</v>
      </c>
      <c r="E1539" s="19" t="s">
        <v>8869</v>
      </c>
      <c r="F1539" s="22" t="s">
        <v>8870</v>
      </c>
      <c r="G1539" s="19" t="s">
        <v>8871</v>
      </c>
      <c r="H1539" s="23" t="s">
        <v>10</v>
      </c>
      <c r="I1539" s="29"/>
      <c r="J1539" s="24"/>
      <c r="K1539" s="25" t="s">
        <v>69</v>
      </c>
      <c r="L1539" s="19"/>
      <c r="M1539" s="19"/>
      <c r="N1539" s="19" t="s">
        <v>47</v>
      </c>
      <c r="O1539" s="19"/>
      <c r="P1539" s="19"/>
      <c r="Q1539" s="26"/>
      <c r="R1539" s="26"/>
      <c r="S1539" s="26"/>
      <c r="T1539" s="27" t="s">
        <v>48</v>
      </c>
      <c r="U1539" s="26" t="s">
        <v>10</v>
      </c>
      <c r="V1539" s="28" t="str">
        <f>IFNA(VLOOKUP(D1539,'STIG CCI TKG (Container SRG, K8'!A:A,1,FALSE), "CCI NOT FOUND IN STIG")</f>
        <v>CCI NOT FOUND IN STIG</v>
      </c>
      <c r="W1539" s="28" t="str">
        <f>IFNA(VLOOKUP(D1539,'Compliant TKG STIG CCIs'!A:A,1,FALSE), "Not A Compliant CCI Found In STIG")</f>
        <v>Not A Compliant CCI Found In STIG</v>
      </c>
      <c r="X1539" s="26"/>
    </row>
    <row r="1540" ht="197.25" customHeight="1">
      <c r="A1540" s="19" t="s">
        <v>8865</v>
      </c>
      <c r="B1540" s="20" t="s">
        <v>8866</v>
      </c>
      <c r="C1540" s="19" t="s">
        <v>8872</v>
      </c>
      <c r="D1540" s="21" t="s">
        <v>8873</v>
      </c>
      <c r="E1540" s="19" t="s">
        <v>8874</v>
      </c>
      <c r="F1540" s="22" t="s">
        <v>8875</v>
      </c>
      <c r="G1540" s="19" t="s">
        <v>8876</v>
      </c>
      <c r="H1540" s="23" t="s">
        <v>10</v>
      </c>
      <c r="I1540" s="29"/>
      <c r="J1540" s="24"/>
      <c r="K1540" s="25" t="s">
        <v>69</v>
      </c>
      <c r="L1540" s="19"/>
      <c r="M1540" s="19"/>
      <c r="N1540" s="19" t="s">
        <v>47</v>
      </c>
      <c r="O1540" s="19"/>
      <c r="P1540" s="19"/>
      <c r="Q1540" s="26"/>
      <c r="R1540" s="26"/>
      <c r="S1540" s="26"/>
      <c r="T1540" s="27" t="s">
        <v>48</v>
      </c>
      <c r="U1540" s="26" t="s">
        <v>10</v>
      </c>
      <c r="V1540" s="28" t="str">
        <f>IFNA(VLOOKUP(D1540,'STIG CCI TKG (Container SRG, K8'!A:A,1,FALSE), "CCI NOT FOUND IN STIG")</f>
        <v>CCI NOT FOUND IN STIG</v>
      </c>
      <c r="W1540" s="28" t="str">
        <f>IFNA(VLOOKUP(D1540,'Compliant TKG STIG CCIs'!A:A,1,FALSE), "Not A Compliant CCI Found In STIG")</f>
        <v>Not A Compliant CCI Found In STIG</v>
      </c>
      <c r="X1540" s="26"/>
    </row>
    <row r="1541" ht="197.25" customHeight="1">
      <c r="A1541" s="19" t="s">
        <v>8865</v>
      </c>
      <c r="B1541" s="20" t="s">
        <v>8866</v>
      </c>
      <c r="C1541" s="19" t="s">
        <v>8877</v>
      </c>
      <c r="D1541" s="21" t="s">
        <v>8878</v>
      </c>
      <c r="E1541" s="19" t="s">
        <v>8879</v>
      </c>
      <c r="F1541" s="22" t="s">
        <v>8880</v>
      </c>
      <c r="G1541" s="19" t="s">
        <v>8881</v>
      </c>
      <c r="H1541" s="23" t="s">
        <v>10</v>
      </c>
      <c r="I1541" s="29"/>
      <c r="J1541" s="24"/>
      <c r="K1541" s="25" t="s">
        <v>8882</v>
      </c>
      <c r="L1541" s="19"/>
      <c r="M1541" s="19"/>
      <c r="N1541" s="19" t="s">
        <v>47</v>
      </c>
      <c r="O1541" s="19"/>
      <c r="P1541" s="19"/>
      <c r="Q1541" s="26"/>
      <c r="R1541" s="26"/>
      <c r="S1541" s="26"/>
      <c r="T1541" s="27" t="s">
        <v>48</v>
      </c>
      <c r="U1541" s="26" t="s">
        <v>10</v>
      </c>
      <c r="V1541" s="28" t="str">
        <f>IFNA(VLOOKUP(D1541,'STIG CCI TKG (Container SRG, K8'!A:A,1,FALSE), "CCI NOT FOUND IN STIG")</f>
        <v>CCI NOT FOUND IN STIG</v>
      </c>
      <c r="W1541" s="28" t="str">
        <f>IFNA(VLOOKUP(D1541,'Compliant TKG STIG CCIs'!A:A,1,FALSE), "Not A Compliant CCI Found In STIG")</f>
        <v>Not A Compliant CCI Found In STIG</v>
      </c>
      <c r="X1541" s="26"/>
    </row>
    <row r="1542" ht="197.25" customHeight="1">
      <c r="A1542" s="19" t="s">
        <v>8865</v>
      </c>
      <c r="B1542" s="20" t="s">
        <v>8866</v>
      </c>
      <c r="C1542" s="19" t="s">
        <v>8883</v>
      </c>
      <c r="D1542" s="21" t="s">
        <v>8884</v>
      </c>
      <c r="E1542" s="19" t="s">
        <v>8885</v>
      </c>
      <c r="F1542" s="22" t="s">
        <v>8886</v>
      </c>
      <c r="G1542" s="19" t="s">
        <v>8887</v>
      </c>
      <c r="H1542" s="23" t="s">
        <v>10</v>
      </c>
      <c r="I1542" s="29"/>
      <c r="J1542" s="24"/>
      <c r="K1542" s="25" t="s">
        <v>8882</v>
      </c>
      <c r="L1542" s="19"/>
      <c r="M1542" s="19"/>
      <c r="N1542" s="19" t="s">
        <v>47</v>
      </c>
      <c r="O1542" s="19"/>
      <c r="P1542" s="19"/>
      <c r="Q1542" s="26"/>
      <c r="R1542" s="26"/>
      <c r="S1542" s="26"/>
      <c r="T1542" s="27" t="s">
        <v>48</v>
      </c>
      <c r="U1542" s="26" t="s">
        <v>10</v>
      </c>
      <c r="V1542" s="28" t="str">
        <f>IFNA(VLOOKUP(D1542,'STIG CCI TKG (Container SRG, K8'!A:A,1,FALSE), "CCI NOT FOUND IN STIG")</f>
        <v>CCI NOT FOUND IN STIG</v>
      </c>
      <c r="W1542" s="28" t="str">
        <f>IFNA(VLOOKUP(D1542,'Compliant TKG STIG CCIs'!A:A,1,FALSE), "Not A Compliant CCI Found In STIG")</f>
        <v>Not A Compliant CCI Found In STIG</v>
      </c>
      <c r="X1542" s="26"/>
    </row>
    <row r="1543" ht="197.25" customHeight="1">
      <c r="A1543" s="19" t="s">
        <v>8865</v>
      </c>
      <c r="B1543" s="20" t="s">
        <v>8866</v>
      </c>
      <c r="C1543" s="19" t="s">
        <v>8888</v>
      </c>
      <c r="D1543" s="21" t="s">
        <v>8889</v>
      </c>
      <c r="E1543" s="19" t="s">
        <v>8890</v>
      </c>
      <c r="F1543" s="22" t="s">
        <v>8891</v>
      </c>
      <c r="G1543" s="19" t="s">
        <v>8892</v>
      </c>
      <c r="H1543" s="23" t="s">
        <v>10</v>
      </c>
      <c r="I1543" s="29"/>
      <c r="J1543" s="24"/>
      <c r="K1543" s="25" t="s">
        <v>8882</v>
      </c>
      <c r="L1543" s="19"/>
      <c r="M1543" s="19"/>
      <c r="N1543" s="19" t="s">
        <v>47</v>
      </c>
      <c r="O1543" s="19"/>
      <c r="P1543" s="19"/>
      <c r="Q1543" s="26"/>
      <c r="R1543" s="26"/>
      <c r="S1543" s="26"/>
      <c r="T1543" s="27" t="s">
        <v>48</v>
      </c>
      <c r="U1543" s="26" t="s">
        <v>10</v>
      </c>
      <c r="V1543" s="28" t="str">
        <f>IFNA(VLOOKUP(D1543,'STIG CCI TKG (Container SRG, K8'!A:A,1,FALSE), "CCI NOT FOUND IN STIG")</f>
        <v>CCI NOT FOUND IN STIG</v>
      </c>
      <c r="W1543" s="28" t="str">
        <f>IFNA(VLOOKUP(D1543,'Compliant TKG STIG CCIs'!A:A,1,FALSE), "Not A Compliant CCI Found In STIG")</f>
        <v>Not A Compliant CCI Found In STIG</v>
      </c>
      <c r="X1543" s="26"/>
    </row>
    <row r="1544" ht="197.25" customHeight="1">
      <c r="A1544" s="19" t="s">
        <v>8865</v>
      </c>
      <c r="B1544" s="20" t="s">
        <v>8866</v>
      </c>
      <c r="C1544" s="19" t="s">
        <v>8893</v>
      </c>
      <c r="D1544" s="21" t="s">
        <v>8894</v>
      </c>
      <c r="E1544" s="19" t="s">
        <v>8895</v>
      </c>
      <c r="F1544" s="22" t="s">
        <v>8896</v>
      </c>
      <c r="G1544" s="19" t="s">
        <v>8897</v>
      </c>
      <c r="H1544" s="23" t="s">
        <v>10</v>
      </c>
      <c r="I1544" s="29"/>
      <c r="J1544" s="24"/>
      <c r="K1544" s="25" t="s">
        <v>8898</v>
      </c>
      <c r="L1544" s="19"/>
      <c r="M1544" s="19"/>
      <c r="N1544" s="19" t="s">
        <v>47</v>
      </c>
      <c r="O1544" s="19"/>
      <c r="P1544" s="19"/>
      <c r="Q1544" s="26"/>
      <c r="R1544" s="26"/>
      <c r="S1544" s="26"/>
      <c r="T1544" s="27" t="s">
        <v>48</v>
      </c>
      <c r="U1544" s="26" t="s">
        <v>10</v>
      </c>
      <c r="V1544" s="28" t="str">
        <f>IFNA(VLOOKUP(D1544,'STIG CCI TKG (Container SRG, K8'!A:A,1,FALSE), "CCI NOT FOUND IN STIG")</f>
        <v>CCI NOT FOUND IN STIG</v>
      </c>
      <c r="W1544" s="28" t="str">
        <f>IFNA(VLOOKUP(D1544,'Compliant TKG STIG CCIs'!A:A,1,FALSE), "Not A Compliant CCI Found In STIG")</f>
        <v>Not A Compliant CCI Found In STIG</v>
      </c>
      <c r="X1544" s="26"/>
    </row>
    <row r="1545" ht="197.25" customHeight="1">
      <c r="A1545" s="19" t="s">
        <v>8899</v>
      </c>
      <c r="B1545" s="20" t="s">
        <v>8900</v>
      </c>
      <c r="C1545" s="19" t="s">
        <v>8901</v>
      </c>
      <c r="D1545" s="21" t="s">
        <v>8902</v>
      </c>
      <c r="E1545" s="19" t="s">
        <v>8903</v>
      </c>
      <c r="F1545" s="22" t="s">
        <v>8904</v>
      </c>
      <c r="G1545" s="19" t="s">
        <v>8905</v>
      </c>
      <c r="H1545" s="23" t="s">
        <v>7</v>
      </c>
      <c r="I1545" s="29"/>
      <c r="J1545" s="24"/>
      <c r="K1545" s="25" t="s">
        <v>8906</v>
      </c>
      <c r="L1545" s="19"/>
      <c r="M1545" s="19"/>
      <c r="N1545" s="19" t="s">
        <v>47</v>
      </c>
      <c r="O1545" s="19"/>
      <c r="P1545" s="19"/>
      <c r="Q1545" s="26"/>
      <c r="R1545" s="26"/>
      <c r="S1545" s="26"/>
      <c r="T1545" s="27" t="s">
        <v>48</v>
      </c>
      <c r="U1545" s="26" t="s">
        <v>7</v>
      </c>
      <c r="V1545" s="28" t="str">
        <f>IFNA(VLOOKUP(D1545,'STIG CCI TKG (Container SRG, K8'!A:A,1,FALSE), "CCI NOT FOUND IN STIG")</f>
        <v>CCI NOT FOUND IN STIG</v>
      </c>
      <c r="W1545" s="28" t="str">
        <f>IFNA(VLOOKUP(D1545,'Compliant TKG STIG CCIs'!A:A,1,FALSE), "Not A Compliant CCI Found In STIG")</f>
        <v>Not A Compliant CCI Found In STIG</v>
      </c>
      <c r="X1545" s="26"/>
    </row>
    <row r="1546" ht="197.25" customHeight="1">
      <c r="A1546" s="19" t="s">
        <v>8899</v>
      </c>
      <c r="B1546" s="20" t="s">
        <v>8900</v>
      </c>
      <c r="C1546" s="19" t="s">
        <v>8907</v>
      </c>
      <c r="D1546" s="21" t="s">
        <v>8908</v>
      </c>
      <c r="E1546" s="19" t="s">
        <v>8909</v>
      </c>
      <c r="F1546" s="22" t="s">
        <v>8910</v>
      </c>
      <c r="G1546" s="19" t="s">
        <v>8911</v>
      </c>
      <c r="H1546" s="23" t="s">
        <v>7</v>
      </c>
      <c r="I1546" s="29"/>
      <c r="J1546" s="24"/>
      <c r="K1546" s="25" t="s">
        <v>576</v>
      </c>
      <c r="L1546" s="19"/>
      <c r="M1546" s="19"/>
      <c r="N1546" s="19" t="s">
        <v>47</v>
      </c>
      <c r="O1546" s="19"/>
      <c r="P1546" s="19"/>
      <c r="Q1546" s="26"/>
      <c r="R1546" s="26"/>
      <c r="S1546" s="26"/>
      <c r="T1546" s="27" t="s">
        <v>48</v>
      </c>
      <c r="U1546" s="26" t="s">
        <v>7</v>
      </c>
      <c r="V1546" s="28" t="str">
        <f>IFNA(VLOOKUP(D1546,'STIG CCI TKG (Container SRG, K8'!A:A,1,FALSE), "CCI NOT FOUND IN STIG")</f>
        <v>CCI NOT FOUND IN STIG</v>
      </c>
      <c r="W1546" s="28" t="str">
        <f>IFNA(VLOOKUP(D1546,'Compliant TKG STIG CCIs'!A:A,1,FALSE), "Not A Compliant CCI Found In STIG")</f>
        <v>Not A Compliant CCI Found In STIG</v>
      </c>
      <c r="X1546" s="26"/>
    </row>
    <row r="1547" ht="197.25" customHeight="1">
      <c r="A1547" s="19" t="s">
        <v>8912</v>
      </c>
      <c r="B1547" s="20" t="s">
        <v>8913</v>
      </c>
      <c r="C1547" s="19" t="s">
        <v>8914</v>
      </c>
      <c r="D1547" s="21" t="s">
        <v>8915</v>
      </c>
      <c r="E1547" s="19" t="s">
        <v>8916</v>
      </c>
      <c r="F1547" s="22" t="s">
        <v>8917</v>
      </c>
      <c r="G1547" s="19" t="s">
        <v>8918</v>
      </c>
      <c r="H1547" s="23" t="s">
        <v>7</v>
      </c>
      <c r="I1547" s="29"/>
      <c r="J1547" s="24"/>
      <c r="K1547" s="24" t="s">
        <v>8919</v>
      </c>
      <c r="L1547" s="19"/>
      <c r="M1547" s="19"/>
      <c r="N1547" s="19" t="s">
        <v>47</v>
      </c>
      <c r="O1547" s="19"/>
      <c r="P1547" s="19"/>
      <c r="Q1547" s="26"/>
      <c r="R1547" s="26"/>
      <c r="S1547" s="26"/>
      <c r="T1547" s="32" t="s">
        <v>47</v>
      </c>
      <c r="U1547" s="26" t="s">
        <v>7</v>
      </c>
      <c r="V1547" s="28" t="str">
        <f>IFNA(VLOOKUP(D1547,'STIG CCI TKG (Container SRG, K8'!A:A,1,FALSE), "CCI NOT FOUND IN STIG")</f>
        <v>CCI NOT FOUND IN STIG</v>
      </c>
      <c r="W1547" s="28" t="str">
        <f>IFNA(VLOOKUP(D1547,'Compliant TKG STIG CCIs'!A:A,1,FALSE), "Not A Compliant CCI Found In STIG")</f>
        <v>Not A Compliant CCI Found In STIG</v>
      </c>
      <c r="X1547" s="26"/>
    </row>
    <row r="1548" ht="197.25" customHeight="1">
      <c r="A1548" s="19" t="s">
        <v>8912</v>
      </c>
      <c r="B1548" s="20" t="s">
        <v>8913</v>
      </c>
      <c r="C1548" s="19" t="s">
        <v>8920</v>
      </c>
      <c r="D1548" s="21" t="s">
        <v>8921</v>
      </c>
      <c r="E1548" s="19" t="s">
        <v>8922</v>
      </c>
      <c r="F1548" s="22" t="s">
        <v>8923</v>
      </c>
      <c r="G1548" s="19" t="s">
        <v>8924</v>
      </c>
      <c r="H1548" s="23" t="s">
        <v>7</v>
      </c>
      <c r="I1548" s="24" t="s">
        <v>5</v>
      </c>
      <c r="J1548" s="24" t="s">
        <v>45</v>
      </c>
      <c r="K1548" s="25" t="s">
        <v>8925</v>
      </c>
      <c r="L1548" s="19" t="s">
        <v>47</v>
      </c>
      <c r="M1548" s="19"/>
      <c r="N1548" s="19"/>
      <c r="O1548" s="19"/>
      <c r="P1548" s="19"/>
      <c r="Q1548" s="26"/>
      <c r="R1548" s="26"/>
      <c r="S1548" s="26"/>
      <c r="T1548" s="27" t="s">
        <v>48</v>
      </c>
      <c r="U1548" s="26" t="s">
        <v>7</v>
      </c>
      <c r="V1548" s="28" t="str">
        <f>IFNA(VLOOKUP(D1548,'STIG CCI TKG (Container SRG, K8'!A:A,1,FALSE), "CCI NOT FOUND IN STIG")</f>
        <v>CCI NOT FOUND IN STIG</v>
      </c>
      <c r="W1548" s="28" t="str">
        <f>IFNA(VLOOKUP(D1548,'Compliant TKG STIG CCIs'!A:A,1,FALSE), "Not A Compliant CCI Found In STIG")</f>
        <v>Not A Compliant CCI Found In STIG</v>
      </c>
      <c r="X1548" s="26"/>
    </row>
    <row r="1549" ht="197.25" customHeight="1">
      <c r="A1549" s="19" t="s">
        <v>8912</v>
      </c>
      <c r="B1549" s="20" t="s">
        <v>8913</v>
      </c>
      <c r="C1549" s="19" t="s">
        <v>8926</v>
      </c>
      <c r="D1549" s="21" t="s">
        <v>8927</v>
      </c>
      <c r="E1549" s="19" t="s">
        <v>8928</v>
      </c>
      <c r="F1549" s="22" t="s">
        <v>8929</v>
      </c>
      <c r="G1549" s="19" t="s">
        <v>8930</v>
      </c>
      <c r="H1549" s="23" t="s">
        <v>7</v>
      </c>
      <c r="I1549" s="29"/>
      <c r="J1549" s="24"/>
      <c r="K1549" s="25" t="s">
        <v>8931</v>
      </c>
      <c r="L1549" s="19"/>
      <c r="M1549" s="19"/>
      <c r="N1549" s="19" t="s">
        <v>47</v>
      </c>
      <c r="O1549" s="19"/>
      <c r="P1549" s="19"/>
      <c r="Q1549" s="26"/>
      <c r="R1549" s="26"/>
      <c r="S1549" s="26"/>
      <c r="T1549" s="27" t="s">
        <v>48</v>
      </c>
      <c r="U1549" s="26" t="s">
        <v>7</v>
      </c>
      <c r="V1549" s="28" t="str">
        <f>IFNA(VLOOKUP(D1549,'STIG CCI TKG (Container SRG, K8'!A:A,1,FALSE), "CCI NOT FOUND IN STIG")</f>
        <v>CCI NOT FOUND IN STIG</v>
      </c>
      <c r="W1549" s="28" t="str">
        <f>IFNA(VLOOKUP(D1549,'Compliant TKG STIG CCIs'!A:A,1,FALSE), "Not A Compliant CCI Found In STIG")</f>
        <v>Not A Compliant CCI Found In STIG</v>
      </c>
      <c r="X1549" s="26"/>
    </row>
    <row r="1550" ht="197.25" customHeight="1">
      <c r="A1550" s="19" t="s">
        <v>8932</v>
      </c>
      <c r="B1550" s="20" t="s">
        <v>8933</v>
      </c>
      <c r="C1550" s="19" t="s">
        <v>8934</v>
      </c>
      <c r="D1550" s="21" t="s">
        <v>8935</v>
      </c>
      <c r="E1550" s="19" t="s">
        <v>8936</v>
      </c>
      <c r="F1550" s="22" t="s">
        <v>8937</v>
      </c>
      <c r="G1550" s="19" t="s">
        <v>8938</v>
      </c>
      <c r="H1550" s="23" t="s">
        <v>7</v>
      </c>
      <c r="I1550" s="29"/>
      <c r="J1550" s="24"/>
      <c r="K1550" s="25" t="s">
        <v>8939</v>
      </c>
      <c r="L1550" s="19"/>
      <c r="M1550" s="19"/>
      <c r="N1550" s="19" t="s">
        <v>47</v>
      </c>
      <c r="O1550" s="19"/>
      <c r="P1550" s="19"/>
      <c r="Q1550" s="26"/>
      <c r="R1550" s="26"/>
      <c r="S1550" s="26"/>
      <c r="T1550" s="27" t="s">
        <v>48</v>
      </c>
      <c r="U1550" s="26" t="s">
        <v>7</v>
      </c>
      <c r="V1550" s="28" t="str">
        <f>IFNA(VLOOKUP(D1550,'STIG CCI TKG (Container SRG, K8'!A:A,1,FALSE), "CCI NOT FOUND IN STIG")</f>
        <v>CCI NOT FOUND IN STIG</v>
      </c>
      <c r="W1550" s="28" t="str">
        <f>IFNA(VLOOKUP(D1550,'Compliant TKG STIG CCIs'!A:A,1,FALSE), "Not A Compliant CCI Found In STIG")</f>
        <v>Not A Compliant CCI Found In STIG</v>
      </c>
      <c r="X1550" s="26"/>
    </row>
    <row r="1551" ht="197.25" customHeight="1">
      <c r="A1551" s="19" t="s">
        <v>8932</v>
      </c>
      <c r="B1551" s="20" t="s">
        <v>8933</v>
      </c>
      <c r="C1551" s="19" t="s">
        <v>8940</v>
      </c>
      <c r="D1551" s="21" t="s">
        <v>8941</v>
      </c>
      <c r="E1551" s="19" t="s">
        <v>8942</v>
      </c>
      <c r="F1551" s="22" t="s">
        <v>8943</v>
      </c>
      <c r="G1551" s="19" t="s">
        <v>8944</v>
      </c>
      <c r="H1551" s="23" t="s">
        <v>7</v>
      </c>
      <c r="I1551" s="29"/>
      <c r="J1551" s="24"/>
      <c r="K1551" s="25" t="s">
        <v>8939</v>
      </c>
      <c r="L1551" s="19"/>
      <c r="M1551" s="19"/>
      <c r="N1551" s="19" t="s">
        <v>47</v>
      </c>
      <c r="O1551" s="19"/>
      <c r="P1551" s="19"/>
      <c r="Q1551" s="26"/>
      <c r="R1551" s="26"/>
      <c r="S1551" s="26"/>
      <c r="T1551" s="27" t="s">
        <v>48</v>
      </c>
      <c r="U1551" s="26" t="s">
        <v>7</v>
      </c>
      <c r="V1551" s="28" t="str">
        <f>IFNA(VLOOKUP(D1551,'STIG CCI TKG (Container SRG, K8'!A:A,1,FALSE), "CCI NOT FOUND IN STIG")</f>
        <v>CCI NOT FOUND IN STIG</v>
      </c>
      <c r="W1551" s="28" t="str">
        <f>IFNA(VLOOKUP(D1551,'Compliant TKG STIG CCIs'!A:A,1,FALSE), "Not A Compliant CCI Found In STIG")</f>
        <v>Not A Compliant CCI Found In STIG</v>
      </c>
      <c r="X1551" s="26"/>
    </row>
    <row r="1552" ht="197.25" customHeight="1">
      <c r="A1552" s="19" t="s">
        <v>8945</v>
      </c>
      <c r="B1552" s="20" t="s">
        <v>8946</v>
      </c>
      <c r="C1552" s="19" t="s">
        <v>8947</v>
      </c>
      <c r="D1552" s="21" t="s">
        <v>8948</v>
      </c>
      <c r="E1552" s="19" t="s">
        <v>8949</v>
      </c>
      <c r="F1552" s="22" t="s">
        <v>8950</v>
      </c>
      <c r="G1552" s="19" t="s">
        <v>8951</v>
      </c>
      <c r="H1552" s="23" t="s">
        <v>7</v>
      </c>
      <c r="I1552" s="29"/>
      <c r="J1552" s="24"/>
      <c r="K1552" s="25" t="s">
        <v>69</v>
      </c>
      <c r="L1552" s="19"/>
      <c r="M1552" s="19"/>
      <c r="N1552" s="19" t="s">
        <v>47</v>
      </c>
      <c r="O1552" s="19"/>
      <c r="P1552" s="19"/>
      <c r="Q1552" s="26"/>
      <c r="R1552" s="26"/>
      <c r="S1552" s="26"/>
      <c r="T1552" s="27" t="s">
        <v>48</v>
      </c>
      <c r="U1552" s="26" t="s">
        <v>7</v>
      </c>
      <c r="V1552" s="28" t="str">
        <f>IFNA(VLOOKUP(D1552,'STIG CCI TKG (Container SRG, K8'!A:A,1,FALSE), "CCI NOT FOUND IN STIG")</f>
        <v>CCI NOT FOUND IN STIG</v>
      </c>
      <c r="W1552" s="28" t="str">
        <f>IFNA(VLOOKUP(D1552,'Compliant TKG STIG CCIs'!A:A,1,FALSE), "Not A Compliant CCI Found In STIG")</f>
        <v>Not A Compliant CCI Found In STIG</v>
      </c>
      <c r="X1552" s="26"/>
    </row>
    <row r="1553" ht="197.25" customHeight="1">
      <c r="A1553" s="19" t="s">
        <v>8952</v>
      </c>
      <c r="B1553" s="20" t="s">
        <v>8953</v>
      </c>
      <c r="C1553" s="19" t="s">
        <v>8954</v>
      </c>
      <c r="D1553" s="21" t="s">
        <v>8955</v>
      </c>
      <c r="E1553" s="19" t="s">
        <v>8956</v>
      </c>
      <c r="F1553" s="22" t="s">
        <v>8957</v>
      </c>
      <c r="G1553" s="19" t="s">
        <v>8958</v>
      </c>
      <c r="H1553" s="23" t="s">
        <v>7</v>
      </c>
      <c r="I1553" s="29"/>
      <c r="J1553" s="24"/>
      <c r="K1553" s="25" t="s">
        <v>69</v>
      </c>
      <c r="L1553" s="19"/>
      <c r="M1553" s="19"/>
      <c r="N1553" s="19" t="s">
        <v>47</v>
      </c>
      <c r="O1553" s="19"/>
      <c r="P1553" s="19"/>
      <c r="Q1553" s="26"/>
      <c r="R1553" s="26"/>
      <c r="S1553" s="26"/>
      <c r="T1553" s="27" t="s">
        <v>48</v>
      </c>
      <c r="U1553" s="26" t="s">
        <v>7</v>
      </c>
      <c r="V1553" s="28" t="str">
        <f>IFNA(VLOOKUP(D1553,'STIG CCI TKG (Container SRG, K8'!A:A,1,FALSE), "CCI NOT FOUND IN STIG")</f>
        <v>CCI NOT FOUND IN STIG</v>
      </c>
      <c r="W1553" s="28" t="str">
        <f>IFNA(VLOOKUP(D1553,'Compliant TKG STIG CCIs'!A:A,1,FALSE), "Not A Compliant CCI Found In STIG")</f>
        <v>Not A Compliant CCI Found In STIG</v>
      </c>
      <c r="X1553" s="26"/>
    </row>
    <row r="1554" ht="197.25" customHeight="1">
      <c r="A1554" s="19" t="s">
        <v>8959</v>
      </c>
      <c r="B1554" s="20" t="s">
        <v>8960</v>
      </c>
      <c r="C1554" s="19" t="s">
        <v>8961</v>
      </c>
      <c r="D1554" s="21" t="s">
        <v>8962</v>
      </c>
      <c r="E1554" s="19" t="s">
        <v>8963</v>
      </c>
      <c r="F1554" s="22" t="s">
        <v>8964</v>
      </c>
      <c r="G1554" s="19" t="s">
        <v>8965</v>
      </c>
      <c r="H1554" s="23" t="s">
        <v>7</v>
      </c>
      <c r="I1554" s="29"/>
      <c r="J1554" s="24"/>
      <c r="K1554" s="24" t="s">
        <v>8966</v>
      </c>
      <c r="L1554" s="19"/>
      <c r="M1554" s="19"/>
      <c r="N1554" s="19" t="s">
        <v>47</v>
      </c>
      <c r="O1554" s="19"/>
      <c r="P1554" s="19"/>
      <c r="Q1554" s="26"/>
      <c r="R1554" s="26"/>
      <c r="S1554" s="26"/>
      <c r="T1554" s="32" t="s">
        <v>47</v>
      </c>
      <c r="U1554" s="26" t="s">
        <v>7</v>
      </c>
      <c r="V1554" s="28" t="str">
        <f>IFNA(VLOOKUP(D1554,'STIG CCI TKG (Container SRG, K8'!A:A,1,FALSE), "CCI NOT FOUND IN STIG")</f>
        <v>CCI NOT FOUND IN STIG</v>
      </c>
      <c r="W1554" s="28" t="str">
        <f>IFNA(VLOOKUP(D1554,'Compliant TKG STIG CCIs'!A:A,1,FALSE), "Not A Compliant CCI Found In STIG")</f>
        <v>Not A Compliant CCI Found In STIG</v>
      </c>
      <c r="X1554" s="26"/>
    </row>
    <row r="1555" ht="197.25" customHeight="1">
      <c r="A1555" s="19" t="s">
        <v>8959</v>
      </c>
      <c r="B1555" s="20" t="s">
        <v>8960</v>
      </c>
      <c r="C1555" s="19" t="s">
        <v>8967</v>
      </c>
      <c r="D1555" s="21" t="s">
        <v>8968</v>
      </c>
      <c r="E1555" s="19" t="s">
        <v>8969</v>
      </c>
      <c r="F1555" s="22" t="s">
        <v>8970</v>
      </c>
      <c r="G1555" s="19" t="s">
        <v>8971</v>
      </c>
      <c r="H1555" s="23" t="s">
        <v>7</v>
      </c>
      <c r="I1555" s="29"/>
      <c r="J1555" s="24"/>
      <c r="K1555" s="25" t="s">
        <v>69</v>
      </c>
      <c r="L1555" s="19"/>
      <c r="M1555" s="19"/>
      <c r="N1555" s="19" t="s">
        <v>47</v>
      </c>
      <c r="O1555" s="19"/>
      <c r="P1555" s="19"/>
      <c r="Q1555" s="26"/>
      <c r="R1555" s="26"/>
      <c r="S1555" s="26"/>
      <c r="T1555" s="27" t="s">
        <v>48</v>
      </c>
      <c r="U1555" s="26" t="s">
        <v>7</v>
      </c>
      <c r="V1555" s="28" t="str">
        <f>IFNA(VLOOKUP(D1555,'STIG CCI TKG (Container SRG, K8'!A:A,1,FALSE), "CCI NOT FOUND IN STIG")</f>
        <v>CCI NOT FOUND IN STIG</v>
      </c>
      <c r="W1555" s="28" t="str">
        <f>IFNA(VLOOKUP(D1555,'Compliant TKG STIG CCIs'!A:A,1,FALSE), "Not A Compliant CCI Found In STIG")</f>
        <v>Not A Compliant CCI Found In STIG</v>
      </c>
      <c r="X1555" s="26"/>
    </row>
    <row r="1556" ht="197.25" customHeight="1">
      <c r="A1556" s="19" t="s">
        <v>8959</v>
      </c>
      <c r="B1556" s="20" t="s">
        <v>8960</v>
      </c>
      <c r="C1556" s="19" t="s">
        <v>8972</v>
      </c>
      <c r="D1556" s="21" t="s">
        <v>8973</v>
      </c>
      <c r="E1556" s="19" t="s">
        <v>8974</v>
      </c>
      <c r="F1556" s="22" t="s">
        <v>8975</v>
      </c>
      <c r="G1556" s="19" t="s">
        <v>8976</v>
      </c>
      <c r="H1556" s="23" t="s">
        <v>7</v>
      </c>
      <c r="I1556" s="29"/>
      <c r="J1556" s="24"/>
      <c r="K1556" s="25" t="s">
        <v>69</v>
      </c>
      <c r="L1556" s="19"/>
      <c r="M1556" s="19"/>
      <c r="N1556" s="19" t="s">
        <v>47</v>
      </c>
      <c r="O1556" s="19"/>
      <c r="P1556" s="19"/>
      <c r="Q1556" s="26"/>
      <c r="R1556" s="26"/>
      <c r="S1556" s="26"/>
      <c r="T1556" s="27" t="s">
        <v>48</v>
      </c>
      <c r="U1556" s="26" t="s">
        <v>7</v>
      </c>
      <c r="V1556" s="28" t="str">
        <f>IFNA(VLOOKUP(D1556,'STIG CCI TKG (Container SRG, K8'!A:A,1,FALSE), "CCI NOT FOUND IN STIG")</f>
        <v>CCI NOT FOUND IN STIG</v>
      </c>
      <c r="W1556" s="28" t="str">
        <f>IFNA(VLOOKUP(D1556,'Compliant TKG STIG CCIs'!A:A,1,FALSE), "Not A Compliant CCI Found In STIG")</f>
        <v>Not A Compliant CCI Found In STIG</v>
      </c>
      <c r="X1556" s="26"/>
    </row>
    <row r="1557" ht="197.25" customHeight="1">
      <c r="A1557" s="19" t="s">
        <v>8959</v>
      </c>
      <c r="B1557" s="20" t="s">
        <v>8960</v>
      </c>
      <c r="C1557" s="19" t="s">
        <v>8977</v>
      </c>
      <c r="D1557" s="21" t="s">
        <v>8978</v>
      </c>
      <c r="E1557" s="19" t="s">
        <v>8979</v>
      </c>
      <c r="F1557" s="22" t="s">
        <v>8980</v>
      </c>
      <c r="G1557" s="19" t="s">
        <v>8981</v>
      </c>
      <c r="H1557" s="23" t="s">
        <v>7</v>
      </c>
      <c r="I1557" s="29"/>
      <c r="J1557" s="24"/>
      <c r="K1557" s="25" t="s">
        <v>69</v>
      </c>
      <c r="L1557" s="19"/>
      <c r="M1557" s="19"/>
      <c r="N1557" s="19" t="s">
        <v>47</v>
      </c>
      <c r="O1557" s="19"/>
      <c r="P1557" s="19"/>
      <c r="Q1557" s="26"/>
      <c r="R1557" s="26"/>
      <c r="S1557" s="26"/>
      <c r="T1557" s="27" t="s">
        <v>48</v>
      </c>
      <c r="U1557" s="26" t="s">
        <v>7</v>
      </c>
      <c r="V1557" s="28" t="str">
        <f>IFNA(VLOOKUP(D1557,'STIG CCI TKG (Container SRG, K8'!A:A,1,FALSE), "CCI NOT FOUND IN STIG")</f>
        <v>CCI NOT FOUND IN STIG</v>
      </c>
      <c r="W1557" s="28" t="str">
        <f>IFNA(VLOOKUP(D1557,'Compliant TKG STIG CCIs'!A:A,1,FALSE), "Not A Compliant CCI Found In STIG")</f>
        <v>Not A Compliant CCI Found In STIG</v>
      </c>
      <c r="X1557" s="26"/>
    </row>
    <row r="1558" ht="197.25" customHeight="1">
      <c r="A1558" s="19" t="s">
        <v>8959</v>
      </c>
      <c r="B1558" s="20" t="s">
        <v>8960</v>
      </c>
      <c r="C1558" s="19" t="s">
        <v>8982</v>
      </c>
      <c r="D1558" s="21" t="s">
        <v>8983</v>
      </c>
      <c r="E1558" s="19" t="s">
        <v>8984</v>
      </c>
      <c r="F1558" s="22" t="s">
        <v>8985</v>
      </c>
      <c r="G1558" s="19" t="s">
        <v>8986</v>
      </c>
      <c r="H1558" s="23" t="s">
        <v>7</v>
      </c>
      <c r="I1558" s="29"/>
      <c r="J1558" s="24"/>
      <c r="K1558" s="25" t="s">
        <v>69</v>
      </c>
      <c r="L1558" s="19"/>
      <c r="M1558" s="19"/>
      <c r="N1558" s="19" t="s">
        <v>47</v>
      </c>
      <c r="O1558" s="19"/>
      <c r="P1558" s="19"/>
      <c r="Q1558" s="26"/>
      <c r="R1558" s="26"/>
      <c r="S1558" s="26"/>
      <c r="T1558" s="27" t="s">
        <v>48</v>
      </c>
      <c r="U1558" s="26" t="s">
        <v>7</v>
      </c>
      <c r="V1558" s="28" t="str">
        <f>IFNA(VLOOKUP(D1558,'STIG CCI TKG (Container SRG, K8'!A:A,1,FALSE), "CCI NOT FOUND IN STIG")</f>
        <v>CCI NOT FOUND IN STIG</v>
      </c>
      <c r="W1558" s="28" t="str">
        <f>IFNA(VLOOKUP(D1558,'Compliant TKG STIG CCIs'!A:A,1,FALSE), "Not A Compliant CCI Found In STIG")</f>
        <v>Not A Compliant CCI Found In STIG</v>
      </c>
      <c r="X1558" s="26"/>
    </row>
    <row r="1559" ht="197.25" customHeight="1">
      <c r="A1559" s="19" t="s">
        <v>8959</v>
      </c>
      <c r="B1559" s="20" t="s">
        <v>8960</v>
      </c>
      <c r="C1559" s="19" t="s">
        <v>8987</v>
      </c>
      <c r="D1559" s="21" t="s">
        <v>8988</v>
      </c>
      <c r="E1559" s="19" t="s">
        <v>8989</v>
      </c>
      <c r="F1559" s="22" t="s">
        <v>8990</v>
      </c>
      <c r="G1559" s="19" t="s">
        <v>8991</v>
      </c>
      <c r="H1559" s="23" t="s">
        <v>7</v>
      </c>
      <c r="I1559" s="29"/>
      <c r="J1559" s="24"/>
      <c r="K1559" s="25" t="s">
        <v>69</v>
      </c>
      <c r="L1559" s="19"/>
      <c r="M1559" s="19"/>
      <c r="N1559" s="19" t="s">
        <v>47</v>
      </c>
      <c r="O1559" s="19"/>
      <c r="P1559" s="19"/>
      <c r="Q1559" s="26"/>
      <c r="R1559" s="26"/>
      <c r="S1559" s="26"/>
      <c r="T1559" s="27" t="s">
        <v>48</v>
      </c>
      <c r="U1559" s="26" t="s">
        <v>7</v>
      </c>
      <c r="V1559" s="28" t="str">
        <f>IFNA(VLOOKUP(D1559,'STIG CCI TKG (Container SRG, K8'!A:A,1,FALSE), "CCI NOT FOUND IN STIG")</f>
        <v>CCI NOT FOUND IN STIG</v>
      </c>
      <c r="W1559" s="28" t="str">
        <f>IFNA(VLOOKUP(D1559,'Compliant TKG STIG CCIs'!A:A,1,FALSE), "Not A Compliant CCI Found In STIG")</f>
        <v>Not A Compliant CCI Found In STIG</v>
      </c>
      <c r="X1559" s="26"/>
    </row>
    <row r="1560" ht="197.25" customHeight="1">
      <c r="A1560" s="19" t="s">
        <v>8959</v>
      </c>
      <c r="B1560" s="20" t="s">
        <v>8960</v>
      </c>
      <c r="C1560" s="19" t="s">
        <v>8992</v>
      </c>
      <c r="D1560" s="21" t="s">
        <v>8993</v>
      </c>
      <c r="E1560" s="19" t="s">
        <v>8994</v>
      </c>
      <c r="F1560" s="22" t="s">
        <v>8995</v>
      </c>
      <c r="G1560" s="19" t="s">
        <v>8996</v>
      </c>
      <c r="H1560" s="23" t="s">
        <v>7</v>
      </c>
      <c r="I1560" s="29"/>
      <c r="J1560" s="24"/>
      <c r="K1560" s="25" t="s">
        <v>69</v>
      </c>
      <c r="L1560" s="19"/>
      <c r="M1560" s="19"/>
      <c r="N1560" s="19" t="s">
        <v>47</v>
      </c>
      <c r="O1560" s="19"/>
      <c r="P1560" s="19"/>
      <c r="Q1560" s="26"/>
      <c r="R1560" s="26"/>
      <c r="S1560" s="26"/>
      <c r="T1560" s="27" t="s">
        <v>48</v>
      </c>
      <c r="U1560" s="26" t="s">
        <v>7</v>
      </c>
      <c r="V1560" s="28" t="str">
        <f>IFNA(VLOOKUP(D1560,'STIG CCI TKG (Container SRG, K8'!A:A,1,FALSE), "CCI NOT FOUND IN STIG")</f>
        <v>CCI NOT FOUND IN STIG</v>
      </c>
      <c r="W1560" s="28" t="str">
        <f>IFNA(VLOOKUP(D1560,'Compliant TKG STIG CCIs'!A:A,1,FALSE), "Not A Compliant CCI Found In STIG")</f>
        <v>Not A Compliant CCI Found In STIG</v>
      </c>
      <c r="X1560" s="26"/>
    </row>
    <row r="1561" ht="197.25" customHeight="1">
      <c r="A1561" s="19" t="s">
        <v>8959</v>
      </c>
      <c r="B1561" s="20" t="s">
        <v>8960</v>
      </c>
      <c r="C1561" s="19" t="s">
        <v>8997</v>
      </c>
      <c r="D1561" s="21" t="s">
        <v>8998</v>
      </c>
      <c r="E1561" s="19" t="s">
        <v>8999</v>
      </c>
      <c r="F1561" s="22" t="s">
        <v>9000</v>
      </c>
      <c r="G1561" s="19" t="s">
        <v>9001</v>
      </c>
      <c r="H1561" s="23" t="s">
        <v>7</v>
      </c>
      <c r="I1561" s="29"/>
      <c r="J1561" s="24"/>
      <c r="K1561" s="25" t="s">
        <v>69</v>
      </c>
      <c r="L1561" s="19"/>
      <c r="M1561" s="19"/>
      <c r="N1561" s="19" t="s">
        <v>47</v>
      </c>
      <c r="O1561" s="19"/>
      <c r="P1561" s="19"/>
      <c r="Q1561" s="26"/>
      <c r="R1561" s="26"/>
      <c r="S1561" s="26"/>
      <c r="T1561" s="27" t="s">
        <v>48</v>
      </c>
      <c r="U1561" s="26" t="s">
        <v>7</v>
      </c>
      <c r="V1561" s="28" t="str">
        <f>IFNA(VLOOKUP(D1561,'STIG CCI TKG (Container SRG, K8'!A:A,1,FALSE), "CCI NOT FOUND IN STIG")</f>
        <v>CCI NOT FOUND IN STIG</v>
      </c>
      <c r="W1561" s="28" t="str">
        <f>IFNA(VLOOKUP(D1561,'Compliant TKG STIG CCIs'!A:A,1,FALSE), "Not A Compliant CCI Found In STIG")</f>
        <v>Not A Compliant CCI Found In STIG</v>
      </c>
      <c r="X1561" s="26"/>
    </row>
    <row r="1562" ht="197.25" customHeight="1">
      <c r="A1562" s="19" t="s">
        <v>8959</v>
      </c>
      <c r="B1562" s="20" t="s">
        <v>8960</v>
      </c>
      <c r="C1562" s="19" t="s">
        <v>9002</v>
      </c>
      <c r="D1562" s="21" t="s">
        <v>9003</v>
      </c>
      <c r="E1562" s="19" t="s">
        <v>9004</v>
      </c>
      <c r="F1562" s="22" t="s">
        <v>9005</v>
      </c>
      <c r="G1562" s="19" t="s">
        <v>9006</v>
      </c>
      <c r="H1562" s="23" t="s">
        <v>7</v>
      </c>
      <c r="I1562" s="29"/>
      <c r="J1562" s="24"/>
      <c r="K1562" s="25" t="s">
        <v>69</v>
      </c>
      <c r="L1562" s="19"/>
      <c r="M1562" s="19"/>
      <c r="N1562" s="19" t="s">
        <v>47</v>
      </c>
      <c r="O1562" s="19"/>
      <c r="P1562" s="19"/>
      <c r="Q1562" s="26"/>
      <c r="R1562" s="26"/>
      <c r="S1562" s="26"/>
      <c r="T1562" s="27" t="s">
        <v>48</v>
      </c>
      <c r="U1562" s="26" t="s">
        <v>7</v>
      </c>
      <c r="V1562" s="28" t="str">
        <f>IFNA(VLOOKUP(D1562,'STIG CCI TKG (Container SRG, K8'!A:A,1,FALSE), "CCI NOT FOUND IN STIG")</f>
        <v>CCI NOT FOUND IN STIG</v>
      </c>
      <c r="W1562" s="28" t="str">
        <f>IFNA(VLOOKUP(D1562,'Compliant TKG STIG CCIs'!A:A,1,FALSE), "Not A Compliant CCI Found In STIG")</f>
        <v>Not A Compliant CCI Found In STIG</v>
      </c>
      <c r="X1562" s="26"/>
    </row>
    <row r="1563" ht="197.25" customHeight="1">
      <c r="A1563" s="19" t="s">
        <v>8959</v>
      </c>
      <c r="B1563" s="20" t="s">
        <v>8960</v>
      </c>
      <c r="C1563" s="19" t="s">
        <v>9007</v>
      </c>
      <c r="D1563" s="21" t="s">
        <v>9008</v>
      </c>
      <c r="E1563" s="19" t="s">
        <v>9009</v>
      </c>
      <c r="F1563" s="22" t="s">
        <v>9010</v>
      </c>
      <c r="G1563" s="19" t="s">
        <v>9011</v>
      </c>
      <c r="H1563" s="23" t="s">
        <v>7</v>
      </c>
      <c r="I1563" s="29"/>
      <c r="J1563" s="24"/>
      <c r="K1563" s="25" t="s">
        <v>9012</v>
      </c>
      <c r="L1563" s="19"/>
      <c r="M1563" s="19"/>
      <c r="N1563" s="19" t="s">
        <v>47</v>
      </c>
      <c r="O1563" s="19"/>
      <c r="P1563" s="19"/>
      <c r="Q1563" s="26"/>
      <c r="R1563" s="26"/>
      <c r="S1563" s="26"/>
      <c r="T1563" s="27" t="s">
        <v>48</v>
      </c>
      <c r="U1563" s="26" t="s">
        <v>7</v>
      </c>
      <c r="V1563" s="28" t="str">
        <f>IFNA(VLOOKUP(D1563,'STIG CCI TKG (Container SRG, K8'!A:A,1,FALSE), "CCI NOT FOUND IN STIG")</f>
        <v>CCI NOT FOUND IN STIG</v>
      </c>
      <c r="W1563" s="28" t="str">
        <f>IFNA(VLOOKUP(D1563,'Compliant TKG STIG CCIs'!A:A,1,FALSE), "Not A Compliant CCI Found In STIG")</f>
        <v>Not A Compliant CCI Found In STIG</v>
      </c>
      <c r="X1563" s="26"/>
    </row>
    <row r="1564" ht="197.25" customHeight="1">
      <c r="A1564" s="19" t="s">
        <v>8959</v>
      </c>
      <c r="B1564" s="20" t="s">
        <v>8960</v>
      </c>
      <c r="C1564" s="19" t="s">
        <v>9013</v>
      </c>
      <c r="D1564" s="21" t="s">
        <v>9014</v>
      </c>
      <c r="E1564" s="19" t="s">
        <v>9015</v>
      </c>
      <c r="F1564" s="22" t="s">
        <v>9016</v>
      </c>
      <c r="G1564" s="19" t="s">
        <v>9017</v>
      </c>
      <c r="H1564" s="23" t="s">
        <v>7</v>
      </c>
      <c r="I1564" s="29"/>
      <c r="J1564" s="24"/>
      <c r="K1564" s="25" t="s">
        <v>9012</v>
      </c>
      <c r="L1564" s="19"/>
      <c r="M1564" s="19"/>
      <c r="N1564" s="19" t="s">
        <v>47</v>
      </c>
      <c r="O1564" s="19"/>
      <c r="P1564" s="19"/>
      <c r="Q1564" s="26"/>
      <c r="R1564" s="26"/>
      <c r="S1564" s="26"/>
      <c r="T1564" s="27" t="s">
        <v>48</v>
      </c>
      <c r="U1564" s="26" t="s">
        <v>7</v>
      </c>
      <c r="V1564" s="28" t="str">
        <f>IFNA(VLOOKUP(D1564,'STIG CCI TKG (Container SRG, K8'!A:A,1,FALSE), "CCI NOT FOUND IN STIG")</f>
        <v>CCI NOT FOUND IN STIG</v>
      </c>
      <c r="W1564" s="28" t="str">
        <f>IFNA(VLOOKUP(D1564,'Compliant TKG STIG CCIs'!A:A,1,FALSE), "Not A Compliant CCI Found In STIG")</f>
        <v>Not A Compliant CCI Found In STIG</v>
      </c>
      <c r="X1564" s="26"/>
    </row>
    <row r="1565" ht="197.25" customHeight="1">
      <c r="A1565" s="19" t="s">
        <v>8959</v>
      </c>
      <c r="B1565" s="20" t="s">
        <v>8960</v>
      </c>
      <c r="C1565" s="19" t="s">
        <v>9018</v>
      </c>
      <c r="D1565" s="21" t="s">
        <v>9019</v>
      </c>
      <c r="E1565" s="19" t="s">
        <v>9020</v>
      </c>
      <c r="F1565" s="22" t="s">
        <v>9021</v>
      </c>
      <c r="G1565" s="19" t="s">
        <v>9022</v>
      </c>
      <c r="H1565" s="23" t="s">
        <v>7</v>
      </c>
      <c r="I1565" s="29"/>
      <c r="J1565" s="24"/>
      <c r="K1565" s="25" t="s">
        <v>9023</v>
      </c>
      <c r="L1565" s="19"/>
      <c r="M1565" s="19"/>
      <c r="N1565" s="19" t="s">
        <v>47</v>
      </c>
      <c r="O1565" s="19"/>
      <c r="P1565" s="19"/>
      <c r="Q1565" s="26"/>
      <c r="R1565" s="26"/>
      <c r="S1565" s="26"/>
      <c r="T1565" s="27" t="s">
        <v>48</v>
      </c>
      <c r="U1565" s="26" t="s">
        <v>7</v>
      </c>
      <c r="V1565" s="28" t="str">
        <f>IFNA(VLOOKUP(D1565,'STIG CCI TKG (Container SRG, K8'!A:A,1,FALSE), "CCI NOT FOUND IN STIG")</f>
        <v>CCI NOT FOUND IN STIG</v>
      </c>
      <c r="W1565" s="28" t="str">
        <f>IFNA(VLOOKUP(D1565,'Compliant TKG STIG CCIs'!A:A,1,FALSE), "Not A Compliant CCI Found In STIG")</f>
        <v>Not A Compliant CCI Found In STIG</v>
      </c>
      <c r="X1565" s="26"/>
    </row>
    <row r="1566" ht="197.25" customHeight="1">
      <c r="A1566" s="19" t="s">
        <v>8959</v>
      </c>
      <c r="B1566" s="20" t="s">
        <v>8960</v>
      </c>
      <c r="C1566" s="19" t="s">
        <v>9024</v>
      </c>
      <c r="D1566" s="21" t="s">
        <v>9025</v>
      </c>
      <c r="E1566" s="19" t="s">
        <v>9026</v>
      </c>
      <c r="F1566" s="22" t="s">
        <v>9027</v>
      </c>
      <c r="G1566" s="19" t="s">
        <v>9028</v>
      </c>
      <c r="H1566" s="23" t="s">
        <v>7</v>
      </c>
      <c r="I1566" s="29"/>
      <c r="J1566" s="24"/>
      <c r="K1566" s="25" t="s">
        <v>69</v>
      </c>
      <c r="L1566" s="19"/>
      <c r="M1566" s="19"/>
      <c r="N1566" s="19" t="s">
        <v>47</v>
      </c>
      <c r="O1566" s="19"/>
      <c r="P1566" s="19"/>
      <c r="Q1566" s="26"/>
      <c r="R1566" s="26"/>
      <c r="S1566" s="26"/>
      <c r="T1566" s="27" t="s">
        <v>48</v>
      </c>
      <c r="U1566" s="26" t="s">
        <v>7</v>
      </c>
      <c r="V1566" s="28" t="str">
        <f>IFNA(VLOOKUP(D1566,'STIG CCI TKG (Container SRG, K8'!A:A,1,FALSE), "CCI NOT FOUND IN STIG")</f>
        <v>CCI NOT FOUND IN STIG</v>
      </c>
      <c r="W1566" s="28" t="str">
        <f>IFNA(VLOOKUP(D1566,'Compliant TKG STIG CCIs'!A:A,1,FALSE), "Not A Compliant CCI Found In STIG")</f>
        <v>Not A Compliant CCI Found In STIG</v>
      </c>
      <c r="X1566" s="26"/>
    </row>
    <row r="1567" ht="197.25" customHeight="1">
      <c r="A1567" s="19" t="s">
        <v>8959</v>
      </c>
      <c r="B1567" s="20" t="s">
        <v>8960</v>
      </c>
      <c r="C1567" s="19" t="s">
        <v>9029</v>
      </c>
      <c r="D1567" s="21" t="s">
        <v>9030</v>
      </c>
      <c r="E1567" s="19" t="s">
        <v>9031</v>
      </c>
      <c r="F1567" s="22" t="s">
        <v>9032</v>
      </c>
      <c r="G1567" s="19" t="s">
        <v>9033</v>
      </c>
      <c r="H1567" s="23" t="s">
        <v>7</v>
      </c>
      <c r="I1567" s="24" t="s">
        <v>5</v>
      </c>
      <c r="J1567" s="24" t="s">
        <v>45</v>
      </c>
      <c r="K1567" s="25" t="s">
        <v>9034</v>
      </c>
      <c r="L1567" s="19" t="s">
        <v>47</v>
      </c>
      <c r="M1567" s="19"/>
      <c r="N1567" s="19"/>
      <c r="O1567" s="19"/>
      <c r="P1567" s="19"/>
      <c r="Q1567" s="26"/>
      <c r="R1567" s="26"/>
      <c r="S1567" s="26"/>
      <c r="T1567" s="27" t="s">
        <v>48</v>
      </c>
      <c r="U1567" s="26" t="s">
        <v>7</v>
      </c>
      <c r="V1567" s="28" t="str">
        <f>IFNA(VLOOKUP(D1567,'STIG CCI TKG (Container SRG, K8'!A:A,1,FALSE), "CCI NOT FOUND IN STIG")</f>
        <v>CCI NOT FOUND IN STIG</v>
      </c>
      <c r="W1567" s="28" t="str">
        <f>IFNA(VLOOKUP(D1567,'Compliant TKG STIG CCIs'!A:A,1,FALSE), "Not A Compliant CCI Found In STIG")</f>
        <v>Not A Compliant CCI Found In STIG</v>
      </c>
      <c r="X1567" s="26"/>
    </row>
    <row r="1568" ht="197.25" customHeight="1">
      <c r="A1568" s="19" t="s">
        <v>9035</v>
      </c>
      <c r="B1568" s="20" t="s">
        <v>9036</v>
      </c>
      <c r="C1568" s="19" t="s">
        <v>9037</v>
      </c>
      <c r="D1568" s="21" t="s">
        <v>9038</v>
      </c>
      <c r="E1568" s="19" t="s">
        <v>9039</v>
      </c>
      <c r="F1568" s="22" t="s">
        <v>9040</v>
      </c>
      <c r="G1568" s="19" t="s">
        <v>9041</v>
      </c>
      <c r="H1568" s="23" t="s">
        <v>7</v>
      </c>
      <c r="I1568" s="29"/>
      <c r="J1568" s="24"/>
      <c r="K1568" s="25" t="s">
        <v>8882</v>
      </c>
      <c r="L1568" s="19"/>
      <c r="M1568" s="19"/>
      <c r="N1568" s="19" t="s">
        <v>47</v>
      </c>
      <c r="O1568" s="19"/>
      <c r="P1568" s="19"/>
      <c r="Q1568" s="26"/>
      <c r="R1568" s="26"/>
      <c r="S1568" s="26"/>
      <c r="T1568" s="27" t="s">
        <v>48</v>
      </c>
      <c r="U1568" s="26" t="s">
        <v>7</v>
      </c>
      <c r="V1568" s="28" t="str">
        <f>IFNA(VLOOKUP(D1568,'STIG CCI TKG (Container SRG, K8'!A:A,1,FALSE), "CCI NOT FOUND IN STIG")</f>
        <v>CCI NOT FOUND IN STIG</v>
      </c>
      <c r="W1568" s="28" t="str">
        <f>IFNA(VLOOKUP(D1568,'Compliant TKG STIG CCIs'!A:A,1,FALSE), "Not A Compliant CCI Found In STIG")</f>
        <v>Not A Compliant CCI Found In STIG</v>
      </c>
      <c r="X1568" s="26"/>
    </row>
    <row r="1569" ht="197.25" customHeight="1">
      <c r="A1569" s="19" t="s">
        <v>9035</v>
      </c>
      <c r="B1569" s="20" t="s">
        <v>9036</v>
      </c>
      <c r="C1569" s="19" t="s">
        <v>9042</v>
      </c>
      <c r="D1569" s="21" t="s">
        <v>9043</v>
      </c>
      <c r="E1569" s="19" t="s">
        <v>9044</v>
      </c>
      <c r="F1569" s="22" t="s">
        <v>9045</v>
      </c>
      <c r="G1569" s="19" t="s">
        <v>9046</v>
      </c>
      <c r="H1569" s="23" t="s">
        <v>7</v>
      </c>
      <c r="I1569" s="29"/>
      <c r="J1569" s="24"/>
      <c r="K1569" s="25" t="s">
        <v>8882</v>
      </c>
      <c r="L1569" s="19"/>
      <c r="M1569" s="19"/>
      <c r="N1569" s="19" t="s">
        <v>47</v>
      </c>
      <c r="O1569" s="19"/>
      <c r="P1569" s="19"/>
      <c r="Q1569" s="26"/>
      <c r="R1569" s="26"/>
      <c r="S1569" s="26"/>
      <c r="T1569" s="27" t="s">
        <v>48</v>
      </c>
      <c r="U1569" s="26" t="s">
        <v>7</v>
      </c>
      <c r="V1569" s="28" t="str">
        <f>IFNA(VLOOKUP(D1569,'STIG CCI TKG (Container SRG, K8'!A:A,1,FALSE), "CCI NOT FOUND IN STIG")</f>
        <v>CCI NOT FOUND IN STIG</v>
      </c>
      <c r="W1569" s="28" t="str">
        <f>IFNA(VLOOKUP(D1569,'Compliant TKG STIG CCIs'!A:A,1,FALSE), "Not A Compliant CCI Found In STIG")</f>
        <v>Not A Compliant CCI Found In STIG</v>
      </c>
      <c r="X1569" s="26"/>
    </row>
    <row r="1570" ht="197.25" customHeight="1">
      <c r="A1570" s="19" t="s">
        <v>9035</v>
      </c>
      <c r="B1570" s="20" t="s">
        <v>9036</v>
      </c>
      <c r="C1570" s="19" t="s">
        <v>9047</v>
      </c>
      <c r="D1570" s="21" t="s">
        <v>9048</v>
      </c>
      <c r="E1570" s="19" t="s">
        <v>9049</v>
      </c>
      <c r="F1570" s="22" t="s">
        <v>9050</v>
      </c>
      <c r="G1570" s="19" t="s">
        <v>9051</v>
      </c>
      <c r="H1570" s="23" t="s">
        <v>7</v>
      </c>
      <c r="I1570" s="29"/>
      <c r="J1570" s="24"/>
      <c r="K1570" s="25" t="s">
        <v>8882</v>
      </c>
      <c r="L1570" s="19"/>
      <c r="M1570" s="19"/>
      <c r="N1570" s="19" t="s">
        <v>47</v>
      </c>
      <c r="O1570" s="19"/>
      <c r="P1570" s="19"/>
      <c r="Q1570" s="26"/>
      <c r="R1570" s="26"/>
      <c r="S1570" s="26"/>
      <c r="T1570" s="27" t="s">
        <v>48</v>
      </c>
      <c r="U1570" s="26" t="s">
        <v>7</v>
      </c>
      <c r="V1570" s="28" t="str">
        <f>IFNA(VLOOKUP(D1570,'STIG CCI TKG (Container SRG, K8'!A:A,1,FALSE), "CCI NOT FOUND IN STIG")</f>
        <v>CCI NOT FOUND IN STIG</v>
      </c>
      <c r="W1570" s="28" t="str">
        <f>IFNA(VLOOKUP(D1570,'Compliant TKG STIG CCIs'!A:A,1,FALSE), "Not A Compliant CCI Found In STIG")</f>
        <v>Not A Compliant CCI Found In STIG</v>
      </c>
      <c r="X1570" s="26"/>
    </row>
    <row r="1571" ht="197.25" customHeight="1">
      <c r="A1571" s="19" t="s">
        <v>9035</v>
      </c>
      <c r="B1571" s="20" t="s">
        <v>9036</v>
      </c>
      <c r="C1571" s="19" t="s">
        <v>9052</v>
      </c>
      <c r="D1571" s="21" t="s">
        <v>9053</v>
      </c>
      <c r="E1571" s="19" t="s">
        <v>9054</v>
      </c>
      <c r="F1571" s="22" t="s">
        <v>9055</v>
      </c>
      <c r="G1571" s="19" t="s">
        <v>9056</v>
      </c>
      <c r="H1571" s="23" t="s">
        <v>7</v>
      </c>
      <c r="I1571" s="29"/>
      <c r="J1571" s="24"/>
      <c r="K1571" s="25" t="s">
        <v>9057</v>
      </c>
      <c r="L1571" s="19"/>
      <c r="M1571" s="19"/>
      <c r="N1571" s="31" t="s">
        <v>47</v>
      </c>
      <c r="O1571" s="19"/>
      <c r="P1571" s="19"/>
      <c r="Q1571" s="26"/>
      <c r="R1571" s="26" t="s">
        <v>47</v>
      </c>
      <c r="S1571" s="26"/>
      <c r="T1571" s="27" t="s">
        <v>48</v>
      </c>
      <c r="U1571" s="26" t="s">
        <v>7</v>
      </c>
      <c r="V1571" s="28" t="str">
        <f>IFNA(VLOOKUP(D1571,'STIG CCI TKG (Container SRG, K8'!A:A,1,FALSE), "CCI NOT FOUND IN STIG")</f>
        <v>CCI NOT FOUND IN STIG</v>
      </c>
      <c r="W1571" s="28" t="str">
        <f>IFNA(VLOOKUP(D1571,'Compliant TKG STIG CCIs'!A:A,1,FALSE), "Not A Compliant CCI Found In STIG")</f>
        <v>Not A Compliant CCI Found In STIG</v>
      </c>
      <c r="X1571" s="26"/>
    </row>
    <row r="1572" ht="197.25" customHeight="1">
      <c r="A1572" s="19" t="s">
        <v>9035</v>
      </c>
      <c r="B1572" s="20" t="s">
        <v>9036</v>
      </c>
      <c r="C1572" s="19" t="s">
        <v>9058</v>
      </c>
      <c r="D1572" s="21" t="s">
        <v>9059</v>
      </c>
      <c r="E1572" s="19" t="s">
        <v>9060</v>
      </c>
      <c r="F1572" s="22" t="s">
        <v>9061</v>
      </c>
      <c r="G1572" s="19" t="s">
        <v>9062</v>
      </c>
      <c r="H1572" s="23" t="s">
        <v>7</v>
      </c>
      <c r="I1572" s="29"/>
      <c r="J1572" s="24"/>
      <c r="K1572" s="25" t="s">
        <v>9057</v>
      </c>
      <c r="L1572" s="19"/>
      <c r="M1572" s="19"/>
      <c r="N1572" s="31" t="s">
        <v>47</v>
      </c>
      <c r="O1572" s="19"/>
      <c r="P1572" s="19"/>
      <c r="Q1572" s="26"/>
      <c r="R1572" s="26" t="s">
        <v>47</v>
      </c>
      <c r="S1572" s="26"/>
      <c r="T1572" s="27" t="s">
        <v>48</v>
      </c>
      <c r="U1572" s="26" t="s">
        <v>7</v>
      </c>
      <c r="V1572" s="28" t="str">
        <f>IFNA(VLOOKUP(D1572,'STIG CCI TKG (Container SRG, K8'!A:A,1,FALSE), "CCI NOT FOUND IN STIG")</f>
        <v>CCI NOT FOUND IN STIG</v>
      </c>
      <c r="W1572" s="28" t="str">
        <f>IFNA(VLOOKUP(D1572,'Compliant TKG STIG CCIs'!A:A,1,FALSE), "Not A Compliant CCI Found In STIG")</f>
        <v>Not A Compliant CCI Found In STIG</v>
      </c>
      <c r="X1572" s="26"/>
    </row>
    <row r="1573" ht="197.25" customHeight="1">
      <c r="A1573" s="19" t="s">
        <v>9063</v>
      </c>
      <c r="B1573" s="20" t="s">
        <v>9064</v>
      </c>
      <c r="C1573" s="19" t="s">
        <v>9065</v>
      </c>
      <c r="D1573" s="21" t="s">
        <v>9066</v>
      </c>
      <c r="E1573" s="19" t="s">
        <v>9067</v>
      </c>
      <c r="F1573" s="22" t="s">
        <v>9068</v>
      </c>
      <c r="G1573" s="19" t="s">
        <v>9069</v>
      </c>
      <c r="H1573" s="23" t="s">
        <v>10</v>
      </c>
      <c r="I1573" s="29"/>
      <c r="J1573" s="24"/>
      <c r="K1573" s="25" t="s">
        <v>69</v>
      </c>
      <c r="L1573" s="19"/>
      <c r="M1573" s="19"/>
      <c r="N1573" s="19" t="s">
        <v>47</v>
      </c>
      <c r="O1573" s="19"/>
      <c r="P1573" s="19"/>
      <c r="Q1573" s="26"/>
      <c r="R1573" s="26"/>
      <c r="S1573" s="26"/>
      <c r="T1573" s="27" t="s">
        <v>48</v>
      </c>
      <c r="U1573" s="26" t="s">
        <v>10</v>
      </c>
      <c r="V1573" s="28" t="str">
        <f>IFNA(VLOOKUP(D1573,'STIG CCI TKG (Container SRG, K8'!A:A,1,FALSE), "CCI NOT FOUND IN STIG")</f>
        <v>CCI NOT FOUND IN STIG</v>
      </c>
      <c r="W1573" s="28" t="str">
        <f>IFNA(VLOOKUP(D1573,'Compliant TKG STIG CCIs'!A:A,1,FALSE), "Not A Compliant CCI Found In STIG")</f>
        <v>Not A Compliant CCI Found In STIG</v>
      </c>
      <c r="X1573" s="26"/>
    </row>
    <row r="1574" ht="197.25" customHeight="1">
      <c r="A1574" s="19" t="s">
        <v>9063</v>
      </c>
      <c r="B1574" s="20" t="s">
        <v>9064</v>
      </c>
      <c r="C1574" s="19" t="s">
        <v>9070</v>
      </c>
      <c r="D1574" s="21" t="s">
        <v>9071</v>
      </c>
      <c r="E1574" s="19" t="s">
        <v>9072</v>
      </c>
      <c r="F1574" s="22" t="s">
        <v>9073</v>
      </c>
      <c r="G1574" s="19" t="s">
        <v>9074</v>
      </c>
      <c r="H1574" s="23" t="s">
        <v>10</v>
      </c>
      <c r="I1574" s="29"/>
      <c r="J1574" s="24"/>
      <c r="K1574" s="25" t="s">
        <v>69</v>
      </c>
      <c r="L1574" s="19"/>
      <c r="M1574" s="19"/>
      <c r="N1574" s="19" t="s">
        <v>47</v>
      </c>
      <c r="O1574" s="19"/>
      <c r="P1574" s="19"/>
      <c r="Q1574" s="26"/>
      <c r="R1574" s="26"/>
      <c r="S1574" s="26"/>
      <c r="T1574" s="27" t="s">
        <v>48</v>
      </c>
      <c r="U1574" s="26" t="s">
        <v>10</v>
      </c>
      <c r="V1574" s="28" t="str">
        <f>IFNA(VLOOKUP(D1574,'STIG CCI TKG (Container SRG, K8'!A:A,1,FALSE), "CCI NOT FOUND IN STIG")</f>
        <v>CCI NOT FOUND IN STIG</v>
      </c>
      <c r="W1574" s="28" t="str">
        <f>IFNA(VLOOKUP(D1574,'Compliant TKG STIG CCIs'!A:A,1,FALSE), "Not A Compliant CCI Found In STIG")</f>
        <v>Not A Compliant CCI Found In STIG</v>
      </c>
      <c r="X1574" s="26"/>
    </row>
    <row r="1575" ht="197.25" customHeight="1">
      <c r="A1575" s="19" t="s">
        <v>9063</v>
      </c>
      <c r="B1575" s="20" t="s">
        <v>9064</v>
      </c>
      <c r="C1575" s="19" t="s">
        <v>9075</v>
      </c>
      <c r="D1575" s="21" t="s">
        <v>9076</v>
      </c>
      <c r="E1575" s="19" t="s">
        <v>9077</v>
      </c>
      <c r="F1575" s="22" t="s">
        <v>9078</v>
      </c>
      <c r="G1575" s="19" t="s">
        <v>9079</v>
      </c>
      <c r="H1575" s="23" t="s">
        <v>10</v>
      </c>
      <c r="I1575" s="24" t="s">
        <v>5</v>
      </c>
      <c r="J1575" s="24" t="s">
        <v>45</v>
      </c>
      <c r="K1575" s="25" t="s">
        <v>9080</v>
      </c>
      <c r="L1575" s="19" t="s">
        <v>47</v>
      </c>
      <c r="M1575" s="19"/>
      <c r="N1575" s="19"/>
      <c r="O1575" s="19"/>
      <c r="P1575" s="19"/>
      <c r="Q1575" s="26"/>
      <c r="R1575" s="26"/>
      <c r="S1575" s="26"/>
      <c r="T1575" s="27" t="s">
        <v>48</v>
      </c>
      <c r="U1575" s="26" t="s">
        <v>10</v>
      </c>
      <c r="V1575" s="28" t="str">
        <f>IFNA(VLOOKUP(D1575,'STIG CCI TKG (Container SRG, K8'!A:A,1,FALSE), "CCI NOT FOUND IN STIG")</f>
        <v>CCI NOT FOUND IN STIG</v>
      </c>
      <c r="W1575" s="28" t="str">
        <f>IFNA(VLOOKUP(D1575,'Compliant TKG STIG CCIs'!A:A,1,FALSE), "Not A Compliant CCI Found In STIG")</f>
        <v>Not A Compliant CCI Found In STIG</v>
      </c>
      <c r="X1575" s="26"/>
    </row>
    <row r="1576" ht="197.25" customHeight="1">
      <c r="A1576" s="19" t="s">
        <v>9063</v>
      </c>
      <c r="B1576" s="20" t="s">
        <v>9064</v>
      </c>
      <c r="C1576" s="19" t="s">
        <v>9081</v>
      </c>
      <c r="D1576" s="21" t="s">
        <v>9082</v>
      </c>
      <c r="E1576" s="19" t="s">
        <v>9083</v>
      </c>
      <c r="F1576" s="22" t="s">
        <v>9084</v>
      </c>
      <c r="G1576" s="19" t="s">
        <v>9085</v>
      </c>
      <c r="H1576" s="23" t="s">
        <v>10</v>
      </c>
      <c r="I1576" s="29"/>
      <c r="J1576" s="24"/>
      <c r="K1576" s="25" t="s">
        <v>9086</v>
      </c>
      <c r="L1576" s="19"/>
      <c r="M1576" s="19"/>
      <c r="N1576" s="19" t="s">
        <v>47</v>
      </c>
      <c r="O1576" s="19"/>
      <c r="P1576" s="19"/>
      <c r="Q1576" s="26"/>
      <c r="R1576" s="26"/>
      <c r="S1576" s="26"/>
      <c r="T1576" s="27" t="s">
        <v>48</v>
      </c>
      <c r="U1576" s="26" t="s">
        <v>10</v>
      </c>
      <c r="V1576" s="28" t="str">
        <f>IFNA(VLOOKUP(D1576,'STIG CCI TKG (Container SRG, K8'!A:A,1,FALSE), "CCI NOT FOUND IN STIG")</f>
        <v>CCI NOT FOUND IN STIG</v>
      </c>
      <c r="W1576" s="28" t="str">
        <f>IFNA(VLOOKUP(D1576,'Compliant TKG STIG CCIs'!A:A,1,FALSE), "Not A Compliant CCI Found In STIG")</f>
        <v>Not A Compliant CCI Found In STIG</v>
      </c>
      <c r="X1576" s="26"/>
    </row>
    <row r="1577" ht="197.25" customHeight="1">
      <c r="A1577" s="19" t="s">
        <v>9063</v>
      </c>
      <c r="B1577" s="20" t="s">
        <v>9064</v>
      </c>
      <c r="C1577" s="19" t="s">
        <v>9087</v>
      </c>
      <c r="D1577" s="21" t="s">
        <v>9088</v>
      </c>
      <c r="E1577" s="19" t="s">
        <v>9089</v>
      </c>
      <c r="F1577" s="22" t="s">
        <v>9090</v>
      </c>
      <c r="G1577" s="19" t="s">
        <v>9091</v>
      </c>
      <c r="H1577" s="23" t="s">
        <v>10</v>
      </c>
      <c r="I1577" s="29"/>
      <c r="J1577" s="24"/>
      <c r="K1577" s="25" t="s">
        <v>8599</v>
      </c>
      <c r="L1577" s="19"/>
      <c r="M1577" s="19"/>
      <c r="N1577" s="19" t="s">
        <v>47</v>
      </c>
      <c r="O1577" s="19"/>
      <c r="P1577" s="19"/>
      <c r="Q1577" s="26"/>
      <c r="R1577" s="26"/>
      <c r="S1577" s="26"/>
      <c r="T1577" s="27" t="s">
        <v>48</v>
      </c>
      <c r="U1577" s="26" t="s">
        <v>10</v>
      </c>
      <c r="V1577" s="28" t="str">
        <f>IFNA(VLOOKUP(D1577,'STIG CCI TKG (Container SRG, K8'!A:A,1,FALSE), "CCI NOT FOUND IN STIG")</f>
        <v>CCI NOT FOUND IN STIG</v>
      </c>
      <c r="W1577" s="28" t="str">
        <f>IFNA(VLOOKUP(D1577,'Compliant TKG STIG CCIs'!A:A,1,FALSE), "Not A Compliant CCI Found In STIG")</f>
        <v>Not A Compliant CCI Found In STIG</v>
      </c>
      <c r="X1577" s="26"/>
    </row>
    <row r="1578" ht="197.25" customHeight="1">
      <c r="A1578" s="19" t="s">
        <v>9063</v>
      </c>
      <c r="B1578" s="20" t="s">
        <v>9064</v>
      </c>
      <c r="C1578" s="19" t="s">
        <v>9092</v>
      </c>
      <c r="D1578" s="21" t="s">
        <v>9093</v>
      </c>
      <c r="E1578" s="19" t="s">
        <v>9094</v>
      </c>
      <c r="F1578" s="22" t="s">
        <v>9095</v>
      </c>
      <c r="G1578" s="19" t="s">
        <v>9096</v>
      </c>
      <c r="H1578" s="23" t="s">
        <v>10</v>
      </c>
      <c r="I1578" s="29"/>
      <c r="J1578" s="24"/>
      <c r="K1578" s="25" t="s">
        <v>8599</v>
      </c>
      <c r="L1578" s="19"/>
      <c r="M1578" s="19"/>
      <c r="N1578" s="19" t="s">
        <v>47</v>
      </c>
      <c r="O1578" s="19"/>
      <c r="P1578" s="19"/>
      <c r="Q1578" s="26"/>
      <c r="R1578" s="26"/>
      <c r="S1578" s="26"/>
      <c r="T1578" s="27" t="s">
        <v>48</v>
      </c>
      <c r="U1578" s="26" t="s">
        <v>10</v>
      </c>
      <c r="V1578" s="28" t="str">
        <f>IFNA(VLOOKUP(D1578,'STIG CCI TKG (Container SRG, K8'!A:A,1,FALSE), "CCI NOT FOUND IN STIG")</f>
        <v>CCI NOT FOUND IN STIG</v>
      </c>
      <c r="W1578" s="28" t="str">
        <f>IFNA(VLOOKUP(D1578,'Compliant TKG STIG CCIs'!A:A,1,FALSE), "Not A Compliant CCI Found In STIG")</f>
        <v>Not A Compliant CCI Found In STIG</v>
      </c>
      <c r="X1578" s="26"/>
    </row>
    <row r="1579" ht="197.25" customHeight="1">
      <c r="A1579" s="19" t="s">
        <v>9063</v>
      </c>
      <c r="B1579" s="20" t="s">
        <v>9064</v>
      </c>
      <c r="C1579" s="19" t="s">
        <v>9097</v>
      </c>
      <c r="D1579" s="21" t="s">
        <v>9098</v>
      </c>
      <c r="E1579" s="19" t="s">
        <v>9099</v>
      </c>
      <c r="F1579" s="22" t="s">
        <v>9100</v>
      </c>
      <c r="G1579" s="19" t="s">
        <v>9101</v>
      </c>
      <c r="H1579" s="23" t="s">
        <v>10</v>
      </c>
      <c r="I1579" s="29"/>
      <c r="J1579" s="24"/>
      <c r="K1579" s="25" t="s">
        <v>8599</v>
      </c>
      <c r="L1579" s="19"/>
      <c r="M1579" s="19"/>
      <c r="N1579" s="19" t="s">
        <v>47</v>
      </c>
      <c r="O1579" s="19"/>
      <c r="P1579" s="19"/>
      <c r="Q1579" s="26"/>
      <c r="R1579" s="26"/>
      <c r="S1579" s="26"/>
      <c r="T1579" s="27" t="s">
        <v>48</v>
      </c>
      <c r="U1579" s="26" t="s">
        <v>10</v>
      </c>
      <c r="V1579" s="28" t="str">
        <f>IFNA(VLOOKUP(D1579,'STIG CCI TKG (Container SRG, K8'!A:A,1,FALSE), "CCI NOT FOUND IN STIG")</f>
        <v>CCI NOT FOUND IN STIG</v>
      </c>
      <c r="W1579" s="28" t="str">
        <f>IFNA(VLOOKUP(D1579,'Compliant TKG STIG CCIs'!A:A,1,FALSE), "Not A Compliant CCI Found In STIG")</f>
        <v>Not A Compliant CCI Found In STIG</v>
      </c>
      <c r="X1579" s="26"/>
    </row>
    <row r="1580" ht="197.25" customHeight="1">
      <c r="A1580" s="19" t="s">
        <v>9063</v>
      </c>
      <c r="B1580" s="20" t="s">
        <v>9064</v>
      </c>
      <c r="C1580" s="19" t="s">
        <v>9102</v>
      </c>
      <c r="D1580" s="21" t="s">
        <v>9103</v>
      </c>
      <c r="E1580" s="19" t="s">
        <v>9104</v>
      </c>
      <c r="F1580" s="22" t="s">
        <v>9105</v>
      </c>
      <c r="G1580" s="19" t="s">
        <v>9106</v>
      </c>
      <c r="H1580" s="23" t="s">
        <v>10</v>
      </c>
      <c r="I1580" s="29"/>
      <c r="J1580" s="24"/>
      <c r="K1580" s="25" t="s">
        <v>8599</v>
      </c>
      <c r="L1580" s="19"/>
      <c r="M1580" s="19"/>
      <c r="N1580" s="19" t="s">
        <v>47</v>
      </c>
      <c r="O1580" s="19"/>
      <c r="P1580" s="19"/>
      <c r="Q1580" s="26"/>
      <c r="R1580" s="26"/>
      <c r="S1580" s="26"/>
      <c r="T1580" s="27" t="s">
        <v>48</v>
      </c>
      <c r="U1580" s="26" t="s">
        <v>10</v>
      </c>
      <c r="V1580" s="28" t="str">
        <f>IFNA(VLOOKUP(D1580,'STIG CCI TKG (Container SRG, K8'!A:A,1,FALSE), "CCI NOT FOUND IN STIG")</f>
        <v>CCI NOT FOUND IN STIG</v>
      </c>
      <c r="W1580" s="28" t="str">
        <f>IFNA(VLOOKUP(D1580,'Compliant TKG STIG CCIs'!A:A,1,FALSE), "Not A Compliant CCI Found In STIG")</f>
        <v>Not A Compliant CCI Found In STIG</v>
      </c>
      <c r="X1580" s="26"/>
    </row>
    <row r="1581" ht="197.25" customHeight="1">
      <c r="A1581" s="19" t="s">
        <v>9063</v>
      </c>
      <c r="B1581" s="20" t="s">
        <v>9064</v>
      </c>
      <c r="C1581" s="19" t="s">
        <v>9107</v>
      </c>
      <c r="D1581" s="21" t="s">
        <v>9108</v>
      </c>
      <c r="E1581" s="19" t="s">
        <v>9109</v>
      </c>
      <c r="F1581" s="22" t="s">
        <v>9110</v>
      </c>
      <c r="G1581" s="19" t="s">
        <v>9111</v>
      </c>
      <c r="H1581" s="23" t="s">
        <v>10</v>
      </c>
      <c r="I1581" s="29"/>
      <c r="J1581" s="24"/>
      <c r="K1581" s="25" t="s">
        <v>8599</v>
      </c>
      <c r="L1581" s="19"/>
      <c r="M1581" s="19"/>
      <c r="N1581" s="19" t="s">
        <v>47</v>
      </c>
      <c r="O1581" s="19"/>
      <c r="P1581" s="19"/>
      <c r="Q1581" s="26"/>
      <c r="R1581" s="26"/>
      <c r="S1581" s="26"/>
      <c r="T1581" s="27" t="s">
        <v>48</v>
      </c>
      <c r="U1581" s="26" t="s">
        <v>10</v>
      </c>
      <c r="V1581" s="28" t="str">
        <f>IFNA(VLOOKUP(D1581,'STIG CCI TKG (Container SRG, K8'!A:A,1,FALSE), "CCI NOT FOUND IN STIG")</f>
        <v>CCI NOT FOUND IN STIG</v>
      </c>
      <c r="W1581" s="28" t="str">
        <f>IFNA(VLOOKUP(D1581,'Compliant TKG STIG CCIs'!A:A,1,FALSE), "Not A Compliant CCI Found In STIG")</f>
        <v>Not A Compliant CCI Found In STIG</v>
      </c>
      <c r="X1581" s="26"/>
    </row>
    <row r="1582" ht="197.25" customHeight="1">
      <c r="A1582" s="19" t="s">
        <v>9112</v>
      </c>
      <c r="B1582" s="20" t="s">
        <v>9113</v>
      </c>
      <c r="C1582" s="19" t="s">
        <v>9114</v>
      </c>
      <c r="D1582" s="21" t="s">
        <v>9115</v>
      </c>
      <c r="E1582" s="19" t="s">
        <v>9116</v>
      </c>
      <c r="F1582" s="22" t="s">
        <v>9117</v>
      </c>
      <c r="G1582" s="19" t="s">
        <v>9118</v>
      </c>
      <c r="H1582" s="23" t="s">
        <v>7</v>
      </c>
      <c r="I1582" s="29"/>
      <c r="J1582" s="24"/>
      <c r="K1582" s="25" t="s">
        <v>69</v>
      </c>
      <c r="L1582" s="19"/>
      <c r="M1582" s="19"/>
      <c r="N1582" s="19" t="s">
        <v>47</v>
      </c>
      <c r="O1582" s="19"/>
      <c r="P1582" s="19"/>
      <c r="Q1582" s="26"/>
      <c r="R1582" s="26"/>
      <c r="S1582" s="26"/>
      <c r="T1582" s="27" t="s">
        <v>48</v>
      </c>
      <c r="U1582" s="26" t="s">
        <v>7</v>
      </c>
      <c r="V1582" s="28" t="str">
        <f>IFNA(VLOOKUP(D1582,'STIG CCI TKG (Container SRG, K8'!A:A,1,FALSE), "CCI NOT FOUND IN STIG")</f>
        <v>CCI NOT FOUND IN STIG</v>
      </c>
      <c r="W1582" s="28" t="str">
        <f>IFNA(VLOOKUP(D1582,'Compliant TKG STIG CCIs'!A:A,1,FALSE), "Not A Compliant CCI Found In STIG")</f>
        <v>Not A Compliant CCI Found In STIG</v>
      </c>
      <c r="X1582" s="26"/>
    </row>
    <row r="1583" ht="197.25" customHeight="1">
      <c r="A1583" s="19" t="s">
        <v>9112</v>
      </c>
      <c r="B1583" s="20" t="s">
        <v>9113</v>
      </c>
      <c r="C1583" s="19" t="s">
        <v>9119</v>
      </c>
      <c r="D1583" s="21" t="s">
        <v>9120</v>
      </c>
      <c r="E1583" s="19" t="s">
        <v>9121</v>
      </c>
      <c r="F1583" s="22" t="s">
        <v>9122</v>
      </c>
      <c r="G1583" s="19" t="s">
        <v>9123</v>
      </c>
      <c r="H1583" s="23" t="s">
        <v>7</v>
      </c>
      <c r="I1583" s="29"/>
      <c r="J1583" s="24"/>
      <c r="K1583" s="25" t="s">
        <v>9124</v>
      </c>
      <c r="L1583" s="19"/>
      <c r="M1583" s="19"/>
      <c r="N1583" s="19" t="s">
        <v>47</v>
      </c>
      <c r="O1583" s="19"/>
      <c r="P1583" s="19"/>
      <c r="Q1583" s="26"/>
      <c r="R1583" s="26"/>
      <c r="S1583" s="26"/>
      <c r="T1583" s="27" t="s">
        <v>48</v>
      </c>
      <c r="U1583" s="26" t="s">
        <v>7</v>
      </c>
      <c r="V1583" s="28" t="str">
        <f>IFNA(VLOOKUP(D1583,'STIG CCI TKG (Container SRG, K8'!A:A,1,FALSE), "CCI NOT FOUND IN STIG")</f>
        <v>CCI NOT FOUND IN STIG</v>
      </c>
      <c r="W1583" s="28" t="str">
        <f>IFNA(VLOOKUP(D1583,'Compliant TKG STIG CCIs'!A:A,1,FALSE), "Not A Compliant CCI Found In STIG")</f>
        <v>Not A Compliant CCI Found In STIG</v>
      </c>
      <c r="X1583" s="26"/>
    </row>
    <row r="1584" ht="197.25" customHeight="1">
      <c r="A1584" s="19" t="s">
        <v>9112</v>
      </c>
      <c r="B1584" s="20" t="s">
        <v>9113</v>
      </c>
      <c r="C1584" s="19" t="s">
        <v>9125</v>
      </c>
      <c r="D1584" s="21" t="s">
        <v>9126</v>
      </c>
      <c r="E1584" s="19" t="s">
        <v>9127</v>
      </c>
      <c r="F1584" s="22" t="s">
        <v>9128</v>
      </c>
      <c r="G1584" s="19" t="s">
        <v>9129</v>
      </c>
      <c r="H1584" s="23" t="s">
        <v>7</v>
      </c>
      <c r="I1584" s="24" t="s">
        <v>5</v>
      </c>
      <c r="J1584" s="24" t="s">
        <v>45</v>
      </c>
      <c r="K1584" s="25" t="s">
        <v>9130</v>
      </c>
      <c r="L1584" s="19" t="s">
        <v>47</v>
      </c>
      <c r="M1584" s="19"/>
      <c r="N1584" s="19"/>
      <c r="O1584" s="19"/>
      <c r="P1584" s="19"/>
      <c r="Q1584" s="26"/>
      <c r="R1584" s="26"/>
      <c r="S1584" s="26"/>
      <c r="T1584" s="27" t="s">
        <v>48</v>
      </c>
      <c r="U1584" s="26" t="s">
        <v>7</v>
      </c>
      <c r="V1584" s="28" t="str">
        <f>IFNA(VLOOKUP(D1584,'STIG CCI TKG (Container SRG, K8'!A:A,1,FALSE), "CCI NOT FOUND IN STIG")</f>
        <v>CCI NOT FOUND IN STIG</v>
      </c>
      <c r="W1584" s="28" t="str">
        <f>IFNA(VLOOKUP(D1584,'Compliant TKG STIG CCIs'!A:A,1,FALSE), "Not A Compliant CCI Found In STIG")</f>
        <v>Not A Compliant CCI Found In STIG</v>
      </c>
      <c r="X1584" s="26"/>
    </row>
    <row r="1585" ht="197.25" customHeight="1">
      <c r="A1585" s="19" t="s">
        <v>9131</v>
      </c>
      <c r="B1585" s="20" t="s">
        <v>9132</v>
      </c>
      <c r="C1585" s="19" t="s">
        <v>9133</v>
      </c>
      <c r="D1585" s="21" t="s">
        <v>9134</v>
      </c>
      <c r="E1585" s="19" t="s">
        <v>9135</v>
      </c>
      <c r="F1585" s="22" t="s">
        <v>9136</v>
      </c>
      <c r="G1585" s="19" t="s">
        <v>9137</v>
      </c>
      <c r="H1585" s="23" t="s">
        <v>10</v>
      </c>
      <c r="I1585" s="29"/>
      <c r="J1585" s="24"/>
      <c r="K1585" s="25" t="s">
        <v>9138</v>
      </c>
      <c r="L1585" s="19"/>
      <c r="M1585" s="19"/>
      <c r="N1585" s="19" t="s">
        <v>47</v>
      </c>
      <c r="O1585" s="19"/>
      <c r="P1585" s="19"/>
      <c r="Q1585" s="26"/>
      <c r="R1585" s="26"/>
      <c r="S1585" s="26"/>
      <c r="T1585" s="27" t="s">
        <v>48</v>
      </c>
      <c r="U1585" s="26" t="s">
        <v>10</v>
      </c>
      <c r="V1585" s="28" t="str">
        <f>IFNA(VLOOKUP(D1585,'STIG CCI TKG (Container SRG, K8'!A:A,1,FALSE), "CCI NOT FOUND IN STIG")</f>
        <v>CCI NOT FOUND IN STIG</v>
      </c>
      <c r="W1585" s="28" t="str">
        <f>IFNA(VLOOKUP(D1585,'Compliant TKG STIG CCIs'!A:A,1,FALSE), "Not A Compliant CCI Found In STIG")</f>
        <v>Not A Compliant CCI Found In STIG</v>
      </c>
      <c r="X1585" s="26"/>
    </row>
    <row r="1586" ht="197.25" customHeight="1">
      <c r="A1586" s="19" t="s">
        <v>9131</v>
      </c>
      <c r="B1586" s="20" t="s">
        <v>9132</v>
      </c>
      <c r="C1586" s="19" t="s">
        <v>9139</v>
      </c>
      <c r="D1586" s="21" t="s">
        <v>9140</v>
      </c>
      <c r="E1586" s="19" t="s">
        <v>9141</v>
      </c>
      <c r="F1586" s="22" t="s">
        <v>9142</v>
      </c>
      <c r="G1586" s="19" t="s">
        <v>9143</v>
      </c>
      <c r="H1586" s="23" t="s">
        <v>10</v>
      </c>
      <c r="I1586" s="24" t="s">
        <v>5</v>
      </c>
      <c r="J1586" s="24" t="s">
        <v>45</v>
      </c>
      <c r="K1586" s="25" t="s">
        <v>9144</v>
      </c>
      <c r="L1586" s="19" t="s">
        <v>47</v>
      </c>
      <c r="M1586" s="19"/>
      <c r="N1586" s="19"/>
      <c r="O1586" s="19"/>
      <c r="P1586" s="19"/>
      <c r="Q1586" s="26"/>
      <c r="R1586" s="26"/>
      <c r="S1586" s="26"/>
      <c r="T1586" s="27" t="s">
        <v>48</v>
      </c>
      <c r="U1586" s="26" t="s">
        <v>10</v>
      </c>
      <c r="V1586" s="28" t="str">
        <f>IFNA(VLOOKUP(D1586,'STIG CCI TKG (Container SRG, K8'!A:A,1,FALSE), "CCI NOT FOUND IN STIG")</f>
        <v>CCI NOT FOUND IN STIG</v>
      </c>
      <c r="W1586" s="28" t="str">
        <f>IFNA(VLOOKUP(D1586,'Compliant TKG STIG CCIs'!A:A,1,FALSE), "Not A Compliant CCI Found In STIG")</f>
        <v>Not A Compliant CCI Found In STIG</v>
      </c>
      <c r="X1586" s="26"/>
    </row>
    <row r="1587" ht="197.25" customHeight="1">
      <c r="A1587" s="19" t="s">
        <v>9145</v>
      </c>
      <c r="B1587" s="20" t="s">
        <v>9146</v>
      </c>
      <c r="C1587" s="19" t="s">
        <v>9147</v>
      </c>
      <c r="D1587" s="21" t="s">
        <v>9148</v>
      </c>
      <c r="E1587" s="19" t="s">
        <v>9149</v>
      </c>
      <c r="F1587" s="22" t="s">
        <v>9150</v>
      </c>
      <c r="G1587" s="19" t="s">
        <v>9151</v>
      </c>
      <c r="H1587" s="23" t="s">
        <v>7</v>
      </c>
      <c r="I1587" s="29"/>
      <c r="J1587" s="24" t="s">
        <v>9152</v>
      </c>
      <c r="K1587" s="25" t="s">
        <v>576</v>
      </c>
      <c r="L1587" s="19"/>
      <c r="M1587" s="19"/>
      <c r="N1587" s="31" t="s">
        <v>47</v>
      </c>
      <c r="O1587" s="19"/>
      <c r="P1587" s="19"/>
      <c r="Q1587" s="26"/>
      <c r="R1587" s="26"/>
      <c r="S1587" s="26"/>
      <c r="T1587" s="27" t="s">
        <v>48</v>
      </c>
      <c r="U1587" s="26" t="s">
        <v>7</v>
      </c>
      <c r="V1587" s="28" t="str">
        <f>IFNA(VLOOKUP(D1587,'STIG CCI TKG (Container SRG, K8'!A:A,1,FALSE), "CCI NOT FOUND IN STIG")</f>
        <v>CCI NOT FOUND IN STIG</v>
      </c>
      <c r="W1587" s="28" t="str">
        <f>IFNA(VLOOKUP(D1587,'Compliant TKG STIG CCIs'!A:A,1,FALSE), "Not A Compliant CCI Found In STIG")</f>
        <v>Not A Compliant CCI Found In STIG</v>
      </c>
      <c r="X1587" s="26"/>
    </row>
    <row r="1588" ht="197.25" customHeight="1">
      <c r="A1588" s="19" t="s">
        <v>9145</v>
      </c>
      <c r="B1588" s="20" t="s">
        <v>9146</v>
      </c>
      <c r="C1588" s="19" t="s">
        <v>9153</v>
      </c>
      <c r="D1588" s="21" t="s">
        <v>9154</v>
      </c>
      <c r="E1588" s="19" t="s">
        <v>9155</v>
      </c>
      <c r="F1588" s="22" t="s">
        <v>9156</v>
      </c>
      <c r="G1588" s="19" t="s">
        <v>9157</v>
      </c>
      <c r="H1588" s="23" t="s">
        <v>7</v>
      </c>
      <c r="I1588" s="29"/>
      <c r="J1588" s="24" t="s">
        <v>9152</v>
      </c>
      <c r="K1588" s="25" t="s">
        <v>576</v>
      </c>
      <c r="L1588" s="19"/>
      <c r="M1588" s="19"/>
      <c r="N1588" s="31" t="s">
        <v>47</v>
      </c>
      <c r="O1588" s="19"/>
      <c r="P1588" s="19"/>
      <c r="Q1588" s="26"/>
      <c r="R1588" s="26"/>
      <c r="S1588" s="26"/>
      <c r="T1588" s="27" t="s">
        <v>48</v>
      </c>
      <c r="U1588" s="26" t="s">
        <v>7</v>
      </c>
      <c r="V1588" s="28" t="str">
        <f>IFNA(VLOOKUP(D1588,'STIG CCI TKG (Container SRG, K8'!A:A,1,FALSE), "CCI NOT FOUND IN STIG")</f>
        <v>CCI NOT FOUND IN STIG</v>
      </c>
      <c r="W1588" s="28" t="str">
        <f>IFNA(VLOOKUP(D1588,'Compliant TKG STIG CCIs'!A:A,1,FALSE), "Not A Compliant CCI Found In STIG")</f>
        <v>Not A Compliant CCI Found In STIG</v>
      </c>
      <c r="X1588" s="26"/>
    </row>
    <row r="1589" ht="197.25" customHeight="1">
      <c r="A1589" s="19" t="s">
        <v>9145</v>
      </c>
      <c r="B1589" s="20" t="s">
        <v>9146</v>
      </c>
      <c r="C1589" s="19" t="s">
        <v>9158</v>
      </c>
      <c r="D1589" s="21" t="s">
        <v>9159</v>
      </c>
      <c r="E1589" s="19" t="s">
        <v>9160</v>
      </c>
      <c r="F1589" s="22" t="s">
        <v>9161</v>
      </c>
      <c r="G1589" s="19" t="s">
        <v>9162</v>
      </c>
      <c r="H1589" s="23" t="s">
        <v>7</v>
      </c>
      <c r="I1589" s="29"/>
      <c r="J1589" s="24" t="s">
        <v>9152</v>
      </c>
      <c r="K1589" s="25" t="s">
        <v>576</v>
      </c>
      <c r="L1589" s="19"/>
      <c r="M1589" s="19"/>
      <c r="N1589" s="31" t="s">
        <v>47</v>
      </c>
      <c r="O1589" s="19"/>
      <c r="P1589" s="19"/>
      <c r="Q1589" s="26"/>
      <c r="R1589" s="26"/>
      <c r="S1589" s="26"/>
      <c r="T1589" s="27" t="s">
        <v>48</v>
      </c>
      <c r="U1589" s="26" t="s">
        <v>7</v>
      </c>
      <c r="V1589" s="28" t="str">
        <f>IFNA(VLOOKUP(D1589,'STIG CCI TKG (Container SRG, K8'!A:A,1,FALSE), "CCI NOT FOUND IN STIG")</f>
        <v>CCI NOT FOUND IN STIG</v>
      </c>
      <c r="W1589" s="28" t="str">
        <f>IFNA(VLOOKUP(D1589,'Compliant TKG STIG CCIs'!A:A,1,FALSE), "Not A Compliant CCI Found In STIG")</f>
        <v>Not A Compliant CCI Found In STIG</v>
      </c>
      <c r="X1589" s="26"/>
    </row>
    <row r="1590" ht="197.25" customHeight="1">
      <c r="A1590" s="19" t="s">
        <v>9163</v>
      </c>
      <c r="B1590" s="20" t="s">
        <v>9164</v>
      </c>
      <c r="C1590" s="19" t="s">
        <v>9165</v>
      </c>
      <c r="D1590" s="21" t="s">
        <v>9166</v>
      </c>
      <c r="E1590" s="19" t="s">
        <v>9167</v>
      </c>
      <c r="F1590" s="22" t="s">
        <v>9168</v>
      </c>
      <c r="G1590" s="19" t="s">
        <v>9169</v>
      </c>
      <c r="H1590" s="23" t="s">
        <v>7</v>
      </c>
      <c r="I1590" s="29"/>
      <c r="J1590" s="24"/>
      <c r="K1590" s="25" t="s">
        <v>69</v>
      </c>
      <c r="L1590" s="19"/>
      <c r="M1590" s="19"/>
      <c r="N1590" s="19" t="s">
        <v>47</v>
      </c>
      <c r="O1590" s="19"/>
      <c r="P1590" s="19"/>
      <c r="Q1590" s="26"/>
      <c r="R1590" s="26"/>
      <c r="S1590" s="26"/>
      <c r="T1590" s="27" t="s">
        <v>48</v>
      </c>
      <c r="U1590" s="26" t="s">
        <v>7</v>
      </c>
      <c r="V1590" s="28" t="str">
        <f>IFNA(VLOOKUP(D1590,'STIG CCI TKG (Container SRG, K8'!A:A,1,FALSE), "CCI NOT FOUND IN STIG")</f>
        <v>CCI NOT FOUND IN STIG</v>
      </c>
      <c r="W1590" s="28" t="str">
        <f>IFNA(VLOOKUP(D1590,'Compliant TKG STIG CCIs'!A:A,1,FALSE), "Not A Compliant CCI Found In STIG")</f>
        <v>Not A Compliant CCI Found In STIG</v>
      </c>
      <c r="X1590" s="26"/>
    </row>
    <row r="1591" ht="197.25" customHeight="1">
      <c r="A1591" s="19" t="s">
        <v>9163</v>
      </c>
      <c r="B1591" s="20" t="s">
        <v>9164</v>
      </c>
      <c r="C1591" s="19" t="s">
        <v>9170</v>
      </c>
      <c r="D1591" s="21" t="s">
        <v>9171</v>
      </c>
      <c r="E1591" s="19" t="s">
        <v>9172</v>
      </c>
      <c r="F1591" s="22" t="s">
        <v>9173</v>
      </c>
      <c r="G1591" s="19" t="s">
        <v>9174</v>
      </c>
      <c r="H1591" s="23" t="s">
        <v>7</v>
      </c>
      <c r="I1591" s="29"/>
      <c r="J1591" s="24"/>
      <c r="K1591" s="25" t="s">
        <v>69</v>
      </c>
      <c r="L1591" s="19"/>
      <c r="M1591" s="19"/>
      <c r="N1591" s="19" t="s">
        <v>47</v>
      </c>
      <c r="O1591" s="19"/>
      <c r="P1591" s="19"/>
      <c r="Q1591" s="26"/>
      <c r="R1591" s="26"/>
      <c r="S1591" s="26"/>
      <c r="T1591" s="27" t="s">
        <v>48</v>
      </c>
      <c r="U1591" s="26" t="s">
        <v>7</v>
      </c>
      <c r="V1591" s="28" t="str">
        <f>IFNA(VLOOKUP(D1591,'STIG CCI TKG (Container SRG, K8'!A:A,1,FALSE), "CCI NOT FOUND IN STIG")</f>
        <v>CCI NOT FOUND IN STIG</v>
      </c>
      <c r="W1591" s="28" t="str">
        <f>IFNA(VLOOKUP(D1591,'Compliant TKG STIG CCIs'!A:A,1,FALSE), "Not A Compliant CCI Found In STIG")</f>
        <v>Not A Compliant CCI Found In STIG</v>
      </c>
      <c r="X1591" s="26"/>
    </row>
    <row r="1592" ht="197.25" customHeight="1">
      <c r="A1592" s="19" t="s">
        <v>9163</v>
      </c>
      <c r="B1592" s="20" t="s">
        <v>9164</v>
      </c>
      <c r="C1592" s="19" t="s">
        <v>9175</v>
      </c>
      <c r="D1592" s="21" t="s">
        <v>9176</v>
      </c>
      <c r="E1592" s="19" t="s">
        <v>9177</v>
      </c>
      <c r="F1592" s="22" t="s">
        <v>9178</v>
      </c>
      <c r="G1592" s="19" t="s">
        <v>9179</v>
      </c>
      <c r="H1592" s="23" t="s">
        <v>7</v>
      </c>
      <c r="I1592" s="29"/>
      <c r="J1592" s="24"/>
      <c r="K1592" s="25" t="s">
        <v>69</v>
      </c>
      <c r="L1592" s="19"/>
      <c r="M1592" s="19"/>
      <c r="N1592" s="19" t="s">
        <v>47</v>
      </c>
      <c r="O1592" s="19"/>
      <c r="P1592" s="19"/>
      <c r="Q1592" s="26"/>
      <c r="R1592" s="26"/>
      <c r="S1592" s="26"/>
      <c r="T1592" s="27" t="s">
        <v>48</v>
      </c>
      <c r="U1592" s="26" t="s">
        <v>7</v>
      </c>
      <c r="V1592" s="28" t="str">
        <f>IFNA(VLOOKUP(D1592,'STIG CCI TKG (Container SRG, K8'!A:A,1,FALSE), "CCI NOT FOUND IN STIG")</f>
        <v>CCI NOT FOUND IN STIG</v>
      </c>
      <c r="W1592" s="28" t="str">
        <f>IFNA(VLOOKUP(D1592,'Compliant TKG STIG CCIs'!A:A,1,FALSE), "Not A Compliant CCI Found In STIG")</f>
        <v>Not A Compliant CCI Found In STIG</v>
      </c>
      <c r="X1592" s="26"/>
    </row>
    <row r="1593" ht="197.25" customHeight="1">
      <c r="A1593" s="19" t="s">
        <v>9163</v>
      </c>
      <c r="B1593" s="20" t="s">
        <v>9164</v>
      </c>
      <c r="C1593" s="19" t="s">
        <v>9180</v>
      </c>
      <c r="D1593" s="21" t="s">
        <v>9181</v>
      </c>
      <c r="E1593" s="19" t="s">
        <v>9182</v>
      </c>
      <c r="F1593" s="22" t="s">
        <v>9183</v>
      </c>
      <c r="G1593" s="19" t="s">
        <v>9184</v>
      </c>
      <c r="H1593" s="23" t="s">
        <v>7</v>
      </c>
      <c r="I1593" s="29"/>
      <c r="J1593" s="24"/>
      <c r="K1593" s="25" t="s">
        <v>69</v>
      </c>
      <c r="L1593" s="19"/>
      <c r="M1593" s="19"/>
      <c r="N1593" s="19" t="s">
        <v>47</v>
      </c>
      <c r="O1593" s="19"/>
      <c r="P1593" s="19"/>
      <c r="Q1593" s="26"/>
      <c r="R1593" s="26"/>
      <c r="S1593" s="26"/>
      <c r="T1593" s="27" t="s">
        <v>48</v>
      </c>
      <c r="U1593" s="26" t="s">
        <v>7</v>
      </c>
      <c r="V1593" s="28" t="str">
        <f>IFNA(VLOOKUP(D1593,'STIG CCI TKG (Container SRG, K8'!A:A,1,FALSE), "CCI NOT FOUND IN STIG")</f>
        <v>CCI NOT FOUND IN STIG</v>
      </c>
      <c r="W1593" s="28" t="str">
        <f>IFNA(VLOOKUP(D1593,'Compliant TKG STIG CCIs'!A:A,1,FALSE), "Not A Compliant CCI Found In STIG")</f>
        <v>Not A Compliant CCI Found In STIG</v>
      </c>
      <c r="X1593" s="26"/>
    </row>
    <row r="1594" ht="197.25" customHeight="1">
      <c r="A1594" s="19" t="s">
        <v>9163</v>
      </c>
      <c r="B1594" s="20" t="s">
        <v>9164</v>
      </c>
      <c r="C1594" s="19" t="s">
        <v>9185</v>
      </c>
      <c r="D1594" s="21" t="s">
        <v>9186</v>
      </c>
      <c r="E1594" s="19" t="s">
        <v>9187</v>
      </c>
      <c r="F1594" s="22" t="s">
        <v>9188</v>
      </c>
      <c r="G1594" s="19" t="s">
        <v>9189</v>
      </c>
      <c r="H1594" s="23" t="s">
        <v>7</v>
      </c>
      <c r="I1594" s="29"/>
      <c r="J1594" s="24"/>
      <c r="K1594" s="25" t="s">
        <v>69</v>
      </c>
      <c r="L1594" s="19"/>
      <c r="M1594" s="19"/>
      <c r="N1594" s="19" t="s">
        <v>47</v>
      </c>
      <c r="O1594" s="19"/>
      <c r="P1594" s="19"/>
      <c r="Q1594" s="26"/>
      <c r="R1594" s="26"/>
      <c r="S1594" s="26"/>
      <c r="T1594" s="27" t="s">
        <v>48</v>
      </c>
      <c r="U1594" s="26" t="s">
        <v>7</v>
      </c>
      <c r="V1594" s="28" t="str">
        <f>IFNA(VLOOKUP(D1594,'STIG CCI TKG (Container SRG, K8'!A:A,1,FALSE), "CCI NOT FOUND IN STIG")</f>
        <v>CCI NOT FOUND IN STIG</v>
      </c>
      <c r="W1594" s="28" t="str">
        <f>IFNA(VLOOKUP(D1594,'Compliant TKG STIG CCIs'!A:A,1,FALSE), "Not A Compliant CCI Found In STIG")</f>
        <v>Not A Compliant CCI Found In STIG</v>
      </c>
      <c r="X1594" s="26"/>
    </row>
    <row r="1595" ht="197.25" customHeight="1">
      <c r="A1595" s="19" t="s">
        <v>9163</v>
      </c>
      <c r="B1595" s="20" t="s">
        <v>9164</v>
      </c>
      <c r="C1595" s="19" t="s">
        <v>9190</v>
      </c>
      <c r="D1595" s="21" t="s">
        <v>9191</v>
      </c>
      <c r="E1595" s="19" t="s">
        <v>9192</v>
      </c>
      <c r="F1595" s="22" t="s">
        <v>9193</v>
      </c>
      <c r="G1595" s="19" t="s">
        <v>9194</v>
      </c>
      <c r="H1595" s="23" t="s">
        <v>7</v>
      </c>
      <c r="I1595" s="29"/>
      <c r="J1595" s="24"/>
      <c r="K1595" s="25" t="s">
        <v>69</v>
      </c>
      <c r="L1595" s="19"/>
      <c r="M1595" s="19"/>
      <c r="N1595" s="19" t="s">
        <v>47</v>
      </c>
      <c r="O1595" s="19"/>
      <c r="P1595" s="19"/>
      <c r="Q1595" s="26"/>
      <c r="R1595" s="26"/>
      <c r="S1595" s="26"/>
      <c r="T1595" s="27" t="s">
        <v>48</v>
      </c>
      <c r="U1595" s="26" t="s">
        <v>7</v>
      </c>
      <c r="V1595" s="28" t="str">
        <f>IFNA(VLOOKUP(D1595,'STIG CCI TKG (Container SRG, K8'!A:A,1,FALSE), "CCI NOT FOUND IN STIG")</f>
        <v>CCI NOT FOUND IN STIG</v>
      </c>
      <c r="W1595" s="28" t="str">
        <f>IFNA(VLOOKUP(D1595,'Compliant TKG STIG CCIs'!A:A,1,FALSE), "Not A Compliant CCI Found In STIG")</f>
        <v>Not A Compliant CCI Found In STIG</v>
      </c>
      <c r="X1595" s="26"/>
    </row>
    <row r="1596" ht="197.25" customHeight="1">
      <c r="A1596" s="19" t="s">
        <v>9163</v>
      </c>
      <c r="B1596" s="20" t="s">
        <v>9164</v>
      </c>
      <c r="C1596" s="19" t="s">
        <v>9195</v>
      </c>
      <c r="D1596" s="21" t="s">
        <v>9196</v>
      </c>
      <c r="E1596" s="19" t="s">
        <v>9197</v>
      </c>
      <c r="F1596" s="22" t="s">
        <v>9198</v>
      </c>
      <c r="G1596" s="19" t="s">
        <v>9199</v>
      </c>
      <c r="H1596" s="23" t="s">
        <v>7</v>
      </c>
      <c r="I1596" s="29"/>
      <c r="J1596" s="24"/>
      <c r="K1596" s="25" t="s">
        <v>69</v>
      </c>
      <c r="L1596" s="19"/>
      <c r="M1596" s="19"/>
      <c r="N1596" s="19" t="s">
        <v>47</v>
      </c>
      <c r="O1596" s="19"/>
      <c r="P1596" s="19"/>
      <c r="Q1596" s="26"/>
      <c r="R1596" s="26"/>
      <c r="S1596" s="26"/>
      <c r="T1596" s="27" t="s">
        <v>48</v>
      </c>
      <c r="U1596" s="26" t="s">
        <v>7</v>
      </c>
      <c r="V1596" s="28" t="str">
        <f>IFNA(VLOOKUP(D1596,'STIG CCI TKG (Container SRG, K8'!A:A,1,FALSE), "CCI NOT FOUND IN STIG")</f>
        <v>CCI NOT FOUND IN STIG</v>
      </c>
      <c r="W1596" s="28" t="str">
        <f>IFNA(VLOOKUP(D1596,'Compliant TKG STIG CCIs'!A:A,1,FALSE), "Not A Compliant CCI Found In STIG")</f>
        <v>Not A Compliant CCI Found In STIG</v>
      </c>
      <c r="X1596" s="26"/>
    </row>
    <row r="1597" ht="197.25" customHeight="1">
      <c r="A1597" s="19" t="s">
        <v>9163</v>
      </c>
      <c r="B1597" s="20" t="s">
        <v>9164</v>
      </c>
      <c r="C1597" s="19" t="s">
        <v>9200</v>
      </c>
      <c r="D1597" s="21" t="s">
        <v>9201</v>
      </c>
      <c r="E1597" s="19" t="s">
        <v>9202</v>
      </c>
      <c r="F1597" s="22" t="s">
        <v>9203</v>
      </c>
      <c r="G1597" s="19" t="s">
        <v>9204</v>
      </c>
      <c r="H1597" s="23" t="s">
        <v>7</v>
      </c>
      <c r="I1597" s="29"/>
      <c r="J1597" s="24"/>
      <c r="K1597" s="25" t="s">
        <v>69</v>
      </c>
      <c r="L1597" s="19"/>
      <c r="M1597" s="19"/>
      <c r="N1597" s="19" t="s">
        <v>47</v>
      </c>
      <c r="O1597" s="19"/>
      <c r="P1597" s="19"/>
      <c r="Q1597" s="26"/>
      <c r="R1597" s="26"/>
      <c r="S1597" s="26"/>
      <c r="T1597" s="27" t="s">
        <v>48</v>
      </c>
      <c r="U1597" s="26" t="s">
        <v>7</v>
      </c>
      <c r="V1597" s="28" t="str">
        <f>IFNA(VLOOKUP(D1597,'STIG CCI TKG (Container SRG, K8'!A:A,1,FALSE), "CCI NOT FOUND IN STIG")</f>
        <v>CCI NOT FOUND IN STIG</v>
      </c>
      <c r="W1597" s="28" t="str">
        <f>IFNA(VLOOKUP(D1597,'Compliant TKG STIG CCIs'!A:A,1,FALSE), "Not A Compliant CCI Found In STIG")</f>
        <v>Not A Compliant CCI Found In STIG</v>
      </c>
      <c r="X1597" s="26"/>
    </row>
    <row r="1598" ht="197.25" customHeight="1">
      <c r="A1598" s="19" t="s">
        <v>9163</v>
      </c>
      <c r="B1598" s="20" t="s">
        <v>9164</v>
      </c>
      <c r="C1598" s="19" t="s">
        <v>9205</v>
      </c>
      <c r="D1598" s="21" t="s">
        <v>9206</v>
      </c>
      <c r="E1598" s="19" t="s">
        <v>9207</v>
      </c>
      <c r="F1598" s="22" t="s">
        <v>9208</v>
      </c>
      <c r="G1598" s="19" t="s">
        <v>9209</v>
      </c>
      <c r="H1598" s="23" t="s">
        <v>7</v>
      </c>
      <c r="I1598" s="29"/>
      <c r="J1598" s="24"/>
      <c r="K1598" s="25" t="s">
        <v>69</v>
      </c>
      <c r="L1598" s="19"/>
      <c r="M1598" s="19"/>
      <c r="N1598" s="19" t="s">
        <v>47</v>
      </c>
      <c r="O1598" s="19"/>
      <c r="P1598" s="19"/>
      <c r="Q1598" s="26"/>
      <c r="R1598" s="26"/>
      <c r="S1598" s="26"/>
      <c r="T1598" s="27" t="s">
        <v>48</v>
      </c>
      <c r="U1598" s="26" t="s">
        <v>7</v>
      </c>
      <c r="V1598" s="28" t="str">
        <f>IFNA(VLOOKUP(D1598,'STIG CCI TKG (Container SRG, K8'!A:A,1,FALSE), "CCI NOT FOUND IN STIG")</f>
        <v>CCI NOT FOUND IN STIG</v>
      </c>
      <c r="W1598" s="28" t="str">
        <f>IFNA(VLOOKUP(D1598,'Compliant TKG STIG CCIs'!A:A,1,FALSE), "Not A Compliant CCI Found In STIG")</f>
        <v>Not A Compliant CCI Found In STIG</v>
      </c>
      <c r="X1598" s="26"/>
    </row>
    <row r="1599" ht="197.25" customHeight="1">
      <c r="A1599" s="19" t="s">
        <v>9163</v>
      </c>
      <c r="B1599" s="20" t="s">
        <v>9164</v>
      </c>
      <c r="C1599" s="19" t="s">
        <v>9210</v>
      </c>
      <c r="D1599" s="21" t="s">
        <v>9211</v>
      </c>
      <c r="E1599" s="19" t="s">
        <v>9212</v>
      </c>
      <c r="F1599" s="22" t="s">
        <v>9213</v>
      </c>
      <c r="G1599" s="19" t="s">
        <v>9214</v>
      </c>
      <c r="H1599" s="23" t="s">
        <v>7</v>
      </c>
      <c r="I1599" s="29"/>
      <c r="J1599" s="24"/>
      <c r="K1599" s="25" t="s">
        <v>69</v>
      </c>
      <c r="L1599" s="19"/>
      <c r="M1599" s="19"/>
      <c r="N1599" s="19" t="s">
        <v>47</v>
      </c>
      <c r="O1599" s="19"/>
      <c r="P1599" s="19"/>
      <c r="Q1599" s="26"/>
      <c r="R1599" s="26"/>
      <c r="S1599" s="26"/>
      <c r="T1599" s="27" t="s">
        <v>48</v>
      </c>
      <c r="U1599" s="26" t="s">
        <v>7</v>
      </c>
      <c r="V1599" s="28" t="str">
        <f>IFNA(VLOOKUP(D1599,'STIG CCI TKG (Container SRG, K8'!A:A,1,FALSE), "CCI NOT FOUND IN STIG")</f>
        <v>CCI NOT FOUND IN STIG</v>
      </c>
      <c r="W1599" s="28" t="str">
        <f>IFNA(VLOOKUP(D1599,'Compliant TKG STIG CCIs'!A:A,1,FALSE), "Not A Compliant CCI Found In STIG")</f>
        <v>Not A Compliant CCI Found In STIG</v>
      </c>
      <c r="X1599" s="26"/>
    </row>
    <row r="1600" ht="197.25" customHeight="1">
      <c r="A1600" s="19" t="s">
        <v>9163</v>
      </c>
      <c r="B1600" s="20" t="s">
        <v>9164</v>
      </c>
      <c r="C1600" s="19" t="s">
        <v>9215</v>
      </c>
      <c r="D1600" s="21" t="s">
        <v>9216</v>
      </c>
      <c r="E1600" s="19" t="s">
        <v>9217</v>
      </c>
      <c r="F1600" s="22" t="s">
        <v>9218</v>
      </c>
      <c r="G1600" s="19" t="s">
        <v>9219</v>
      </c>
      <c r="H1600" s="23" t="s">
        <v>7</v>
      </c>
      <c r="I1600" s="29"/>
      <c r="J1600" s="24"/>
      <c r="K1600" s="25" t="s">
        <v>69</v>
      </c>
      <c r="L1600" s="19"/>
      <c r="M1600" s="19"/>
      <c r="N1600" s="19" t="s">
        <v>47</v>
      </c>
      <c r="O1600" s="19"/>
      <c r="P1600" s="19"/>
      <c r="Q1600" s="26"/>
      <c r="R1600" s="26"/>
      <c r="S1600" s="26"/>
      <c r="T1600" s="27" t="s">
        <v>48</v>
      </c>
      <c r="U1600" s="26" t="s">
        <v>7</v>
      </c>
      <c r="V1600" s="28" t="str">
        <f>IFNA(VLOOKUP(D1600,'STIG CCI TKG (Container SRG, K8'!A:A,1,FALSE), "CCI NOT FOUND IN STIG")</f>
        <v>CCI NOT FOUND IN STIG</v>
      </c>
      <c r="W1600" s="28" t="str">
        <f>IFNA(VLOOKUP(D1600,'Compliant TKG STIG CCIs'!A:A,1,FALSE), "Not A Compliant CCI Found In STIG")</f>
        <v>Not A Compliant CCI Found In STIG</v>
      </c>
      <c r="X1600" s="26"/>
    </row>
    <row r="1601" ht="197.25" customHeight="1">
      <c r="A1601" s="19" t="s">
        <v>9163</v>
      </c>
      <c r="B1601" s="20" t="s">
        <v>9164</v>
      </c>
      <c r="C1601" s="19" t="s">
        <v>9220</v>
      </c>
      <c r="D1601" s="21" t="s">
        <v>9221</v>
      </c>
      <c r="E1601" s="19" t="s">
        <v>9222</v>
      </c>
      <c r="F1601" s="22" t="s">
        <v>9223</v>
      </c>
      <c r="G1601" s="19" t="s">
        <v>9224</v>
      </c>
      <c r="H1601" s="23" t="s">
        <v>7</v>
      </c>
      <c r="I1601" s="24" t="s">
        <v>5</v>
      </c>
      <c r="J1601" s="24" t="s">
        <v>45</v>
      </c>
      <c r="K1601" s="25" t="s">
        <v>9225</v>
      </c>
      <c r="L1601" s="19" t="s">
        <v>47</v>
      </c>
      <c r="M1601" s="19"/>
      <c r="N1601" s="19"/>
      <c r="O1601" s="19"/>
      <c r="P1601" s="19"/>
      <c r="Q1601" s="26"/>
      <c r="R1601" s="26"/>
      <c r="S1601" s="26"/>
      <c r="T1601" s="27" t="s">
        <v>48</v>
      </c>
      <c r="U1601" s="26" t="s">
        <v>7</v>
      </c>
      <c r="V1601" s="28" t="str">
        <f>IFNA(VLOOKUP(D1601,'STIG CCI TKG (Container SRG, K8'!A:A,1,FALSE), "CCI NOT FOUND IN STIG")</f>
        <v>CCI NOT FOUND IN STIG</v>
      </c>
      <c r="W1601" s="28" t="str">
        <f>IFNA(VLOOKUP(D1601,'Compliant TKG STIG CCIs'!A:A,1,FALSE), "Not A Compliant CCI Found In STIG")</f>
        <v>Not A Compliant CCI Found In STIG</v>
      </c>
      <c r="X1601" s="26"/>
    </row>
    <row r="1602" ht="197.25" customHeight="1">
      <c r="A1602" s="19" t="s">
        <v>9226</v>
      </c>
      <c r="B1602" s="20" t="s">
        <v>9227</v>
      </c>
      <c r="C1602" s="19" t="s">
        <v>9228</v>
      </c>
      <c r="D1602" s="21" t="s">
        <v>9229</v>
      </c>
      <c r="E1602" s="19" t="s">
        <v>9230</v>
      </c>
      <c r="F1602" s="22" t="s">
        <v>9231</v>
      </c>
      <c r="G1602" s="19" t="s">
        <v>9232</v>
      </c>
      <c r="H1602" s="23" t="s">
        <v>7</v>
      </c>
      <c r="I1602" s="29"/>
      <c r="J1602" s="24"/>
      <c r="K1602" s="24" t="s">
        <v>9233</v>
      </c>
      <c r="L1602" s="19"/>
      <c r="M1602" s="19"/>
      <c r="N1602" s="19" t="s">
        <v>47</v>
      </c>
      <c r="O1602" s="19"/>
      <c r="P1602" s="19"/>
      <c r="Q1602" s="26"/>
      <c r="R1602" s="26"/>
      <c r="S1602" s="26"/>
      <c r="T1602" s="32" t="s">
        <v>47</v>
      </c>
      <c r="U1602" s="26" t="s">
        <v>7</v>
      </c>
      <c r="V1602" s="28" t="str">
        <f>IFNA(VLOOKUP(D1602,'STIG CCI TKG (Container SRG, K8'!A:A,1,FALSE), "CCI NOT FOUND IN STIG")</f>
        <v>CCI NOT FOUND IN STIG</v>
      </c>
      <c r="W1602" s="28" t="str">
        <f>IFNA(VLOOKUP(D1602,'Compliant TKG STIG CCIs'!A:A,1,FALSE), "Not A Compliant CCI Found In STIG")</f>
        <v>Not A Compliant CCI Found In STIG</v>
      </c>
      <c r="X1602" s="26"/>
    </row>
    <row r="1603" ht="197.25" customHeight="1">
      <c r="A1603" s="19" t="s">
        <v>9234</v>
      </c>
      <c r="B1603" s="20" t="s">
        <v>9235</v>
      </c>
      <c r="C1603" s="19" t="s">
        <v>9236</v>
      </c>
      <c r="D1603" s="21" t="s">
        <v>9237</v>
      </c>
      <c r="E1603" s="19" t="s">
        <v>9238</v>
      </c>
      <c r="F1603" s="22" t="s">
        <v>9239</v>
      </c>
      <c r="G1603" s="19" t="s">
        <v>9240</v>
      </c>
      <c r="H1603" s="23" t="s">
        <v>7</v>
      </c>
      <c r="I1603" s="29"/>
      <c r="J1603" s="24"/>
      <c r="K1603" s="25" t="s">
        <v>69</v>
      </c>
      <c r="L1603" s="19"/>
      <c r="M1603" s="19"/>
      <c r="N1603" s="19" t="s">
        <v>47</v>
      </c>
      <c r="O1603" s="19"/>
      <c r="P1603" s="19"/>
      <c r="Q1603" s="26"/>
      <c r="R1603" s="26"/>
      <c r="S1603" s="26"/>
      <c r="T1603" s="27" t="s">
        <v>48</v>
      </c>
      <c r="U1603" s="26" t="s">
        <v>7</v>
      </c>
      <c r="V1603" s="28" t="str">
        <f>IFNA(VLOOKUP(D1603,'STIG CCI TKG (Container SRG, K8'!A:A,1,FALSE), "CCI NOT FOUND IN STIG")</f>
        <v>CCI NOT FOUND IN STIG</v>
      </c>
      <c r="W1603" s="28" t="str">
        <f>IFNA(VLOOKUP(D1603,'Compliant TKG STIG CCIs'!A:A,1,FALSE), "Not A Compliant CCI Found In STIG")</f>
        <v>Not A Compliant CCI Found In STIG</v>
      </c>
      <c r="X1603" s="26"/>
    </row>
    <row r="1604" ht="197.25" customHeight="1">
      <c r="A1604" s="19" t="s">
        <v>9234</v>
      </c>
      <c r="B1604" s="20" t="s">
        <v>9235</v>
      </c>
      <c r="C1604" s="19" t="s">
        <v>9241</v>
      </c>
      <c r="D1604" s="21" t="s">
        <v>9242</v>
      </c>
      <c r="E1604" s="19" t="s">
        <v>9243</v>
      </c>
      <c r="F1604" s="22" t="s">
        <v>9244</v>
      </c>
      <c r="G1604" s="19" t="s">
        <v>9245</v>
      </c>
      <c r="H1604" s="23" t="s">
        <v>7</v>
      </c>
      <c r="I1604" s="29"/>
      <c r="J1604" s="24"/>
      <c r="K1604" s="25" t="s">
        <v>69</v>
      </c>
      <c r="L1604" s="19"/>
      <c r="M1604" s="19"/>
      <c r="N1604" s="19" t="s">
        <v>47</v>
      </c>
      <c r="O1604" s="19"/>
      <c r="P1604" s="19"/>
      <c r="Q1604" s="26"/>
      <c r="R1604" s="26"/>
      <c r="S1604" s="26"/>
      <c r="T1604" s="27" t="s">
        <v>48</v>
      </c>
      <c r="U1604" s="26" t="s">
        <v>7</v>
      </c>
      <c r="V1604" s="28" t="str">
        <f>IFNA(VLOOKUP(D1604,'STIG CCI TKG (Container SRG, K8'!A:A,1,FALSE), "CCI NOT FOUND IN STIG")</f>
        <v>CCI NOT FOUND IN STIG</v>
      </c>
      <c r="W1604" s="28" t="str">
        <f>IFNA(VLOOKUP(D1604,'Compliant TKG STIG CCIs'!A:A,1,FALSE), "Not A Compliant CCI Found In STIG")</f>
        <v>Not A Compliant CCI Found In STIG</v>
      </c>
      <c r="X1604" s="26"/>
    </row>
    <row r="1605" ht="197.25" customHeight="1">
      <c r="A1605" s="19" t="s">
        <v>9234</v>
      </c>
      <c r="B1605" s="20" t="s">
        <v>9235</v>
      </c>
      <c r="C1605" s="19" t="s">
        <v>9246</v>
      </c>
      <c r="D1605" s="21" t="s">
        <v>9247</v>
      </c>
      <c r="E1605" s="19" t="s">
        <v>9248</v>
      </c>
      <c r="F1605" s="22" t="s">
        <v>9249</v>
      </c>
      <c r="G1605" s="19" t="s">
        <v>9250</v>
      </c>
      <c r="H1605" s="23" t="s">
        <v>7</v>
      </c>
      <c r="I1605" s="29"/>
      <c r="J1605" s="24"/>
      <c r="K1605" s="24" t="s">
        <v>9251</v>
      </c>
      <c r="L1605" s="19"/>
      <c r="M1605" s="19"/>
      <c r="N1605" s="19" t="s">
        <v>47</v>
      </c>
      <c r="O1605" s="19"/>
      <c r="P1605" s="19"/>
      <c r="Q1605" s="26"/>
      <c r="R1605" s="26"/>
      <c r="S1605" s="26"/>
      <c r="T1605" s="32" t="s">
        <v>47</v>
      </c>
      <c r="U1605" s="26" t="s">
        <v>7</v>
      </c>
      <c r="V1605" s="28" t="str">
        <f>IFNA(VLOOKUP(D1605,'STIG CCI TKG (Container SRG, K8'!A:A,1,FALSE), "CCI NOT FOUND IN STIG")</f>
        <v>CCI NOT FOUND IN STIG</v>
      </c>
      <c r="W1605" s="28" t="str">
        <f>IFNA(VLOOKUP(D1605,'Compliant TKG STIG CCIs'!A:A,1,FALSE), "Not A Compliant CCI Found In STIG")</f>
        <v>Not A Compliant CCI Found In STIG</v>
      </c>
      <c r="X1605" s="26"/>
    </row>
    <row r="1606" ht="197.25" customHeight="1">
      <c r="A1606" s="19" t="s">
        <v>9234</v>
      </c>
      <c r="B1606" s="20" t="s">
        <v>9235</v>
      </c>
      <c r="C1606" s="19" t="s">
        <v>9252</v>
      </c>
      <c r="D1606" s="21" t="s">
        <v>9253</v>
      </c>
      <c r="E1606" s="19" t="s">
        <v>9254</v>
      </c>
      <c r="F1606" s="22" t="s">
        <v>9255</v>
      </c>
      <c r="G1606" s="19" t="s">
        <v>9256</v>
      </c>
      <c r="H1606" s="23" t="s">
        <v>7</v>
      </c>
      <c r="I1606" s="29"/>
      <c r="J1606" s="24"/>
      <c r="K1606" s="25" t="s">
        <v>69</v>
      </c>
      <c r="L1606" s="19"/>
      <c r="M1606" s="19"/>
      <c r="N1606" s="19" t="s">
        <v>47</v>
      </c>
      <c r="O1606" s="19"/>
      <c r="P1606" s="19"/>
      <c r="Q1606" s="26"/>
      <c r="R1606" s="26"/>
      <c r="S1606" s="26"/>
      <c r="T1606" s="27" t="s">
        <v>48</v>
      </c>
      <c r="U1606" s="26" t="s">
        <v>7</v>
      </c>
      <c r="V1606" s="28" t="str">
        <f>IFNA(VLOOKUP(D1606,'STIG CCI TKG (Container SRG, K8'!A:A,1,FALSE), "CCI NOT FOUND IN STIG")</f>
        <v>CCI NOT FOUND IN STIG</v>
      </c>
      <c r="W1606" s="28" t="str">
        <f>IFNA(VLOOKUP(D1606,'Compliant TKG STIG CCIs'!A:A,1,FALSE), "Not A Compliant CCI Found In STIG")</f>
        <v>Not A Compliant CCI Found In STIG</v>
      </c>
      <c r="X1606" s="26"/>
    </row>
    <row r="1607" ht="197.25" customHeight="1">
      <c r="A1607" s="19" t="s">
        <v>9234</v>
      </c>
      <c r="B1607" s="20" t="s">
        <v>9235</v>
      </c>
      <c r="C1607" s="19" t="s">
        <v>9257</v>
      </c>
      <c r="D1607" s="21" t="s">
        <v>9258</v>
      </c>
      <c r="E1607" s="19" t="s">
        <v>9259</v>
      </c>
      <c r="F1607" s="22" t="s">
        <v>9260</v>
      </c>
      <c r="G1607" s="19" t="s">
        <v>9261</v>
      </c>
      <c r="H1607" s="23" t="s">
        <v>7</v>
      </c>
      <c r="I1607" s="29"/>
      <c r="J1607" s="24"/>
      <c r="K1607" s="25" t="s">
        <v>69</v>
      </c>
      <c r="L1607" s="19"/>
      <c r="M1607" s="19"/>
      <c r="N1607" s="19" t="s">
        <v>47</v>
      </c>
      <c r="O1607" s="19"/>
      <c r="P1607" s="19"/>
      <c r="Q1607" s="26"/>
      <c r="R1607" s="26"/>
      <c r="S1607" s="26"/>
      <c r="T1607" s="27" t="s">
        <v>48</v>
      </c>
      <c r="U1607" s="26" t="s">
        <v>7</v>
      </c>
      <c r="V1607" s="28" t="str">
        <f>IFNA(VLOOKUP(D1607,'STIG CCI TKG (Container SRG, K8'!A:A,1,FALSE), "CCI NOT FOUND IN STIG")</f>
        <v>CCI NOT FOUND IN STIG</v>
      </c>
      <c r="W1607" s="28" t="str">
        <f>IFNA(VLOOKUP(D1607,'Compliant TKG STIG CCIs'!A:A,1,FALSE), "Not A Compliant CCI Found In STIG")</f>
        <v>Not A Compliant CCI Found In STIG</v>
      </c>
      <c r="X1607" s="26"/>
    </row>
    <row r="1608" ht="197.25" customHeight="1">
      <c r="A1608" s="19" t="s">
        <v>9234</v>
      </c>
      <c r="B1608" s="20" t="s">
        <v>9235</v>
      </c>
      <c r="C1608" s="19" t="s">
        <v>9262</v>
      </c>
      <c r="D1608" s="21" t="s">
        <v>9263</v>
      </c>
      <c r="E1608" s="19" t="s">
        <v>9264</v>
      </c>
      <c r="F1608" s="22" t="s">
        <v>9265</v>
      </c>
      <c r="G1608" s="19" t="s">
        <v>9266</v>
      </c>
      <c r="H1608" s="23" t="s">
        <v>7</v>
      </c>
      <c r="I1608" s="29"/>
      <c r="J1608" s="24"/>
      <c r="K1608" s="25" t="s">
        <v>69</v>
      </c>
      <c r="L1608" s="19"/>
      <c r="M1608" s="19"/>
      <c r="N1608" s="19" t="s">
        <v>47</v>
      </c>
      <c r="O1608" s="19"/>
      <c r="P1608" s="19"/>
      <c r="Q1608" s="26"/>
      <c r="R1608" s="26"/>
      <c r="S1608" s="26"/>
      <c r="T1608" s="27" t="s">
        <v>48</v>
      </c>
      <c r="U1608" s="26" t="s">
        <v>7</v>
      </c>
      <c r="V1608" s="28" t="str">
        <f>IFNA(VLOOKUP(D1608,'STIG CCI TKG (Container SRG, K8'!A:A,1,FALSE), "CCI NOT FOUND IN STIG")</f>
        <v>CCI NOT FOUND IN STIG</v>
      </c>
      <c r="W1608" s="28" t="str">
        <f>IFNA(VLOOKUP(D1608,'Compliant TKG STIG CCIs'!A:A,1,FALSE), "Not A Compliant CCI Found In STIG")</f>
        <v>Not A Compliant CCI Found In STIG</v>
      </c>
      <c r="X1608" s="26"/>
    </row>
    <row r="1609" ht="197.25" customHeight="1">
      <c r="A1609" s="19" t="s">
        <v>9234</v>
      </c>
      <c r="B1609" s="20" t="s">
        <v>9235</v>
      </c>
      <c r="C1609" s="19" t="s">
        <v>9267</v>
      </c>
      <c r="D1609" s="21" t="s">
        <v>9268</v>
      </c>
      <c r="E1609" s="19" t="s">
        <v>9269</v>
      </c>
      <c r="F1609" s="22" t="s">
        <v>9270</v>
      </c>
      <c r="G1609" s="19" t="s">
        <v>9271</v>
      </c>
      <c r="H1609" s="23" t="s">
        <v>7</v>
      </c>
      <c r="I1609" s="29"/>
      <c r="J1609" s="24"/>
      <c r="K1609" s="25" t="s">
        <v>69</v>
      </c>
      <c r="L1609" s="19"/>
      <c r="M1609" s="19"/>
      <c r="N1609" s="19" t="s">
        <v>47</v>
      </c>
      <c r="O1609" s="19"/>
      <c r="P1609" s="19"/>
      <c r="Q1609" s="26"/>
      <c r="R1609" s="26"/>
      <c r="S1609" s="26"/>
      <c r="T1609" s="27" t="s">
        <v>48</v>
      </c>
      <c r="U1609" s="26" t="s">
        <v>7</v>
      </c>
      <c r="V1609" s="28" t="str">
        <f>IFNA(VLOOKUP(D1609,'STIG CCI TKG (Container SRG, K8'!A:A,1,FALSE), "CCI NOT FOUND IN STIG")</f>
        <v>CCI NOT FOUND IN STIG</v>
      </c>
      <c r="W1609" s="28" t="str">
        <f>IFNA(VLOOKUP(D1609,'Compliant TKG STIG CCIs'!A:A,1,FALSE), "Not A Compliant CCI Found In STIG")</f>
        <v>Not A Compliant CCI Found In STIG</v>
      </c>
      <c r="X1609" s="26"/>
    </row>
    <row r="1610" ht="197.25" customHeight="1">
      <c r="A1610" s="19" t="s">
        <v>9234</v>
      </c>
      <c r="B1610" s="20" t="s">
        <v>9235</v>
      </c>
      <c r="C1610" s="19" t="s">
        <v>9272</v>
      </c>
      <c r="D1610" s="21" t="s">
        <v>9273</v>
      </c>
      <c r="E1610" s="19" t="s">
        <v>9274</v>
      </c>
      <c r="F1610" s="22" t="s">
        <v>9275</v>
      </c>
      <c r="G1610" s="19" t="s">
        <v>9276</v>
      </c>
      <c r="H1610" s="23" t="s">
        <v>7</v>
      </c>
      <c r="I1610" s="29"/>
      <c r="J1610" s="24"/>
      <c r="K1610" s="24" t="s">
        <v>9277</v>
      </c>
      <c r="L1610" s="19"/>
      <c r="M1610" s="19"/>
      <c r="N1610" s="19" t="s">
        <v>47</v>
      </c>
      <c r="O1610" s="19"/>
      <c r="P1610" s="19"/>
      <c r="Q1610" s="26"/>
      <c r="R1610" s="26"/>
      <c r="S1610" s="26"/>
      <c r="T1610" s="32" t="s">
        <v>47</v>
      </c>
      <c r="U1610" s="26" t="s">
        <v>7</v>
      </c>
      <c r="V1610" s="28" t="str">
        <f>IFNA(VLOOKUP(D1610,'STIG CCI TKG (Container SRG, K8'!A:A,1,FALSE), "CCI NOT FOUND IN STIG")</f>
        <v>CCI NOT FOUND IN STIG</v>
      </c>
      <c r="W1610" s="28" t="str">
        <f>IFNA(VLOOKUP(D1610,'Compliant TKG STIG CCIs'!A:A,1,FALSE), "Not A Compliant CCI Found In STIG")</f>
        <v>Not A Compliant CCI Found In STIG</v>
      </c>
      <c r="X1610" s="26"/>
    </row>
    <row r="1611" ht="197.25" customHeight="1">
      <c r="A1611" s="19" t="s">
        <v>9278</v>
      </c>
      <c r="B1611" s="20" t="s">
        <v>9279</v>
      </c>
      <c r="C1611" s="19" t="s">
        <v>9280</v>
      </c>
      <c r="D1611" s="21" t="s">
        <v>9281</v>
      </c>
      <c r="E1611" s="19" t="s">
        <v>9282</v>
      </c>
      <c r="F1611" s="22" t="s">
        <v>9283</v>
      </c>
      <c r="G1611" s="19" t="s">
        <v>9284</v>
      </c>
      <c r="H1611" s="23" t="s">
        <v>7</v>
      </c>
      <c r="I1611" s="29"/>
      <c r="J1611" s="24" t="s">
        <v>9152</v>
      </c>
      <c r="K1611" s="25" t="s">
        <v>576</v>
      </c>
      <c r="L1611" s="19"/>
      <c r="M1611" s="19"/>
      <c r="N1611" s="31" t="s">
        <v>47</v>
      </c>
      <c r="O1611" s="19"/>
      <c r="P1611" s="19"/>
      <c r="Q1611" s="26"/>
      <c r="R1611" s="26"/>
      <c r="S1611" s="26"/>
      <c r="T1611" s="27" t="s">
        <v>48</v>
      </c>
      <c r="U1611" s="26" t="s">
        <v>7</v>
      </c>
      <c r="V1611" s="28" t="str">
        <f>IFNA(VLOOKUP(D1611,'STIG CCI TKG (Container SRG, K8'!A:A,1,FALSE), "CCI NOT FOUND IN STIG")</f>
        <v>CCI NOT FOUND IN STIG</v>
      </c>
      <c r="W1611" s="28" t="str">
        <f>IFNA(VLOOKUP(D1611,'Compliant TKG STIG CCIs'!A:A,1,FALSE), "Not A Compliant CCI Found In STIG")</f>
        <v>Not A Compliant CCI Found In STIG</v>
      </c>
      <c r="X1611" s="26"/>
    </row>
    <row r="1612" ht="197.25" customHeight="1">
      <c r="A1612" s="19" t="s">
        <v>9278</v>
      </c>
      <c r="B1612" s="20" t="s">
        <v>9279</v>
      </c>
      <c r="C1612" s="19" t="s">
        <v>9285</v>
      </c>
      <c r="D1612" s="21" t="s">
        <v>9286</v>
      </c>
      <c r="E1612" s="19" t="s">
        <v>9287</v>
      </c>
      <c r="F1612" s="22" t="s">
        <v>9288</v>
      </c>
      <c r="G1612" s="19" t="s">
        <v>9289</v>
      </c>
      <c r="H1612" s="23" t="s">
        <v>7</v>
      </c>
      <c r="I1612" s="29"/>
      <c r="J1612" s="24" t="s">
        <v>9152</v>
      </c>
      <c r="K1612" s="25" t="s">
        <v>576</v>
      </c>
      <c r="L1612" s="19"/>
      <c r="M1612" s="19"/>
      <c r="N1612" s="31" t="s">
        <v>47</v>
      </c>
      <c r="O1612" s="19"/>
      <c r="P1612" s="19"/>
      <c r="Q1612" s="26"/>
      <c r="R1612" s="26"/>
      <c r="S1612" s="26"/>
      <c r="T1612" s="27" t="s">
        <v>48</v>
      </c>
      <c r="U1612" s="26" t="s">
        <v>7</v>
      </c>
      <c r="V1612" s="28" t="str">
        <f>IFNA(VLOOKUP(D1612,'STIG CCI TKG (Container SRG, K8'!A:A,1,FALSE), "CCI NOT FOUND IN STIG")</f>
        <v>CCI NOT FOUND IN STIG</v>
      </c>
      <c r="W1612" s="28" t="str">
        <f>IFNA(VLOOKUP(D1612,'Compliant TKG STIG CCIs'!A:A,1,FALSE), "Not A Compliant CCI Found In STIG")</f>
        <v>Not A Compliant CCI Found In STIG</v>
      </c>
      <c r="X1612" s="26"/>
    </row>
    <row r="1613" ht="197.25" customHeight="1">
      <c r="A1613" s="19" t="s">
        <v>9278</v>
      </c>
      <c r="B1613" s="20" t="s">
        <v>9279</v>
      </c>
      <c r="C1613" s="19" t="s">
        <v>9290</v>
      </c>
      <c r="D1613" s="21" t="s">
        <v>9291</v>
      </c>
      <c r="E1613" s="19" t="s">
        <v>9292</v>
      </c>
      <c r="F1613" s="22" t="s">
        <v>9293</v>
      </c>
      <c r="G1613" s="19" t="s">
        <v>9294</v>
      </c>
      <c r="H1613" s="23" t="s">
        <v>7</v>
      </c>
      <c r="I1613" s="29"/>
      <c r="J1613" s="24" t="s">
        <v>9152</v>
      </c>
      <c r="K1613" s="25" t="s">
        <v>576</v>
      </c>
      <c r="L1613" s="19"/>
      <c r="M1613" s="19"/>
      <c r="N1613" s="31" t="s">
        <v>47</v>
      </c>
      <c r="O1613" s="19"/>
      <c r="P1613" s="19"/>
      <c r="Q1613" s="26"/>
      <c r="R1613" s="26"/>
      <c r="S1613" s="26"/>
      <c r="T1613" s="27" t="s">
        <v>48</v>
      </c>
      <c r="U1613" s="26" t="s">
        <v>7</v>
      </c>
      <c r="V1613" s="28" t="str">
        <f>IFNA(VLOOKUP(D1613,'STIG CCI TKG (Container SRG, K8'!A:A,1,FALSE), "CCI NOT FOUND IN STIG")</f>
        <v>CCI NOT FOUND IN STIG</v>
      </c>
      <c r="W1613" s="28" t="str">
        <f>IFNA(VLOOKUP(D1613,'Compliant TKG STIG CCIs'!A:A,1,FALSE), "Not A Compliant CCI Found In STIG")</f>
        <v>Not A Compliant CCI Found In STIG</v>
      </c>
      <c r="X1613" s="26"/>
    </row>
    <row r="1614" ht="197.25" customHeight="1">
      <c r="A1614" s="19" t="s">
        <v>9295</v>
      </c>
      <c r="B1614" s="20" t="s">
        <v>9296</v>
      </c>
      <c r="C1614" s="19" t="s">
        <v>9297</v>
      </c>
      <c r="D1614" s="21" t="s">
        <v>9298</v>
      </c>
      <c r="E1614" s="19" t="s">
        <v>9299</v>
      </c>
      <c r="F1614" s="22" t="s">
        <v>9300</v>
      </c>
      <c r="G1614" s="19" t="s">
        <v>9301</v>
      </c>
      <c r="H1614" s="23" t="s">
        <v>7</v>
      </c>
      <c r="I1614" s="24" t="s">
        <v>5</v>
      </c>
      <c r="J1614" s="24" t="s">
        <v>45</v>
      </c>
      <c r="K1614" s="25" t="s">
        <v>9302</v>
      </c>
      <c r="L1614" s="19" t="s">
        <v>47</v>
      </c>
      <c r="M1614" s="19"/>
      <c r="N1614" s="19"/>
      <c r="O1614" s="19"/>
      <c r="P1614" s="19"/>
      <c r="Q1614" s="26"/>
      <c r="R1614" s="26"/>
      <c r="S1614" s="26"/>
      <c r="T1614" s="27" t="s">
        <v>48</v>
      </c>
      <c r="U1614" s="26" t="s">
        <v>7</v>
      </c>
      <c r="V1614" s="28" t="str">
        <f>IFNA(VLOOKUP(D1614,'STIG CCI TKG (Container SRG, K8'!A:A,1,FALSE), "CCI NOT FOUND IN STIG")</f>
        <v>CCI NOT FOUND IN STIG</v>
      </c>
      <c r="W1614" s="28" t="str">
        <f>IFNA(VLOOKUP(D1614,'Compliant TKG STIG CCIs'!A:A,1,FALSE), "Not A Compliant CCI Found In STIG")</f>
        <v>Not A Compliant CCI Found In STIG</v>
      </c>
      <c r="X1614" s="26"/>
    </row>
    <row r="1615" ht="197.25" customHeight="1">
      <c r="A1615" s="19" t="s">
        <v>9295</v>
      </c>
      <c r="B1615" s="20" t="s">
        <v>9296</v>
      </c>
      <c r="C1615" s="19" t="s">
        <v>9303</v>
      </c>
      <c r="D1615" s="21" t="s">
        <v>9304</v>
      </c>
      <c r="E1615" s="19" t="s">
        <v>9305</v>
      </c>
      <c r="F1615" s="22" t="s">
        <v>9306</v>
      </c>
      <c r="G1615" s="19" t="s">
        <v>9307</v>
      </c>
      <c r="H1615" s="23" t="s">
        <v>7</v>
      </c>
      <c r="I1615" s="29"/>
      <c r="J1615" s="24"/>
      <c r="K1615" s="25" t="s">
        <v>9308</v>
      </c>
      <c r="L1615" s="19"/>
      <c r="M1615" s="19"/>
      <c r="N1615" s="19" t="s">
        <v>47</v>
      </c>
      <c r="O1615" s="19"/>
      <c r="P1615" s="19"/>
      <c r="Q1615" s="26"/>
      <c r="R1615" s="26"/>
      <c r="S1615" s="26"/>
      <c r="T1615" s="27" t="s">
        <v>48</v>
      </c>
      <c r="U1615" s="26" t="s">
        <v>7</v>
      </c>
      <c r="V1615" s="28" t="str">
        <f>IFNA(VLOOKUP(D1615,'STIG CCI TKG (Container SRG, K8'!A:A,1,FALSE), "CCI NOT FOUND IN STIG")</f>
        <v>CCI NOT FOUND IN STIG</v>
      </c>
      <c r="W1615" s="28" t="str">
        <f>IFNA(VLOOKUP(D1615,'Compliant TKG STIG CCIs'!A:A,1,FALSE), "Not A Compliant CCI Found In STIG")</f>
        <v>Not A Compliant CCI Found In STIG</v>
      </c>
      <c r="X1615" s="26"/>
    </row>
    <row r="1616" ht="197.25" customHeight="1">
      <c r="A1616" s="19" t="s">
        <v>9309</v>
      </c>
      <c r="B1616" s="20" t="s">
        <v>9310</v>
      </c>
      <c r="C1616" s="19" t="s">
        <v>9311</v>
      </c>
      <c r="D1616" s="21" t="s">
        <v>9312</v>
      </c>
      <c r="E1616" s="19" t="s">
        <v>9313</v>
      </c>
      <c r="F1616" s="22" t="s">
        <v>9314</v>
      </c>
      <c r="G1616" s="19" t="s">
        <v>9315</v>
      </c>
      <c r="H1616" s="23" t="s">
        <v>7</v>
      </c>
      <c r="I1616" s="29"/>
      <c r="J1616" s="24"/>
      <c r="K1616" s="25" t="s">
        <v>576</v>
      </c>
      <c r="L1616" s="19"/>
      <c r="M1616" s="19"/>
      <c r="N1616" s="19" t="s">
        <v>47</v>
      </c>
      <c r="O1616" s="19"/>
      <c r="P1616" s="19"/>
      <c r="Q1616" s="26"/>
      <c r="R1616" s="26"/>
      <c r="S1616" s="26"/>
      <c r="T1616" s="27" t="s">
        <v>48</v>
      </c>
      <c r="U1616" s="26" t="s">
        <v>7</v>
      </c>
      <c r="V1616" s="28" t="str">
        <f>IFNA(VLOOKUP(D1616,'STIG CCI TKG (Container SRG, K8'!A:A,1,FALSE), "CCI NOT FOUND IN STIG")</f>
        <v>CCI NOT FOUND IN STIG</v>
      </c>
      <c r="W1616" s="28" t="str">
        <f>IFNA(VLOOKUP(D1616,'Compliant TKG STIG CCIs'!A:A,1,FALSE), "Not A Compliant CCI Found In STIG")</f>
        <v>Not A Compliant CCI Found In STIG</v>
      </c>
      <c r="X1616" s="26"/>
    </row>
    <row r="1617" ht="197.25" customHeight="1">
      <c r="A1617" s="19" t="s">
        <v>9309</v>
      </c>
      <c r="B1617" s="20" t="s">
        <v>9310</v>
      </c>
      <c r="C1617" s="19" t="s">
        <v>9316</v>
      </c>
      <c r="D1617" s="21" t="s">
        <v>9317</v>
      </c>
      <c r="E1617" s="19" t="s">
        <v>9318</v>
      </c>
      <c r="F1617" s="22" t="s">
        <v>9319</v>
      </c>
      <c r="G1617" s="19" t="s">
        <v>9320</v>
      </c>
      <c r="H1617" s="23" t="s">
        <v>7</v>
      </c>
      <c r="I1617" s="29"/>
      <c r="J1617" s="24"/>
      <c r="K1617" s="25" t="s">
        <v>576</v>
      </c>
      <c r="L1617" s="19"/>
      <c r="M1617" s="19"/>
      <c r="N1617" s="19" t="s">
        <v>47</v>
      </c>
      <c r="O1617" s="19"/>
      <c r="P1617" s="19"/>
      <c r="Q1617" s="26"/>
      <c r="R1617" s="26"/>
      <c r="S1617" s="26"/>
      <c r="T1617" s="27" t="s">
        <v>48</v>
      </c>
      <c r="U1617" s="26" t="s">
        <v>7</v>
      </c>
      <c r="V1617" s="28" t="str">
        <f>IFNA(VLOOKUP(D1617,'STIG CCI TKG (Container SRG, K8'!A:A,1,FALSE), "CCI NOT FOUND IN STIG")</f>
        <v>CCI NOT FOUND IN STIG</v>
      </c>
      <c r="W1617" s="28" t="str">
        <f>IFNA(VLOOKUP(D1617,'Compliant TKG STIG CCIs'!A:A,1,FALSE), "Not A Compliant CCI Found In STIG")</f>
        <v>Not A Compliant CCI Found In STIG</v>
      </c>
      <c r="X1617" s="26"/>
    </row>
    <row r="1618" ht="197.25" customHeight="1">
      <c r="A1618" s="19" t="s">
        <v>9321</v>
      </c>
      <c r="B1618" s="20" t="s">
        <v>9322</v>
      </c>
      <c r="C1618" s="19" t="s">
        <v>9323</v>
      </c>
      <c r="D1618" s="21" t="s">
        <v>9324</v>
      </c>
      <c r="E1618" s="19" t="s">
        <v>9325</v>
      </c>
      <c r="F1618" s="22" t="s">
        <v>9326</v>
      </c>
      <c r="G1618" s="19" t="s">
        <v>9327</v>
      </c>
      <c r="H1618" s="23" t="s">
        <v>7</v>
      </c>
      <c r="I1618" s="29"/>
      <c r="J1618" s="24"/>
      <c r="K1618" s="25" t="s">
        <v>576</v>
      </c>
      <c r="L1618" s="19"/>
      <c r="M1618" s="19"/>
      <c r="N1618" s="19" t="s">
        <v>47</v>
      </c>
      <c r="O1618" s="19"/>
      <c r="P1618" s="19"/>
      <c r="Q1618" s="26"/>
      <c r="R1618" s="26"/>
      <c r="S1618" s="26"/>
      <c r="T1618" s="27" t="s">
        <v>48</v>
      </c>
      <c r="U1618" s="26" t="s">
        <v>7</v>
      </c>
      <c r="V1618" s="28" t="str">
        <f>IFNA(VLOOKUP(D1618,'STIG CCI TKG (Container SRG, K8'!A:A,1,FALSE), "CCI NOT FOUND IN STIG")</f>
        <v>CCI NOT FOUND IN STIG</v>
      </c>
      <c r="W1618" s="28" t="str">
        <f>IFNA(VLOOKUP(D1618,'Compliant TKG STIG CCIs'!A:A,1,FALSE), "Not A Compliant CCI Found In STIG")</f>
        <v>Not A Compliant CCI Found In STIG</v>
      </c>
      <c r="X1618" s="26"/>
    </row>
    <row r="1619" ht="197.25" customHeight="1">
      <c r="A1619" s="19" t="s">
        <v>9321</v>
      </c>
      <c r="B1619" s="20" t="s">
        <v>9322</v>
      </c>
      <c r="C1619" s="19" t="s">
        <v>9328</v>
      </c>
      <c r="D1619" s="21" t="s">
        <v>9329</v>
      </c>
      <c r="E1619" s="19" t="s">
        <v>9330</v>
      </c>
      <c r="F1619" s="22" t="s">
        <v>9331</v>
      </c>
      <c r="G1619" s="19" t="s">
        <v>9332</v>
      </c>
      <c r="H1619" s="23" t="s">
        <v>7</v>
      </c>
      <c r="I1619" s="29"/>
      <c r="J1619" s="24"/>
      <c r="K1619" s="25" t="s">
        <v>576</v>
      </c>
      <c r="L1619" s="19"/>
      <c r="M1619" s="19"/>
      <c r="N1619" s="19" t="s">
        <v>47</v>
      </c>
      <c r="O1619" s="19"/>
      <c r="P1619" s="19"/>
      <c r="Q1619" s="26"/>
      <c r="R1619" s="26"/>
      <c r="S1619" s="26"/>
      <c r="T1619" s="27" t="s">
        <v>48</v>
      </c>
      <c r="U1619" s="26" t="s">
        <v>7</v>
      </c>
      <c r="V1619" s="28" t="str">
        <f>IFNA(VLOOKUP(D1619,'STIG CCI TKG (Container SRG, K8'!A:A,1,FALSE), "CCI NOT FOUND IN STIG")</f>
        <v>CCI NOT FOUND IN STIG</v>
      </c>
      <c r="W1619" s="28" t="str">
        <f>IFNA(VLOOKUP(D1619,'Compliant TKG STIG CCIs'!A:A,1,FALSE), "Not A Compliant CCI Found In STIG")</f>
        <v>Not A Compliant CCI Found In STIG</v>
      </c>
      <c r="X1619" s="26"/>
    </row>
    <row r="1620" ht="197.25" customHeight="1">
      <c r="A1620" s="19" t="s">
        <v>9333</v>
      </c>
      <c r="B1620" s="20" t="s">
        <v>9334</v>
      </c>
      <c r="C1620" s="19" t="s">
        <v>9335</v>
      </c>
      <c r="D1620" s="21" t="s">
        <v>9336</v>
      </c>
      <c r="E1620" s="19" t="s">
        <v>9337</v>
      </c>
      <c r="F1620" s="22" t="s">
        <v>9338</v>
      </c>
      <c r="G1620" s="19" t="s">
        <v>9339</v>
      </c>
      <c r="H1620" s="23" t="s">
        <v>7</v>
      </c>
      <c r="I1620" s="29"/>
      <c r="J1620" s="24"/>
      <c r="K1620" s="25" t="s">
        <v>576</v>
      </c>
      <c r="L1620" s="19"/>
      <c r="M1620" s="19"/>
      <c r="N1620" s="31" t="s">
        <v>47</v>
      </c>
      <c r="O1620" s="19"/>
      <c r="P1620" s="19"/>
      <c r="Q1620" s="26"/>
      <c r="R1620" s="26"/>
      <c r="S1620" s="26"/>
      <c r="T1620" s="27" t="s">
        <v>48</v>
      </c>
      <c r="U1620" s="26" t="s">
        <v>7</v>
      </c>
      <c r="V1620" s="28" t="str">
        <f>IFNA(VLOOKUP(D1620,'STIG CCI TKG (Container SRG, K8'!A:A,1,FALSE), "CCI NOT FOUND IN STIG")</f>
        <v>CCI NOT FOUND IN STIG</v>
      </c>
      <c r="W1620" s="28" t="str">
        <f>IFNA(VLOOKUP(D1620,'Compliant TKG STIG CCIs'!A:A,1,FALSE), "Not A Compliant CCI Found In STIG")</f>
        <v>Not A Compliant CCI Found In STIG</v>
      </c>
      <c r="X1620" s="26"/>
    </row>
    <row r="1621" ht="197.25" customHeight="1">
      <c r="A1621" s="19" t="s">
        <v>9340</v>
      </c>
      <c r="B1621" s="20" t="s">
        <v>9341</v>
      </c>
      <c r="C1621" s="19" t="s">
        <v>9342</v>
      </c>
      <c r="D1621" s="21" t="s">
        <v>9343</v>
      </c>
      <c r="E1621" s="19" t="s">
        <v>9344</v>
      </c>
      <c r="F1621" s="22" t="s">
        <v>9345</v>
      </c>
      <c r="G1621" s="19" t="s">
        <v>9346</v>
      </c>
      <c r="H1621" s="23" t="s">
        <v>10</v>
      </c>
      <c r="I1621" s="29"/>
      <c r="J1621" s="24"/>
      <c r="K1621" s="25" t="s">
        <v>576</v>
      </c>
      <c r="L1621" s="19"/>
      <c r="M1621" s="19"/>
      <c r="N1621" s="19" t="s">
        <v>47</v>
      </c>
      <c r="O1621" s="19"/>
      <c r="P1621" s="19"/>
      <c r="Q1621" s="26"/>
      <c r="R1621" s="26"/>
      <c r="S1621" s="26"/>
      <c r="T1621" s="27" t="s">
        <v>48</v>
      </c>
      <c r="U1621" s="26" t="s">
        <v>10</v>
      </c>
      <c r="V1621" s="28" t="str">
        <f>IFNA(VLOOKUP(D1621,'STIG CCI TKG (Container SRG, K8'!A:A,1,FALSE), "CCI NOT FOUND IN STIG")</f>
        <v>CCI NOT FOUND IN STIG</v>
      </c>
      <c r="W1621" s="28" t="str">
        <f>IFNA(VLOOKUP(D1621,'Compliant TKG STIG CCIs'!A:A,1,FALSE), "Not A Compliant CCI Found In STIG")</f>
        <v>Not A Compliant CCI Found In STIG</v>
      </c>
      <c r="X1621" s="26"/>
    </row>
    <row r="1622" ht="197.25" customHeight="1">
      <c r="A1622" s="19" t="s">
        <v>9340</v>
      </c>
      <c r="B1622" s="20" t="s">
        <v>9341</v>
      </c>
      <c r="C1622" s="19" t="s">
        <v>9347</v>
      </c>
      <c r="D1622" s="21" t="s">
        <v>9348</v>
      </c>
      <c r="E1622" s="19" t="s">
        <v>9349</v>
      </c>
      <c r="F1622" s="22" t="s">
        <v>9350</v>
      </c>
      <c r="G1622" s="19" t="s">
        <v>9351</v>
      </c>
      <c r="H1622" s="23" t="s">
        <v>10</v>
      </c>
      <c r="I1622" s="29"/>
      <c r="J1622" s="24"/>
      <c r="K1622" s="25" t="s">
        <v>576</v>
      </c>
      <c r="L1622" s="19"/>
      <c r="M1622" s="19"/>
      <c r="N1622" s="19" t="s">
        <v>47</v>
      </c>
      <c r="O1622" s="19"/>
      <c r="P1622" s="19"/>
      <c r="Q1622" s="26"/>
      <c r="R1622" s="26"/>
      <c r="S1622" s="26"/>
      <c r="T1622" s="27" t="s">
        <v>48</v>
      </c>
      <c r="U1622" s="26" t="s">
        <v>10</v>
      </c>
      <c r="V1622" s="28" t="str">
        <f>IFNA(VLOOKUP(D1622,'STIG CCI TKG (Container SRG, K8'!A:A,1,FALSE), "CCI NOT FOUND IN STIG")</f>
        <v>CCI NOT FOUND IN STIG</v>
      </c>
      <c r="W1622" s="28" t="str">
        <f>IFNA(VLOOKUP(D1622,'Compliant TKG STIG CCIs'!A:A,1,FALSE), "Not A Compliant CCI Found In STIG")</f>
        <v>Not A Compliant CCI Found In STIG</v>
      </c>
      <c r="X1622" s="26"/>
    </row>
    <row r="1623" ht="197.25" customHeight="1">
      <c r="A1623" s="19" t="s">
        <v>9352</v>
      </c>
      <c r="B1623" s="20" t="s">
        <v>9353</v>
      </c>
      <c r="C1623" s="19" t="s">
        <v>9354</v>
      </c>
      <c r="D1623" s="21" t="s">
        <v>9355</v>
      </c>
      <c r="E1623" s="19" t="s">
        <v>9356</v>
      </c>
      <c r="F1623" s="22" t="s">
        <v>9357</v>
      </c>
      <c r="G1623" s="19" t="s">
        <v>9358</v>
      </c>
      <c r="H1623" s="23" t="s">
        <v>10</v>
      </c>
      <c r="I1623" s="29"/>
      <c r="J1623" s="24"/>
      <c r="K1623" s="25" t="s">
        <v>576</v>
      </c>
      <c r="L1623" s="19"/>
      <c r="M1623" s="19"/>
      <c r="N1623" s="19" t="s">
        <v>47</v>
      </c>
      <c r="O1623" s="19"/>
      <c r="P1623" s="19"/>
      <c r="Q1623" s="26"/>
      <c r="R1623" s="26"/>
      <c r="S1623" s="26"/>
      <c r="T1623" s="27" t="s">
        <v>48</v>
      </c>
      <c r="U1623" s="26" t="s">
        <v>10</v>
      </c>
      <c r="V1623" s="28" t="str">
        <f>IFNA(VLOOKUP(D1623,'STIG CCI TKG (Container SRG, K8'!A:A,1,FALSE), "CCI NOT FOUND IN STIG")</f>
        <v>CCI NOT FOUND IN STIG</v>
      </c>
      <c r="W1623" s="28" t="str">
        <f>IFNA(VLOOKUP(D1623,'Compliant TKG STIG CCIs'!A:A,1,FALSE), "Not A Compliant CCI Found In STIG")</f>
        <v>Not A Compliant CCI Found In STIG</v>
      </c>
      <c r="X1623" s="26"/>
    </row>
    <row r="1624" ht="197.25" customHeight="1">
      <c r="A1624" s="19" t="s">
        <v>9352</v>
      </c>
      <c r="B1624" s="20" t="s">
        <v>9353</v>
      </c>
      <c r="C1624" s="19" t="s">
        <v>9359</v>
      </c>
      <c r="D1624" s="21" t="s">
        <v>9360</v>
      </c>
      <c r="E1624" s="19" t="s">
        <v>9361</v>
      </c>
      <c r="F1624" s="22" t="s">
        <v>9362</v>
      </c>
      <c r="G1624" s="19" t="s">
        <v>9363</v>
      </c>
      <c r="H1624" s="23" t="s">
        <v>10</v>
      </c>
      <c r="I1624" s="29"/>
      <c r="J1624" s="24"/>
      <c r="K1624" s="25" t="s">
        <v>576</v>
      </c>
      <c r="L1624" s="19"/>
      <c r="M1624" s="19"/>
      <c r="N1624" s="19" t="s">
        <v>47</v>
      </c>
      <c r="O1624" s="19"/>
      <c r="P1624" s="19"/>
      <c r="Q1624" s="26"/>
      <c r="R1624" s="26"/>
      <c r="S1624" s="26"/>
      <c r="T1624" s="27" t="s">
        <v>48</v>
      </c>
      <c r="U1624" s="26" t="s">
        <v>10</v>
      </c>
      <c r="V1624" s="28" t="str">
        <f>IFNA(VLOOKUP(D1624,'STIG CCI TKG (Container SRG, K8'!A:A,1,FALSE), "CCI NOT FOUND IN STIG")</f>
        <v>CCI NOT FOUND IN STIG</v>
      </c>
      <c r="W1624" s="28" t="str">
        <f>IFNA(VLOOKUP(D1624,'Compliant TKG STIG CCIs'!A:A,1,FALSE), "Not A Compliant CCI Found In STIG")</f>
        <v>Not A Compliant CCI Found In STIG</v>
      </c>
      <c r="X1624" s="26"/>
    </row>
    <row r="1625" ht="197.25" customHeight="1">
      <c r="A1625" s="19" t="s">
        <v>9364</v>
      </c>
      <c r="B1625" s="20" t="s">
        <v>9365</v>
      </c>
      <c r="C1625" s="19" t="s">
        <v>9366</v>
      </c>
      <c r="D1625" s="21" t="s">
        <v>9367</v>
      </c>
      <c r="E1625" s="19" t="s">
        <v>9368</v>
      </c>
      <c r="F1625" s="22" t="s">
        <v>9369</v>
      </c>
      <c r="G1625" s="19" t="s">
        <v>9370</v>
      </c>
      <c r="H1625" s="23" t="s">
        <v>7</v>
      </c>
      <c r="I1625" s="29"/>
      <c r="J1625" s="24"/>
      <c r="K1625" s="25" t="s">
        <v>576</v>
      </c>
      <c r="L1625" s="19"/>
      <c r="M1625" s="19"/>
      <c r="N1625" s="19" t="s">
        <v>47</v>
      </c>
      <c r="O1625" s="19"/>
      <c r="P1625" s="19"/>
      <c r="Q1625" s="26"/>
      <c r="R1625" s="26"/>
      <c r="S1625" s="26"/>
      <c r="T1625" s="27" t="s">
        <v>48</v>
      </c>
      <c r="U1625" s="26" t="s">
        <v>7</v>
      </c>
      <c r="V1625" s="28" t="str">
        <f>IFNA(VLOOKUP(D1625,'STIG CCI TKG (Container SRG, K8'!A:A,1,FALSE), "CCI NOT FOUND IN STIG")</f>
        <v>CCI NOT FOUND IN STIG</v>
      </c>
      <c r="W1625" s="28" t="str">
        <f>IFNA(VLOOKUP(D1625,'Compliant TKG STIG CCIs'!A:A,1,FALSE), "Not A Compliant CCI Found In STIG")</f>
        <v>Not A Compliant CCI Found In STIG</v>
      </c>
      <c r="X1625" s="26"/>
    </row>
    <row r="1626" ht="197.25" customHeight="1">
      <c r="A1626" s="19" t="s">
        <v>9364</v>
      </c>
      <c r="B1626" s="20" t="s">
        <v>9365</v>
      </c>
      <c r="C1626" s="19" t="s">
        <v>9371</v>
      </c>
      <c r="D1626" s="21" t="s">
        <v>9372</v>
      </c>
      <c r="E1626" s="19" t="s">
        <v>9373</v>
      </c>
      <c r="F1626" s="22" t="s">
        <v>9374</v>
      </c>
      <c r="G1626" s="19" t="s">
        <v>9375</v>
      </c>
      <c r="H1626" s="23" t="s">
        <v>7</v>
      </c>
      <c r="I1626" s="29"/>
      <c r="J1626" s="24"/>
      <c r="K1626" s="25" t="s">
        <v>9376</v>
      </c>
      <c r="L1626" s="19"/>
      <c r="M1626" s="19"/>
      <c r="N1626" s="19" t="s">
        <v>47</v>
      </c>
      <c r="O1626" s="19"/>
      <c r="P1626" s="19"/>
      <c r="Q1626" s="26"/>
      <c r="R1626" s="26"/>
      <c r="S1626" s="26"/>
      <c r="T1626" s="27" t="s">
        <v>48</v>
      </c>
      <c r="U1626" s="26" t="s">
        <v>7</v>
      </c>
      <c r="V1626" s="28" t="str">
        <f>IFNA(VLOOKUP(D1626,'STIG CCI TKG (Container SRG, K8'!A:A,1,FALSE), "CCI NOT FOUND IN STIG")</f>
        <v>CCI NOT FOUND IN STIG</v>
      </c>
      <c r="W1626" s="28" t="str">
        <f>IFNA(VLOOKUP(D1626,'Compliant TKG STIG CCIs'!A:A,1,FALSE), "Not A Compliant CCI Found In STIG")</f>
        <v>Not A Compliant CCI Found In STIG</v>
      </c>
      <c r="X1626" s="26"/>
    </row>
    <row r="1627" ht="197.25" customHeight="1">
      <c r="A1627" s="19" t="s">
        <v>9364</v>
      </c>
      <c r="B1627" s="20" t="s">
        <v>9365</v>
      </c>
      <c r="C1627" s="19" t="s">
        <v>9377</v>
      </c>
      <c r="D1627" s="21" t="s">
        <v>9378</v>
      </c>
      <c r="E1627" s="19" t="s">
        <v>9379</v>
      </c>
      <c r="F1627" s="22" t="s">
        <v>9380</v>
      </c>
      <c r="G1627" s="19" t="s">
        <v>9381</v>
      </c>
      <c r="H1627" s="23" t="s">
        <v>7</v>
      </c>
      <c r="I1627" s="29"/>
      <c r="J1627" s="24"/>
      <c r="K1627" s="25" t="s">
        <v>9376</v>
      </c>
      <c r="L1627" s="19"/>
      <c r="M1627" s="19"/>
      <c r="N1627" s="19" t="s">
        <v>47</v>
      </c>
      <c r="O1627" s="19"/>
      <c r="P1627" s="19"/>
      <c r="Q1627" s="26"/>
      <c r="R1627" s="26"/>
      <c r="S1627" s="26"/>
      <c r="T1627" s="27" t="s">
        <v>48</v>
      </c>
      <c r="U1627" s="26" t="s">
        <v>7</v>
      </c>
      <c r="V1627" s="28" t="str">
        <f>IFNA(VLOOKUP(D1627,'STIG CCI TKG (Container SRG, K8'!A:A,1,FALSE), "CCI NOT FOUND IN STIG")</f>
        <v>CCI NOT FOUND IN STIG</v>
      </c>
      <c r="W1627" s="28" t="str">
        <f>IFNA(VLOOKUP(D1627,'Compliant TKG STIG CCIs'!A:A,1,FALSE), "Not A Compliant CCI Found In STIG")</f>
        <v>Not A Compliant CCI Found In STIG</v>
      </c>
      <c r="X1627" s="26"/>
    </row>
    <row r="1628" ht="197.25" customHeight="1">
      <c r="A1628" s="19" t="s">
        <v>9364</v>
      </c>
      <c r="B1628" s="20" t="s">
        <v>9365</v>
      </c>
      <c r="C1628" s="19" t="s">
        <v>9382</v>
      </c>
      <c r="D1628" s="21" t="s">
        <v>9383</v>
      </c>
      <c r="E1628" s="19" t="s">
        <v>9384</v>
      </c>
      <c r="F1628" s="22" t="s">
        <v>9385</v>
      </c>
      <c r="G1628" s="19" t="s">
        <v>9386</v>
      </c>
      <c r="H1628" s="23" t="s">
        <v>7</v>
      </c>
      <c r="I1628" s="29"/>
      <c r="J1628" s="24"/>
      <c r="K1628" s="25" t="s">
        <v>576</v>
      </c>
      <c r="L1628" s="19"/>
      <c r="M1628" s="19"/>
      <c r="N1628" s="19" t="s">
        <v>47</v>
      </c>
      <c r="O1628" s="19"/>
      <c r="P1628" s="19"/>
      <c r="Q1628" s="26"/>
      <c r="R1628" s="26"/>
      <c r="S1628" s="26"/>
      <c r="T1628" s="27" t="s">
        <v>48</v>
      </c>
      <c r="U1628" s="26" t="s">
        <v>7</v>
      </c>
      <c r="V1628" s="28" t="str">
        <f>IFNA(VLOOKUP(D1628,'STIG CCI TKG (Container SRG, K8'!A:A,1,FALSE), "CCI NOT FOUND IN STIG")</f>
        <v>CCI NOT FOUND IN STIG</v>
      </c>
      <c r="W1628" s="28" t="str">
        <f>IFNA(VLOOKUP(D1628,'Compliant TKG STIG CCIs'!A:A,1,FALSE), "Not A Compliant CCI Found In STIG")</f>
        <v>Not A Compliant CCI Found In STIG</v>
      </c>
      <c r="X1628" s="26"/>
    </row>
    <row r="1629" ht="197.25" customHeight="1">
      <c r="A1629" s="19" t="s">
        <v>9387</v>
      </c>
      <c r="B1629" s="20" t="s">
        <v>9388</v>
      </c>
      <c r="C1629" s="19" t="s">
        <v>9389</v>
      </c>
      <c r="D1629" s="21" t="s">
        <v>9390</v>
      </c>
      <c r="E1629" s="19" t="s">
        <v>9391</v>
      </c>
      <c r="F1629" s="22" t="s">
        <v>9392</v>
      </c>
      <c r="G1629" s="19" t="s">
        <v>9393</v>
      </c>
      <c r="H1629" s="23" t="s">
        <v>7</v>
      </c>
      <c r="I1629" s="29"/>
      <c r="J1629" s="24"/>
      <c r="K1629" s="24" t="s">
        <v>9394</v>
      </c>
      <c r="L1629" s="19"/>
      <c r="M1629" s="19"/>
      <c r="N1629" s="19" t="s">
        <v>47</v>
      </c>
      <c r="O1629" s="19"/>
      <c r="P1629" s="19"/>
      <c r="Q1629" s="26"/>
      <c r="R1629" s="26"/>
      <c r="S1629" s="26"/>
      <c r="T1629" s="32" t="s">
        <v>47</v>
      </c>
      <c r="U1629" s="26" t="s">
        <v>7</v>
      </c>
      <c r="V1629" s="28" t="str">
        <f>IFNA(VLOOKUP(D1629,'STIG CCI TKG (Container SRG, K8'!A:A,1,FALSE), "CCI NOT FOUND IN STIG")</f>
        <v>CCI NOT FOUND IN STIG</v>
      </c>
      <c r="W1629" s="28" t="str">
        <f>IFNA(VLOOKUP(D1629,'Compliant TKG STIG CCIs'!A:A,1,FALSE), "Not A Compliant CCI Found In STIG")</f>
        <v>Not A Compliant CCI Found In STIG</v>
      </c>
      <c r="X1629" s="26"/>
    </row>
    <row r="1630" ht="197.25" customHeight="1">
      <c r="A1630" s="19" t="s">
        <v>9387</v>
      </c>
      <c r="B1630" s="20" t="s">
        <v>9388</v>
      </c>
      <c r="C1630" s="19" t="s">
        <v>9395</v>
      </c>
      <c r="D1630" s="21" t="s">
        <v>9396</v>
      </c>
      <c r="E1630" s="19" t="s">
        <v>9397</v>
      </c>
      <c r="F1630" s="22" t="s">
        <v>9398</v>
      </c>
      <c r="G1630" s="19" t="s">
        <v>9399</v>
      </c>
      <c r="H1630" s="23" t="s">
        <v>7</v>
      </c>
      <c r="I1630" s="29"/>
      <c r="J1630" s="24"/>
      <c r="K1630" s="25" t="s">
        <v>69</v>
      </c>
      <c r="L1630" s="19"/>
      <c r="M1630" s="19"/>
      <c r="N1630" s="19" t="s">
        <v>47</v>
      </c>
      <c r="O1630" s="19"/>
      <c r="P1630" s="19"/>
      <c r="Q1630" s="26"/>
      <c r="R1630" s="26"/>
      <c r="S1630" s="26"/>
      <c r="T1630" s="27" t="s">
        <v>48</v>
      </c>
      <c r="U1630" s="26" t="s">
        <v>7</v>
      </c>
      <c r="V1630" s="28" t="str">
        <f>IFNA(VLOOKUP(D1630,'STIG CCI TKG (Container SRG, K8'!A:A,1,FALSE), "CCI NOT FOUND IN STIG")</f>
        <v>CCI NOT FOUND IN STIG</v>
      </c>
      <c r="W1630" s="28" t="str">
        <f>IFNA(VLOOKUP(D1630,'Compliant TKG STIG CCIs'!A:A,1,FALSE), "Not A Compliant CCI Found In STIG")</f>
        <v>Not A Compliant CCI Found In STIG</v>
      </c>
      <c r="X1630" s="26"/>
    </row>
    <row r="1631" ht="197.25" customHeight="1">
      <c r="A1631" s="19" t="s">
        <v>9387</v>
      </c>
      <c r="B1631" s="20" t="s">
        <v>9388</v>
      </c>
      <c r="C1631" s="19" t="s">
        <v>9400</v>
      </c>
      <c r="D1631" s="21" t="s">
        <v>9401</v>
      </c>
      <c r="E1631" s="19" t="s">
        <v>9402</v>
      </c>
      <c r="F1631" s="22" t="s">
        <v>9403</v>
      </c>
      <c r="G1631" s="19" t="s">
        <v>9404</v>
      </c>
      <c r="H1631" s="23" t="s">
        <v>7</v>
      </c>
      <c r="I1631" s="29"/>
      <c r="J1631" s="24"/>
      <c r="K1631" s="25" t="s">
        <v>69</v>
      </c>
      <c r="L1631" s="19"/>
      <c r="M1631" s="19"/>
      <c r="N1631" s="19" t="s">
        <v>47</v>
      </c>
      <c r="O1631" s="19"/>
      <c r="P1631" s="19"/>
      <c r="Q1631" s="26"/>
      <c r="R1631" s="26"/>
      <c r="S1631" s="26"/>
      <c r="T1631" s="27" t="s">
        <v>48</v>
      </c>
      <c r="U1631" s="26" t="s">
        <v>7</v>
      </c>
      <c r="V1631" s="28" t="str">
        <f>IFNA(VLOOKUP(D1631,'STIG CCI TKG (Container SRG, K8'!A:A,1,FALSE), "CCI NOT FOUND IN STIG")</f>
        <v>CCI NOT FOUND IN STIG</v>
      </c>
      <c r="W1631" s="28" t="str">
        <f>IFNA(VLOOKUP(D1631,'Compliant TKG STIG CCIs'!A:A,1,FALSE), "Not A Compliant CCI Found In STIG")</f>
        <v>Not A Compliant CCI Found In STIG</v>
      </c>
      <c r="X1631" s="26"/>
    </row>
    <row r="1632" ht="197.25" customHeight="1">
      <c r="A1632" s="19" t="s">
        <v>9387</v>
      </c>
      <c r="B1632" s="20" t="s">
        <v>9388</v>
      </c>
      <c r="C1632" s="19" t="s">
        <v>9405</v>
      </c>
      <c r="D1632" s="21" t="s">
        <v>9406</v>
      </c>
      <c r="E1632" s="19" t="s">
        <v>9407</v>
      </c>
      <c r="F1632" s="22" t="s">
        <v>9408</v>
      </c>
      <c r="G1632" s="19" t="s">
        <v>9409</v>
      </c>
      <c r="H1632" s="23" t="s">
        <v>7</v>
      </c>
      <c r="I1632" s="29"/>
      <c r="J1632" s="24"/>
      <c r="K1632" s="25" t="s">
        <v>69</v>
      </c>
      <c r="L1632" s="19"/>
      <c r="M1632" s="19"/>
      <c r="N1632" s="19" t="s">
        <v>47</v>
      </c>
      <c r="O1632" s="19"/>
      <c r="P1632" s="19"/>
      <c r="Q1632" s="26"/>
      <c r="R1632" s="26"/>
      <c r="S1632" s="26"/>
      <c r="T1632" s="27" t="s">
        <v>48</v>
      </c>
      <c r="U1632" s="26" t="s">
        <v>7</v>
      </c>
      <c r="V1632" s="28" t="str">
        <f>IFNA(VLOOKUP(D1632,'STIG CCI TKG (Container SRG, K8'!A:A,1,FALSE), "CCI NOT FOUND IN STIG")</f>
        <v>CCI NOT FOUND IN STIG</v>
      </c>
      <c r="W1632" s="28" t="str">
        <f>IFNA(VLOOKUP(D1632,'Compliant TKG STIG CCIs'!A:A,1,FALSE), "Not A Compliant CCI Found In STIG")</f>
        <v>Not A Compliant CCI Found In STIG</v>
      </c>
      <c r="X1632" s="26"/>
    </row>
    <row r="1633" ht="197.25" customHeight="1">
      <c r="A1633" s="19" t="s">
        <v>9387</v>
      </c>
      <c r="B1633" s="20" t="s">
        <v>9388</v>
      </c>
      <c r="C1633" s="19" t="s">
        <v>9410</v>
      </c>
      <c r="D1633" s="21" t="s">
        <v>9411</v>
      </c>
      <c r="E1633" s="19" t="s">
        <v>9412</v>
      </c>
      <c r="F1633" s="22" t="s">
        <v>9413</v>
      </c>
      <c r="G1633" s="19" t="s">
        <v>9414</v>
      </c>
      <c r="H1633" s="23" t="s">
        <v>7</v>
      </c>
      <c r="I1633" s="29"/>
      <c r="J1633" s="24"/>
      <c r="K1633" s="25" t="s">
        <v>69</v>
      </c>
      <c r="L1633" s="19"/>
      <c r="M1633" s="19"/>
      <c r="N1633" s="19" t="s">
        <v>47</v>
      </c>
      <c r="O1633" s="19"/>
      <c r="P1633" s="19"/>
      <c r="Q1633" s="26"/>
      <c r="R1633" s="26"/>
      <c r="S1633" s="26"/>
      <c r="T1633" s="27" t="s">
        <v>48</v>
      </c>
      <c r="U1633" s="26" t="s">
        <v>7</v>
      </c>
      <c r="V1633" s="28" t="str">
        <f>IFNA(VLOOKUP(D1633,'STIG CCI TKG (Container SRG, K8'!A:A,1,FALSE), "CCI NOT FOUND IN STIG")</f>
        <v>CCI NOT FOUND IN STIG</v>
      </c>
      <c r="W1633" s="28" t="str">
        <f>IFNA(VLOOKUP(D1633,'Compliant TKG STIG CCIs'!A:A,1,FALSE), "Not A Compliant CCI Found In STIG")</f>
        <v>Not A Compliant CCI Found In STIG</v>
      </c>
      <c r="X1633" s="26"/>
    </row>
    <row r="1634" ht="197.25" customHeight="1">
      <c r="A1634" s="19" t="s">
        <v>9387</v>
      </c>
      <c r="B1634" s="20" t="s">
        <v>9388</v>
      </c>
      <c r="C1634" s="19" t="s">
        <v>9415</v>
      </c>
      <c r="D1634" s="21" t="s">
        <v>9416</v>
      </c>
      <c r="E1634" s="19" t="s">
        <v>9417</v>
      </c>
      <c r="F1634" s="22" t="s">
        <v>9418</v>
      </c>
      <c r="G1634" s="19" t="s">
        <v>9419</v>
      </c>
      <c r="H1634" s="23" t="s">
        <v>7</v>
      </c>
      <c r="I1634" s="29"/>
      <c r="J1634" s="24"/>
      <c r="K1634" s="25" t="s">
        <v>69</v>
      </c>
      <c r="L1634" s="19"/>
      <c r="M1634" s="19"/>
      <c r="N1634" s="19" t="s">
        <v>47</v>
      </c>
      <c r="O1634" s="19"/>
      <c r="P1634" s="19"/>
      <c r="Q1634" s="26"/>
      <c r="R1634" s="26"/>
      <c r="S1634" s="26"/>
      <c r="T1634" s="27" t="s">
        <v>48</v>
      </c>
      <c r="U1634" s="26" t="s">
        <v>7</v>
      </c>
      <c r="V1634" s="28" t="str">
        <f>IFNA(VLOOKUP(D1634,'STIG CCI TKG (Container SRG, K8'!A:A,1,FALSE), "CCI NOT FOUND IN STIG")</f>
        <v>CCI NOT FOUND IN STIG</v>
      </c>
      <c r="W1634" s="28" t="str">
        <f>IFNA(VLOOKUP(D1634,'Compliant TKG STIG CCIs'!A:A,1,FALSE), "Not A Compliant CCI Found In STIG")</f>
        <v>Not A Compliant CCI Found In STIG</v>
      </c>
      <c r="X1634" s="26"/>
    </row>
    <row r="1635" ht="197.25" customHeight="1">
      <c r="A1635" s="19" t="s">
        <v>9387</v>
      </c>
      <c r="B1635" s="20" t="s">
        <v>9388</v>
      </c>
      <c r="C1635" s="19" t="s">
        <v>9420</v>
      </c>
      <c r="D1635" s="21" t="s">
        <v>9421</v>
      </c>
      <c r="E1635" s="19" t="s">
        <v>9422</v>
      </c>
      <c r="F1635" s="22" t="s">
        <v>9423</v>
      </c>
      <c r="G1635" s="19" t="s">
        <v>9424</v>
      </c>
      <c r="H1635" s="23" t="s">
        <v>7</v>
      </c>
      <c r="I1635" s="29"/>
      <c r="J1635" s="24"/>
      <c r="K1635" s="25" t="s">
        <v>9425</v>
      </c>
      <c r="L1635" s="19"/>
      <c r="M1635" s="19"/>
      <c r="N1635" s="19" t="s">
        <v>47</v>
      </c>
      <c r="O1635" s="19"/>
      <c r="P1635" s="19"/>
      <c r="Q1635" s="26"/>
      <c r="R1635" s="26"/>
      <c r="S1635" s="26"/>
      <c r="T1635" s="27" t="s">
        <v>48</v>
      </c>
      <c r="U1635" s="26" t="s">
        <v>7</v>
      </c>
      <c r="V1635" s="28" t="str">
        <f>IFNA(VLOOKUP(D1635,'STIG CCI TKG (Container SRG, K8'!A:A,1,FALSE), "CCI NOT FOUND IN STIG")</f>
        <v>CCI NOT FOUND IN STIG</v>
      </c>
      <c r="W1635" s="28" t="str">
        <f>IFNA(VLOOKUP(D1635,'Compliant TKG STIG CCIs'!A:A,1,FALSE), "Not A Compliant CCI Found In STIG")</f>
        <v>Not A Compliant CCI Found In STIG</v>
      </c>
      <c r="X1635" s="26"/>
    </row>
    <row r="1636" ht="197.25" customHeight="1">
      <c r="A1636" s="19" t="s">
        <v>9387</v>
      </c>
      <c r="B1636" s="20" t="s">
        <v>9388</v>
      </c>
      <c r="C1636" s="19" t="s">
        <v>9426</v>
      </c>
      <c r="D1636" s="21" t="s">
        <v>9427</v>
      </c>
      <c r="E1636" s="19" t="s">
        <v>9428</v>
      </c>
      <c r="F1636" s="22" t="s">
        <v>9429</v>
      </c>
      <c r="G1636" s="19" t="s">
        <v>9430</v>
      </c>
      <c r="H1636" s="23" t="s">
        <v>7</v>
      </c>
      <c r="I1636" s="29"/>
      <c r="J1636" s="24"/>
      <c r="K1636" s="25" t="s">
        <v>9431</v>
      </c>
      <c r="L1636" s="19"/>
      <c r="M1636" s="19"/>
      <c r="N1636" s="19" t="s">
        <v>47</v>
      </c>
      <c r="O1636" s="19"/>
      <c r="P1636" s="19"/>
      <c r="Q1636" s="26"/>
      <c r="R1636" s="26"/>
      <c r="S1636" s="26"/>
      <c r="T1636" s="27" t="s">
        <v>48</v>
      </c>
      <c r="U1636" s="26" t="s">
        <v>7</v>
      </c>
      <c r="V1636" s="28" t="str">
        <f>IFNA(VLOOKUP(D1636,'STIG CCI TKG (Container SRG, K8'!A:A,1,FALSE), "CCI NOT FOUND IN STIG")</f>
        <v>CCI NOT FOUND IN STIG</v>
      </c>
      <c r="W1636" s="28" t="str">
        <f>IFNA(VLOOKUP(D1636,'Compliant TKG STIG CCIs'!A:A,1,FALSE), "Not A Compliant CCI Found In STIG")</f>
        <v>Not A Compliant CCI Found In STIG</v>
      </c>
      <c r="X1636" s="26"/>
    </row>
    <row r="1637" ht="197.25" customHeight="1">
      <c r="A1637" s="19" t="s">
        <v>9387</v>
      </c>
      <c r="B1637" s="20" t="s">
        <v>9388</v>
      </c>
      <c r="C1637" s="19" t="s">
        <v>9432</v>
      </c>
      <c r="D1637" s="21" t="s">
        <v>9433</v>
      </c>
      <c r="E1637" s="19" t="s">
        <v>9434</v>
      </c>
      <c r="F1637" s="22" t="s">
        <v>9435</v>
      </c>
      <c r="G1637" s="19" t="s">
        <v>9436</v>
      </c>
      <c r="H1637" s="23" t="s">
        <v>7</v>
      </c>
      <c r="I1637" s="29"/>
      <c r="J1637" s="24"/>
      <c r="K1637" s="25" t="s">
        <v>9437</v>
      </c>
      <c r="L1637" s="19"/>
      <c r="M1637" s="19"/>
      <c r="N1637" s="19" t="s">
        <v>47</v>
      </c>
      <c r="O1637" s="19"/>
      <c r="P1637" s="19"/>
      <c r="Q1637" s="26"/>
      <c r="R1637" s="26"/>
      <c r="S1637" s="26"/>
      <c r="T1637" s="27" t="s">
        <v>48</v>
      </c>
      <c r="U1637" s="26" t="s">
        <v>7</v>
      </c>
      <c r="V1637" s="28" t="str">
        <f>IFNA(VLOOKUP(D1637,'STIG CCI TKG (Container SRG, K8'!A:A,1,FALSE), "CCI NOT FOUND IN STIG")</f>
        <v>CCI NOT FOUND IN STIG</v>
      </c>
      <c r="W1637" s="28" t="str">
        <f>IFNA(VLOOKUP(D1637,'Compliant TKG STIG CCIs'!A:A,1,FALSE), "Not A Compliant CCI Found In STIG")</f>
        <v>Not A Compliant CCI Found In STIG</v>
      </c>
      <c r="X1637" s="26"/>
    </row>
    <row r="1638" ht="197.25" customHeight="1">
      <c r="A1638" s="19" t="s">
        <v>9387</v>
      </c>
      <c r="B1638" s="20" t="s">
        <v>9388</v>
      </c>
      <c r="C1638" s="19" t="s">
        <v>9438</v>
      </c>
      <c r="D1638" s="21" t="s">
        <v>9439</v>
      </c>
      <c r="E1638" s="19" t="s">
        <v>9440</v>
      </c>
      <c r="F1638" s="22" t="s">
        <v>9441</v>
      </c>
      <c r="G1638" s="19" t="s">
        <v>9442</v>
      </c>
      <c r="H1638" s="23" t="s">
        <v>7</v>
      </c>
      <c r="I1638" s="29"/>
      <c r="J1638" s="24"/>
      <c r="K1638" s="25" t="s">
        <v>9437</v>
      </c>
      <c r="L1638" s="19"/>
      <c r="M1638" s="19"/>
      <c r="N1638" s="19" t="s">
        <v>47</v>
      </c>
      <c r="O1638" s="19"/>
      <c r="P1638" s="19"/>
      <c r="Q1638" s="26"/>
      <c r="R1638" s="26"/>
      <c r="S1638" s="26"/>
      <c r="T1638" s="27" t="s">
        <v>48</v>
      </c>
      <c r="U1638" s="26" t="s">
        <v>7</v>
      </c>
      <c r="V1638" s="28" t="str">
        <f>IFNA(VLOOKUP(D1638,'STIG CCI TKG (Container SRG, K8'!A:A,1,FALSE), "CCI NOT FOUND IN STIG")</f>
        <v>CCI NOT FOUND IN STIG</v>
      </c>
      <c r="W1638" s="28" t="str">
        <f>IFNA(VLOOKUP(D1638,'Compliant TKG STIG CCIs'!A:A,1,FALSE), "Not A Compliant CCI Found In STIG")</f>
        <v>Not A Compliant CCI Found In STIG</v>
      </c>
      <c r="X1638" s="26"/>
    </row>
    <row r="1639" ht="197.25" customHeight="1">
      <c r="A1639" s="19" t="s">
        <v>9387</v>
      </c>
      <c r="B1639" s="20" t="s">
        <v>9388</v>
      </c>
      <c r="C1639" s="19" t="s">
        <v>9443</v>
      </c>
      <c r="D1639" s="21" t="s">
        <v>9444</v>
      </c>
      <c r="E1639" s="19" t="s">
        <v>9445</v>
      </c>
      <c r="F1639" s="22" t="s">
        <v>9446</v>
      </c>
      <c r="G1639" s="19" t="s">
        <v>9447</v>
      </c>
      <c r="H1639" s="23" t="s">
        <v>7</v>
      </c>
      <c r="I1639" s="29"/>
      <c r="J1639" s="24"/>
      <c r="K1639" s="25" t="s">
        <v>9437</v>
      </c>
      <c r="L1639" s="19"/>
      <c r="M1639" s="19"/>
      <c r="N1639" s="19" t="s">
        <v>47</v>
      </c>
      <c r="O1639" s="19"/>
      <c r="P1639" s="19"/>
      <c r="Q1639" s="26"/>
      <c r="R1639" s="26"/>
      <c r="S1639" s="26"/>
      <c r="T1639" s="27" t="s">
        <v>48</v>
      </c>
      <c r="U1639" s="26" t="s">
        <v>7</v>
      </c>
      <c r="V1639" s="28" t="str">
        <f>IFNA(VLOOKUP(D1639,'STIG CCI TKG (Container SRG, K8'!A:A,1,FALSE), "CCI NOT FOUND IN STIG")</f>
        <v>CCI NOT FOUND IN STIG</v>
      </c>
      <c r="W1639" s="28" t="str">
        <f>IFNA(VLOOKUP(D1639,'Compliant TKG STIG CCIs'!A:A,1,FALSE), "Not A Compliant CCI Found In STIG")</f>
        <v>Not A Compliant CCI Found In STIG</v>
      </c>
      <c r="X1639" s="26"/>
    </row>
    <row r="1640" ht="197.25" customHeight="1">
      <c r="A1640" s="19" t="s">
        <v>9387</v>
      </c>
      <c r="B1640" s="20" t="s">
        <v>9388</v>
      </c>
      <c r="C1640" s="19" t="s">
        <v>9448</v>
      </c>
      <c r="D1640" s="21" t="s">
        <v>9449</v>
      </c>
      <c r="E1640" s="19" t="s">
        <v>9450</v>
      </c>
      <c r="F1640" s="22" t="s">
        <v>9451</v>
      </c>
      <c r="G1640" s="19" t="s">
        <v>9452</v>
      </c>
      <c r="H1640" s="23" t="s">
        <v>7</v>
      </c>
      <c r="I1640" s="29"/>
      <c r="J1640" s="24"/>
      <c r="K1640" s="25" t="s">
        <v>9437</v>
      </c>
      <c r="L1640" s="19"/>
      <c r="M1640" s="19"/>
      <c r="N1640" s="19" t="s">
        <v>47</v>
      </c>
      <c r="O1640" s="19"/>
      <c r="P1640" s="19"/>
      <c r="Q1640" s="26"/>
      <c r="R1640" s="26"/>
      <c r="S1640" s="26"/>
      <c r="T1640" s="27" t="s">
        <v>48</v>
      </c>
      <c r="U1640" s="26" t="s">
        <v>7</v>
      </c>
      <c r="V1640" s="28" t="str">
        <f>IFNA(VLOOKUP(D1640,'STIG CCI TKG (Container SRG, K8'!A:A,1,FALSE), "CCI NOT FOUND IN STIG")</f>
        <v>CCI NOT FOUND IN STIG</v>
      </c>
      <c r="W1640" s="28" t="str">
        <f>IFNA(VLOOKUP(D1640,'Compliant TKG STIG CCIs'!A:A,1,FALSE), "Not A Compliant CCI Found In STIG")</f>
        <v>Not A Compliant CCI Found In STIG</v>
      </c>
      <c r="X1640" s="26"/>
    </row>
    <row r="1641" ht="197.25" customHeight="1">
      <c r="A1641" s="19" t="s">
        <v>9387</v>
      </c>
      <c r="B1641" s="20" t="s">
        <v>9388</v>
      </c>
      <c r="C1641" s="19" t="s">
        <v>9453</v>
      </c>
      <c r="D1641" s="21" t="s">
        <v>9454</v>
      </c>
      <c r="E1641" s="19" t="s">
        <v>9455</v>
      </c>
      <c r="F1641" s="22" t="s">
        <v>9456</v>
      </c>
      <c r="G1641" s="19" t="s">
        <v>9457</v>
      </c>
      <c r="H1641" s="23" t="s">
        <v>7</v>
      </c>
      <c r="I1641" s="24" t="s">
        <v>5</v>
      </c>
      <c r="J1641" s="24" t="s">
        <v>45</v>
      </c>
      <c r="K1641" s="25" t="s">
        <v>9458</v>
      </c>
      <c r="L1641" s="19" t="s">
        <v>47</v>
      </c>
      <c r="M1641" s="19"/>
      <c r="N1641" s="19"/>
      <c r="O1641" s="19"/>
      <c r="P1641" s="19"/>
      <c r="Q1641" s="26"/>
      <c r="R1641" s="26"/>
      <c r="S1641" s="26"/>
      <c r="T1641" s="27" t="s">
        <v>48</v>
      </c>
      <c r="U1641" s="26" t="s">
        <v>7</v>
      </c>
      <c r="V1641" s="28" t="str">
        <f>IFNA(VLOOKUP(D1641,'STIG CCI TKG (Container SRG, K8'!A:A,1,FALSE), "CCI NOT FOUND IN STIG")</f>
        <v>CCI NOT FOUND IN STIG</v>
      </c>
      <c r="W1641" s="28" t="str">
        <f>IFNA(VLOOKUP(D1641,'Compliant TKG STIG CCIs'!A:A,1,FALSE), "Not A Compliant CCI Found In STIG")</f>
        <v>Not A Compliant CCI Found In STIG</v>
      </c>
      <c r="X1641" s="26"/>
    </row>
    <row r="1642" ht="197.25" customHeight="1">
      <c r="A1642" s="19" t="s">
        <v>9387</v>
      </c>
      <c r="B1642" s="20" t="s">
        <v>9388</v>
      </c>
      <c r="C1642" s="19" t="s">
        <v>9459</v>
      </c>
      <c r="D1642" s="21" t="s">
        <v>9460</v>
      </c>
      <c r="E1642" s="19" t="s">
        <v>9461</v>
      </c>
      <c r="F1642" s="22" t="s">
        <v>9462</v>
      </c>
      <c r="G1642" s="19" t="s">
        <v>9463</v>
      </c>
      <c r="H1642" s="23" t="s">
        <v>7</v>
      </c>
      <c r="I1642" s="29"/>
      <c r="J1642" s="24"/>
      <c r="K1642" s="25" t="s">
        <v>9437</v>
      </c>
      <c r="L1642" s="19"/>
      <c r="M1642" s="19"/>
      <c r="N1642" s="19" t="s">
        <v>47</v>
      </c>
      <c r="O1642" s="19"/>
      <c r="P1642" s="19"/>
      <c r="Q1642" s="26"/>
      <c r="R1642" s="26"/>
      <c r="S1642" s="26"/>
      <c r="T1642" s="27" t="s">
        <v>48</v>
      </c>
      <c r="U1642" s="26" t="s">
        <v>7</v>
      </c>
      <c r="V1642" s="28" t="str">
        <f>IFNA(VLOOKUP(D1642,'STIG CCI TKG (Container SRG, K8'!A:A,1,FALSE), "CCI NOT FOUND IN STIG")</f>
        <v>CCI NOT FOUND IN STIG</v>
      </c>
      <c r="W1642" s="28" t="str">
        <f>IFNA(VLOOKUP(D1642,'Compliant TKG STIG CCIs'!A:A,1,FALSE), "Not A Compliant CCI Found In STIG")</f>
        <v>Not A Compliant CCI Found In STIG</v>
      </c>
      <c r="X1642" s="26"/>
    </row>
    <row r="1643" ht="197.25" customHeight="1">
      <c r="A1643" s="19" t="s">
        <v>9464</v>
      </c>
      <c r="B1643" s="20" t="s">
        <v>9465</v>
      </c>
      <c r="C1643" s="19" t="s">
        <v>9466</v>
      </c>
      <c r="D1643" s="21" t="s">
        <v>9467</v>
      </c>
      <c r="E1643" s="19" t="s">
        <v>9468</v>
      </c>
      <c r="F1643" s="22" t="s">
        <v>9469</v>
      </c>
      <c r="G1643" s="19" t="s">
        <v>9470</v>
      </c>
      <c r="H1643" s="23" t="s">
        <v>7</v>
      </c>
      <c r="I1643" s="29"/>
      <c r="J1643" s="24"/>
      <c r="K1643" s="25" t="s">
        <v>9471</v>
      </c>
      <c r="L1643" s="19"/>
      <c r="M1643" s="19"/>
      <c r="N1643" s="19" t="s">
        <v>47</v>
      </c>
      <c r="O1643" s="19"/>
      <c r="P1643" s="19"/>
      <c r="Q1643" s="26"/>
      <c r="R1643" s="26"/>
      <c r="S1643" s="26"/>
      <c r="T1643" s="27" t="s">
        <v>48</v>
      </c>
      <c r="U1643" s="26" t="s">
        <v>7</v>
      </c>
      <c r="V1643" s="28" t="str">
        <f>IFNA(VLOOKUP(D1643,'STIG CCI TKG (Container SRG, K8'!A:A,1,FALSE), "CCI NOT FOUND IN STIG")</f>
        <v>CCI NOT FOUND IN STIG</v>
      </c>
      <c r="W1643" s="28" t="str">
        <f>IFNA(VLOOKUP(D1643,'Compliant TKG STIG CCIs'!A:A,1,FALSE), "Not A Compliant CCI Found In STIG")</f>
        <v>Not A Compliant CCI Found In STIG</v>
      </c>
      <c r="X1643" s="26"/>
    </row>
    <row r="1644" ht="197.25" customHeight="1">
      <c r="A1644" s="19" t="s">
        <v>9464</v>
      </c>
      <c r="B1644" s="20" t="s">
        <v>9465</v>
      </c>
      <c r="C1644" s="19" t="s">
        <v>9472</v>
      </c>
      <c r="D1644" s="21" t="s">
        <v>9473</v>
      </c>
      <c r="E1644" s="19" t="s">
        <v>9474</v>
      </c>
      <c r="F1644" s="22" t="s">
        <v>9475</v>
      </c>
      <c r="G1644" s="19" t="s">
        <v>9476</v>
      </c>
      <c r="H1644" s="23" t="s">
        <v>7</v>
      </c>
      <c r="I1644" s="29"/>
      <c r="J1644" s="24"/>
      <c r="K1644" s="25" t="s">
        <v>576</v>
      </c>
      <c r="L1644" s="19"/>
      <c r="M1644" s="19"/>
      <c r="N1644" s="19" t="s">
        <v>47</v>
      </c>
      <c r="O1644" s="19"/>
      <c r="P1644" s="19"/>
      <c r="Q1644" s="26"/>
      <c r="R1644" s="26"/>
      <c r="S1644" s="26"/>
      <c r="T1644" s="27" t="s">
        <v>48</v>
      </c>
      <c r="U1644" s="26" t="s">
        <v>7</v>
      </c>
      <c r="V1644" s="28" t="str">
        <f>IFNA(VLOOKUP(D1644,'STIG CCI TKG (Container SRG, K8'!A:A,1,FALSE), "CCI NOT FOUND IN STIG")</f>
        <v>CCI NOT FOUND IN STIG</v>
      </c>
      <c r="W1644" s="28" t="str">
        <f>IFNA(VLOOKUP(D1644,'Compliant TKG STIG CCIs'!A:A,1,FALSE), "Not A Compliant CCI Found In STIG")</f>
        <v>Not A Compliant CCI Found In STIG</v>
      </c>
      <c r="X1644" s="26"/>
    </row>
    <row r="1645" ht="197.25" customHeight="1">
      <c r="A1645" s="19" t="s">
        <v>9464</v>
      </c>
      <c r="B1645" s="20" t="s">
        <v>9465</v>
      </c>
      <c r="C1645" s="19" t="s">
        <v>9477</v>
      </c>
      <c r="D1645" s="21" t="s">
        <v>9478</v>
      </c>
      <c r="E1645" s="19" t="s">
        <v>9479</v>
      </c>
      <c r="F1645" s="22" t="s">
        <v>9480</v>
      </c>
      <c r="G1645" s="19" t="s">
        <v>9481</v>
      </c>
      <c r="H1645" s="23" t="s">
        <v>7</v>
      </c>
      <c r="I1645" s="29"/>
      <c r="J1645" s="24"/>
      <c r="K1645" s="25" t="s">
        <v>576</v>
      </c>
      <c r="L1645" s="19"/>
      <c r="M1645" s="19"/>
      <c r="N1645" s="19" t="s">
        <v>47</v>
      </c>
      <c r="O1645" s="19"/>
      <c r="P1645" s="19"/>
      <c r="Q1645" s="26"/>
      <c r="R1645" s="26"/>
      <c r="S1645" s="26"/>
      <c r="T1645" s="27" t="s">
        <v>48</v>
      </c>
      <c r="U1645" s="26" t="s">
        <v>7</v>
      </c>
      <c r="V1645" s="28" t="str">
        <f>IFNA(VLOOKUP(D1645,'STIG CCI TKG (Container SRG, K8'!A:A,1,FALSE), "CCI NOT FOUND IN STIG")</f>
        <v>CCI NOT FOUND IN STIG</v>
      </c>
      <c r="W1645" s="28" t="str">
        <f>IFNA(VLOOKUP(D1645,'Compliant TKG STIG CCIs'!A:A,1,FALSE), "Not A Compliant CCI Found In STIG")</f>
        <v>Not A Compliant CCI Found In STIG</v>
      </c>
      <c r="X1645" s="26"/>
    </row>
    <row r="1646" ht="197.25" customHeight="1">
      <c r="A1646" s="19" t="s">
        <v>9482</v>
      </c>
      <c r="B1646" s="20" t="s">
        <v>9483</v>
      </c>
      <c r="C1646" s="19" t="s">
        <v>9484</v>
      </c>
      <c r="D1646" s="21" t="s">
        <v>9485</v>
      </c>
      <c r="E1646" s="19" t="s">
        <v>9486</v>
      </c>
      <c r="F1646" s="22" t="s">
        <v>9487</v>
      </c>
      <c r="G1646" s="19" t="s">
        <v>9488</v>
      </c>
      <c r="H1646" s="23" t="s">
        <v>7</v>
      </c>
      <c r="I1646" s="29"/>
      <c r="J1646" s="24"/>
      <c r="K1646" s="24" t="s">
        <v>9489</v>
      </c>
      <c r="L1646" s="19"/>
      <c r="M1646" s="19"/>
      <c r="N1646" s="19" t="s">
        <v>47</v>
      </c>
      <c r="O1646" s="19"/>
      <c r="P1646" s="19"/>
      <c r="Q1646" s="26"/>
      <c r="R1646" s="26"/>
      <c r="S1646" s="26"/>
      <c r="T1646" s="32" t="s">
        <v>47</v>
      </c>
      <c r="U1646" s="26" t="s">
        <v>7</v>
      </c>
      <c r="V1646" s="28" t="str">
        <f>IFNA(VLOOKUP(D1646,'STIG CCI TKG (Container SRG, K8'!A:A,1,FALSE), "CCI NOT FOUND IN STIG")</f>
        <v>CCI NOT FOUND IN STIG</v>
      </c>
      <c r="W1646" s="28" t="str">
        <f>IFNA(VLOOKUP(D1646,'Compliant TKG STIG CCIs'!A:A,1,FALSE), "Not A Compliant CCI Found In STIG")</f>
        <v>Not A Compliant CCI Found In STIG</v>
      </c>
      <c r="X1646" s="26"/>
    </row>
    <row r="1647" ht="197.25" customHeight="1">
      <c r="A1647" s="19" t="s">
        <v>9482</v>
      </c>
      <c r="B1647" s="20" t="s">
        <v>9483</v>
      </c>
      <c r="C1647" s="19" t="s">
        <v>9490</v>
      </c>
      <c r="D1647" s="21" t="s">
        <v>9491</v>
      </c>
      <c r="E1647" s="19" t="s">
        <v>9492</v>
      </c>
      <c r="F1647" s="22" t="s">
        <v>9493</v>
      </c>
      <c r="G1647" s="19" t="s">
        <v>9494</v>
      </c>
      <c r="H1647" s="23" t="s">
        <v>7</v>
      </c>
      <c r="I1647" s="29"/>
      <c r="J1647" s="24"/>
      <c r="K1647" s="25" t="s">
        <v>576</v>
      </c>
      <c r="L1647" s="19"/>
      <c r="M1647" s="19"/>
      <c r="N1647" s="19" t="s">
        <v>47</v>
      </c>
      <c r="O1647" s="19"/>
      <c r="P1647" s="19"/>
      <c r="Q1647" s="26"/>
      <c r="R1647" s="26"/>
      <c r="S1647" s="26"/>
      <c r="T1647" s="27" t="s">
        <v>48</v>
      </c>
      <c r="U1647" s="26" t="s">
        <v>7</v>
      </c>
      <c r="V1647" s="28" t="str">
        <f>IFNA(VLOOKUP(D1647,'STIG CCI TKG (Container SRG, K8'!A:A,1,FALSE), "CCI NOT FOUND IN STIG")</f>
        <v>CCI NOT FOUND IN STIG</v>
      </c>
      <c r="W1647" s="28" t="str">
        <f>IFNA(VLOOKUP(D1647,'Compliant TKG STIG CCIs'!A:A,1,FALSE), "Not A Compliant CCI Found In STIG")</f>
        <v>Not A Compliant CCI Found In STIG</v>
      </c>
      <c r="X1647" s="26"/>
    </row>
    <row r="1648" ht="197.25" customHeight="1">
      <c r="A1648" s="19" t="s">
        <v>9482</v>
      </c>
      <c r="B1648" s="20" t="s">
        <v>9483</v>
      </c>
      <c r="C1648" s="19" t="s">
        <v>9495</v>
      </c>
      <c r="D1648" s="21" t="s">
        <v>9496</v>
      </c>
      <c r="E1648" s="19" t="s">
        <v>9497</v>
      </c>
      <c r="F1648" s="22" t="s">
        <v>9498</v>
      </c>
      <c r="G1648" s="19" t="s">
        <v>9488</v>
      </c>
      <c r="H1648" s="23" t="s">
        <v>7</v>
      </c>
      <c r="I1648" s="29"/>
      <c r="J1648" s="24"/>
      <c r="K1648" s="25" t="s">
        <v>576</v>
      </c>
      <c r="L1648" s="19"/>
      <c r="M1648" s="19"/>
      <c r="N1648" s="19" t="s">
        <v>47</v>
      </c>
      <c r="O1648" s="19"/>
      <c r="P1648" s="19"/>
      <c r="Q1648" s="26"/>
      <c r="R1648" s="26"/>
      <c r="S1648" s="26"/>
      <c r="T1648" s="27" t="s">
        <v>48</v>
      </c>
      <c r="U1648" s="26" t="s">
        <v>7</v>
      </c>
      <c r="V1648" s="28" t="str">
        <f>IFNA(VLOOKUP(D1648,'STIG CCI TKG (Container SRG, K8'!A:A,1,FALSE), "CCI NOT FOUND IN STIG")</f>
        <v>CCI NOT FOUND IN STIG</v>
      </c>
      <c r="W1648" s="28" t="str">
        <f>IFNA(VLOOKUP(D1648,'Compliant TKG STIG CCIs'!A:A,1,FALSE), "Not A Compliant CCI Found In STIG")</f>
        <v>Not A Compliant CCI Found In STIG</v>
      </c>
      <c r="X1648" s="26"/>
    </row>
    <row r="1649" ht="197.25" customHeight="1">
      <c r="A1649" s="19" t="s">
        <v>9482</v>
      </c>
      <c r="B1649" s="20" t="s">
        <v>9483</v>
      </c>
      <c r="C1649" s="19" t="s">
        <v>9499</v>
      </c>
      <c r="D1649" s="21" t="s">
        <v>9500</v>
      </c>
      <c r="E1649" s="19" t="s">
        <v>9501</v>
      </c>
      <c r="F1649" s="22" t="s">
        <v>9502</v>
      </c>
      <c r="G1649" s="19" t="s">
        <v>9494</v>
      </c>
      <c r="H1649" s="23" t="s">
        <v>7</v>
      </c>
      <c r="I1649" s="29"/>
      <c r="J1649" s="24"/>
      <c r="K1649" s="25" t="s">
        <v>576</v>
      </c>
      <c r="L1649" s="19"/>
      <c r="M1649" s="19"/>
      <c r="N1649" s="19" t="s">
        <v>47</v>
      </c>
      <c r="O1649" s="19"/>
      <c r="P1649" s="19"/>
      <c r="Q1649" s="26"/>
      <c r="R1649" s="26"/>
      <c r="S1649" s="26"/>
      <c r="T1649" s="27" t="s">
        <v>48</v>
      </c>
      <c r="U1649" s="26" t="s">
        <v>7</v>
      </c>
      <c r="V1649" s="28" t="str">
        <f>IFNA(VLOOKUP(D1649,'STIG CCI TKG (Container SRG, K8'!A:A,1,FALSE), "CCI NOT FOUND IN STIG")</f>
        <v>CCI NOT FOUND IN STIG</v>
      </c>
      <c r="W1649" s="28" t="str">
        <f>IFNA(VLOOKUP(D1649,'Compliant TKG STIG CCIs'!A:A,1,FALSE), "Not A Compliant CCI Found In STIG")</f>
        <v>Not A Compliant CCI Found In STIG</v>
      </c>
      <c r="X1649" s="26"/>
    </row>
    <row r="1650" ht="197.25" customHeight="1">
      <c r="A1650" s="19" t="s">
        <v>9482</v>
      </c>
      <c r="B1650" s="20" t="s">
        <v>9483</v>
      </c>
      <c r="C1650" s="19" t="s">
        <v>9503</v>
      </c>
      <c r="D1650" s="21" t="s">
        <v>9504</v>
      </c>
      <c r="E1650" s="19" t="s">
        <v>9505</v>
      </c>
      <c r="F1650" s="22" t="s">
        <v>9506</v>
      </c>
      <c r="G1650" s="19" t="s">
        <v>9507</v>
      </c>
      <c r="H1650" s="23" t="s">
        <v>7</v>
      </c>
      <c r="I1650" s="29"/>
      <c r="J1650" s="24"/>
      <c r="K1650" s="25" t="s">
        <v>9508</v>
      </c>
      <c r="L1650" s="19"/>
      <c r="M1650" s="19"/>
      <c r="N1650" s="19" t="s">
        <v>47</v>
      </c>
      <c r="O1650" s="19"/>
      <c r="P1650" s="19"/>
      <c r="Q1650" s="26"/>
      <c r="R1650" s="26"/>
      <c r="S1650" s="26"/>
      <c r="T1650" s="27" t="s">
        <v>48</v>
      </c>
      <c r="U1650" s="26" t="s">
        <v>7</v>
      </c>
      <c r="V1650" s="28" t="str">
        <f>IFNA(VLOOKUP(D1650,'STIG CCI TKG (Container SRG, K8'!A:A,1,FALSE), "CCI NOT FOUND IN STIG")</f>
        <v>CCI NOT FOUND IN STIG</v>
      </c>
      <c r="W1650" s="28" t="str">
        <f>IFNA(VLOOKUP(D1650,'Compliant TKG STIG CCIs'!A:A,1,FALSE), "Not A Compliant CCI Found In STIG")</f>
        <v>Not A Compliant CCI Found In STIG</v>
      </c>
      <c r="X1650" s="26"/>
    </row>
    <row r="1651" ht="197.25" customHeight="1">
      <c r="A1651" s="19" t="s">
        <v>9482</v>
      </c>
      <c r="B1651" s="20" t="s">
        <v>9483</v>
      </c>
      <c r="C1651" s="19" t="s">
        <v>9509</v>
      </c>
      <c r="D1651" s="21" t="s">
        <v>9510</v>
      </c>
      <c r="E1651" s="19" t="s">
        <v>9511</v>
      </c>
      <c r="F1651" s="22" t="s">
        <v>9512</v>
      </c>
      <c r="G1651" s="19" t="s">
        <v>9513</v>
      </c>
      <c r="H1651" s="23" t="s">
        <v>7</v>
      </c>
      <c r="I1651" s="29"/>
      <c r="J1651" s="24"/>
      <c r="K1651" s="25" t="s">
        <v>576</v>
      </c>
      <c r="L1651" s="19"/>
      <c r="M1651" s="19"/>
      <c r="N1651" s="19" t="s">
        <v>47</v>
      </c>
      <c r="O1651" s="19"/>
      <c r="P1651" s="19"/>
      <c r="Q1651" s="26"/>
      <c r="R1651" s="26"/>
      <c r="S1651" s="26"/>
      <c r="T1651" s="27" t="s">
        <v>48</v>
      </c>
      <c r="U1651" s="26" t="s">
        <v>7</v>
      </c>
      <c r="V1651" s="28" t="str">
        <f>IFNA(VLOOKUP(D1651,'STIG CCI TKG (Container SRG, K8'!A:A,1,FALSE), "CCI NOT FOUND IN STIG")</f>
        <v>CCI NOT FOUND IN STIG</v>
      </c>
      <c r="W1651" s="28" t="str">
        <f>IFNA(VLOOKUP(D1651,'Compliant TKG STIG CCIs'!A:A,1,FALSE), "Not A Compliant CCI Found In STIG")</f>
        <v>Not A Compliant CCI Found In STIG</v>
      </c>
      <c r="X1651" s="26"/>
    </row>
    <row r="1652" ht="197.25" customHeight="1">
      <c r="A1652" s="19" t="s">
        <v>9482</v>
      </c>
      <c r="B1652" s="20" t="s">
        <v>9483</v>
      </c>
      <c r="C1652" s="19" t="s">
        <v>9514</v>
      </c>
      <c r="D1652" s="21" t="s">
        <v>9515</v>
      </c>
      <c r="E1652" s="19" t="s">
        <v>9516</v>
      </c>
      <c r="F1652" s="22" t="s">
        <v>9517</v>
      </c>
      <c r="G1652" s="19" t="s">
        <v>9518</v>
      </c>
      <c r="H1652" s="23" t="s">
        <v>7</v>
      </c>
      <c r="I1652" s="29"/>
      <c r="J1652" s="24"/>
      <c r="K1652" s="25" t="s">
        <v>9508</v>
      </c>
      <c r="L1652" s="19"/>
      <c r="M1652" s="19"/>
      <c r="N1652" s="19" t="s">
        <v>47</v>
      </c>
      <c r="O1652" s="19"/>
      <c r="P1652" s="19"/>
      <c r="Q1652" s="26"/>
      <c r="R1652" s="26"/>
      <c r="S1652" s="26"/>
      <c r="T1652" s="27" t="s">
        <v>48</v>
      </c>
      <c r="U1652" s="26" t="s">
        <v>7</v>
      </c>
      <c r="V1652" s="28" t="str">
        <f>IFNA(VLOOKUP(D1652,'STIG CCI TKG (Container SRG, K8'!A:A,1,FALSE), "CCI NOT FOUND IN STIG")</f>
        <v>CCI NOT FOUND IN STIG</v>
      </c>
      <c r="W1652" s="28" t="str">
        <f>IFNA(VLOOKUP(D1652,'Compliant TKG STIG CCIs'!A:A,1,FALSE), "Not A Compliant CCI Found In STIG")</f>
        <v>Not A Compliant CCI Found In STIG</v>
      </c>
      <c r="X1652" s="26"/>
    </row>
    <row r="1653" ht="197.25" customHeight="1">
      <c r="A1653" s="19" t="s">
        <v>9482</v>
      </c>
      <c r="B1653" s="20" t="s">
        <v>9483</v>
      </c>
      <c r="C1653" s="19" t="s">
        <v>9519</v>
      </c>
      <c r="D1653" s="21" t="s">
        <v>9520</v>
      </c>
      <c r="E1653" s="19" t="s">
        <v>9521</v>
      </c>
      <c r="F1653" s="22" t="s">
        <v>9522</v>
      </c>
      <c r="G1653" s="19" t="s">
        <v>9523</v>
      </c>
      <c r="H1653" s="23" t="s">
        <v>7</v>
      </c>
      <c r="I1653" s="29"/>
      <c r="J1653" s="24"/>
      <c r="K1653" s="25" t="s">
        <v>576</v>
      </c>
      <c r="L1653" s="19"/>
      <c r="M1653" s="19"/>
      <c r="N1653" s="19" t="s">
        <v>47</v>
      </c>
      <c r="O1653" s="19"/>
      <c r="P1653" s="19"/>
      <c r="Q1653" s="26"/>
      <c r="R1653" s="26"/>
      <c r="S1653" s="26"/>
      <c r="T1653" s="27" t="s">
        <v>48</v>
      </c>
      <c r="U1653" s="26" t="s">
        <v>7</v>
      </c>
      <c r="V1653" s="28" t="str">
        <f>IFNA(VLOOKUP(D1653,'STIG CCI TKG (Container SRG, K8'!A:A,1,FALSE), "CCI NOT FOUND IN STIG")</f>
        <v>CCI NOT FOUND IN STIG</v>
      </c>
      <c r="W1653" s="28" t="str">
        <f>IFNA(VLOOKUP(D1653,'Compliant TKG STIG CCIs'!A:A,1,FALSE), "Not A Compliant CCI Found In STIG")</f>
        <v>Not A Compliant CCI Found In STIG</v>
      </c>
      <c r="X1653" s="26"/>
    </row>
    <row r="1654" ht="197.25" customHeight="1">
      <c r="A1654" s="19" t="s">
        <v>9482</v>
      </c>
      <c r="B1654" s="20" t="s">
        <v>9483</v>
      </c>
      <c r="C1654" s="19" t="s">
        <v>9524</v>
      </c>
      <c r="D1654" s="21" t="s">
        <v>9525</v>
      </c>
      <c r="E1654" s="19" t="s">
        <v>9526</v>
      </c>
      <c r="F1654" s="22" t="s">
        <v>9527</v>
      </c>
      <c r="G1654" s="19" t="s">
        <v>9528</v>
      </c>
      <c r="H1654" s="23" t="s">
        <v>7</v>
      </c>
      <c r="I1654" s="29"/>
      <c r="J1654" s="24"/>
      <c r="K1654" s="25" t="s">
        <v>9508</v>
      </c>
      <c r="L1654" s="19"/>
      <c r="M1654" s="19"/>
      <c r="N1654" s="19" t="s">
        <v>47</v>
      </c>
      <c r="O1654" s="19"/>
      <c r="P1654" s="19"/>
      <c r="Q1654" s="26"/>
      <c r="R1654" s="26"/>
      <c r="S1654" s="26"/>
      <c r="T1654" s="27" t="s">
        <v>48</v>
      </c>
      <c r="U1654" s="26" t="s">
        <v>7</v>
      </c>
      <c r="V1654" s="28" t="str">
        <f>IFNA(VLOOKUP(D1654,'STIG CCI TKG (Container SRG, K8'!A:A,1,FALSE), "CCI NOT FOUND IN STIG")</f>
        <v>CCI NOT FOUND IN STIG</v>
      </c>
      <c r="W1654" s="28" t="str">
        <f>IFNA(VLOOKUP(D1654,'Compliant TKG STIG CCIs'!A:A,1,FALSE), "Not A Compliant CCI Found In STIG")</f>
        <v>Not A Compliant CCI Found In STIG</v>
      </c>
      <c r="X1654" s="26"/>
    </row>
    <row r="1655" ht="197.25" customHeight="1">
      <c r="A1655" s="19" t="s">
        <v>9482</v>
      </c>
      <c r="B1655" s="20" t="s">
        <v>9483</v>
      </c>
      <c r="C1655" s="19" t="s">
        <v>9529</v>
      </c>
      <c r="D1655" s="21" t="s">
        <v>9530</v>
      </c>
      <c r="E1655" s="19" t="s">
        <v>9531</v>
      </c>
      <c r="F1655" s="22" t="s">
        <v>9532</v>
      </c>
      <c r="G1655" s="19" t="s">
        <v>9533</v>
      </c>
      <c r="H1655" s="23" t="s">
        <v>7</v>
      </c>
      <c r="I1655" s="29"/>
      <c r="J1655" s="24"/>
      <c r="K1655" s="25" t="s">
        <v>576</v>
      </c>
      <c r="L1655" s="19"/>
      <c r="M1655" s="19"/>
      <c r="N1655" s="19" t="s">
        <v>47</v>
      </c>
      <c r="O1655" s="19"/>
      <c r="P1655" s="19"/>
      <c r="Q1655" s="26"/>
      <c r="R1655" s="26"/>
      <c r="S1655" s="26"/>
      <c r="T1655" s="27" t="s">
        <v>48</v>
      </c>
      <c r="U1655" s="26" t="s">
        <v>7</v>
      </c>
      <c r="V1655" s="28" t="str">
        <f>IFNA(VLOOKUP(D1655,'STIG CCI TKG (Container SRG, K8'!A:A,1,FALSE), "CCI NOT FOUND IN STIG")</f>
        <v>CCI NOT FOUND IN STIG</v>
      </c>
      <c r="W1655" s="28" t="str">
        <f>IFNA(VLOOKUP(D1655,'Compliant TKG STIG CCIs'!A:A,1,FALSE), "Not A Compliant CCI Found In STIG")</f>
        <v>Not A Compliant CCI Found In STIG</v>
      </c>
      <c r="X1655" s="26"/>
    </row>
    <row r="1656" ht="197.25" customHeight="1">
      <c r="A1656" s="19" t="s">
        <v>9482</v>
      </c>
      <c r="B1656" s="20" t="s">
        <v>9483</v>
      </c>
      <c r="C1656" s="19" t="s">
        <v>9534</v>
      </c>
      <c r="D1656" s="21" t="s">
        <v>9535</v>
      </c>
      <c r="E1656" s="19" t="s">
        <v>9536</v>
      </c>
      <c r="F1656" s="22" t="s">
        <v>9537</v>
      </c>
      <c r="G1656" s="19" t="s">
        <v>9538</v>
      </c>
      <c r="H1656" s="23" t="s">
        <v>7</v>
      </c>
      <c r="I1656" s="29"/>
      <c r="J1656" s="24"/>
      <c r="K1656" s="25" t="s">
        <v>576</v>
      </c>
      <c r="L1656" s="19"/>
      <c r="M1656" s="19"/>
      <c r="N1656" s="19" t="s">
        <v>47</v>
      </c>
      <c r="O1656" s="19"/>
      <c r="P1656" s="19"/>
      <c r="Q1656" s="26"/>
      <c r="R1656" s="26"/>
      <c r="S1656" s="26"/>
      <c r="T1656" s="27" t="s">
        <v>48</v>
      </c>
      <c r="U1656" s="26" t="s">
        <v>7</v>
      </c>
      <c r="V1656" s="28" t="str">
        <f>IFNA(VLOOKUP(D1656,'STIG CCI TKG (Container SRG, K8'!A:A,1,FALSE), "CCI NOT FOUND IN STIG")</f>
        <v>CCI NOT FOUND IN STIG</v>
      </c>
      <c r="W1656" s="28" t="str">
        <f>IFNA(VLOOKUP(D1656,'Compliant TKG STIG CCIs'!A:A,1,FALSE), "Not A Compliant CCI Found In STIG")</f>
        <v>Not A Compliant CCI Found In STIG</v>
      </c>
      <c r="X1656" s="26"/>
    </row>
    <row r="1657" ht="197.25" customHeight="1">
      <c r="A1657" s="19" t="s">
        <v>9482</v>
      </c>
      <c r="B1657" s="20" t="s">
        <v>9483</v>
      </c>
      <c r="C1657" s="19" t="s">
        <v>9539</v>
      </c>
      <c r="D1657" s="21" t="s">
        <v>9540</v>
      </c>
      <c r="E1657" s="19" t="s">
        <v>9541</v>
      </c>
      <c r="F1657" s="22" t="s">
        <v>9542</v>
      </c>
      <c r="G1657" s="19" t="s">
        <v>9543</v>
      </c>
      <c r="H1657" s="23" t="s">
        <v>7</v>
      </c>
      <c r="I1657" s="29"/>
      <c r="J1657" s="24"/>
      <c r="K1657" s="25" t="s">
        <v>576</v>
      </c>
      <c r="L1657" s="19"/>
      <c r="M1657" s="19"/>
      <c r="N1657" s="19" t="s">
        <v>47</v>
      </c>
      <c r="O1657" s="19"/>
      <c r="P1657" s="19"/>
      <c r="Q1657" s="26"/>
      <c r="R1657" s="26"/>
      <c r="S1657" s="26"/>
      <c r="T1657" s="27" t="s">
        <v>48</v>
      </c>
      <c r="U1657" s="26" t="s">
        <v>7</v>
      </c>
      <c r="V1657" s="28" t="str">
        <f>IFNA(VLOOKUP(D1657,'STIG CCI TKG (Container SRG, K8'!A:A,1,FALSE), "CCI NOT FOUND IN STIG")</f>
        <v>CCI NOT FOUND IN STIG</v>
      </c>
      <c r="W1657" s="28" t="str">
        <f>IFNA(VLOOKUP(D1657,'Compliant TKG STIG CCIs'!A:A,1,FALSE), "Not A Compliant CCI Found In STIG")</f>
        <v>Not A Compliant CCI Found In STIG</v>
      </c>
      <c r="X1657" s="26"/>
    </row>
    <row r="1658" ht="197.25" customHeight="1">
      <c r="A1658" s="19" t="s">
        <v>9482</v>
      </c>
      <c r="B1658" s="20" t="s">
        <v>9483</v>
      </c>
      <c r="C1658" s="19" t="s">
        <v>9544</v>
      </c>
      <c r="D1658" s="21" t="s">
        <v>9545</v>
      </c>
      <c r="E1658" s="19" t="s">
        <v>9546</v>
      </c>
      <c r="F1658" s="22" t="s">
        <v>9547</v>
      </c>
      <c r="G1658" s="19" t="s">
        <v>9548</v>
      </c>
      <c r="H1658" s="23" t="s">
        <v>7</v>
      </c>
      <c r="I1658" s="29"/>
      <c r="J1658" s="24"/>
      <c r="K1658" s="25" t="s">
        <v>576</v>
      </c>
      <c r="L1658" s="19"/>
      <c r="M1658" s="19"/>
      <c r="N1658" s="19" t="s">
        <v>47</v>
      </c>
      <c r="O1658" s="19"/>
      <c r="P1658" s="19"/>
      <c r="Q1658" s="26"/>
      <c r="R1658" s="26"/>
      <c r="S1658" s="26"/>
      <c r="T1658" s="27" t="s">
        <v>48</v>
      </c>
      <c r="U1658" s="26" t="s">
        <v>7</v>
      </c>
      <c r="V1658" s="28" t="str">
        <f>IFNA(VLOOKUP(D1658,'STIG CCI TKG (Container SRG, K8'!A:A,1,FALSE), "CCI NOT FOUND IN STIG")</f>
        <v>CCI NOT FOUND IN STIG</v>
      </c>
      <c r="W1658" s="28" t="str">
        <f>IFNA(VLOOKUP(D1658,'Compliant TKG STIG CCIs'!A:A,1,FALSE), "Not A Compliant CCI Found In STIG")</f>
        <v>Not A Compliant CCI Found In STIG</v>
      </c>
      <c r="X1658" s="26"/>
    </row>
    <row r="1659" ht="197.25" customHeight="1">
      <c r="A1659" s="19" t="s">
        <v>9482</v>
      </c>
      <c r="B1659" s="20" t="s">
        <v>9483</v>
      </c>
      <c r="C1659" s="19" t="s">
        <v>9549</v>
      </c>
      <c r="D1659" s="21" t="s">
        <v>9550</v>
      </c>
      <c r="E1659" s="19" t="s">
        <v>9551</v>
      </c>
      <c r="F1659" s="22" t="s">
        <v>9552</v>
      </c>
      <c r="G1659" s="19" t="s">
        <v>9553</v>
      </c>
      <c r="H1659" s="23" t="s">
        <v>7</v>
      </c>
      <c r="I1659" s="29"/>
      <c r="J1659" s="24"/>
      <c r="K1659" s="25" t="s">
        <v>576</v>
      </c>
      <c r="L1659" s="19"/>
      <c r="M1659" s="19"/>
      <c r="N1659" s="19" t="s">
        <v>47</v>
      </c>
      <c r="O1659" s="19"/>
      <c r="P1659" s="19"/>
      <c r="Q1659" s="26"/>
      <c r="R1659" s="26"/>
      <c r="S1659" s="26"/>
      <c r="T1659" s="27" t="s">
        <v>48</v>
      </c>
      <c r="U1659" s="26" t="s">
        <v>7</v>
      </c>
      <c r="V1659" s="28" t="str">
        <f>IFNA(VLOOKUP(D1659,'STIG CCI TKG (Container SRG, K8'!A:A,1,FALSE), "CCI NOT FOUND IN STIG")</f>
        <v>CCI NOT FOUND IN STIG</v>
      </c>
      <c r="W1659" s="28" t="str">
        <f>IFNA(VLOOKUP(D1659,'Compliant TKG STIG CCIs'!A:A,1,FALSE), "Not A Compliant CCI Found In STIG")</f>
        <v>Not A Compliant CCI Found In STIG</v>
      </c>
      <c r="X1659" s="26"/>
    </row>
    <row r="1660" ht="197.25" customHeight="1">
      <c r="A1660" s="19" t="s">
        <v>9482</v>
      </c>
      <c r="B1660" s="20" t="s">
        <v>9483</v>
      </c>
      <c r="C1660" s="19" t="s">
        <v>9554</v>
      </c>
      <c r="D1660" s="21" t="s">
        <v>9555</v>
      </c>
      <c r="E1660" s="19" t="s">
        <v>9556</v>
      </c>
      <c r="F1660" s="22" t="s">
        <v>9557</v>
      </c>
      <c r="G1660" s="19" t="s">
        <v>9558</v>
      </c>
      <c r="H1660" s="23" t="s">
        <v>7</v>
      </c>
      <c r="I1660" s="29"/>
      <c r="J1660" s="24"/>
      <c r="K1660" s="25" t="s">
        <v>576</v>
      </c>
      <c r="L1660" s="19"/>
      <c r="M1660" s="19"/>
      <c r="N1660" s="19" t="s">
        <v>47</v>
      </c>
      <c r="O1660" s="19"/>
      <c r="P1660" s="19"/>
      <c r="Q1660" s="26"/>
      <c r="R1660" s="26"/>
      <c r="S1660" s="26"/>
      <c r="T1660" s="27" t="s">
        <v>48</v>
      </c>
      <c r="U1660" s="26" t="s">
        <v>7</v>
      </c>
      <c r="V1660" s="28" t="str">
        <f>IFNA(VLOOKUP(D1660,'STIG CCI TKG (Container SRG, K8'!A:A,1,FALSE), "CCI NOT FOUND IN STIG")</f>
        <v>CCI NOT FOUND IN STIG</v>
      </c>
      <c r="W1660" s="28" t="str">
        <f>IFNA(VLOOKUP(D1660,'Compliant TKG STIG CCIs'!A:A,1,FALSE), "Not A Compliant CCI Found In STIG")</f>
        <v>Not A Compliant CCI Found In STIG</v>
      </c>
      <c r="X1660" s="26"/>
    </row>
    <row r="1661" ht="197.25" customHeight="1">
      <c r="A1661" s="19" t="s">
        <v>9482</v>
      </c>
      <c r="B1661" s="20" t="s">
        <v>9483</v>
      </c>
      <c r="C1661" s="19" t="s">
        <v>9559</v>
      </c>
      <c r="D1661" s="21" t="s">
        <v>9560</v>
      </c>
      <c r="E1661" s="19" t="s">
        <v>9561</v>
      </c>
      <c r="F1661" s="22" t="s">
        <v>9562</v>
      </c>
      <c r="G1661" s="19" t="s">
        <v>9563</v>
      </c>
      <c r="H1661" s="23" t="s">
        <v>7</v>
      </c>
      <c r="I1661" s="29"/>
      <c r="J1661" s="24"/>
      <c r="K1661" s="25" t="s">
        <v>576</v>
      </c>
      <c r="L1661" s="19"/>
      <c r="M1661" s="19"/>
      <c r="N1661" s="19" t="s">
        <v>47</v>
      </c>
      <c r="O1661" s="19"/>
      <c r="P1661" s="19"/>
      <c r="Q1661" s="26"/>
      <c r="R1661" s="26"/>
      <c r="S1661" s="26"/>
      <c r="T1661" s="27" t="s">
        <v>48</v>
      </c>
      <c r="U1661" s="26" t="s">
        <v>7</v>
      </c>
      <c r="V1661" s="28" t="str">
        <f>IFNA(VLOOKUP(D1661,'STIG CCI TKG (Container SRG, K8'!A:A,1,FALSE), "CCI NOT FOUND IN STIG")</f>
        <v>CCI NOT FOUND IN STIG</v>
      </c>
      <c r="W1661" s="28" t="str">
        <f>IFNA(VLOOKUP(D1661,'Compliant TKG STIG CCIs'!A:A,1,FALSE), "Not A Compliant CCI Found In STIG")</f>
        <v>Not A Compliant CCI Found In STIG</v>
      </c>
      <c r="X1661" s="26"/>
    </row>
    <row r="1662" ht="197.25" customHeight="1">
      <c r="A1662" s="19" t="s">
        <v>9564</v>
      </c>
      <c r="B1662" s="20" t="s">
        <v>9565</v>
      </c>
      <c r="C1662" s="19" t="s">
        <v>9566</v>
      </c>
      <c r="D1662" s="21" t="s">
        <v>9567</v>
      </c>
      <c r="E1662" s="19" t="s">
        <v>9568</v>
      </c>
      <c r="F1662" s="22" t="s">
        <v>9569</v>
      </c>
      <c r="G1662" s="19" t="s">
        <v>9570</v>
      </c>
      <c r="H1662" s="23" t="s">
        <v>10</v>
      </c>
      <c r="I1662" s="29"/>
      <c r="J1662" s="24"/>
      <c r="K1662" s="25" t="s">
        <v>576</v>
      </c>
      <c r="L1662" s="19"/>
      <c r="M1662" s="19"/>
      <c r="N1662" s="19" t="s">
        <v>47</v>
      </c>
      <c r="O1662" s="19"/>
      <c r="P1662" s="19"/>
      <c r="Q1662" s="26"/>
      <c r="R1662" s="26"/>
      <c r="S1662" s="26"/>
      <c r="T1662" s="27" t="s">
        <v>48</v>
      </c>
      <c r="U1662" s="26" t="s">
        <v>10</v>
      </c>
      <c r="V1662" s="28" t="str">
        <f>IFNA(VLOOKUP(D1662,'STIG CCI TKG (Container SRG, K8'!A:A,1,FALSE), "CCI NOT FOUND IN STIG")</f>
        <v>CCI NOT FOUND IN STIG</v>
      </c>
      <c r="W1662" s="28" t="str">
        <f>IFNA(VLOOKUP(D1662,'Compliant TKG STIG CCIs'!A:A,1,FALSE), "Not A Compliant CCI Found In STIG")</f>
        <v>Not A Compliant CCI Found In STIG</v>
      </c>
      <c r="X1662" s="26"/>
    </row>
    <row r="1663" ht="197.25" customHeight="1">
      <c r="A1663" s="19" t="s">
        <v>9564</v>
      </c>
      <c r="B1663" s="20" t="s">
        <v>9565</v>
      </c>
      <c r="C1663" s="19" t="s">
        <v>9571</v>
      </c>
      <c r="D1663" s="21" t="s">
        <v>9572</v>
      </c>
      <c r="E1663" s="19" t="s">
        <v>9573</v>
      </c>
      <c r="F1663" s="22" t="s">
        <v>9574</v>
      </c>
      <c r="G1663" s="19" t="s">
        <v>9575</v>
      </c>
      <c r="H1663" s="23" t="s">
        <v>10</v>
      </c>
      <c r="I1663" s="29"/>
      <c r="J1663" s="24"/>
      <c r="K1663" s="25" t="s">
        <v>9576</v>
      </c>
      <c r="L1663" s="19"/>
      <c r="M1663" s="19"/>
      <c r="N1663" s="19" t="s">
        <v>47</v>
      </c>
      <c r="O1663" s="19"/>
      <c r="P1663" s="19"/>
      <c r="Q1663" s="26"/>
      <c r="R1663" s="26"/>
      <c r="S1663" s="26"/>
      <c r="T1663" s="27" t="s">
        <v>48</v>
      </c>
      <c r="U1663" s="26" t="s">
        <v>10</v>
      </c>
      <c r="V1663" s="28" t="str">
        <f>IFNA(VLOOKUP(D1663,'STIG CCI TKG (Container SRG, K8'!A:A,1,FALSE), "CCI NOT FOUND IN STIG")</f>
        <v>CCI NOT FOUND IN STIG</v>
      </c>
      <c r="W1663" s="28" t="str">
        <f>IFNA(VLOOKUP(D1663,'Compliant TKG STIG CCIs'!A:A,1,FALSE), "Not A Compliant CCI Found In STIG")</f>
        <v>Not A Compliant CCI Found In STIG</v>
      </c>
      <c r="X1663" s="26"/>
    </row>
    <row r="1664" ht="197.25" customHeight="1">
      <c r="A1664" s="19" t="s">
        <v>9564</v>
      </c>
      <c r="B1664" s="20" t="s">
        <v>9565</v>
      </c>
      <c r="C1664" s="19" t="s">
        <v>9577</v>
      </c>
      <c r="D1664" s="21" t="s">
        <v>9578</v>
      </c>
      <c r="E1664" s="19" t="s">
        <v>9579</v>
      </c>
      <c r="F1664" s="22" t="s">
        <v>9580</v>
      </c>
      <c r="G1664" s="19" t="s">
        <v>9581</v>
      </c>
      <c r="H1664" s="23" t="s">
        <v>10</v>
      </c>
      <c r="I1664" s="29"/>
      <c r="J1664" s="24"/>
      <c r="K1664" s="25" t="s">
        <v>576</v>
      </c>
      <c r="L1664" s="19"/>
      <c r="M1664" s="19"/>
      <c r="N1664" s="19" t="s">
        <v>47</v>
      </c>
      <c r="O1664" s="19"/>
      <c r="P1664" s="19"/>
      <c r="Q1664" s="26"/>
      <c r="R1664" s="26"/>
      <c r="S1664" s="26"/>
      <c r="T1664" s="27" t="s">
        <v>48</v>
      </c>
      <c r="U1664" s="26" t="s">
        <v>10</v>
      </c>
      <c r="V1664" s="28" t="str">
        <f>IFNA(VLOOKUP(D1664,'STIG CCI TKG (Container SRG, K8'!A:A,1,FALSE), "CCI NOT FOUND IN STIG")</f>
        <v>CCI NOT FOUND IN STIG</v>
      </c>
      <c r="W1664" s="28" t="str">
        <f>IFNA(VLOOKUP(D1664,'Compliant TKG STIG CCIs'!A:A,1,FALSE), "Not A Compliant CCI Found In STIG")</f>
        <v>Not A Compliant CCI Found In STIG</v>
      </c>
      <c r="X1664" s="26"/>
    </row>
    <row r="1665" ht="197.25" customHeight="1">
      <c r="A1665" s="19" t="s">
        <v>9564</v>
      </c>
      <c r="B1665" s="20" t="s">
        <v>9565</v>
      </c>
      <c r="C1665" s="19" t="s">
        <v>9582</v>
      </c>
      <c r="D1665" s="21" t="s">
        <v>9583</v>
      </c>
      <c r="E1665" s="19" t="s">
        <v>9584</v>
      </c>
      <c r="F1665" s="22" t="s">
        <v>9585</v>
      </c>
      <c r="G1665" s="19" t="s">
        <v>9586</v>
      </c>
      <c r="H1665" s="23" t="s">
        <v>10</v>
      </c>
      <c r="I1665" s="29"/>
      <c r="J1665" s="24"/>
      <c r="K1665" s="25" t="s">
        <v>576</v>
      </c>
      <c r="L1665" s="19"/>
      <c r="M1665" s="19"/>
      <c r="N1665" s="19" t="s">
        <v>47</v>
      </c>
      <c r="O1665" s="19"/>
      <c r="P1665" s="19"/>
      <c r="Q1665" s="26"/>
      <c r="R1665" s="26"/>
      <c r="S1665" s="26"/>
      <c r="T1665" s="27" t="s">
        <v>48</v>
      </c>
      <c r="U1665" s="26" t="s">
        <v>10</v>
      </c>
      <c r="V1665" s="28" t="str">
        <f>IFNA(VLOOKUP(D1665,'STIG CCI TKG (Container SRG, K8'!A:A,1,FALSE), "CCI NOT FOUND IN STIG")</f>
        <v>CCI NOT FOUND IN STIG</v>
      </c>
      <c r="W1665" s="28" t="str">
        <f>IFNA(VLOOKUP(D1665,'Compliant TKG STIG CCIs'!A:A,1,FALSE), "Not A Compliant CCI Found In STIG")</f>
        <v>Not A Compliant CCI Found In STIG</v>
      </c>
      <c r="X1665" s="26"/>
    </row>
    <row r="1666" ht="197.25" customHeight="1">
      <c r="A1666" s="19" t="s">
        <v>9564</v>
      </c>
      <c r="B1666" s="20" t="s">
        <v>9565</v>
      </c>
      <c r="C1666" s="19" t="s">
        <v>9587</v>
      </c>
      <c r="D1666" s="21" t="s">
        <v>9588</v>
      </c>
      <c r="E1666" s="19" t="s">
        <v>9589</v>
      </c>
      <c r="F1666" s="22" t="s">
        <v>9590</v>
      </c>
      <c r="G1666" s="19" t="s">
        <v>9591</v>
      </c>
      <c r="H1666" s="23" t="s">
        <v>10</v>
      </c>
      <c r="I1666" s="29"/>
      <c r="J1666" s="24"/>
      <c r="K1666" s="25" t="s">
        <v>576</v>
      </c>
      <c r="L1666" s="19"/>
      <c r="M1666" s="19"/>
      <c r="N1666" s="19" t="s">
        <v>47</v>
      </c>
      <c r="O1666" s="19"/>
      <c r="P1666" s="19"/>
      <c r="Q1666" s="26"/>
      <c r="R1666" s="26"/>
      <c r="S1666" s="26"/>
      <c r="T1666" s="27" t="s">
        <v>48</v>
      </c>
      <c r="U1666" s="26" t="s">
        <v>10</v>
      </c>
      <c r="V1666" s="28" t="str">
        <f>IFNA(VLOOKUP(D1666,'STIG CCI TKG (Container SRG, K8'!A:A,1,FALSE), "CCI NOT FOUND IN STIG")</f>
        <v>CCI NOT FOUND IN STIG</v>
      </c>
      <c r="W1666" s="28" t="str">
        <f>IFNA(VLOOKUP(D1666,'Compliant TKG STIG CCIs'!A:A,1,FALSE), "Not A Compliant CCI Found In STIG")</f>
        <v>Not A Compliant CCI Found In STIG</v>
      </c>
      <c r="X1666" s="26"/>
    </row>
    <row r="1667" ht="197.25" customHeight="1">
      <c r="A1667" s="19" t="s">
        <v>9564</v>
      </c>
      <c r="B1667" s="20" t="s">
        <v>9565</v>
      </c>
      <c r="C1667" s="19" t="s">
        <v>9592</v>
      </c>
      <c r="D1667" s="21" t="s">
        <v>9593</v>
      </c>
      <c r="E1667" s="19" t="s">
        <v>9594</v>
      </c>
      <c r="F1667" s="22" t="s">
        <v>9595</v>
      </c>
      <c r="G1667" s="19" t="s">
        <v>9596</v>
      </c>
      <c r="H1667" s="23" t="s">
        <v>10</v>
      </c>
      <c r="I1667" s="24" t="s">
        <v>5</v>
      </c>
      <c r="J1667" s="24" t="s">
        <v>45</v>
      </c>
      <c r="K1667" s="25" t="s">
        <v>9597</v>
      </c>
      <c r="L1667" s="19" t="s">
        <v>47</v>
      </c>
      <c r="M1667" s="19"/>
      <c r="N1667" s="19"/>
      <c r="O1667" s="19"/>
      <c r="P1667" s="19"/>
      <c r="Q1667" s="26"/>
      <c r="R1667" s="26"/>
      <c r="S1667" s="26"/>
      <c r="T1667" s="27" t="s">
        <v>48</v>
      </c>
      <c r="U1667" s="26" t="s">
        <v>10</v>
      </c>
      <c r="V1667" s="28" t="str">
        <f>IFNA(VLOOKUP(D1667,'STIG CCI TKG (Container SRG, K8'!A:A,1,FALSE), "CCI NOT FOUND IN STIG")</f>
        <v>CCI NOT FOUND IN STIG</v>
      </c>
      <c r="W1667" s="28" t="str">
        <f>IFNA(VLOOKUP(D1667,'Compliant TKG STIG CCIs'!A:A,1,FALSE), "Not A Compliant CCI Found In STIG")</f>
        <v>Not A Compliant CCI Found In STIG</v>
      </c>
      <c r="X1667" s="26"/>
    </row>
    <row r="1668" ht="197.25" customHeight="1">
      <c r="A1668" s="19" t="s">
        <v>9598</v>
      </c>
      <c r="B1668" s="20" t="s">
        <v>9599</v>
      </c>
      <c r="C1668" s="19" t="s">
        <v>9600</v>
      </c>
      <c r="D1668" s="21" t="s">
        <v>9601</v>
      </c>
      <c r="E1668" s="19" t="s">
        <v>9602</v>
      </c>
      <c r="F1668" s="22" t="s">
        <v>9603</v>
      </c>
      <c r="G1668" s="19" t="s">
        <v>9604</v>
      </c>
      <c r="H1668" s="23" t="s">
        <v>7</v>
      </c>
      <c r="I1668" s="29"/>
      <c r="J1668" s="24"/>
      <c r="K1668" s="25" t="s">
        <v>69</v>
      </c>
      <c r="L1668" s="19"/>
      <c r="M1668" s="19"/>
      <c r="N1668" s="19" t="s">
        <v>47</v>
      </c>
      <c r="O1668" s="19"/>
      <c r="P1668" s="19"/>
      <c r="Q1668" s="26"/>
      <c r="R1668" s="26"/>
      <c r="S1668" s="26"/>
      <c r="T1668" s="27" t="s">
        <v>48</v>
      </c>
      <c r="U1668" s="26" t="s">
        <v>7</v>
      </c>
      <c r="V1668" s="28" t="str">
        <f>IFNA(VLOOKUP(D1668,'STIG CCI TKG (Container SRG, K8'!A:A,1,FALSE), "CCI NOT FOUND IN STIG")</f>
        <v>CCI NOT FOUND IN STIG</v>
      </c>
      <c r="W1668" s="28" t="str">
        <f>IFNA(VLOOKUP(D1668,'Compliant TKG STIG CCIs'!A:A,1,FALSE), "Not A Compliant CCI Found In STIG")</f>
        <v>Not A Compliant CCI Found In STIG</v>
      </c>
      <c r="X1668" s="26"/>
    </row>
    <row r="1669" ht="197.25" customHeight="1">
      <c r="A1669" s="19" t="s">
        <v>9598</v>
      </c>
      <c r="B1669" s="20" t="s">
        <v>9599</v>
      </c>
      <c r="C1669" s="19" t="s">
        <v>9605</v>
      </c>
      <c r="D1669" s="21" t="s">
        <v>9606</v>
      </c>
      <c r="E1669" s="19" t="s">
        <v>9607</v>
      </c>
      <c r="F1669" s="22" t="s">
        <v>9608</v>
      </c>
      <c r="G1669" s="19" t="s">
        <v>9609</v>
      </c>
      <c r="H1669" s="23" t="s">
        <v>7</v>
      </c>
      <c r="I1669" s="29"/>
      <c r="J1669" s="24"/>
      <c r="K1669" s="25" t="s">
        <v>69</v>
      </c>
      <c r="L1669" s="19"/>
      <c r="M1669" s="19"/>
      <c r="N1669" s="19" t="s">
        <v>47</v>
      </c>
      <c r="O1669" s="19"/>
      <c r="P1669" s="19"/>
      <c r="Q1669" s="26"/>
      <c r="R1669" s="26"/>
      <c r="S1669" s="26"/>
      <c r="T1669" s="27" t="s">
        <v>48</v>
      </c>
      <c r="U1669" s="26" t="s">
        <v>7</v>
      </c>
      <c r="V1669" s="28" t="str">
        <f>IFNA(VLOOKUP(D1669,'STIG CCI TKG (Container SRG, K8'!A:A,1,FALSE), "CCI NOT FOUND IN STIG")</f>
        <v>CCI NOT FOUND IN STIG</v>
      </c>
      <c r="W1669" s="28" t="str">
        <f>IFNA(VLOOKUP(D1669,'Compliant TKG STIG CCIs'!A:A,1,FALSE), "Not A Compliant CCI Found In STIG")</f>
        <v>Not A Compliant CCI Found In STIG</v>
      </c>
      <c r="X1669" s="26"/>
    </row>
    <row r="1670" ht="197.25" customHeight="1">
      <c r="A1670" s="19" t="s">
        <v>9598</v>
      </c>
      <c r="B1670" s="20" t="s">
        <v>9599</v>
      </c>
      <c r="C1670" s="19" t="s">
        <v>9610</v>
      </c>
      <c r="D1670" s="21" t="s">
        <v>9611</v>
      </c>
      <c r="E1670" s="19" t="s">
        <v>9612</v>
      </c>
      <c r="F1670" s="22" t="s">
        <v>9613</v>
      </c>
      <c r="G1670" s="19" t="s">
        <v>9614</v>
      </c>
      <c r="H1670" s="23" t="s">
        <v>7</v>
      </c>
      <c r="I1670" s="29"/>
      <c r="J1670" s="24"/>
      <c r="K1670" s="25" t="s">
        <v>69</v>
      </c>
      <c r="L1670" s="19"/>
      <c r="M1670" s="19"/>
      <c r="N1670" s="19" t="s">
        <v>47</v>
      </c>
      <c r="O1670" s="19"/>
      <c r="P1670" s="19"/>
      <c r="Q1670" s="26"/>
      <c r="R1670" s="26"/>
      <c r="S1670" s="26"/>
      <c r="T1670" s="27" t="s">
        <v>48</v>
      </c>
      <c r="U1670" s="26" t="s">
        <v>7</v>
      </c>
      <c r="V1670" s="28" t="str">
        <f>IFNA(VLOOKUP(D1670,'STIG CCI TKG (Container SRG, K8'!A:A,1,FALSE), "CCI NOT FOUND IN STIG")</f>
        <v>CCI NOT FOUND IN STIG</v>
      </c>
      <c r="W1670" s="28" t="str">
        <f>IFNA(VLOOKUP(D1670,'Compliant TKG STIG CCIs'!A:A,1,FALSE), "Not A Compliant CCI Found In STIG")</f>
        <v>Not A Compliant CCI Found In STIG</v>
      </c>
      <c r="X1670" s="26"/>
    </row>
    <row r="1671" ht="197.25" customHeight="1">
      <c r="A1671" s="19" t="s">
        <v>9598</v>
      </c>
      <c r="B1671" s="20" t="s">
        <v>9599</v>
      </c>
      <c r="C1671" s="19" t="s">
        <v>9615</v>
      </c>
      <c r="D1671" s="21" t="s">
        <v>9616</v>
      </c>
      <c r="E1671" s="19" t="s">
        <v>9617</v>
      </c>
      <c r="F1671" s="22" t="s">
        <v>9618</v>
      </c>
      <c r="G1671" s="19" t="s">
        <v>9619</v>
      </c>
      <c r="H1671" s="23" t="s">
        <v>7</v>
      </c>
      <c r="I1671" s="29"/>
      <c r="J1671" s="24"/>
      <c r="K1671" s="25" t="s">
        <v>69</v>
      </c>
      <c r="L1671" s="19"/>
      <c r="M1671" s="19"/>
      <c r="N1671" s="19" t="s">
        <v>47</v>
      </c>
      <c r="O1671" s="19"/>
      <c r="P1671" s="19"/>
      <c r="Q1671" s="26"/>
      <c r="R1671" s="26"/>
      <c r="S1671" s="26"/>
      <c r="T1671" s="27" t="s">
        <v>48</v>
      </c>
      <c r="U1671" s="26" t="s">
        <v>7</v>
      </c>
      <c r="V1671" s="28" t="str">
        <f>IFNA(VLOOKUP(D1671,'STIG CCI TKG (Container SRG, K8'!A:A,1,FALSE), "CCI NOT FOUND IN STIG")</f>
        <v>CCI NOT FOUND IN STIG</v>
      </c>
      <c r="W1671" s="28" t="str">
        <f>IFNA(VLOOKUP(D1671,'Compliant TKG STIG CCIs'!A:A,1,FALSE), "Not A Compliant CCI Found In STIG")</f>
        <v>Not A Compliant CCI Found In STIG</v>
      </c>
      <c r="X1671" s="26"/>
    </row>
    <row r="1672" ht="197.25" customHeight="1">
      <c r="A1672" s="19" t="s">
        <v>9598</v>
      </c>
      <c r="B1672" s="20" t="s">
        <v>9599</v>
      </c>
      <c r="C1672" s="19" t="s">
        <v>9620</v>
      </c>
      <c r="D1672" s="21" t="s">
        <v>9621</v>
      </c>
      <c r="E1672" s="19" t="s">
        <v>9622</v>
      </c>
      <c r="F1672" s="22" t="s">
        <v>9623</v>
      </c>
      <c r="G1672" s="19" t="s">
        <v>9624</v>
      </c>
      <c r="H1672" s="23" t="s">
        <v>7</v>
      </c>
      <c r="I1672" s="29"/>
      <c r="J1672" s="24"/>
      <c r="K1672" s="25" t="s">
        <v>69</v>
      </c>
      <c r="L1672" s="19"/>
      <c r="M1672" s="19"/>
      <c r="N1672" s="19" t="s">
        <v>47</v>
      </c>
      <c r="O1672" s="19"/>
      <c r="P1672" s="19"/>
      <c r="Q1672" s="26"/>
      <c r="R1672" s="26"/>
      <c r="S1672" s="26"/>
      <c r="T1672" s="27" t="s">
        <v>48</v>
      </c>
      <c r="U1672" s="26" t="s">
        <v>7</v>
      </c>
      <c r="V1672" s="28" t="str">
        <f>IFNA(VLOOKUP(D1672,'STIG CCI TKG (Container SRG, K8'!A:A,1,FALSE), "CCI NOT FOUND IN STIG")</f>
        <v>CCI NOT FOUND IN STIG</v>
      </c>
      <c r="W1672" s="28" t="str">
        <f>IFNA(VLOOKUP(D1672,'Compliant TKG STIG CCIs'!A:A,1,FALSE), "Not A Compliant CCI Found In STIG")</f>
        <v>Not A Compliant CCI Found In STIG</v>
      </c>
      <c r="X1672" s="26"/>
    </row>
    <row r="1673" ht="197.25" customHeight="1">
      <c r="A1673" s="19" t="s">
        <v>9598</v>
      </c>
      <c r="B1673" s="20" t="s">
        <v>9599</v>
      </c>
      <c r="C1673" s="19" t="s">
        <v>9625</v>
      </c>
      <c r="D1673" s="21" t="s">
        <v>9626</v>
      </c>
      <c r="E1673" s="19" t="s">
        <v>9627</v>
      </c>
      <c r="F1673" s="22" t="s">
        <v>9628</v>
      </c>
      <c r="G1673" s="19" t="s">
        <v>9629</v>
      </c>
      <c r="H1673" s="23" t="s">
        <v>7</v>
      </c>
      <c r="I1673" s="29"/>
      <c r="J1673" s="24"/>
      <c r="K1673" s="25" t="s">
        <v>69</v>
      </c>
      <c r="L1673" s="19"/>
      <c r="M1673" s="19"/>
      <c r="N1673" s="19" t="s">
        <v>47</v>
      </c>
      <c r="O1673" s="19"/>
      <c r="P1673" s="19"/>
      <c r="Q1673" s="26"/>
      <c r="R1673" s="26"/>
      <c r="S1673" s="26"/>
      <c r="T1673" s="27" t="s">
        <v>48</v>
      </c>
      <c r="U1673" s="26" t="s">
        <v>7</v>
      </c>
      <c r="V1673" s="28" t="str">
        <f>IFNA(VLOOKUP(D1673,'STIG CCI TKG (Container SRG, K8'!A:A,1,FALSE), "CCI NOT FOUND IN STIG")</f>
        <v>CCI NOT FOUND IN STIG</v>
      </c>
      <c r="W1673" s="28" t="str">
        <f>IFNA(VLOOKUP(D1673,'Compliant TKG STIG CCIs'!A:A,1,FALSE), "Not A Compliant CCI Found In STIG")</f>
        <v>Not A Compliant CCI Found In STIG</v>
      </c>
      <c r="X1673" s="26"/>
    </row>
    <row r="1674" ht="197.25" customHeight="1">
      <c r="A1674" s="19" t="s">
        <v>9630</v>
      </c>
      <c r="B1674" s="20" t="s">
        <v>9631</v>
      </c>
      <c r="C1674" s="19" t="s">
        <v>9632</v>
      </c>
      <c r="D1674" s="21" t="s">
        <v>9633</v>
      </c>
      <c r="E1674" s="19" t="s">
        <v>9634</v>
      </c>
      <c r="F1674" s="22" t="s">
        <v>9635</v>
      </c>
      <c r="G1674" s="19" t="s">
        <v>9636</v>
      </c>
      <c r="H1674" s="23" t="s">
        <v>7</v>
      </c>
      <c r="I1674" s="29"/>
      <c r="J1674" s="24"/>
      <c r="K1674" s="25" t="s">
        <v>576</v>
      </c>
      <c r="L1674" s="19"/>
      <c r="M1674" s="19"/>
      <c r="N1674" s="19" t="s">
        <v>47</v>
      </c>
      <c r="O1674" s="19"/>
      <c r="P1674" s="19"/>
      <c r="Q1674" s="26"/>
      <c r="R1674" s="26"/>
      <c r="S1674" s="26"/>
      <c r="T1674" s="27" t="s">
        <v>48</v>
      </c>
      <c r="U1674" s="26" t="s">
        <v>7</v>
      </c>
      <c r="V1674" s="28" t="str">
        <f>IFNA(VLOOKUP(D1674,'STIG CCI TKG (Container SRG, K8'!A:A,1,FALSE), "CCI NOT FOUND IN STIG")</f>
        <v>CCI NOT FOUND IN STIG</v>
      </c>
      <c r="W1674" s="28" t="str">
        <f>IFNA(VLOOKUP(D1674,'Compliant TKG STIG CCIs'!A:A,1,FALSE), "Not A Compliant CCI Found In STIG")</f>
        <v>Not A Compliant CCI Found In STIG</v>
      </c>
      <c r="X1674" s="26"/>
    </row>
    <row r="1675" ht="197.25" customHeight="1">
      <c r="A1675" s="19" t="s">
        <v>9630</v>
      </c>
      <c r="B1675" s="20" t="s">
        <v>9631</v>
      </c>
      <c r="C1675" s="19" t="s">
        <v>9637</v>
      </c>
      <c r="D1675" s="21" t="s">
        <v>9638</v>
      </c>
      <c r="E1675" s="19" t="s">
        <v>9639</v>
      </c>
      <c r="F1675" s="22" t="s">
        <v>9640</v>
      </c>
      <c r="G1675" s="19" t="s">
        <v>9641</v>
      </c>
      <c r="H1675" s="23" t="s">
        <v>7</v>
      </c>
      <c r="I1675" s="29"/>
      <c r="J1675" s="24"/>
      <c r="K1675" s="25" t="s">
        <v>9642</v>
      </c>
      <c r="L1675" s="19"/>
      <c r="M1675" s="19"/>
      <c r="N1675" s="19" t="s">
        <v>47</v>
      </c>
      <c r="O1675" s="19"/>
      <c r="P1675" s="19"/>
      <c r="Q1675" s="26"/>
      <c r="R1675" s="26"/>
      <c r="S1675" s="26"/>
      <c r="T1675" s="27" t="s">
        <v>48</v>
      </c>
      <c r="U1675" s="26" t="s">
        <v>7</v>
      </c>
      <c r="V1675" s="28" t="str">
        <f>IFNA(VLOOKUP(D1675,'STIG CCI TKG (Container SRG, K8'!A:A,1,FALSE), "CCI NOT FOUND IN STIG")</f>
        <v>CCI NOT FOUND IN STIG</v>
      </c>
      <c r="W1675" s="28" t="str">
        <f>IFNA(VLOOKUP(D1675,'Compliant TKG STIG CCIs'!A:A,1,FALSE), "Not A Compliant CCI Found In STIG")</f>
        <v>Not A Compliant CCI Found In STIG</v>
      </c>
      <c r="X1675" s="26"/>
    </row>
    <row r="1676" ht="197.25" customHeight="1">
      <c r="A1676" s="19" t="s">
        <v>9643</v>
      </c>
      <c r="B1676" s="20" t="s">
        <v>9644</v>
      </c>
      <c r="C1676" s="19" t="s">
        <v>9645</v>
      </c>
      <c r="D1676" s="21" t="s">
        <v>9646</v>
      </c>
      <c r="E1676" s="19" t="s">
        <v>9647</v>
      </c>
      <c r="F1676" s="22" t="s">
        <v>9648</v>
      </c>
      <c r="G1676" s="19" t="s">
        <v>9649</v>
      </c>
      <c r="H1676" s="23" t="s">
        <v>10</v>
      </c>
      <c r="I1676" s="29"/>
      <c r="J1676" s="24"/>
      <c r="K1676" s="25" t="s">
        <v>576</v>
      </c>
      <c r="L1676" s="19"/>
      <c r="M1676" s="19"/>
      <c r="N1676" s="19" t="s">
        <v>47</v>
      </c>
      <c r="O1676" s="19"/>
      <c r="P1676" s="19"/>
      <c r="Q1676" s="26"/>
      <c r="R1676" s="26"/>
      <c r="S1676" s="26"/>
      <c r="T1676" s="27" t="s">
        <v>48</v>
      </c>
      <c r="U1676" s="26" t="s">
        <v>10</v>
      </c>
      <c r="V1676" s="28" t="str">
        <f>IFNA(VLOOKUP(D1676,'STIG CCI TKG (Container SRG, K8'!A:A,1,FALSE), "CCI NOT FOUND IN STIG")</f>
        <v>CCI NOT FOUND IN STIG</v>
      </c>
      <c r="W1676" s="28" t="str">
        <f>IFNA(VLOOKUP(D1676,'Compliant TKG STIG CCIs'!A:A,1,FALSE), "Not A Compliant CCI Found In STIG")</f>
        <v>Not A Compliant CCI Found In STIG</v>
      </c>
      <c r="X1676" s="26"/>
    </row>
    <row r="1677" ht="197.25" customHeight="1">
      <c r="A1677" s="19" t="s">
        <v>9643</v>
      </c>
      <c r="B1677" s="20" t="s">
        <v>9644</v>
      </c>
      <c r="C1677" s="19" t="s">
        <v>9650</v>
      </c>
      <c r="D1677" s="21" t="s">
        <v>9651</v>
      </c>
      <c r="E1677" s="19" t="s">
        <v>9652</v>
      </c>
      <c r="F1677" s="22" t="s">
        <v>9653</v>
      </c>
      <c r="G1677" s="19" t="s">
        <v>9654</v>
      </c>
      <c r="H1677" s="23" t="s">
        <v>10</v>
      </c>
      <c r="I1677" s="29"/>
      <c r="J1677" s="24"/>
      <c r="K1677" s="25" t="s">
        <v>576</v>
      </c>
      <c r="L1677" s="19"/>
      <c r="M1677" s="19"/>
      <c r="N1677" s="19" t="s">
        <v>47</v>
      </c>
      <c r="O1677" s="19"/>
      <c r="P1677" s="19"/>
      <c r="Q1677" s="26"/>
      <c r="R1677" s="26"/>
      <c r="S1677" s="26"/>
      <c r="T1677" s="27" t="s">
        <v>48</v>
      </c>
      <c r="U1677" s="26" t="s">
        <v>10</v>
      </c>
      <c r="V1677" s="28" t="str">
        <f>IFNA(VLOOKUP(D1677,'STIG CCI TKG (Container SRG, K8'!A:A,1,FALSE), "CCI NOT FOUND IN STIG")</f>
        <v>CCI NOT FOUND IN STIG</v>
      </c>
      <c r="W1677" s="28" t="str">
        <f>IFNA(VLOOKUP(D1677,'Compliant TKG STIG CCIs'!A:A,1,FALSE), "Not A Compliant CCI Found In STIG")</f>
        <v>Not A Compliant CCI Found In STIG</v>
      </c>
      <c r="X1677" s="26"/>
    </row>
    <row r="1678" ht="197.25" customHeight="1">
      <c r="A1678" s="19" t="s">
        <v>9643</v>
      </c>
      <c r="B1678" s="20" t="s">
        <v>9644</v>
      </c>
      <c r="C1678" s="19" t="s">
        <v>9655</v>
      </c>
      <c r="D1678" s="21" t="s">
        <v>9656</v>
      </c>
      <c r="E1678" s="19" t="s">
        <v>9657</v>
      </c>
      <c r="F1678" s="22" t="s">
        <v>9658</v>
      </c>
      <c r="G1678" s="19" t="s">
        <v>9659</v>
      </c>
      <c r="H1678" s="23" t="s">
        <v>10</v>
      </c>
      <c r="I1678" s="29"/>
      <c r="J1678" s="24"/>
      <c r="K1678" s="25" t="s">
        <v>576</v>
      </c>
      <c r="L1678" s="19"/>
      <c r="M1678" s="19"/>
      <c r="N1678" s="19" t="s">
        <v>47</v>
      </c>
      <c r="O1678" s="19"/>
      <c r="P1678" s="19"/>
      <c r="Q1678" s="26"/>
      <c r="R1678" s="26"/>
      <c r="S1678" s="26"/>
      <c r="T1678" s="27" t="s">
        <v>48</v>
      </c>
      <c r="U1678" s="26" t="s">
        <v>10</v>
      </c>
      <c r="V1678" s="28" t="str">
        <f>IFNA(VLOOKUP(D1678,'STIG CCI TKG (Container SRG, K8'!A:A,1,FALSE), "CCI NOT FOUND IN STIG")</f>
        <v>CCI NOT FOUND IN STIG</v>
      </c>
      <c r="W1678" s="28" t="str">
        <f>IFNA(VLOOKUP(D1678,'Compliant TKG STIG CCIs'!A:A,1,FALSE), "Not A Compliant CCI Found In STIG")</f>
        <v>Not A Compliant CCI Found In STIG</v>
      </c>
      <c r="X1678" s="26"/>
    </row>
    <row r="1679" ht="197.25" customHeight="1">
      <c r="A1679" s="19" t="s">
        <v>9643</v>
      </c>
      <c r="B1679" s="20" t="s">
        <v>9644</v>
      </c>
      <c r="C1679" s="19" t="s">
        <v>9660</v>
      </c>
      <c r="D1679" s="21" t="s">
        <v>9661</v>
      </c>
      <c r="E1679" s="19" t="s">
        <v>9662</v>
      </c>
      <c r="F1679" s="22" t="s">
        <v>9663</v>
      </c>
      <c r="G1679" s="19" t="s">
        <v>9664</v>
      </c>
      <c r="H1679" s="23" t="s">
        <v>10</v>
      </c>
      <c r="I1679" s="29"/>
      <c r="J1679" s="24"/>
      <c r="K1679" s="25" t="s">
        <v>576</v>
      </c>
      <c r="L1679" s="19"/>
      <c r="M1679" s="19"/>
      <c r="N1679" s="19" t="s">
        <v>47</v>
      </c>
      <c r="O1679" s="19"/>
      <c r="P1679" s="19"/>
      <c r="Q1679" s="26"/>
      <c r="R1679" s="26"/>
      <c r="S1679" s="26"/>
      <c r="T1679" s="27" t="s">
        <v>48</v>
      </c>
      <c r="U1679" s="26" t="s">
        <v>10</v>
      </c>
      <c r="V1679" s="28" t="str">
        <f>IFNA(VLOOKUP(D1679,'STIG CCI TKG (Container SRG, K8'!A:A,1,FALSE), "CCI NOT FOUND IN STIG")</f>
        <v>CCI NOT FOUND IN STIG</v>
      </c>
      <c r="W1679" s="28" t="str">
        <f>IFNA(VLOOKUP(D1679,'Compliant TKG STIG CCIs'!A:A,1,FALSE), "Not A Compliant CCI Found In STIG")</f>
        <v>Not A Compliant CCI Found In STIG</v>
      </c>
      <c r="X1679" s="26"/>
    </row>
    <row r="1680" ht="197.25" customHeight="1">
      <c r="A1680" s="19" t="s">
        <v>9643</v>
      </c>
      <c r="B1680" s="20" t="s">
        <v>9644</v>
      </c>
      <c r="C1680" s="19" t="s">
        <v>9665</v>
      </c>
      <c r="D1680" s="21" t="s">
        <v>9666</v>
      </c>
      <c r="E1680" s="19" t="s">
        <v>9667</v>
      </c>
      <c r="F1680" s="22" t="s">
        <v>9668</v>
      </c>
      <c r="G1680" s="19" t="s">
        <v>9669</v>
      </c>
      <c r="H1680" s="23" t="s">
        <v>10</v>
      </c>
      <c r="I1680" s="29"/>
      <c r="J1680" s="24"/>
      <c r="K1680" s="25" t="s">
        <v>576</v>
      </c>
      <c r="L1680" s="19"/>
      <c r="M1680" s="19"/>
      <c r="N1680" s="19" t="s">
        <v>47</v>
      </c>
      <c r="O1680" s="19"/>
      <c r="P1680" s="19"/>
      <c r="Q1680" s="26"/>
      <c r="R1680" s="26"/>
      <c r="S1680" s="26"/>
      <c r="T1680" s="27" t="s">
        <v>48</v>
      </c>
      <c r="U1680" s="26" t="s">
        <v>10</v>
      </c>
      <c r="V1680" s="28" t="str">
        <f>IFNA(VLOOKUP(D1680,'STIG CCI TKG (Container SRG, K8'!A:A,1,FALSE), "CCI NOT FOUND IN STIG")</f>
        <v>CCI NOT FOUND IN STIG</v>
      </c>
      <c r="W1680" s="28" t="str">
        <f>IFNA(VLOOKUP(D1680,'Compliant TKG STIG CCIs'!A:A,1,FALSE), "Not A Compliant CCI Found In STIG")</f>
        <v>Not A Compliant CCI Found In STIG</v>
      </c>
      <c r="X1680" s="26"/>
    </row>
    <row r="1681" ht="197.25" customHeight="1">
      <c r="A1681" s="19" t="s">
        <v>9670</v>
      </c>
      <c r="B1681" s="20" t="s">
        <v>9671</v>
      </c>
      <c r="C1681" s="19" t="s">
        <v>9672</v>
      </c>
      <c r="D1681" s="21" t="s">
        <v>9673</v>
      </c>
      <c r="E1681" s="19" t="s">
        <v>9674</v>
      </c>
      <c r="F1681" s="22" t="s">
        <v>9675</v>
      </c>
      <c r="G1681" s="19" t="s">
        <v>9676</v>
      </c>
      <c r="H1681" s="23" t="s">
        <v>10</v>
      </c>
      <c r="I1681" s="29"/>
      <c r="J1681" s="24"/>
      <c r="K1681" s="25" t="s">
        <v>9677</v>
      </c>
      <c r="L1681" s="19"/>
      <c r="M1681" s="19"/>
      <c r="N1681" s="19" t="s">
        <v>47</v>
      </c>
      <c r="O1681" s="19"/>
      <c r="P1681" s="19"/>
      <c r="Q1681" s="26"/>
      <c r="R1681" s="26"/>
      <c r="S1681" s="26"/>
      <c r="T1681" s="27" t="s">
        <v>48</v>
      </c>
      <c r="U1681" s="26" t="s">
        <v>10</v>
      </c>
      <c r="V1681" s="28" t="str">
        <f>IFNA(VLOOKUP(D1681,'STIG CCI TKG (Container SRG, K8'!A:A,1,FALSE), "CCI NOT FOUND IN STIG")</f>
        <v>CCI NOT FOUND IN STIG</v>
      </c>
      <c r="W1681" s="28" t="str">
        <f>IFNA(VLOOKUP(D1681,'Compliant TKG STIG CCIs'!A:A,1,FALSE), "Not A Compliant CCI Found In STIG")</f>
        <v>Not A Compliant CCI Found In STIG</v>
      </c>
      <c r="X1681" s="26"/>
    </row>
    <row r="1682" ht="197.25" customHeight="1">
      <c r="A1682" s="19" t="s">
        <v>9670</v>
      </c>
      <c r="B1682" s="20" t="s">
        <v>9671</v>
      </c>
      <c r="C1682" s="19" t="s">
        <v>9678</v>
      </c>
      <c r="D1682" s="21" t="s">
        <v>9679</v>
      </c>
      <c r="E1682" s="19" t="s">
        <v>9680</v>
      </c>
      <c r="F1682" s="22" t="s">
        <v>9681</v>
      </c>
      <c r="G1682" s="19" t="s">
        <v>9682</v>
      </c>
      <c r="H1682" s="23" t="s">
        <v>10</v>
      </c>
      <c r="I1682" s="29"/>
      <c r="J1682" s="24"/>
      <c r="K1682" s="25" t="s">
        <v>9683</v>
      </c>
      <c r="L1682" s="19"/>
      <c r="M1682" s="19"/>
      <c r="N1682" s="19" t="s">
        <v>47</v>
      </c>
      <c r="O1682" s="19"/>
      <c r="P1682" s="19"/>
      <c r="Q1682" s="26"/>
      <c r="R1682" s="26"/>
      <c r="S1682" s="26"/>
      <c r="T1682" s="27" t="s">
        <v>48</v>
      </c>
      <c r="U1682" s="26" t="s">
        <v>10</v>
      </c>
      <c r="V1682" s="28" t="str">
        <f>IFNA(VLOOKUP(D1682,'STIG CCI TKG (Container SRG, K8'!A:A,1,FALSE), "CCI NOT FOUND IN STIG")</f>
        <v>CCI NOT FOUND IN STIG</v>
      </c>
      <c r="W1682" s="28" t="str">
        <f>IFNA(VLOOKUP(D1682,'Compliant TKG STIG CCIs'!A:A,1,FALSE), "Not A Compliant CCI Found In STIG")</f>
        <v>Not A Compliant CCI Found In STIG</v>
      </c>
      <c r="X1682" s="26"/>
    </row>
    <row r="1683" ht="197.25" customHeight="1">
      <c r="A1683" s="19" t="s">
        <v>9670</v>
      </c>
      <c r="B1683" s="20" t="s">
        <v>9671</v>
      </c>
      <c r="C1683" s="19" t="s">
        <v>9684</v>
      </c>
      <c r="D1683" s="21" t="s">
        <v>9685</v>
      </c>
      <c r="E1683" s="19" t="s">
        <v>9686</v>
      </c>
      <c r="F1683" s="22" t="s">
        <v>9687</v>
      </c>
      <c r="G1683" s="19" t="s">
        <v>9688</v>
      </c>
      <c r="H1683" s="23" t="s">
        <v>10</v>
      </c>
      <c r="I1683" s="29"/>
      <c r="J1683" s="24"/>
      <c r="K1683" s="25" t="s">
        <v>9683</v>
      </c>
      <c r="L1683" s="19"/>
      <c r="M1683" s="19"/>
      <c r="N1683" s="19" t="s">
        <v>47</v>
      </c>
      <c r="O1683" s="19"/>
      <c r="P1683" s="19"/>
      <c r="Q1683" s="26"/>
      <c r="R1683" s="26"/>
      <c r="S1683" s="26"/>
      <c r="T1683" s="27" t="s">
        <v>48</v>
      </c>
      <c r="U1683" s="26" t="s">
        <v>10</v>
      </c>
      <c r="V1683" s="28" t="str">
        <f>IFNA(VLOOKUP(D1683,'STIG CCI TKG (Container SRG, K8'!A:A,1,FALSE), "CCI NOT FOUND IN STIG")</f>
        <v>CCI NOT FOUND IN STIG</v>
      </c>
      <c r="W1683" s="28" t="str">
        <f>IFNA(VLOOKUP(D1683,'Compliant TKG STIG CCIs'!A:A,1,FALSE), "Not A Compliant CCI Found In STIG")</f>
        <v>Not A Compliant CCI Found In STIG</v>
      </c>
      <c r="X1683" s="26"/>
    </row>
    <row r="1684" ht="197.25" customHeight="1">
      <c r="A1684" s="19" t="s">
        <v>9670</v>
      </c>
      <c r="B1684" s="20" t="s">
        <v>9671</v>
      </c>
      <c r="C1684" s="19" t="s">
        <v>9689</v>
      </c>
      <c r="D1684" s="21" t="s">
        <v>9690</v>
      </c>
      <c r="E1684" s="19" t="s">
        <v>9691</v>
      </c>
      <c r="F1684" s="22" t="s">
        <v>9692</v>
      </c>
      <c r="G1684" s="19" t="s">
        <v>9693</v>
      </c>
      <c r="H1684" s="23" t="s">
        <v>10</v>
      </c>
      <c r="I1684" s="29"/>
      <c r="J1684" s="24"/>
      <c r="K1684" s="25" t="s">
        <v>9683</v>
      </c>
      <c r="L1684" s="19"/>
      <c r="M1684" s="19"/>
      <c r="N1684" s="19" t="s">
        <v>47</v>
      </c>
      <c r="O1684" s="19"/>
      <c r="P1684" s="19"/>
      <c r="Q1684" s="26"/>
      <c r="R1684" s="26"/>
      <c r="S1684" s="26"/>
      <c r="T1684" s="27" t="s">
        <v>48</v>
      </c>
      <c r="U1684" s="26" t="s">
        <v>10</v>
      </c>
      <c r="V1684" s="28" t="str">
        <f>IFNA(VLOOKUP(D1684,'STIG CCI TKG (Container SRG, K8'!A:A,1,FALSE), "CCI NOT FOUND IN STIG")</f>
        <v>CCI NOT FOUND IN STIG</v>
      </c>
      <c r="W1684" s="28" t="str">
        <f>IFNA(VLOOKUP(D1684,'Compliant TKG STIG CCIs'!A:A,1,FALSE), "Not A Compliant CCI Found In STIG")</f>
        <v>Not A Compliant CCI Found In STIG</v>
      </c>
      <c r="X1684" s="26"/>
    </row>
    <row r="1685" ht="197.25" customHeight="1">
      <c r="A1685" s="19" t="s">
        <v>9670</v>
      </c>
      <c r="B1685" s="20" t="s">
        <v>9671</v>
      </c>
      <c r="C1685" s="19" t="s">
        <v>9694</v>
      </c>
      <c r="D1685" s="21" t="s">
        <v>9695</v>
      </c>
      <c r="E1685" s="19" t="s">
        <v>9696</v>
      </c>
      <c r="F1685" s="22" t="s">
        <v>9697</v>
      </c>
      <c r="G1685" s="19" t="s">
        <v>9698</v>
      </c>
      <c r="H1685" s="23" t="s">
        <v>10</v>
      </c>
      <c r="I1685" s="29"/>
      <c r="J1685" s="24"/>
      <c r="K1685" s="25" t="s">
        <v>9683</v>
      </c>
      <c r="L1685" s="19"/>
      <c r="M1685" s="19"/>
      <c r="N1685" s="19" t="s">
        <v>47</v>
      </c>
      <c r="O1685" s="19"/>
      <c r="P1685" s="19"/>
      <c r="Q1685" s="26"/>
      <c r="R1685" s="26"/>
      <c r="S1685" s="26"/>
      <c r="T1685" s="27" t="s">
        <v>48</v>
      </c>
      <c r="U1685" s="26" t="s">
        <v>10</v>
      </c>
      <c r="V1685" s="28" t="str">
        <f>IFNA(VLOOKUP(D1685,'STIG CCI TKG (Container SRG, K8'!A:A,1,FALSE), "CCI NOT FOUND IN STIG")</f>
        <v>CCI NOT FOUND IN STIG</v>
      </c>
      <c r="W1685" s="28" t="str">
        <f>IFNA(VLOOKUP(D1685,'Compliant TKG STIG CCIs'!A:A,1,FALSE), "Not A Compliant CCI Found In STIG")</f>
        <v>Not A Compliant CCI Found In STIG</v>
      </c>
      <c r="X1685" s="26"/>
    </row>
    <row r="1686" ht="197.25" customHeight="1">
      <c r="A1686" s="19" t="s">
        <v>9670</v>
      </c>
      <c r="B1686" s="20" t="s">
        <v>9671</v>
      </c>
      <c r="C1686" s="19" t="s">
        <v>9699</v>
      </c>
      <c r="D1686" s="21" t="s">
        <v>9700</v>
      </c>
      <c r="E1686" s="19" t="s">
        <v>9701</v>
      </c>
      <c r="F1686" s="22" t="s">
        <v>9702</v>
      </c>
      <c r="G1686" s="19" t="s">
        <v>9703</v>
      </c>
      <c r="H1686" s="23" t="s">
        <v>10</v>
      </c>
      <c r="I1686" s="29"/>
      <c r="J1686" s="24"/>
      <c r="K1686" s="25" t="s">
        <v>9683</v>
      </c>
      <c r="L1686" s="19"/>
      <c r="M1686" s="19"/>
      <c r="N1686" s="19" t="s">
        <v>47</v>
      </c>
      <c r="O1686" s="19"/>
      <c r="P1686" s="19"/>
      <c r="Q1686" s="26"/>
      <c r="R1686" s="26"/>
      <c r="S1686" s="26"/>
      <c r="T1686" s="27" t="s">
        <v>48</v>
      </c>
      <c r="U1686" s="26" t="s">
        <v>10</v>
      </c>
      <c r="V1686" s="28" t="str">
        <f>IFNA(VLOOKUP(D1686,'STIG CCI TKG (Container SRG, K8'!A:A,1,FALSE), "CCI NOT FOUND IN STIG")</f>
        <v>CCI NOT FOUND IN STIG</v>
      </c>
      <c r="W1686" s="28" t="str">
        <f>IFNA(VLOOKUP(D1686,'Compliant TKG STIG CCIs'!A:A,1,FALSE), "Not A Compliant CCI Found In STIG")</f>
        <v>Not A Compliant CCI Found In STIG</v>
      </c>
      <c r="X1686" s="26"/>
    </row>
    <row r="1687" ht="197.25" customHeight="1">
      <c r="A1687" s="19" t="s">
        <v>9670</v>
      </c>
      <c r="B1687" s="20" t="s">
        <v>9671</v>
      </c>
      <c r="C1687" s="19" t="s">
        <v>9704</v>
      </c>
      <c r="D1687" s="21" t="s">
        <v>9705</v>
      </c>
      <c r="E1687" s="19" t="s">
        <v>9706</v>
      </c>
      <c r="F1687" s="22" t="s">
        <v>9707</v>
      </c>
      <c r="G1687" s="19" t="s">
        <v>9708</v>
      </c>
      <c r="H1687" s="23" t="s">
        <v>10</v>
      </c>
      <c r="I1687" s="29"/>
      <c r="J1687" s="24"/>
      <c r="K1687" s="25" t="s">
        <v>9683</v>
      </c>
      <c r="L1687" s="19"/>
      <c r="M1687" s="19"/>
      <c r="N1687" s="19" t="s">
        <v>47</v>
      </c>
      <c r="O1687" s="19"/>
      <c r="P1687" s="19"/>
      <c r="Q1687" s="26"/>
      <c r="R1687" s="26"/>
      <c r="S1687" s="26"/>
      <c r="T1687" s="27" t="s">
        <v>48</v>
      </c>
      <c r="U1687" s="26" t="s">
        <v>10</v>
      </c>
      <c r="V1687" s="28" t="str">
        <f>IFNA(VLOOKUP(D1687,'STIG CCI TKG (Container SRG, K8'!A:A,1,FALSE), "CCI NOT FOUND IN STIG")</f>
        <v>CCI NOT FOUND IN STIG</v>
      </c>
      <c r="W1687" s="28" t="str">
        <f>IFNA(VLOOKUP(D1687,'Compliant TKG STIG CCIs'!A:A,1,FALSE), "Not A Compliant CCI Found In STIG")</f>
        <v>Not A Compliant CCI Found In STIG</v>
      </c>
      <c r="X1687" s="26"/>
    </row>
    <row r="1688" ht="197.25" customHeight="1">
      <c r="A1688" s="19" t="s">
        <v>9670</v>
      </c>
      <c r="B1688" s="20" t="s">
        <v>9671</v>
      </c>
      <c r="C1688" s="19" t="s">
        <v>9709</v>
      </c>
      <c r="D1688" s="21" t="s">
        <v>9710</v>
      </c>
      <c r="E1688" s="19" t="s">
        <v>9711</v>
      </c>
      <c r="F1688" s="22" t="s">
        <v>9712</v>
      </c>
      <c r="G1688" s="19" t="s">
        <v>9713</v>
      </c>
      <c r="H1688" s="23" t="s">
        <v>10</v>
      </c>
      <c r="I1688" s="29"/>
      <c r="J1688" s="24"/>
      <c r="K1688" s="25" t="s">
        <v>9683</v>
      </c>
      <c r="L1688" s="19"/>
      <c r="M1688" s="19"/>
      <c r="N1688" s="19" t="s">
        <v>47</v>
      </c>
      <c r="O1688" s="19"/>
      <c r="P1688" s="19"/>
      <c r="Q1688" s="26"/>
      <c r="R1688" s="26"/>
      <c r="S1688" s="26"/>
      <c r="T1688" s="27" t="s">
        <v>48</v>
      </c>
      <c r="U1688" s="26" t="s">
        <v>10</v>
      </c>
      <c r="V1688" s="28" t="str">
        <f>IFNA(VLOOKUP(D1688,'STIG CCI TKG (Container SRG, K8'!A:A,1,FALSE), "CCI NOT FOUND IN STIG")</f>
        <v>CCI NOT FOUND IN STIG</v>
      </c>
      <c r="W1688" s="28" t="str">
        <f>IFNA(VLOOKUP(D1688,'Compliant TKG STIG CCIs'!A:A,1,FALSE), "Not A Compliant CCI Found In STIG")</f>
        <v>Not A Compliant CCI Found In STIG</v>
      </c>
      <c r="X1688" s="26"/>
    </row>
    <row r="1689" ht="197.25" customHeight="1">
      <c r="A1689" s="19" t="s">
        <v>9670</v>
      </c>
      <c r="B1689" s="20" t="s">
        <v>9671</v>
      </c>
      <c r="C1689" s="19" t="s">
        <v>9714</v>
      </c>
      <c r="D1689" s="21" t="s">
        <v>9715</v>
      </c>
      <c r="E1689" s="19" t="s">
        <v>9716</v>
      </c>
      <c r="F1689" s="22" t="s">
        <v>9717</v>
      </c>
      <c r="G1689" s="19" t="s">
        <v>9718</v>
      </c>
      <c r="H1689" s="23" t="s">
        <v>10</v>
      </c>
      <c r="I1689" s="29"/>
      <c r="J1689" s="24"/>
      <c r="K1689" s="25" t="s">
        <v>9683</v>
      </c>
      <c r="L1689" s="19"/>
      <c r="M1689" s="19"/>
      <c r="N1689" s="19" t="s">
        <v>47</v>
      </c>
      <c r="O1689" s="19"/>
      <c r="P1689" s="19"/>
      <c r="Q1689" s="26"/>
      <c r="R1689" s="26"/>
      <c r="S1689" s="26"/>
      <c r="T1689" s="27" t="s">
        <v>48</v>
      </c>
      <c r="U1689" s="26" t="s">
        <v>10</v>
      </c>
      <c r="V1689" s="28" t="str">
        <f>IFNA(VLOOKUP(D1689,'STIG CCI TKG (Container SRG, K8'!A:A,1,FALSE), "CCI NOT FOUND IN STIG")</f>
        <v>CCI NOT FOUND IN STIG</v>
      </c>
      <c r="W1689" s="28" t="str">
        <f>IFNA(VLOOKUP(D1689,'Compliant TKG STIG CCIs'!A:A,1,FALSE), "Not A Compliant CCI Found In STIG")</f>
        <v>Not A Compliant CCI Found In STIG</v>
      </c>
      <c r="X1689" s="26"/>
    </row>
    <row r="1690" ht="197.25" customHeight="1">
      <c r="A1690" s="19" t="s">
        <v>9670</v>
      </c>
      <c r="B1690" s="20" t="s">
        <v>9671</v>
      </c>
      <c r="C1690" s="19" t="s">
        <v>9719</v>
      </c>
      <c r="D1690" s="21" t="s">
        <v>9720</v>
      </c>
      <c r="E1690" s="19" t="s">
        <v>9721</v>
      </c>
      <c r="F1690" s="22" t="s">
        <v>9722</v>
      </c>
      <c r="G1690" s="19" t="s">
        <v>9723</v>
      </c>
      <c r="H1690" s="23" t="s">
        <v>10</v>
      </c>
      <c r="I1690" s="24" t="s">
        <v>5</v>
      </c>
      <c r="J1690" s="24" t="s">
        <v>45</v>
      </c>
      <c r="K1690" s="25" t="s">
        <v>9724</v>
      </c>
      <c r="L1690" s="19" t="s">
        <v>47</v>
      </c>
      <c r="M1690" s="19"/>
      <c r="N1690" s="19"/>
      <c r="O1690" s="19"/>
      <c r="P1690" s="19"/>
      <c r="Q1690" s="26"/>
      <c r="R1690" s="26"/>
      <c r="S1690" s="26"/>
      <c r="T1690" s="27" t="s">
        <v>48</v>
      </c>
      <c r="U1690" s="26" t="s">
        <v>10</v>
      </c>
      <c r="V1690" s="28" t="str">
        <f>IFNA(VLOOKUP(D1690,'STIG CCI TKG (Container SRG, K8'!A:A,1,FALSE), "CCI NOT FOUND IN STIG")</f>
        <v>CCI NOT FOUND IN STIG</v>
      </c>
      <c r="W1690" s="28" t="str">
        <f>IFNA(VLOOKUP(D1690,'Compliant TKG STIG CCIs'!A:A,1,FALSE), "Not A Compliant CCI Found In STIG")</f>
        <v>Not A Compliant CCI Found In STIG</v>
      </c>
      <c r="X1690" s="26"/>
    </row>
    <row r="1691" ht="197.25" customHeight="1">
      <c r="A1691" s="19" t="s">
        <v>9670</v>
      </c>
      <c r="B1691" s="20" t="s">
        <v>9671</v>
      </c>
      <c r="C1691" s="19" t="s">
        <v>9725</v>
      </c>
      <c r="D1691" s="21" t="s">
        <v>9726</v>
      </c>
      <c r="E1691" s="19" t="s">
        <v>9727</v>
      </c>
      <c r="F1691" s="22" t="s">
        <v>9728</v>
      </c>
      <c r="G1691" s="19" t="s">
        <v>9729</v>
      </c>
      <c r="H1691" s="23" t="s">
        <v>10</v>
      </c>
      <c r="I1691" s="24" t="s">
        <v>5</v>
      </c>
      <c r="J1691" s="24" t="s">
        <v>45</v>
      </c>
      <c r="K1691" s="25" t="s">
        <v>9730</v>
      </c>
      <c r="L1691" s="19" t="s">
        <v>47</v>
      </c>
      <c r="M1691" s="19"/>
      <c r="N1691" s="19"/>
      <c r="O1691" s="19"/>
      <c r="P1691" s="19"/>
      <c r="Q1691" s="26"/>
      <c r="R1691" s="26"/>
      <c r="S1691" s="26"/>
      <c r="T1691" s="27" t="s">
        <v>48</v>
      </c>
      <c r="U1691" s="26" t="s">
        <v>10</v>
      </c>
      <c r="V1691" s="28" t="str">
        <f>IFNA(VLOOKUP(D1691,'STIG CCI TKG (Container SRG, K8'!A:A,1,FALSE), "CCI NOT FOUND IN STIG")</f>
        <v>CCI NOT FOUND IN STIG</v>
      </c>
      <c r="W1691" s="28" t="str">
        <f>IFNA(VLOOKUP(D1691,'Compliant TKG STIG CCIs'!A:A,1,FALSE), "Not A Compliant CCI Found In STIG")</f>
        <v>Not A Compliant CCI Found In STIG</v>
      </c>
      <c r="X1691" s="26"/>
    </row>
    <row r="1692" ht="197.25" customHeight="1">
      <c r="A1692" s="19" t="s">
        <v>9731</v>
      </c>
      <c r="B1692" s="20" t="s">
        <v>9732</v>
      </c>
      <c r="C1692" s="19" t="s">
        <v>9733</v>
      </c>
      <c r="D1692" s="21" t="s">
        <v>9734</v>
      </c>
      <c r="E1692" s="19" t="s">
        <v>9735</v>
      </c>
      <c r="F1692" s="22" t="s">
        <v>9736</v>
      </c>
      <c r="G1692" s="19" t="s">
        <v>9737</v>
      </c>
      <c r="H1692" s="23" t="s">
        <v>7</v>
      </c>
      <c r="I1692" s="29"/>
      <c r="J1692" s="24" t="s">
        <v>9152</v>
      </c>
      <c r="K1692" s="25" t="s">
        <v>576</v>
      </c>
      <c r="L1692" s="19"/>
      <c r="M1692" s="19"/>
      <c r="N1692" s="31" t="s">
        <v>47</v>
      </c>
      <c r="O1692" s="19"/>
      <c r="P1692" s="19"/>
      <c r="Q1692" s="26"/>
      <c r="R1692" s="26"/>
      <c r="S1692" s="26"/>
      <c r="T1692" s="27" t="s">
        <v>48</v>
      </c>
      <c r="U1692" s="26" t="s">
        <v>7</v>
      </c>
      <c r="V1692" s="28" t="str">
        <f>IFNA(VLOOKUP(D1692,'STIG CCI TKG (Container SRG, K8'!A:A,1,FALSE), "CCI NOT FOUND IN STIG")</f>
        <v>CCI NOT FOUND IN STIG</v>
      </c>
      <c r="W1692" s="28" t="str">
        <f>IFNA(VLOOKUP(D1692,'Compliant TKG STIG CCIs'!A:A,1,FALSE), "Not A Compliant CCI Found In STIG")</f>
        <v>Not A Compliant CCI Found In STIG</v>
      </c>
      <c r="X1692" s="26"/>
    </row>
    <row r="1693" ht="197.25" customHeight="1">
      <c r="A1693" s="19" t="s">
        <v>9731</v>
      </c>
      <c r="B1693" s="20" t="s">
        <v>9732</v>
      </c>
      <c r="C1693" s="19" t="s">
        <v>9738</v>
      </c>
      <c r="D1693" s="21" t="s">
        <v>9739</v>
      </c>
      <c r="E1693" s="19" t="s">
        <v>9740</v>
      </c>
      <c r="F1693" s="22" t="s">
        <v>9741</v>
      </c>
      <c r="G1693" s="19" t="s">
        <v>9742</v>
      </c>
      <c r="H1693" s="23" t="s">
        <v>7</v>
      </c>
      <c r="I1693" s="29"/>
      <c r="J1693" s="24" t="s">
        <v>9152</v>
      </c>
      <c r="K1693" s="25" t="s">
        <v>576</v>
      </c>
      <c r="L1693" s="19"/>
      <c r="M1693" s="19"/>
      <c r="N1693" s="31" t="s">
        <v>47</v>
      </c>
      <c r="O1693" s="19"/>
      <c r="P1693" s="19"/>
      <c r="Q1693" s="26"/>
      <c r="R1693" s="26"/>
      <c r="S1693" s="26"/>
      <c r="T1693" s="27" t="s">
        <v>48</v>
      </c>
      <c r="U1693" s="26" t="s">
        <v>7</v>
      </c>
      <c r="V1693" s="28" t="str">
        <f>IFNA(VLOOKUP(D1693,'STIG CCI TKG (Container SRG, K8'!A:A,1,FALSE), "CCI NOT FOUND IN STIG")</f>
        <v>CCI NOT FOUND IN STIG</v>
      </c>
      <c r="W1693" s="28" t="str">
        <f>IFNA(VLOOKUP(D1693,'Compliant TKG STIG CCIs'!A:A,1,FALSE), "Not A Compliant CCI Found In STIG")</f>
        <v>Not A Compliant CCI Found In STIG</v>
      </c>
      <c r="X1693" s="26"/>
    </row>
    <row r="1694" ht="197.25" customHeight="1">
      <c r="A1694" s="19" t="s">
        <v>9731</v>
      </c>
      <c r="B1694" s="20" t="s">
        <v>9732</v>
      </c>
      <c r="C1694" s="19" t="s">
        <v>9743</v>
      </c>
      <c r="D1694" s="21" t="s">
        <v>9744</v>
      </c>
      <c r="E1694" s="19" t="s">
        <v>9745</v>
      </c>
      <c r="F1694" s="22" t="s">
        <v>9746</v>
      </c>
      <c r="G1694" s="19" t="s">
        <v>9747</v>
      </c>
      <c r="H1694" s="23" t="s">
        <v>7</v>
      </c>
      <c r="I1694" s="29"/>
      <c r="J1694" s="24" t="s">
        <v>9152</v>
      </c>
      <c r="K1694" s="25" t="s">
        <v>576</v>
      </c>
      <c r="L1694" s="19"/>
      <c r="M1694" s="19"/>
      <c r="N1694" s="31" t="s">
        <v>47</v>
      </c>
      <c r="O1694" s="19"/>
      <c r="P1694" s="19"/>
      <c r="Q1694" s="26"/>
      <c r="R1694" s="26"/>
      <c r="S1694" s="26"/>
      <c r="T1694" s="27" t="s">
        <v>48</v>
      </c>
      <c r="U1694" s="26" t="s">
        <v>7</v>
      </c>
      <c r="V1694" s="28" t="str">
        <f>IFNA(VLOOKUP(D1694,'STIG CCI TKG (Container SRG, K8'!A:A,1,FALSE), "CCI NOT FOUND IN STIG")</f>
        <v>CCI NOT FOUND IN STIG</v>
      </c>
      <c r="W1694" s="28" t="str">
        <f>IFNA(VLOOKUP(D1694,'Compliant TKG STIG CCIs'!A:A,1,FALSE), "Not A Compliant CCI Found In STIG")</f>
        <v>Not A Compliant CCI Found In STIG</v>
      </c>
      <c r="X1694" s="26"/>
    </row>
    <row r="1695" ht="197.25" customHeight="1">
      <c r="A1695" s="19" t="s">
        <v>9731</v>
      </c>
      <c r="B1695" s="20" t="s">
        <v>9732</v>
      </c>
      <c r="C1695" s="19" t="s">
        <v>9748</v>
      </c>
      <c r="D1695" s="21" t="s">
        <v>9749</v>
      </c>
      <c r="E1695" s="19" t="s">
        <v>9750</v>
      </c>
      <c r="F1695" s="22" t="s">
        <v>9751</v>
      </c>
      <c r="G1695" s="19" t="s">
        <v>9752</v>
      </c>
      <c r="H1695" s="23" t="s">
        <v>7</v>
      </c>
      <c r="I1695" s="29"/>
      <c r="J1695" s="24" t="s">
        <v>9152</v>
      </c>
      <c r="K1695" s="25" t="s">
        <v>576</v>
      </c>
      <c r="L1695" s="19"/>
      <c r="M1695" s="19"/>
      <c r="N1695" s="31" t="s">
        <v>47</v>
      </c>
      <c r="O1695" s="19"/>
      <c r="P1695" s="19"/>
      <c r="Q1695" s="26"/>
      <c r="R1695" s="26"/>
      <c r="S1695" s="26"/>
      <c r="T1695" s="27" t="s">
        <v>48</v>
      </c>
      <c r="U1695" s="26" t="s">
        <v>7</v>
      </c>
      <c r="V1695" s="28" t="str">
        <f>IFNA(VLOOKUP(D1695,'STIG CCI TKG (Container SRG, K8'!A:A,1,FALSE), "CCI NOT FOUND IN STIG")</f>
        <v>CCI NOT FOUND IN STIG</v>
      </c>
      <c r="W1695" s="28" t="str">
        <f>IFNA(VLOOKUP(D1695,'Compliant TKG STIG CCIs'!A:A,1,FALSE), "Not A Compliant CCI Found In STIG")</f>
        <v>Not A Compliant CCI Found In STIG</v>
      </c>
      <c r="X1695" s="26"/>
    </row>
    <row r="1696" ht="197.25" customHeight="1">
      <c r="A1696" s="19" t="s">
        <v>9731</v>
      </c>
      <c r="B1696" s="20" t="s">
        <v>9732</v>
      </c>
      <c r="C1696" s="19" t="s">
        <v>9753</v>
      </c>
      <c r="D1696" s="21" t="s">
        <v>9754</v>
      </c>
      <c r="E1696" s="19" t="s">
        <v>9755</v>
      </c>
      <c r="F1696" s="22" t="s">
        <v>9756</v>
      </c>
      <c r="G1696" s="19" t="s">
        <v>9757</v>
      </c>
      <c r="H1696" s="23" t="s">
        <v>7</v>
      </c>
      <c r="I1696" s="29"/>
      <c r="J1696" s="24" t="s">
        <v>9152</v>
      </c>
      <c r="K1696" s="25" t="s">
        <v>576</v>
      </c>
      <c r="L1696" s="19"/>
      <c r="M1696" s="19"/>
      <c r="N1696" s="31" t="s">
        <v>47</v>
      </c>
      <c r="O1696" s="19"/>
      <c r="P1696" s="19"/>
      <c r="Q1696" s="26"/>
      <c r="R1696" s="26"/>
      <c r="S1696" s="26"/>
      <c r="T1696" s="27" t="s">
        <v>48</v>
      </c>
      <c r="U1696" s="26" t="s">
        <v>7</v>
      </c>
      <c r="V1696" s="28" t="str">
        <f>IFNA(VLOOKUP(D1696,'STIG CCI TKG (Container SRG, K8'!A:A,1,FALSE), "CCI NOT FOUND IN STIG")</f>
        <v>CCI NOT FOUND IN STIG</v>
      </c>
      <c r="W1696" s="28" t="str">
        <f>IFNA(VLOOKUP(D1696,'Compliant TKG STIG CCIs'!A:A,1,FALSE), "Not A Compliant CCI Found In STIG")</f>
        <v>Not A Compliant CCI Found In STIG</v>
      </c>
      <c r="X1696" s="26"/>
    </row>
    <row r="1697" ht="197.25" customHeight="1">
      <c r="A1697" s="19" t="s">
        <v>9758</v>
      </c>
      <c r="B1697" s="20" t="s">
        <v>9759</v>
      </c>
      <c r="C1697" s="19" t="s">
        <v>9760</v>
      </c>
      <c r="D1697" s="21" t="s">
        <v>9761</v>
      </c>
      <c r="E1697" s="19" t="s">
        <v>9762</v>
      </c>
      <c r="F1697" s="22" t="s">
        <v>9763</v>
      </c>
      <c r="G1697" s="19" t="s">
        <v>9764</v>
      </c>
      <c r="H1697" s="23" t="s">
        <v>10</v>
      </c>
      <c r="I1697" s="29"/>
      <c r="J1697" s="24"/>
      <c r="K1697" s="24" t="s">
        <v>9765</v>
      </c>
      <c r="L1697" s="19"/>
      <c r="M1697" s="19"/>
      <c r="N1697" s="19" t="s">
        <v>47</v>
      </c>
      <c r="O1697" s="19"/>
      <c r="P1697" s="19"/>
      <c r="Q1697" s="26"/>
      <c r="R1697" s="26"/>
      <c r="S1697" s="26"/>
      <c r="T1697" s="32" t="s">
        <v>47</v>
      </c>
      <c r="U1697" s="26" t="s">
        <v>10</v>
      </c>
      <c r="V1697" s="28" t="str">
        <f>IFNA(VLOOKUP(D1697,'STIG CCI TKG (Container SRG, K8'!A:A,1,FALSE), "CCI NOT FOUND IN STIG")</f>
        <v>CCI NOT FOUND IN STIG</v>
      </c>
      <c r="W1697" s="28" t="str">
        <f>IFNA(VLOOKUP(D1697,'Compliant TKG STIG CCIs'!A:A,1,FALSE), "Not A Compliant CCI Found In STIG")</f>
        <v>Not A Compliant CCI Found In STIG</v>
      </c>
      <c r="X1697" s="26"/>
    </row>
    <row r="1698" ht="197.25" customHeight="1">
      <c r="A1698" s="19" t="s">
        <v>9758</v>
      </c>
      <c r="B1698" s="20" t="s">
        <v>9759</v>
      </c>
      <c r="C1698" s="19" t="s">
        <v>9766</v>
      </c>
      <c r="D1698" s="21" t="s">
        <v>9767</v>
      </c>
      <c r="E1698" s="19" t="s">
        <v>9768</v>
      </c>
      <c r="F1698" s="22" t="s">
        <v>9769</v>
      </c>
      <c r="G1698" s="19" t="s">
        <v>9770</v>
      </c>
      <c r="H1698" s="23" t="s">
        <v>10</v>
      </c>
      <c r="I1698" s="29"/>
      <c r="J1698" s="24"/>
      <c r="K1698" s="24" t="s">
        <v>9771</v>
      </c>
      <c r="L1698" s="19"/>
      <c r="M1698" s="19"/>
      <c r="N1698" s="19" t="s">
        <v>47</v>
      </c>
      <c r="O1698" s="19"/>
      <c r="P1698" s="19"/>
      <c r="Q1698" s="26"/>
      <c r="R1698" s="26"/>
      <c r="S1698" s="26"/>
      <c r="T1698" s="32" t="s">
        <v>47</v>
      </c>
      <c r="U1698" s="26" t="s">
        <v>10</v>
      </c>
      <c r="V1698" s="28" t="str">
        <f>IFNA(VLOOKUP(D1698,'STIG CCI TKG (Container SRG, K8'!A:A,1,FALSE), "CCI NOT FOUND IN STIG")</f>
        <v>CCI NOT FOUND IN STIG</v>
      </c>
      <c r="W1698" s="28" t="str">
        <f>IFNA(VLOOKUP(D1698,'Compliant TKG STIG CCIs'!A:A,1,FALSE), "Not A Compliant CCI Found In STIG")</f>
        <v>Not A Compliant CCI Found In STIG</v>
      </c>
      <c r="X1698" s="26"/>
    </row>
    <row r="1699" ht="197.25" customHeight="1">
      <c r="A1699" s="19" t="s">
        <v>9758</v>
      </c>
      <c r="B1699" s="20" t="s">
        <v>9759</v>
      </c>
      <c r="C1699" s="19" t="s">
        <v>9772</v>
      </c>
      <c r="D1699" s="21" t="s">
        <v>9773</v>
      </c>
      <c r="E1699" s="19" t="s">
        <v>9774</v>
      </c>
      <c r="F1699" s="22" t="s">
        <v>9775</v>
      </c>
      <c r="G1699" s="19" t="s">
        <v>9776</v>
      </c>
      <c r="H1699" s="23" t="s">
        <v>10</v>
      </c>
      <c r="I1699" s="29"/>
      <c r="J1699" s="24"/>
      <c r="K1699" s="25" t="s">
        <v>576</v>
      </c>
      <c r="L1699" s="19"/>
      <c r="M1699" s="19"/>
      <c r="N1699" s="19" t="s">
        <v>47</v>
      </c>
      <c r="O1699" s="19"/>
      <c r="P1699" s="19"/>
      <c r="Q1699" s="26"/>
      <c r="R1699" s="26"/>
      <c r="S1699" s="26"/>
      <c r="T1699" s="27" t="s">
        <v>48</v>
      </c>
      <c r="U1699" s="26" t="s">
        <v>10</v>
      </c>
      <c r="V1699" s="28" t="str">
        <f>IFNA(VLOOKUP(D1699,'STIG CCI TKG (Container SRG, K8'!A:A,1,FALSE), "CCI NOT FOUND IN STIG")</f>
        <v>CCI NOT FOUND IN STIG</v>
      </c>
      <c r="W1699" s="28" t="str">
        <f>IFNA(VLOOKUP(D1699,'Compliant TKG STIG CCIs'!A:A,1,FALSE), "Not A Compliant CCI Found In STIG")</f>
        <v>Not A Compliant CCI Found In STIG</v>
      </c>
      <c r="X1699" s="26"/>
    </row>
    <row r="1700" ht="197.25" customHeight="1">
      <c r="A1700" s="19" t="s">
        <v>9777</v>
      </c>
      <c r="B1700" s="20" t="s">
        <v>9778</v>
      </c>
      <c r="C1700" s="19" t="s">
        <v>9779</v>
      </c>
      <c r="D1700" s="21" t="s">
        <v>9780</v>
      </c>
      <c r="E1700" s="19" t="s">
        <v>9781</v>
      </c>
      <c r="F1700" s="22" t="s">
        <v>9782</v>
      </c>
      <c r="G1700" s="19" t="s">
        <v>9783</v>
      </c>
      <c r="H1700" s="23" t="s">
        <v>7</v>
      </c>
      <c r="I1700" s="29"/>
      <c r="J1700" s="24"/>
      <c r="K1700" s="25" t="s">
        <v>69</v>
      </c>
      <c r="L1700" s="19"/>
      <c r="M1700" s="19"/>
      <c r="N1700" s="19" t="s">
        <v>47</v>
      </c>
      <c r="O1700" s="19"/>
      <c r="P1700" s="19"/>
      <c r="Q1700" s="26"/>
      <c r="R1700" s="26"/>
      <c r="S1700" s="26"/>
      <c r="T1700" s="27" t="s">
        <v>48</v>
      </c>
      <c r="U1700" s="26" t="s">
        <v>7</v>
      </c>
      <c r="V1700" s="28" t="str">
        <f>IFNA(VLOOKUP(D1700,'STIG CCI TKG (Container SRG, K8'!A:A,1,FALSE), "CCI NOT FOUND IN STIG")</f>
        <v>CCI NOT FOUND IN STIG</v>
      </c>
      <c r="W1700" s="28" t="str">
        <f>IFNA(VLOOKUP(D1700,'Compliant TKG STIG CCIs'!A:A,1,FALSE), "Not A Compliant CCI Found In STIG")</f>
        <v>Not A Compliant CCI Found In STIG</v>
      </c>
      <c r="X1700" s="26"/>
    </row>
    <row r="1701" ht="197.25" customHeight="1">
      <c r="A1701" s="19" t="s">
        <v>9777</v>
      </c>
      <c r="B1701" s="20" t="s">
        <v>9778</v>
      </c>
      <c r="C1701" s="19" t="s">
        <v>9784</v>
      </c>
      <c r="D1701" s="21" t="s">
        <v>9785</v>
      </c>
      <c r="E1701" s="19" t="s">
        <v>9786</v>
      </c>
      <c r="F1701" s="22" t="s">
        <v>9787</v>
      </c>
      <c r="G1701" s="19" t="s">
        <v>9788</v>
      </c>
      <c r="H1701" s="23" t="s">
        <v>7</v>
      </c>
      <c r="I1701" s="29"/>
      <c r="J1701" s="24"/>
      <c r="K1701" s="25" t="s">
        <v>69</v>
      </c>
      <c r="L1701" s="19"/>
      <c r="M1701" s="19"/>
      <c r="N1701" s="19" t="s">
        <v>47</v>
      </c>
      <c r="O1701" s="19"/>
      <c r="P1701" s="19"/>
      <c r="Q1701" s="26"/>
      <c r="R1701" s="26"/>
      <c r="S1701" s="26"/>
      <c r="T1701" s="27" t="s">
        <v>48</v>
      </c>
      <c r="U1701" s="26" t="s">
        <v>7</v>
      </c>
      <c r="V1701" s="28" t="str">
        <f>IFNA(VLOOKUP(D1701,'STIG CCI TKG (Container SRG, K8'!A:A,1,FALSE), "CCI NOT FOUND IN STIG")</f>
        <v>CCI NOT FOUND IN STIG</v>
      </c>
      <c r="W1701" s="28" t="str">
        <f>IFNA(VLOOKUP(D1701,'Compliant TKG STIG CCIs'!A:A,1,FALSE), "Not A Compliant CCI Found In STIG")</f>
        <v>Not A Compliant CCI Found In STIG</v>
      </c>
      <c r="X1701" s="26"/>
    </row>
    <row r="1702" ht="197.25" customHeight="1">
      <c r="A1702" s="19" t="s">
        <v>9777</v>
      </c>
      <c r="B1702" s="20" t="s">
        <v>9778</v>
      </c>
      <c r="C1702" s="19" t="s">
        <v>9789</v>
      </c>
      <c r="D1702" s="21" t="s">
        <v>9790</v>
      </c>
      <c r="E1702" s="19" t="s">
        <v>9791</v>
      </c>
      <c r="F1702" s="22" t="s">
        <v>9792</v>
      </c>
      <c r="G1702" s="19" t="s">
        <v>9793</v>
      </c>
      <c r="H1702" s="23" t="s">
        <v>7</v>
      </c>
      <c r="I1702" s="24" t="s">
        <v>5</v>
      </c>
      <c r="J1702" s="24" t="s">
        <v>45</v>
      </c>
      <c r="K1702" s="25" t="s">
        <v>9794</v>
      </c>
      <c r="L1702" s="19" t="s">
        <v>47</v>
      </c>
      <c r="M1702" s="19"/>
      <c r="N1702" s="19"/>
      <c r="O1702" s="19"/>
      <c r="P1702" s="19"/>
      <c r="Q1702" s="26"/>
      <c r="R1702" s="26"/>
      <c r="S1702" s="26"/>
      <c r="T1702" s="27" t="s">
        <v>48</v>
      </c>
      <c r="U1702" s="26" t="s">
        <v>7</v>
      </c>
      <c r="V1702" s="28" t="str">
        <f>IFNA(VLOOKUP(D1702,'STIG CCI TKG (Container SRG, K8'!A:A,1,FALSE), "CCI NOT FOUND IN STIG")</f>
        <v>CCI NOT FOUND IN STIG</v>
      </c>
      <c r="W1702" s="28" t="str">
        <f>IFNA(VLOOKUP(D1702,'Compliant TKG STIG CCIs'!A:A,1,FALSE), "Not A Compliant CCI Found In STIG")</f>
        <v>Not A Compliant CCI Found In STIG</v>
      </c>
      <c r="X1702" s="26"/>
    </row>
    <row r="1703" ht="197.25" customHeight="1">
      <c r="A1703" s="19" t="s">
        <v>9777</v>
      </c>
      <c r="B1703" s="20" t="s">
        <v>9778</v>
      </c>
      <c r="C1703" s="19" t="s">
        <v>9795</v>
      </c>
      <c r="D1703" s="21" t="s">
        <v>9796</v>
      </c>
      <c r="E1703" s="19" t="s">
        <v>9797</v>
      </c>
      <c r="F1703" s="22" t="s">
        <v>9798</v>
      </c>
      <c r="G1703" s="19" t="s">
        <v>9799</v>
      </c>
      <c r="H1703" s="23" t="s">
        <v>7</v>
      </c>
      <c r="I1703" s="24" t="s">
        <v>5</v>
      </c>
      <c r="J1703" s="24" t="s">
        <v>45</v>
      </c>
      <c r="K1703" s="25" t="s">
        <v>9800</v>
      </c>
      <c r="L1703" s="19" t="s">
        <v>47</v>
      </c>
      <c r="M1703" s="19"/>
      <c r="N1703" s="19"/>
      <c r="O1703" s="19"/>
      <c r="P1703" s="19"/>
      <c r="Q1703" s="26"/>
      <c r="R1703" s="26"/>
      <c r="S1703" s="26"/>
      <c r="T1703" s="27" t="s">
        <v>48</v>
      </c>
      <c r="U1703" s="26" t="s">
        <v>7</v>
      </c>
      <c r="V1703" s="28" t="str">
        <f>IFNA(VLOOKUP(D1703,'STIG CCI TKG (Container SRG, K8'!A:A,1,FALSE), "CCI NOT FOUND IN STIG")</f>
        <v>CCI NOT FOUND IN STIG</v>
      </c>
      <c r="W1703" s="28" t="str">
        <f>IFNA(VLOOKUP(D1703,'Compliant TKG STIG CCIs'!A:A,1,FALSE), "Not A Compliant CCI Found In STIG")</f>
        <v>Not A Compliant CCI Found In STIG</v>
      </c>
      <c r="X1703" s="26"/>
    </row>
    <row r="1704" ht="197.25" customHeight="1">
      <c r="A1704" s="19" t="s">
        <v>9777</v>
      </c>
      <c r="B1704" s="20" t="s">
        <v>9778</v>
      </c>
      <c r="C1704" s="19" t="s">
        <v>9801</v>
      </c>
      <c r="D1704" s="21" t="s">
        <v>9802</v>
      </c>
      <c r="E1704" s="19" t="s">
        <v>9803</v>
      </c>
      <c r="F1704" s="22" t="s">
        <v>9804</v>
      </c>
      <c r="G1704" s="19" t="s">
        <v>9805</v>
      </c>
      <c r="H1704" s="23" t="s">
        <v>7</v>
      </c>
      <c r="I1704" s="24" t="s">
        <v>5</v>
      </c>
      <c r="J1704" s="24" t="s">
        <v>45</v>
      </c>
      <c r="K1704" s="25" t="s">
        <v>9806</v>
      </c>
      <c r="L1704" s="19" t="s">
        <v>47</v>
      </c>
      <c r="M1704" s="19"/>
      <c r="N1704" s="19"/>
      <c r="O1704" s="19"/>
      <c r="P1704" s="19"/>
      <c r="Q1704" s="26"/>
      <c r="R1704" s="26"/>
      <c r="S1704" s="26"/>
      <c r="T1704" s="27" t="s">
        <v>48</v>
      </c>
      <c r="U1704" s="26" t="s">
        <v>7</v>
      </c>
      <c r="V1704" s="28" t="str">
        <f>IFNA(VLOOKUP(D1704,'STIG CCI TKG (Container SRG, K8'!A:A,1,FALSE), "CCI NOT FOUND IN STIG")</f>
        <v>CCI NOT FOUND IN STIG</v>
      </c>
      <c r="W1704" s="28" t="str">
        <f>IFNA(VLOOKUP(D1704,'Compliant TKG STIG CCIs'!A:A,1,FALSE), "Not A Compliant CCI Found In STIG")</f>
        <v>Not A Compliant CCI Found In STIG</v>
      </c>
      <c r="X1704" s="26"/>
    </row>
    <row r="1705" ht="197.25" customHeight="1">
      <c r="A1705" s="19" t="s">
        <v>9777</v>
      </c>
      <c r="B1705" s="20" t="s">
        <v>9778</v>
      </c>
      <c r="C1705" s="19" t="s">
        <v>9807</v>
      </c>
      <c r="D1705" s="21" t="s">
        <v>9808</v>
      </c>
      <c r="E1705" s="19" t="s">
        <v>9809</v>
      </c>
      <c r="F1705" s="22" t="s">
        <v>9810</v>
      </c>
      <c r="G1705" s="19" t="s">
        <v>9811</v>
      </c>
      <c r="H1705" s="23" t="s">
        <v>7</v>
      </c>
      <c r="I1705" s="24" t="s">
        <v>5</v>
      </c>
      <c r="J1705" s="24" t="s">
        <v>45</v>
      </c>
      <c r="K1705" s="25" t="s">
        <v>9812</v>
      </c>
      <c r="L1705" s="19" t="s">
        <v>47</v>
      </c>
      <c r="M1705" s="19"/>
      <c r="N1705" s="19"/>
      <c r="O1705" s="19"/>
      <c r="P1705" s="19"/>
      <c r="Q1705" s="26"/>
      <c r="R1705" s="26"/>
      <c r="S1705" s="26"/>
      <c r="T1705" s="27" t="s">
        <v>48</v>
      </c>
      <c r="U1705" s="26" t="s">
        <v>7</v>
      </c>
      <c r="V1705" s="28" t="str">
        <f>IFNA(VLOOKUP(D1705,'STIG CCI TKG (Container SRG, K8'!A:A,1,FALSE), "CCI NOT FOUND IN STIG")</f>
        <v>CCI NOT FOUND IN STIG</v>
      </c>
      <c r="W1705" s="28" t="str">
        <f>IFNA(VLOOKUP(D1705,'Compliant TKG STIG CCIs'!A:A,1,FALSE), "Not A Compliant CCI Found In STIG")</f>
        <v>Not A Compliant CCI Found In STIG</v>
      </c>
      <c r="X1705" s="26"/>
    </row>
    <row r="1706" ht="197.25" customHeight="1">
      <c r="A1706" s="19" t="s">
        <v>9777</v>
      </c>
      <c r="B1706" s="20" t="s">
        <v>9778</v>
      </c>
      <c r="C1706" s="19" t="s">
        <v>9813</v>
      </c>
      <c r="D1706" s="21" t="s">
        <v>9814</v>
      </c>
      <c r="E1706" s="19" t="s">
        <v>9815</v>
      </c>
      <c r="F1706" s="22" t="s">
        <v>9816</v>
      </c>
      <c r="G1706" s="19" t="s">
        <v>9817</v>
      </c>
      <c r="H1706" s="23" t="s">
        <v>7</v>
      </c>
      <c r="I1706" s="24" t="s">
        <v>5</v>
      </c>
      <c r="J1706" s="24" t="s">
        <v>45</v>
      </c>
      <c r="K1706" s="25" t="s">
        <v>9818</v>
      </c>
      <c r="L1706" s="19" t="s">
        <v>47</v>
      </c>
      <c r="M1706" s="19"/>
      <c r="N1706" s="19"/>
      <c r="O1706" s="19"/>
      <c r="P1706" s="19"/>
      <c r="Q1706" s="26"/>
      <c r="R1706" s="26"/>
      <c r="S1706" s="26"/>
      <c r="T1706" s="27" t="s">
        <v>48</v>
      </c>
      <c r="U1706" s="26" t="s">
        <v>7</v>
      </c>
      <c r="V1706" s="28" t="str">
        <f>IFNA(VLOOKUP(D1706,'STIG CCI TKG (Container SRG, K8'!A:A,1,FALSE), "CCI NOT FOUND IN STIG")</f>
        <v>CCI NOT FOUND IN STIG</v>
      </c>
      <c r="W1706" s="28" t="str">
        <f>IFNA(VLOOKUP(D1706,'Compliant TKG STIG CCIs'!A:A,1,FALSE), "Not A Compliant CCI Found In STIG")</f>
        <v>Not A Compliant CCI Found In STIG</v>
      </c>
      <c r="X1706" s="26"/>
    </row>
    <row r="1707" ht="197.25" customHeight="1">
      <c r="A1707" s="19" t="s">
        <v>9777</v>
      </c>
      <c r="B1707" s="20" t="s">
        <v>9778</v>
      </c>
      <c r="C1707" s="19" t="s">
        <v>9819</v>
      </c>
      <c r="D1707" s="21" t="s">
        <v>9820</v>
      </c>
      <c r="E1707" s="19" t="s">
        <v>9821</v>
      </c>
      <c r="F1707" s="22" t="s">
        <v>9822</v>
      </c>
      <c r="G1707" s="19" t="s">
        <v>4269</v>
      </c>
      <c r="H1707" s="23" t="s">
        <v>7</v>
      </c>
      <c r="I1707" s="24" t="s">
        <v>5</v>
      </c>
      <c r="J1707" s="24" t="s">
        <v>45</v>
      </c>
      <c r="K1707" s="25" t="s">
        <v>2851</v>
      </c>
      <c r="L1707" s="19" t="s">
        <v>47</v>
      </c>
      <c r="M1707" s="19"/>
      <c r="N1707" s="19"/>
      <c r="O1707" s="19"/>
      <c r="P1707" s="19"/>
      <c r="Q1707" s="26"/>
      <c r="R1707" s="26"/>
      <c r="S1707" s="26"/>
      <c r="T1707" s="27" t="s">
        <v>48</v>
      </c>
      <c r="U1707" s="26" t="s">
        <v>7</v>
      </c>
      <c r="V1707" s="28" t="str">
        <f>IFNA(VLOOKUP(D1707,'STIG CCI TKG (Container SRG, K8'!A:A,1,FALSE), "CCI NOT FOUND IN STIG")</f>
        <v>CCI NOT FOUND IN STIG</v>
      </c>
      <c r="W1707" s="28" t="str">
        <f>IFNA(VLOOKUP(D1707,'Compliant TKG STIG CCIs'!A:A,1,FALSE), "Not A Compliant CCI Found In STIG")</f>
        <v>Not A Compliant CCI Found In STIG</v>
      </c>
      <c r="X1707" s="26"/>
    </row>
    <row r="1708" ht="197.25" customHeight="1">
      <c r="A1708" s="19" t="s">
        <v>9777</v>
      </c>
      <c r="B1708" s="20" t="s">
        <v>9778</v>
      </c>
      <c r="C1708" s="19" t="s">
        <v>9823</v>
      </c>
      <c r="D1708" s="21" t="s">
        <v>9824</v>
      </c>
      <c r="E1708" s="19" t="s">
        <v>9825</v>
      </c>
      <c r="F1708" s="22" t="s">
        <v>9826</v>
      </c>
      <c r="G1708" s="19" t="s">
        <v>9827</v>
      </c>
      <c r="H1708" s="23" t="s">
        <v>7</v>
      </c>
      <c r="I1708" s="24" t="s">
        <v>5</v>
      </c>
      <c r="J1708" s="24" t="s">
        <v>45</v>
      </c>
      <c r="K1708" s="25" t="s">
        <v>9828</v>
      </c>
      <c r="L1708" s="19" t="s">
        <v>47</v>
      </c>
      <c r="M1708" s="19"/>
      <c r="N1708" s="19"/>
      <c r="O1708" s="19"/>
      <c r="P1708" s="19"/>
      <c r="Q1708" s="26"/>
      <c r="R1708" s="26"/>
      <c r="S1708" s="26"/>
      <c r="T1708" s="27" t="s">
        <v>48</v>
      </c>
      <c r="U1708" s="26" t="s">
        <v>7</v>
      </c>
      <c r="V1708" s="28" t="str">
        <f>IFNA(VLOOKUP(D1708,'STIG CCI TKG (Container SRG, K8'!A:A,1,FALSE), "CCI NOT FOUND IN STIG")</f>
        <v>CCI NOT FOUND IN STIG</v>
      </c>
      <c r="W1708" s="28" t="str">
        <f>IFNA(VLOOKUP(D1708,'Compliant TKG STIG CCIs'!A:A,1,FALSE), "Not A Compliant CCI Found In STIG")</f>
        <v>Not A Compliant CCI Found In STIG</v>
      </c>
      <c r="X1708" s="26"/>
    </row>
    <row r="1709" ht="197.25" customHeight="1">
      <c r="A1709" s="19" t="s">
        <v>9777</v>
      </c>
      <c r="B1709" s="20" t="s">
        <v>9778</v>
      </c>
      <c r="C1709" s="19" t="s">
        <v>9829</v>
      </c>
      <c r="D1709" s="21" t="s">
        <v>9830</v>
      </c>
      <c r="E1709" s="19" t="s">
        <v>9831</v>
      </c>
      <c r="F1709" s="22" t="s">
        <v>7718</v>
      </c>
      <c r="G1709" s="19" t="s">
        <v>85</v>
      </c>
      <c r="H1709" s="23" t="s">
        <v>7</v>
      </c>
      <c r="I1709" s="24" t="s">
        <v>5</v>
      </c>
      <c r="J1709" s="24" t="s">
        <v>45</v>
      </c>
      <c r="K1709" s="25" t="s">
        <v>86</v>
      </c>
      <c r="L1709" s="19" t="s">
        <v>47</v>
      </c>
      <c r="M1709" s="19"/>
      <c r="N1709" s="19"/>
      <c r="O1709" s="19"/>
      <c r="P1709" s="19"/>
      <c r="Q1709" s="26"/>
      <c r="R1709" s="26"/>
      <c r="S1709" s="26"/>
      <c r="T1709" s="27" t="s">
        <v>48</v>
      </c>
      <c r="U1709" s="26" t="s">
        <v>7</v>
      </c>
      <c r="V1709" s="28" t="str">
        <f>IFNA(VLOOKUP(D1709,'STIG CCI TKG (Container SRG, K8'!A:A,1,FALSE), "CCI NOT FOUND IN STIG")</f>
        <v>CCI NOT FOUND IN STIG</v>
      </c>
      <c r="W1709" s="28" t="str">
        <f>IFNA(VLOOKUP(D1709,'Compliant TKG STIG CCIs'!A:A,1,FALSE), "Not A Compliant CCI Found In STIG")</f>
        <v>Not A Compliant CCI Found In STIG</v>
      </c>
      <c r="X1709" s="26"/>
    </row>
    <row r="1710" ht="197.25" customHeight="1">
      <c r="A1710" s="33" t="s">
        <v>9832</v>
      </c>
      <c r="B1710" s="34" t="s">
        <v>9833</v>
      </c>
      <c r="C1710" s="33" t="s">
        <v>9834</v>
      </c>
      <c r="D1710" s="35" t="s">
        <v>9835</v>
      </c>
      <c r="E1710" s="33" t="s">
        <v>9836</v>
      </c>
      <c r="F1710" s="36" t="s">
        <v>9837</v>
      </c>
      <c r="G1710" s="33" t="s">
        <v>9838</v>
      </c>
      <c r="H1710" s="23" t="s">
        <v>10</v>
      </c>
      <c r="I1710" s="33"/>
      <c r="J1710" s="37"/>
      <c r="K1710" s="37" t="s">
        <v>230</v>
      </c>
      <c r="L1710" s="33"/>
      <c r="M1710" s="33"/>
      <c r="N1710" s="33"/>
      <c r="O1710" s="33" t="s">
        <v>47</v>
      </c>
      <c r="P1710" s="33" t="s">
        <v>47</v>
      </c>
      <c r="Q1710" s="26"/>
      <c r="R1710" s="26"/>
      <c r="S1710" s="26" t="s">
        <v>47</v>
      </c>
      <c r="T1710" s="32" t="s">
        <v>47</v>
      </c>
      <c r="U1710" s="26" t="s">
        <v>10</v>
      </c>
      <c r="V1710" s="28" t="str">
        <f>IFNA(VLOOKUP(D1710,'STIG CCI TKG (Container SRG, K8'!A:A,1,FALSE), "CCI NOT FOUND IN STIG")</f>
        <v>001082</v>
      </c>
      <c r="W1710" s="28" t="str">
        <f>IFNA(VLOOKUP(D1710,'Compliant TKG STIG CCIs'!A:A,1,FALSE), "Not A Compliant CCI Found In STIG")</f>
        <v>001082</v>
      </c>
      <c r="X1710" s="26"/>
    </row>
    <row r="1711" ht="197.25" customHeight="1">
      <c r="A1711" s="33" t="s">
        <v>9839</v>
      </c>
      <c r="B1711" s="34" t="s">
        <v>9840</v>
      </c>
      <c r="C1711" s="33" t="s">
        <v>9841</v>
      </c>
      <c r="D1711" s="35" t="s">
        <v>9842</v>
      </c>
      <c r="E1711" s="33" t="s">
        <v>9843</v>
      </c>
      <c r="F1711" s="36" t="s">
        <v>9844</v>
      </c>
      <c r="G1711" s="33" t="s">
        <v>9845</v>
      </c>
      <c r="H1711" s="23" t="s">
        <v>7</v>
      </c>
      <c r="I1711" s="33"/>
      <c r="J1711" s="38" t="s">
        <v>9846</v>
      </c>
      <c r="K1711" s="39" t="s">
        <v>9847</v>
      </c>
      <c r="L1711" s="33"/>
      <c r="M1711" s="33"/>
      <c r="N1711" s="33"/>
      <c r="O1711" s="33" t="s">
        <v>47</v>
      </c>
      <c r="P1711" s="33" t="s">
        <v>47</v>
      </c>
      <c r="Q1711" s="26"/>
      <c r="R1711" s="26"/>
      <c r="S1711" s="26" t="s">
        <v>47</v>
      </c>
      <c r="T1711" s="27" t="s">
        <v>48</v>
      </c>
      <c r="U1711" s="26" t="s">
        <v>7</v>
      </c>
      <c r="V1711" s="28" t="str">
        <f>IFNA(VLOOKUP(D1711,'STIG CCI TKG (Container SRG, K8'!A:A,1,FALSE), "CCI NOT FOUND IN STIG")</f>
        <v>001084</v>
      </c>
      <c r="W1711" s="28" t="str">
        <f>IFNA(VLOOKUP(D1711,'Compliant TKG STIG CCIs'!A:A,1,FALSE), "Not A Compliant CCI Found In STIG")</f>
        <v>001084</v>
      </c>
      <c r="X1711" s="26"/>
    </row>
    <row r="1712" ht="197.25" customHeight="1">
      <c r="A1712" s="33" t="s">
        <v>9848</v>
      </c>
      <c r="B1712" s="34" t="s">
        <v>9849</v>
      </c>
      <c r="C1712" s="33" t="s">
        <v>9850</v>
      </c>
      <c r="D1712" s="35" t="s">
        <v>9851</v>
      </c>
      <c r="E1712" s="33" t="s">
        <v>9852</v>
      </c>
      <c r="F1712" s="36" t="s">
        <v>9853</v>
      </c>
      <c r="G1712" s="33" t="s">
        <v>9854</v>
      </c>
      <c r="H1712" s="23" t="s">
        <v>10</v>
      </c>
      <c r="I1712" s="40" t="s">
        <v>8</v>
      </c>
      <c r="J1712" s="37" t="s">
        <v>9855</v>
      </c>
      <c r="K1712" s="37" t="s">
        <v>9855</v>
      </c>
      <c r="L1712" s="33"/>
      <c r="M1712" s="33"/>
      <c r="N1712" s="33"/>
      <c r="O1712" s="33" t="s">
        <v>47</v>
      </c>
      <c r="P1712" s="33" t="s">
        <v>47</v>
      </c>
      <c r="Q1712" s="26"/>
      <c r="R1712" s="26"/>
      <c r="S1712" s="26" t="s">
        <v>47</v>
      </c>
      <c r="T1712" s="27" t="s">
        <v>48</v>
      </c>
      <c r="U1712" s="26" t="s">
        <v>10</v>
      </c>
      <c r="V1712" s="28" t="str">
        <f>IFNA(VLOOKUP(D1712,'STIG CCI TKG (Container SRG, K8'!A:A,1,FALSE), "CCI NOT FOUND IN STIG")</f>
        <v>001090</v>
      </c>
      <c r="W1712" s="28" t="str">
        <f>IFNA(VLOOKUP(D1712,'Compliant TKG STIG CCIs'!A:A,1,FALSE), "Not A Compliant CCI Found In STIG")</f>
        <v>Not A Compliant CCI Found In STIG</v>
      </c>
      <c r="X1712" s="26"/>
    </row>
    <row r="1713" ht="197.25" customHeight="1">
      <c r="A1713" s="19" t="s">
        <v>9856</v>
      </c>
      <c r="B1713" s="20" t="s">
        <v>9857</v>
      </c>
      <c r="C1713" s="19" t="s">
        <v>9858</v>
      </c>
      <c r="D1713" s="21" t="s">
        <v>9859</v>
      </c>
      <c r="E1713" s="19" t="s">
        <v>9860</v>
      </c>
      <c r="F1713" s="22" t="s">
        <v>9861</v>
      </c>
      <c r="G1713" s="19" t="s">
        <v>9862</v>
      </c>
      <c r="H1713" s="23" t="s">
        <v>10</v>
      </c>
      <c r="I1713" s="29"/>
      <c r="J1713" s="24"/>
      <c r="K1713" s="25" t="s">
        <v>69</v>
      </c>
      <c r="L1713" s="19"/>
      <c r="M1713" s="19"/>
      <c r="N1713" s="31" t="s">
        <v>47</v>
      </c>
      <c r="O1713" s="19"/>
      <c r="P1713" s="19"/>
      <c r="Q1713" s="26"/>
      <c r="R1713" s="26"/>
      <c r="S1713" s="26"/>
      <c r="T1713" s="27" t="s">
        <v>48</v>
      </c>
      <c r="U1713" s="26" t="s">
        <v>10</v>
      </c>
      <c r="V1713" s="28" t="str">
        <f>IFNA(VLOOKUP(D1713,'STIG CCI TKG (Container SRG, K8'!A:A,1,FALSE), "CCI NOT FOUND IN STIG")</f>
        <v>CCI NOT FOUND IN STIG</v>
      </c>
      <c r="W1713" s="28" t="str">
        <f>IFNA(VLOOKUP(D1713,'Compliant TKG STIG CCIs'!A:A,1,FALSE), "Not A Compliant CCI Found In STIG")</f>
        <v>Not A Compliant CCI Found In STIG</v>
      </c>
      <c r="X1713" s="26"/>
    </row>
    <row r="1714" ht="197.25" customHeight="1">
      <c r="A1714" s="33" t="s">
        <v>9856</v>
      </c>
      <c r="B1714" s="34" t="s">
        <v>9857</v>
      </c>
      <c r="C1714" s="33" t="s">
        <v>9863</v>
      </c>
      <c r="D1714" s="35" t="s">
        <v>9864</v>
      </c>
      <c r="E1714" s="33" t="s">
        <v>9865</v>
      </c>
      <c r="F1714" s="36" t="s">
        <v>9866</v>
      </c>
      <c r="G1714" s="33" t="s">
        <v>9867</v>
      </c>
      <c r="H1714" s="23" t="s">
        <v>10</v>
      </c>
      <c r="I1714" s="40" t="s">
        <v>8</v>
      </c>
      <c r="J1714" s="37" t="s">
        <v>9868</v>
      </c>
      <c r="K1714" s="42" t="s">
        <v>9869</v>
      </c>
      <c r="L1714" s="33"/>
      <c r="M1714" s="33"/>
      <c r="N1714" s="33"/>
      <c r="O1714" s="33" t="s">
        <v>47</v>
      </c>
      <c r="P1714" s="33" t="s">
        <v>47</v>
      </c>
      <c r="Q1714" s="26"/>
      <c r="R1714" s="26"/>
      <c r="S1714" s="26" t="s">
        <v>47</v>
      </c>
      <c r="T1714" s="32" t="s">
        <v>47</v>
      </c>
      <c r="U1714" s="26" t="s">
        <v>10</v>
      </c>
      <c r="V1714" s="28" t="str">
        <f>IFNA(VLOOKUP(D1714,'STIG CCI TKG (Container SRG, K8'!A:A,1,FALSE), "CCI NOT FOUND IN STIG")</f>
        <v>002385</v>
      </c>
      <c r="W1714" s="28" t="str">
        <f>IFNA(VLOOKUP(D1714,'Compliant TKG STIG CCIs'!A:A,1,FALSE), "Not A Compliant CCI Found In STIG")</f>
        <v>Not A Compliant CCI Found In STIG</v>
      </c>
      <c r="X1714" s="26"/>
    </row>
    <row r="1715" ht="197.25" customHeight="1">
      <c r="A1715" s="19" t="s">
        <v>9856</v>
      </c>
      <c r="B1715" s="20" t="s">
        <v>9857</v>
      </c>
      <c r="C1715" s="19" t="s">
        <v>9870</v>
      </c>
      <c r="D1715" s="21" t="s">
        <v>9871</v>
      </c>
      <c r="E1715" s="19" t="s">
        <v>9872</v>
      </c>
      <c r="F1715" s="22" t="s">
        <v>9873</v>
      </c>
      <c r="G1715" s="19" t="s">
        <v>9874</v>
      </c>
      <c r="H1715" s="23" t="s">
        <v>10</v>
      </c>
      <c r="I1715" s="29"/>
      <c r="J1715" s="24"/>
      <c r="K1715" s="24" t="s">
        <v>9875</v>
      </c>
      <c r="L1715" s="19"/>
      <c r="M1715" s="19"/>
      <c r="N1715" s="31" t="s">
        <v>47</v>
      </c>
      <c r="O1715" s="19"/>
      <c r="P1715" s="19"/>
      <c r="Q1715" s="26"/>
      <c r="R1715" s="26"/>
      <c r="S1715" s="26"/>
      <c r="T1715" s="32" t="s">
        <v>47</v>
      </c>
      <c r="U1715" s="26" t="s">
        <v>10</v>
      </c>
      <c r="V1715" s="28" t="str">
        <f>IFNA(VLOOKUP(D1715,'STIG CCI TKG (Container SRG, K8'!A:A,1,FALSE), "CCI NOT FOUND IN STIG")</f>
        <v>CCI NOT FOUND IN STIG</v>
      </c>
      <c r="W1715" s="28" t="str">
        <f>IFNA(VLOOKUP(D1715,'Compliant TKG STIG CCIs'!A:A,1,FALSE), "Not A Compliant CCI Found In STIG")</f>
        <v>Not A Compliant CCI Found In STIG</v>
      </c>
      <c r="X1715" s="26"/>
    </row>
    <row r="1716" ht="197.25" customHeight="1">
      <c r="A1716" s="33" t="s">
        <v>9876</v>
      </c>
      <c r="B1716" s="34" t="s">
        <v>9877</v>
      </c>
      <c r="C1716" s="33" t="s">
        <v>9878</v>
      </c>
      <c r="D1716" s="35" t="s">
        <v>9879</v>
      </c>
      <c r="E1716" s="33" t="s">
        <v>9880</v>
      </c>
      <c r="F1716" s="36" t="s">
        <v>9881</v>
      </c>
      <c r="G1716" s="33" t="s">
        <v>9882</v>
      </c>
      <c r="H1716" s="23" t="s">
        <v>7</v>
      </c>
      <c r="I1716" s="33"/>
      <c r="J1716" s="38"/>
      <c r="K1716" s="38" t="s">
        <v>9883</v>
      </c>
      <c r="L1716" s="33"/>
      <c r="M1716" s="33"/>
      <c r="N1716" s="33"/>
      <c r="O1716" s="33" t="s">
        <v>47</v>
      </c>
      <c r="P1716" s="33" t="s">
        <v>47</v>
      </c>
      <c r="Q1716" s="26"/>
      <c r="R1716" s="26"/>
      <c r="S1716" s="26" t="s">
        <v>47</v>
      </c>
      <c r="T1716" s="32" t="s">
        <v>47</v>
      </c>
      <c r="U1716" s="26" t="s">
        <v>7</v>
      </c>
      <c r="V1716" s="28" t="str">
        <f>IFNA(VLOOKUP(D1716,'STIG CCI TKG (Container SRG, K8'!A:A,1,FALSE), "CCI NOT FOUND IN STIG")</f>
        <v>001094</v>
      </c>
      <c r="W1716" s="28" t="str">
        <f>IFNA(VLOOKUP(D1716,'Compliant TKG STIG CCIs'!A:A,1,FALSE), "Not A Compliant CCI Found In STIG")</f>
        <v>Not A Compliant CCI Found In STIG</v>
      </c>
      <c r="X1716" s="26"/>
    </row>
    <row r="1717" ht="197.25" customHeight="1">
      <c r="A1717" s="19" t="s">
        <v>9876</v>
      </c>
      <c r="B1717" s="20" t="s">
        <v>9877</v>
      </c>
      <c r="C1717" s="19" t="s">
        <v>9884</v>
      </c>
      <c r="D1717" s="21" t="s">
        <v>9885</v>
      </c>
      <c r="E1717" s="19" t="s">
        <v>9886</v>
      </c>
      <c r="F1717" s="22" t="s">
        <v>9887</v>
      </c>
      <c r="G1717" s="19" t="s">
        <v>9888</v>
      </c>
      <c r="H1717" s="23" t="s">
        <v>7</v>
      </c>
      <c r="I1717" s="29"/>
      <c r="J1717" s="24"/>
      <c r="K1717" s="25" t="s">
        <v>69</v>
      </c>
      <c r="L1717" s="19"/>
      <c r="M1717" s="19"/>
      <c r="N1717" s="19" t="s">
        <v>47</v>
      </c>
      <c r="O1717" s="19"/>
      <c r="P1717" s="19"/>
      <c r="Q1717" s="26"/>
      <c r="R1717" s="26"/>
      <c r="S1717" s="26"/>
      <c r="T1717" s="27" t="s">
        <v>48</v>
      </c>
      <c r="U1717" s="26" t="s">
        <v>7</v>
      </c>
      <c r="V1717" s="28" t="str">
        <f>IFNA(VLOOKUP(D1717,'STIG CCI TKG (Container SRG, K8'!A:A,1,FALSE), "CCI NOT FOUND IN STIG")</f>
        <v>CCI NOT FOUND IN STIG</v>
      </c>
      <c r="W1717" s="28" t="str">
        <f>IFNA(VLOOKUP(D1717,'Compliant TKG STIG CCIs'!A:A,1,FALSE), "Not A Compliant CCI Found In STIG")</f>
        <v>Not A Compliant CCI Found In STIG</v>
      </c>
      <c r="X1717" s="26"/>
    </row>
    <row r="1718" ht="197.25" customHeight="1">
      <c r="A1718" s="33" t="s">
        <v>9889</v>
      </c>
      <c r="B1718" s="34" t="s">
        <v>9890</v>
      </c>
      <c r="C1718" s="33" t="s">
        <v>9891</v>
      </c>
      <c r="D1718" s="35" t="s">
        <v>9892</v>
      </c>
      <c r="E1718" s="33" t="s">
        <v>9893</v>
      </c>
      <c r="F1718" s="36" t="s">
        <v>9894</v>
      </c>
      <c r="G1718" s="33" t="s">
        <v>9895</v>
      </c>
      <c r="H1718" s="23" t="s">
        <v>7</v>
      </c>
      <c r="I1718" s="33"/>
      <c r="J1718" s="38" t="s">
        <v>9896</v>
      </c>
      <c r="K1718" s="39" t="s">
        <v>69</v>
      </c>
      <c r="L1718" s="33"/>
      <c r="M1718" s="33"/>
      <c r="N1718" s="33"/>
      <c r="O1718" s="33"/>
      <c r="P1718" s="33"/>
      <c r="Q1718" s="26"/>
      <c r="R1718" s="26"/>
      <c r="S1718" s="26" t="s">
        <v>47</v>
      </c>
      <c r="T1718" s="27" t="s">
        <v>48</v>
      </c>
      <c r="U1718" s="26" t="s">
        <v>7</v>
      </c>
      <c r="V1718" s="28" t="str">
        <f>IFNA(VLOOKUP(D1718,'STIG CCI TKG (Container SRG, K8'!A:A,1,FALSE), "CCI NOT FOUND IN STIG")</f>
        <v>001095</v>
      </c>
      <c r="W1718" s="28" t="str">
        <f>IFNA(VLOOKUP(D1718,'Compliant TKG STIG CCIs'!A:A,1,FALSE), "Not A Compliant CCI Found In STIG")</f>
        <v>001095</v>
      </c>
      <c r="X1718" s="26"/>
    </row>
    <row r="1719" ht="197.25" customHeight="1">
      <c r="A1719" s="19" t="s">
        <v>9897</v>
      </c>
      <c r="B1719" s="20" t="s">
        <v>9898</v>
      </c>
      <c r="C1719" s="19" t="s">
        <v>9899</v>
      </c>
      <c r="D1719" s="21" t="s">
        <v>9900</v>
      </c>
      <c r="E1719" s="19" t="s">
        <v>9901</v>
      </c>
      <c r="F1719" s="22" t="s">
        <v>9902</v>
      </c>
      <c r="G1719" s="19" t="s">
        <v>9903</v>
      </c>
      <c r="H1719" s="23" t="s">
        <v>10</v>
      </c>
      <c r="I1719" s="29"/>
      <c r="J1719" s="24"/>
      <c r="K1719" s="25" t="s">
        <v>69</v>
      </c>
      <c r="L1719" s="19"/>
      <c r="M1719" s="19"/>
      <c r="N1719" s="19" t="s">
        <v>47</v>
      </c>
      <c r="O1719" s="19"/>
      <c r="P1719" s="19"/>
      <c r="Q1719" s="26"/>
      <c r="R1719" s="26"/>
      <c r="S1719" s="26"/>
      <c r="T1719" s="27" t="s">
        <v>48</v>
      </c>
      <c r="U1719" s="26" t="s">
        <v>10</v>
      </c>
      <c r="V1719" s="28" t="str">
        <f>IFNA(VLOOKUP(D1719,'STIG CCI TKG (Container SRG, K8'!A:A,1,FALSE), "CCI NOT FOUND IN STIG")</f>
        <v>CCI NOT FOUND IN STIG</v>
      </c>
      <c r="W1719" s="28" t="str">
        <f>IFNA(VLOOKUP(D1719,'Compliant TKG STIG CCIs'!A:A,1,FALSE), "Not A Compliant CCI Found In STIG")</f>
        <v>Not A Compliant CCI Found In STIG</v>
      </c>
      <c r="X1719" s="26"/>
    </row>
    <row r="1720" ht="197.25" customHeight="1">
      <c r="A1720" s="19" t="s">
        <v>9897</v>
      </c>
      <c r="B1720" s="20" t="s">
        <v>9898</v>
      </c>
      <c r="C1720" s="19" t="s">
        <v>9904</v>
      </c>
      <c r="D1720" s="21" t="s">
        <v>9905</v>
      </c>
      <c r="E1720" s="19" t="s">
        <v>9906</v>
      </c>
      <c r="F1720" s="22" t="s">
        <v>9907</v>
      </c>
      <c r="G1720" s="19" t="s">
        <v>9908</v>
      </c>
      <c r="H1720" s="23" t="s">
        <v>10</v>
      </c>
      <c r="I1720" s="29"/>
      <c r="J1720" s="24"/>
      <c r="K1720" s="25" t="s">
        <v>69</v>
      </c>
      <c r="L1720" s="19"/>
      <c r="M1720" s="19"/>
      <c r="N1720" s="19" t="s">
        <v>47</v>
      </c>
      <c r="O1720" s="19"/>
      <c r="P1720" s="19"/>
      <c r="Q1720" s="26"/>
      <c r="R1720" s="26"/>
      <c r="S1720" s="26"/>
      <c r="T1720" s="27" t="s">
        <v>48</v>
      </c>
      <c r="U1720" s="26" t="s">
        <v>10</v>
      </c>
      <c r="V1720" s="28" t="str">
        <f>IFNA(VLOOKUP(D1720,'STIG CCI TKG (Container SRG, K8'!A:A,1,FALSE), "CCI NOT FOUND IN STIG")</f>
        <v>CCI NOT FOUND IN STIG</v>
      </c>
      <c r="W1720" s="28" t="str">
        <f>IFNA(VLOOKUP(D1720,'Compliant TKG STIG CCIs'!A:A,1,FALSE), "Not A Compliant CCI Found In STIG")</f>
        <v>Not A Compliant CCI Found In STIG</v>
      </c>
      <c r="X1720" s="26"/>
    </row>
    <row r="1721" ht="197.25" customHeight="1">
      <c r="A1721" s="19" t="s">
        <v>9897</v>
      </c>
      <c r="B1721" s="20" t="s">
        <v>9898</v>
      </c>
      <c r="C1721" s="19" t="s">
        <v>9909</v>
      </c>
      <c r="D1721" s="21" t="s">
        <v>9910</v>
      </c>
      <c r="E1721" s="19" t="s">
        <v>9911</v>
      </c>
      <c r="F1721" s="22" t="s">
        <v>9912</v>
      </c>
      <c r="G1721" s="19" t="s">
        <v>9913</v>
      </c>
      <c r="H1721" s="23" t="s">
        <v>10</v>
      </c>
      <c r="I1721" s="29"/>
      <c r="J1721" s="24"/>
      <c r="K1721" s="25" t="s">
        <v>69</v>
      </c>
      <c r="L1721" s="19"/>
      <c r="M1721" s="19"/>
      <c r="N1721" s="19" t="s">
        <v>47</v>
      </c>
      <c r="O1721" s="19"/>
      <c r="P1721" s="19"/>
      <c r="Q1721" s="26"/>
      <c r="R1721" s="26"/>
      <c r="S1721" s="26"/>
      <c r="T1721" s="27" t="s">
        <v>48</v>
      </c>
      <c r="U1721" s="26" t="s">
        <v>10</v>
      </c>
      <c r="V1721" s="28" t="str">
        <f>IFNA(VLOOKUP(D1721,'STIG CCI TKG (Container SRG, K8'!A:A,1,FALSE), "CCI NOT FOUND IN STIG")</f>
        <v>CCI NOT FOUND IN STIG</v>
      </c>
      <c r="W1721" s="28" t="str">
        <f>IFNA(VLOOKUP(D1721,'Compliant TKG STIG CCIs'!A:A,1,FALSE), "Not A Compliant CCI Found In STIG")</f>
        <v>Not A Compliant CCI Found In STIG</v>
      </c>
      <c r="X1721" s="26"/>
    </row>
    <row r="1722" ht="197.25" customHeight="1">
      <c r="A1722" s="19" t="s">
        <v>9897</v>
      </c>
      <c r="B1722" s="20" t="s">
        <v>9898</v>
      </c>
      <c r="C1722" s="19" t="s">
        <v>9914</v>
      </c>
      <c r="D1722" s="21" t="s">
        <v>9915</v>
      </c>
      <c r="E1722" s="19" t="s">
        <v>9916</v>
      </c>
      <c r="F1722" s="22" t="s">
        <v>9917</v>
      </c>
      <c r="G1722" s="19" t="s">
        <v>9918</v>
      </c>
      <c r="H1722" s="23" t="s">
        <v>10</v>
      </c>
      <c r="I1722" s="29"/>
      <c r="J1722" s="24"/>
      <c r="K1722" s="25" t="s">
        <v>69</v>
      </c>
      <c r="L1722" s="19"/>
      <c r="M1722" s="19"/>
      <c r="N1722" s="19" t="s">
        <v>47</v>
      </c>
      <c r="O1722" s="19"/>
      <c r="P1722" s="19"/>
      <c r="Q1722" s="26"/>
      <c r="R1722" s="26"/>
      <c r="S1722" s="26"/>
      <c r="T1722" s="27" t="s">
        <v>48</v>
      </c>
      <c r="U1722" s="26" t="s">
        <v>10</v>
      </c>
      <c r="V1722" s="28" t="str">
        <f>IFNA(VLOOKUP(D1722,'STIG CCI TKG (Container SRG, K8'!A:A,1,FALSE), "CCI NOT FOUND IN STIG")</f>
        <v>CCI NOT FOUND IN STIG</v>
      </c>
      <c r="W1722" s="28" t="str">
        <f>IFNA(VLOOKUP(D1722,'Compliant TKG STIG CCIs'!A:A,1,FALSE), "Not A Compliant CCI Found In STIG")</f>
        <v>Not A Compliant CCI Found In STIG</v>
      </c>
      <c r="X1722" s="26"/>
    </row>
    <row r="1723" ht="197.25" customHeight="1">
      <c r="A1723" s="19" t="s">
        <v>9919</v>
      </c>
      <c r="B1723" s="20" t="s">
        <v>9920</v>
      </c>
      <c r="C1723" s="19" t="s">
        <v>9921</v>
      </c>
      <c r="D1723" s="21" t="s">
        <v>9922</v>
      </c>
      <c r="E1723" s="19" t="s">
        <v>9923</v>
      </c>
      <c r="F1723" s="22" t="s">
        <v>9924</v>
      </c>
      <c r="G1723" s="19" t="s">
        <v>9925</v>
      </c>
      <c r="H1723" s="23" t="s">
        <v>13</v>
      </c>
      <c r="I1723" s="29"/>
      <c r="J1723" s="24"/>
      <c r="K1723" s="25" t="s">
        <v>69</v>
      </c>
      <c r="L1723" s="19"/>
      <c r="M1723" s="19"/>
      <c r="N1723" s="31" t="s">
        <v>47</v>
      </c>
      <c r="O1723" s="19"/>
      <c r="P1723" s="19"/>
      <c r="Q1723" s="26"/>
      <c r="R1723" s="26" t="s">
        <v>47</v>
      </c>
      <c r="S1723" s="26"/>
      <c r="T1723" s="27" t="s">
        <v>48</v>
      </c>
      <c r="U1723" s="26" t="s">
        <v>13</v>
      </c>
      <c r="V1723" s="28" t="str">
        <f>IFNA(VLOOKUP(D1723,'STIG CCI TKG (Container SRG, K8'!A:A,1,FALSE), "CCI NOT FOUND IN STIG")</f>
        <v>CCI NOT FOUND IN STIG</v>
      </c>
      <c r="W1723" s="28" t="str">
        <f>IFNA(VLOOKUP(D1723,'Compliant TKG STIG CCIs'!A:A,1,FALSE), "Not A Compliant CCI Found In STIG")</f>
        <v>Not A Compliant CCI Found In STIG</v>
      </c>
      <c r="X1723" s="26"/>
    </row>
    <row r="1724" ht="197.25" customHeight="1">
      <c r="A1724" s="19" t="s">
        <v>9919</v>
      </c>
      <c r="B1724" s="20" t="s">
        <v>9920</v>
      </c>
      <c r="C1724" s="19" t="s">
        <v>9926</v>
      </c>
      <c r="D1724" s="21" t="s">
        <v>9927</v>
      </c>
      <c r="E1724" s="19" t="s">
        <v>9928</v>
      </c>
      <c r="F1724" s="22" t="s">
        <v>9929</v>
      </c>
      <c r="G1724" s="19" t="s">
        <v>9930</v>
      </c>
      <c r="H1724" s="23" t="s">
        <v>13</v>
      </c>
      <c r="I1724" s="29"/>
      <c r="J1724" s="24"/>
      <c r="K1724" s="25" t="s">
        <v>69</v>
      </c>
      <c r="L1724" s="19"/>
      <c r="M1724" s="19"/>
      <c r="N1724" s="19" t="s">
        <v>47</v>
      </c>
      <c r="O1724" s="19"/>
      <c r="P1724" s="19"/>
      <c r="Q1724" s="26"/>
      <c r="R1724" s="26"/>
      <c r="S1724" s="26"/>
      <c r="T1724" s="27" t="s">
        <v>48</v>
      </c>
      <c r="U1724" s="26" t="s">
        <v>13</v>
      </c>
      <c r="V1724" s="28" t="str">
        <f>IFNA(VLOOKUP(D1724,'STIG CCI TKG (Container SRG, K8'!A:A,1,FALSE), "CCI NOT FOUND IN STIG")</f>
        <v>CCI NOT FOUND IN STIG</v>
      </c>
      <c r="W1724" s="28" t="str">
        <f>IFNA(VLOOKUP(D1724,'Compliant TKG STIG CCIs'!A:A,1,FALSE), "Not A Compliant CCI Found In STIG")</f>
        <v>Not A Compliant CCI Found In STIG</v>
      </c>
      <c r="X1724" s="26"/>
    </row>
    <row r="1725" ht="197.25" customHeight="1">
      <c r="A1725" s="19" t="s">
        <v>9919</v>
      </c>
      <c r="B1725" s="20" t="s">
        <v>9920</v>
      </c>
      <c r="C1725" s="19" t="s">
        <v>9931</v>
      </c>
      <c r="D1725" s="21" t="s">
        <v>9932</v>
      </c>
      <c r="E1725" s="19" t="s">
        <v>9933</v>
      </c>
      <c r="F1725" s="22" t="s">
        <v>9934</v>
      </c>
      <c r="G1725" s="19" t="s">
        <v>9935</v>
      </c>
      <c r="H1725" s="23" t="s">
        <v>13</v>
      </c>
      <c r="I1725" s="29"/>
      <c r="J1725" s="24"/>
      <c r="K1725" s="25" t="s">
        <v>69</v>
      </c>
      <c r="L1725" s="19"/>
      <c r="M1725" s="19"/>
      <c r="N1725" s="31" t="s">
        <v>47</v>
      </c>
      <c r="O1725" s="19"/>
      <c r="P1725" s="19"/>
      <c r="Q1725" s="26"/>
      <c r="R1725" s="26"/>
      <c r="S1725" s="26"/>
      <c r="T1725" s="27" t="s">
        <v>48</v>
      </c>
      <c r="U1725" s="26" t="s">
        <v>13</v>
      </c>
      <c r="V1725" s="28" t="str">
        <f>IFNA(VLOOKUP(D1725,'STIG CCI TKG (Container SRG, K8'!A:A,1,FALSE), "CCI NOT FOUND IN STIG")</f>
        <v>CCI NOT FOUND IN STIG</v>
      </c>
      <c r="W1725" s="28" t="str">
        <f>IFNA(VLOOKUP(D1725,'Compliant TKG STIG CCIs'!A:A,1,FALSE), "Not A Compliant CCI Found In STIG")</f>
        <v>Not A Compliant CCI Found In STIG</v>
      </c>
      <c r="X1725" s="26"/>
    </row>
    <row r="1726" ht="197.25" customHeight="1">
      <c r="A1726" s="19" t="s">
        <v>9936</v>
      </c>
      <c r="B1726" s="20" t="s">
        <v>9937</v>
      </c>
      <c r="C1726" s="19" t="s">
        <v>9938</v>
      </c>
      <c r="D1726" s="21" t="s">
        <v>9939</v>
      </c>
      <c r="E1726" s="19" t="s">
        <v>9940</v>
      </c>
      <c r="F1726" s="22" t="s">
        <v>9941</v>
      </c>
      <c r="G1726" s="19" t="s">
        <v>9942</v>
      </c>
      <c r="H1726" s="23" t="s">
        <v>7</v>
      </c>
      <c r="I1726" s="29"/>
      <c r="J1726" s="24" t="s">
        <v>9943</v>
      </c>
      <c r="K1726" s="25" t="s">
        <v>69</v>
      </c>
      <c r="L1726" s="19"/>
      <c r="M1726" s="19"/>
      <c r="N1726" s="31" t="s">
        <v>47</v>
      </c>
      <c r="O1726" s="19"/>
      <c r="P1726" s="19"/>
      <c r="Q1726" s="26"/>
      <c r="R1726" s="26"/>
      <c r="S1726" s="26"/>
      <c r="T1726" s="27" t="s">
        <v>48</v>
      </c>
      <c r="U1726" s="26" t="s">
        <v>7</v>
      </c>
      <c r="V1726" s="28" t="str">
        <f>IFNA(VLOOKUP(D1726,'STIG CCI TKG (Container SRG, K8'!A:A,1,FALSE), "CCI NOT FOUND IN STIG")</f>
        <v>CCI NOT FOUND IN STIG</v>
      </c>
      <c r="W1726" s="28" t="str">
        <f>IFNA(VLOOKUP(D1726,'Compliant TKG STIG CCIs'!A:A,1,FALSE), "Not A Compliant CCI Found In STIG")</f>
        <v>Not A Compliant CCI Found In STIG</v>
      </c>
      <c r="X1726" s="26"/>
    </row>
    <row r="1727" ht="197.25" customHeight="1">
      <c r="A1727" s="19" t="s">
        <v>9944</v>
      </c>
      <c r="B1727" s="20" t="s">
        <v>9945</v>
      </c>
      <c r="C1727" s="19" t="s">
        <v>9946</v>
      </c>
      <c r="D1727" s="21" t="s">
        <v>9947</v>
      </c>
      <c r="E1727" s="19" t="s">
        <v>9948</v>
      </c>
      <c r="F1727" s="22" t="s">
        <v>9949</v>
      </c>
      <c r="G1727" s="19" t="s">
        <v>9950</v>
      </c>
      <c r="H1727" s="23" t="s">
        <v>10</v>
      </c>
      <c r="I1727" s="29"/>
      <c r="J1727" s="24" t="s">
        <v>9951</v>
      </c>
      <c r="K1727" s="25" t="s">
        <v>1282</v>
      </c>
      <c r="L1727" s="19"/>
      <c r="M1727" s="19"/>
      <c r="N1727" s="31" t="s">
        <v>47</v>
      </c>
      <c r="O1727" s="19"/>
      <c r="P1727" s="19"/>
      <c r="Q1727" s="26"/>
      <c r="R1727" s="26"/>
      <c r="S1727" s="26"/>
      <c r="T1727" s="27" t="s">
        <v>48</v>
      </c>
      <c r="U1727" s="26" t="s">
        <v>10</v>
      </c>
      <c r="V1727" s="28" t="str">
        <f>IFNA(VLOOKUP(D1727,'STIG CCI TKG (Container SRG, K8'!A:A,1,FALSE), "CCI NOT FOUND IN STIG")</f>
        <v>CCI NOT FOUND IN STIG</v>
      </c>
      <c r="W1727" s="28" t="str">
        <f>IFNA(VLOOKUP(D1727,'Compliant TKG STIG CCIs'!A:A,1,FALSE), "Not A Compliant CCI Found In STIG")</f>
        <v>Not A Compliant CCI Found In STIG</v>
      </c>
      <c r="X1727" s="26"/>
    </row>
    <row r="1728" ht="197.25" customHeight="1">
      <c r="A1728" s="19" t="s">
        <v>9944</v>
      </c>
      <c r="B1728" s="20" t="s">
        <v>9945</v>
      </c>
      <c r="C1728" s="19" t="s">
        <v>9952</v>
      </c>
      <c r="D1728" s="21" t="s">
        <v>9953</v>
      </c>
      <c r="E1728" s="19" t="s">
        <v>9954</v>
      </c>
      <c r="F1728" s="22" t="s">
        <v>9955</v>
      </c>
      <c r="G1728" s="19" t="s">
        <v>9956</v>
      </c>
      <c r="H1728" s="23" t="s">
        <v>10</v>
      </c>
      <c r="I1728" s="29"/>
      <c r="J1728" s="24" t="s">
        <v>9951</v>
      </c>
      <c r="K1728" s="25" t="s">
        <v>1282</v>
      </c>
      <c r="L1728" s="19"/>
      <c r="M1728" s="19"/>
      <c r="N1728" s="31" t="s">
        <v>47</v>
      </c>
      <c r="O1728" s="19"/>
      <c r="P1728" s="19"/>
      <c r="Q1728" s="26"/>
      <c r="R1728" s="26"/>
      <c r="S1728" s="26"/>
      <c r="T1728" s="27" t="s">
        <v>48</v>
      </c>
      <c r="U1728" s="26" t="s">
        <v>10</v>
      </c>
      <c r="V1728" s="28" t="str">
        <f>IFNA(VLOOKUP(D1728,'STIG CCI TKG (Container SRG, K8'!A:A,1,FALSE), "CCI NOT FOUND IN STIG")</f>
        <v>CCI NOT FOUND IN STIG</v>
      </c>
      <c r="W1728" s="28" t="str">
        <f>IFNA(VLOOKUP(D1728,'Compliant TKG STIG CCIs'!A:A,1,FALSE), "Not A Compliant CCI Found In STIG")</f>
        <v>Not A Compliant CCI Found In STIG</v>
      </c>
      <c r="X1728" s="26"/>
    </row>
    <row r="1729" ht="197.25" customHeight="1">
      <c r="A1729" s="19" t="s">
        <v>9944</v>
      </c>
      <c r="B1729" s="20" t="s">
        <v>9945</v>
      </c>
      <c r="C1729" s="19" t="s">
        <v>9957</v>
      </c>
      <c r="D1729" s="21" t="s">
        <v>9958</v>
      </c>
      <c r="E1729" s="19" t="s">
        <v>9959</v>
      </c>
      <c r="F1729" s="22" t="s">
        <v>9960</v>
      </c>
      <c r="G1729" s="19" t="s">
        <v>9961</v>
      </c>
      <c r="H1729" s="23" t="s">
        <v>10</v>
      </c>
      <c r="I1729" s="29"/>
      <c r="J1729" s="24" t="s">
        <v>9951</v>
      </c>
      <c r="K1729" s="25" t="s">
        <v>1282</v>
      </c>
      <c r="L1729" s="19"/>
      <c r="M1729" s="19"/>
      <c r="N1729" s="31" t="s">
        <v>47</v>
      </c>
      <c r="O1729" s="19"/>
      <c r="P1729" s="19"/>
      <c r="Q1729" s="26"/>
      <c r="R1729" s="26"/>
      <c r="S1729" s="26"/>
      <c r="T1729" s="27" t="s">
        <v>48</v>
      </c>
      <c r="U1729" s="26" t="s">
        <v>10</v>
      </c>
      <c r="V1729" s="28" t="str">
        <f>IFNA(VLOOKUP(D1729,'STIG CCI TKG (Container SRG, K8'!A:A,1,FALSE), "CCI NOT FOUND IN STIG")</f>
        <v>CCI NOT FOUND IN STIG</v>
      </c>
      <c r="W1729" s="28" t="str">
        <f>IFNA(VLOOKUP(D1729,'Compliant TKG STIG CCIs'!A:A,1,FALSE), "Not A Compliant CCI Found In STIG")</f>
        <v>Not A Compliant CCI Found In STIG</v>
      </c>
      <c r="X1729" s="26"/>
    </row>
    <row r="1730" ht="197.25" customHeight="1">
      <c r="A1730" s="19" t="s">
        <v>9944</v>
      </c>
      <c r="B1730" s="20" t="s">
        <v>9945</v>
      </c>
      <c r="C1730" s="19" t="s">
        <v>9962</v>
      </c>
      <c r="D1730" s="21" t="s">
        <v>9963</v>
      </c>
      <c r="E1730" s="19" t="s">
        <v>9964</v>
      </c>
      <c r="F1730" s="22" t="s">
        <v>9965</v>
      </c>
      <c r="G1730" s="19" t="s">
        <v>9966</v>
      </c>
      <c r="H1730" s="23" t="s">
        <v>10</v>
      </c>
      <c r="I1730" s="29"/>
      <c r="J1730" s="24" t="s">
        <v>9951</v>
      </c>
      <c r="K1730" s="25" t="s">
        <v>1282</v>
      </c>
      <c r="L1730" s="19"/>
      <c r="M1730" s="19"/>
      <c r="N1730" s="31" t="s">
        <v>47</v>
      </c>
      <c r="O1730" s="19"/>
      <c r="P1730" s="19"/>
      <c r="Q1730" s="26"/>
      <c r="R1730" s="26"/>
      <c r="S1730" s="26"/>
      <c r="T1730" s="27" t="s">
        <v>48</v>
      </c>
      <c r="U1730" s="26" t="s">
        <v>10</v>
      </c>
      <c r="V1730" s="28" t="str">
        <f>IFNA(VLOOKUP(D1730,'STIG CCI TKG (Container SRG, K8'!A:A,1,FALSE), "CCI NOT FOUND IN STIG")</f>
        <v>CCI NOT FOUND IN STIG</v>
      </c>
      <c r="W1730" s="28" t="str">
        <f>IFNA(VLOOKUP(D1730,'Compliant TKG STIG CCIs'!A:A,1,FALSE), "Not A Compliant CCI Found In STIG")</f>
        <v>Not A Compliant CCI Found In STIG</v>
      </c>
      <c r="X1730" s="26"/>
    </row>
    <row r="1731" ht="197.25" customHeight="1">
      <c r="A1731" s="19" t="s">
        <v>9944</v>
      </c>
      <c r="B1731" s="20" t="s">
        <v>9945</v>
      </c>
      <c r="C1731" s="19" t="s">
        <v>9967</v>
      </c>
      <c r="D1731" s="21" t="s">
        <v>9968</v>
      </c>
      <c r="E1731" s="19" t="s">
        <v>9969</v>
      </c>
      <c r="F1731" s="22" t="s">
        <v>9970</v>
      </c>
      <c r="G1731" s="19" t="s">
        <v>9971</v>
      </c>
      <c r="H1731" s="23" t="s">
        <v>10</v>
      </c>
      <c r="I1731" s="29"/>
      <c r="J1731" s="24" t="s">
        <v>9951</v>
      </c>
      <c r="K1731" s="25" t="s">
        <v>1282</v>
      </c>
      <c r="L1731" s="19"/>
      <c r="M1731" s="19"/>
      <c r="N1731" s="31" t="s">
        <v>47</v>
      </c>
      <c r="O1731" s="19"/>
      <c r="P1731" s="19"/>
      <c r="Q1731" s="26"/>
      <c r="R1731" s="26" t="s">
        <v>47</v>
      </c>
      <c r="S1731" s="26"/>
      <c r="T1731" s="27" t="s">
        <v>48</v>
      </c>
      <c r="U1731" s="26" t="s">
        <v>10</v>
      </c>
      <c r="V1731" s="28" t="str">
        <f>IFNA(VLOOKUP(D1731,'STIG CCI TKG (Container SRG, K8'!A:A,1,FALSE), "CCI NOT FOUND IN STIG")</f>
        <v>CCI NOT FOUND IN STIG</v>
      </c>
      <c r="W1731" s="28" t="str">
        <f>IFNA(VLOOKUP(D1731,'Compliant TKG STIG CCIs'!A:A,1,FALSE), "Not A Compliant CCI Found In STIG")</f>
        <v>Not A Compliant CCI Found In STIG</v>
      </c>
      <c r="X1731" s="26"/>
    </row>
    <row r="1732" ht="197.25" customHeight="1">
      <c r="A1732" s="19" t="s">
        <v>9944</v>
      </c>
      <c r="B1732" s="20" t="s">
        <v>9945</v>
      </c>
      <c r="C1732" s="19" t="s">
        <v>9972</v>
      </c>
      <c r="D1732" s="21" t="s">
        <v>9973</v>
      </c>
      <c r="E1732" s="19" t="s">
        <v>9974</v>
      </c>
      <c r="F1732" s="22" t="s">
        <v>9975</v>
      </c>
      <c r="G1732" s="19" t="s">
        <v>6976</v>
      </c>
      <c r="H1732" s="23" t="s">
        <v>10</v>
      </c>
      <c r="I1732" s="24" t="s">
        <v>5</v>
      </c>
      <c r="J1732" s="24" t="s">
        <v>45</v>
      </c>
      <c r="K1732" s="25" t="s">
        <v>6977</v>
      </c>
      <c r="L1732" s="19" t="s">
        <v>47</v>
      </c>
      <c r="M1732" s="19"/>
      <c r="N1732" s="19"/>
      <c r="O1732" s="19"/>
      <c r="P1732" s="19"/>
      <c r="Q1732" s="26"/>
      <c r="R1732" s="26"/>
      <c r="S1732" s="26"/>
      <c r="T1732" s="27" t="s">
        <v>48</v>
      </c>
      <c r="U1732" s="26" t="s">
        <v>10</v>
      </c>
      <c r="V1732" s="28" t="str">
        <f>IFNA(VLOOKUP(D1732,'STIG CCI TKG (Container SRG, K8'!A:A,1,FALSE), "CCI NOT FOUND IN STIG")</f>
        <v>CCI NOT FOUND IN STIG</v>
      </c>
      <c r="W1732" s="28" t="str">
        <f>IFNA(VLOOKUP(D1732,'Compliant TKG STIG CCIs'!A:A,1,FALSE), "Not A Compliant CCI Found In STIG")</f>
        <v>Not A Compliant CCI Found In STIG</v>
      </c>
      <c r="X1732" s="26"/>
    </row>
    <row r="1733" ht="197.25" customHeight="1">
      <c r="A1733" s="19" t="s">
        <v>9944</v>
      </c>
      <c r="B1733" s="20" t="s">
        <v>9945</v>
      </c>
      <c r="C1733" s="19" t="s">
        <v>9976</v>
      </c>
      <c r="D1733" s="21" t="s">
        <v>9977</v>
      </c>
      <c r="E1733" s="19" t="s">
        <v>9978</v>
      </c>
      <c r="F1733" s="22" t="s">
        <v>9979</v>
      </c>
      <c r="G1733" s="19" t="s">
        <v>9980</v>
      </c>
      <c r="H1733" s="23" t="s">
        <v>10</v>
      </c>
      <c r="I1733" s="29"/>
      <c r="J1733" s="24" t="s">
        <v>9951</v>
      </c>
      <c r="K1733" s="25" t="s">
        <v>1282</v>
      </c>
      <c r="L1733" s="19"/>
      <c r="M1733" s="19"/>
      <c r="N1733" s="31" t="s">
        <v>47</v>
      </c>
      <c r="O1733" s="19"/>
      <c r="P1733" s="19"/>
      <c r="Q1733" s="26"/>
      <c r="R1733" s="26"/>
      <c r="S1733" s="26"/>
      <c r="T1733" s="27" t="s">
        <v>48</v>
      </c>
      <c r="U1733" s="26" t="s">
        <v>10</v>
      </c>
      <c r="V1733" s="28" t="str">
        <f>IFNA(VLOOKUP(D1733,'STIG CCI TKG (Container SRG, K8'!A:A,1,FALSE), "CCI NOT FOUND IN STIG")</f>
        <v>CCI NOT FOUND IN STIG</v>
      </c>
      <c r="W1733" s="28" t="str">
        <f>IFNA(VLOOKUP(D1733,'Compliant TKG STIG CCIs'!A:A,1,FALSE), "Not A Compliant CCI Found In STIG")</f>
        <v>Not A Compliant CCI Found In STIG</v>
      </c>
      <c r="X1733" s="26"/>
    </row>
    <row r="1734" ht="197.25" customHeight="1">
      <c r="A1734" s="19" t="s">
        <v>9981</v>
      </c>
      <c r="B1734" s="20" t="s">
        <v>9982</v>
      </c>
      <c r="C1734" s="19" t="s">
        <v>9983</v>
      </c>
      <c r="D1734" s="21" t="s">
        <v>9984</v>
      </c>
      <c r="E1734" s="19" t="s">
        <v>9985</v>
      </c>
      <c r="F1734" s="22" t="s">
        <v>9986</v>
      </c>
      <c r="G1734" s="19" t="s">
        <v>9987</v>
      </c>
      <c r="H1734" s="23" t="s">
        <v>10</v>
      </c>
      <c r="I1734" s="29"/>
      <c r="J1734" s="24" t="s">
        <v>9988</v>
      </c>
      <c r="K1734" s="25" t="s">
        <v>69</v>
      </c>
      <c r="L1734" s="19"/>
      <c r="M1734" s="19"/>
      <c r="N1734" s="31" t="s">
        <v>47</v>
      </c>
      <c r="O1734" s="19"/>
      <c r="P1734" s="19"/>
      <c r="Q1734" s="26"/>
      <c r="R1734" s="26"/>
      <c r="S1734" s="26"/>
      <c r="T1734" s="27" t="s">
        <v>48</v>
      </c>
      <c r="U1734" s="26" t="s">
        <v>10</v>
      </c>
      <c r="V1734" s="28" t="str">
        <f>IFNA(VLOOKUP(D1734,'STIG CCI TKG (Container SRG, K8'!A:A,1,FALSE), "CCI NOT FOUND IN STIG")</f>
        <v>CCI NOT FOUND IN STIG</v>
      </c>
      <c r="W1734" s="28" t="str">
        <f>IFNA(VLOOKUP(D1734,'Compliant TKG STIG CCIs'!A:A,1,FALSE), "Not A Compliant CCI Found In STIG")</f>
        <v>Not A Compliant CCI Found In STIG</v>
      </c>
      <c r="X1734" s="26"/>
    </row>
    <row r="1735" ht="197.25" customHeight="1">
      <c r="A1735" s="19" t="s">
        <v>9989</v>
      </c>
      <c r="B1735" s="20" t="s">
        <v>9990</v>
      </c>
      <c r="C1735" s="19" t="s">
        <v>9991</v>
      </c>
      <c r="D1735" s="21" t="s">
        <v>9992</v>
      </c>
      <c r="E1735" s="19" t="s">
        <v>9993</v>
      </c>
      <c r="F1735" s="22" t="s">
        <v>9994</v>
      </c>
      <c r="G1735" s="19" t="s">
        <v>9995</v>
      </c>
      <c r="H1735" s="23" t="s">
        <v>10</v>
      </c>
      <c r="I1735" s="29"/>
      <c r="J1735" s="24" t="s">
        <v>9996</v>
      </c>
      <c r="K1735" s="25" t="s">
        <v>69</v>
      </c>
      <c r="L1735" s="19"/>
      <c r="M1735" s="19"/>
      <c r="N1735" s="31" t="s">
        <v>47</v>
      </c>
      <c r="O1735" s="19"/>
      <c r="P1735" s="19"/>
      <c r="Q1735" s="26"/>
      <c r="R1735" s="26"/>
      <c r="S1735" s="26"/>
      <c r="T1735" s="27" t="s">
        <v>48</v>
      </c>
      <c r="U1735" s="26" t="s">
        <v>10</v>
      </c>
      <c r="V1735" s="28" t="str">
        <f>IFNA(VLOOKUP(D1735,'STIG CCI TKG (Container SRG, K8'!A:A,1,FALSE), "CCI NOT FOUND IN STIG")</f>
        <v>CCI NOT FOUND IN STIG</v>
      </c>
      <c r="W1735" s="28" t="str">
        <f>IFNA(VLOOKUP(D1735,'Compliant TKG STIG CCIs'!A:A,1,FALSE), "Not A Compliant CCI Found In STIG")</f>
        <v>Not A Compliant CCI Found In STIG</v>
      </c>
      <c r="X1735" s="26"/>
    </row>
    <row r="1736" ht="197.25" customHeight="1">
      <c r="A1736" s="19" t="s">
        <v>9997</v>
      </c>
      <c r="B1736" s="20" t="s">
        <v>9998</v>
      </c>
      <c r="C1736" s="19" t="s">
        <v>9999</v>
      </c>
      <c r="D1736" s="21" t="s">
        <v>10000</v>
      </c>
      <c r="E1736" s="19" t="s">
        <v>10001</v>
      </c>
      <c r="F1736" s="22" t="s">
        <v>10002</v>
      </c>
      <c r="G1736" s="19" t="s">
        <v>10003</v>
      </c>
      <c r="H1736" s="23" t="s">
        <v>7</v>
      </c>
      <c r="I1736" s="29"/>
      <c r="J1736" s="24" t="s">
        <v>10004</v>
      </c>
      <c r="K1736" s="25" t="s">
        <v>69</v>
      </c>
      <c r="L1736" s="19"/>
      <c r="M1736" s="19"/>
      <c r="N1736" s="31" t="s">
        <v>47</v>
      </c>
      <c r="O1736" s="19"/>
      <c r="P1736" s="19"/>
      <c r="Q1736" s="26"/>
      <c r="R1736" s="26"/>
      <c r="S1736" s="26"/>
      <c r="T1736" s="27" t="s">
        <v>48</v>
      </c>
      <c r="U1736" s="26" t="s">
        <v>7</v>
      </c>
      <c r="V1736" s="28" t="str">
        <f>IFNA(VLOOKUP(D1736,'STIG CCI TKG (Container SRG, K8'!A:A,1,FALSE), "CCI NOT FOUND IN STIG")</f>
        <v>CCI NOT FOUND IN STIG</v>
      </c>
      <c r="W1736" s="28" t="str">
        <f>IFNA(VLOOKUP(D1736,'Compliant TKG STIG CCIs'!A:A,1,FALSE), "Not A Compliant CCI Found In STIG")</f>
        <v>Not A Compliant CCI Found In STIG</v>
      </c>
      <c r="X1736" s="26"/>
    </row>
    <row r="1737" ht="197.25" customHeight="1">
      <c r="A1737" s="19" t="s">
        <v>9997</v>
      </c>
      <c r="B1737" s="20" t="s">
        <v>9998</v>
      </c>
      <c r="C1737" s="19" t="s">
        <v>10005</v>
      </c>
      <c r="D1737" s="21" t="s">
        <v>10006</v>
      </c>
      <c r="E1737" s="19" t="s">
        <v>10007</v>
      </c>
      <c r="F1737" s="22" t="s">
        <v>10008</v>
      </c>
      <c r="G1737" s="19" t="s">
        <v>10009</v>
      </c>
      <c r="H1737" s="23" t="s">
        <v>7</v>
      </c>
      <c r="I1737" s="24" t="s">
        <v>5</v>
      </c>
      <c r="J1737" s="24" t="s">
        <v>45</v>
      </c>
      <c r="K1737" s="25" t="s">
        <v>10010</v>
      </c>
      <c r="L1737" s="19" t="s">
        <v>47</v>
      </c>
      <c r="M1737" s="19"/>
      <c r="N1737" s="19"/>
      <c r="O1737" s="19"/>
      <c r="P1737" s="19"/>
      <c r="Q1737" s="26"/>
      <c r="R1737" s="26"/>
      <c r="S1737" s="26"/>
      <c r="T1737" s="27" t="s">
        <v>48</v>
      </c>
      <c r="U1737" s="26" t="s">
        <v>7</v>
      </c>
      <c r="V1737" s="28" t="str">
        <f>IFNA(VLOOKUP(D1737,'STIG CCI TKG (Container SRG, K8'!A:A,1,FALSE), "CCI NOT FOUND IN STIG")</f>
        <v>CCI NOT FOUND IN STIG</v>
      </c>
      <c r="W1737" s="28" t="str">
        <f>IFNA(VLOOKUP(D1737,'Compliant TKG STIG CCIs'!A:A,1,FALSE), "Not A Compliant CCI Found In STIG")</f>
        <v>Not A Compliant CCI Found In STIG</v>
      </c>
      <c r="X1737" s="26"/>
    </row>
    <row r="1738" ht="197.25" customHeight="1">
      <c r="A1738" s="19" t="s">
        <v>9997</v>
      </c>
      <c r="B1738" s="20" t="s">
        <v>9998</v>
      </c>
      <c r="C1738" s="19" t="s">
        <v>10011</v>
      </c>
      <c r="D1738" s="21" t="s">
        <v>10012</v>
      </c>
      <c r="E1738" s="19" t="s">
        <v>10013</v>
      </c>
      <c r="F1738" s="22" t="s">
        <v>10014</v>
      </c>
      <c r="G1738" s="19" t="s">
        <v>10015</v>
      </c>
      <c r="H1738" s="23" t="s">
        <v>7</v>
      </c>
      <c r="I1738" s="24" t="s">
        <v>5</v>
      </c>
      <c r="J1738" s="24" t="s">
        <v>45</v>
      </c>
      <c r="K1738" s="25" t="s">
        <v>10016</v>
      </c>
      <c r="L1738" s="19" t="s">
        <v>47</v>
      </c>
      <c r="M1738" s="19"/>
      <c r="N1738" s="19"/>
      <c r="O1738" s="19"/>
      <c r="P1738" s="19"/>
      <c r="Q1738" s="26"/>
      <c r="R1738" s="26"/>
      <c r="S1738" s="26"/>
      <c r="T1738" s="27" t="s">
        <v>48</v>
      </c>
      <c r="U1738" s="26" t="s">
        <v>7</v>
      </c>
      <c r="V1738" s="28" t="str">
        <f>IFNA(VLOOKUP(D1738,'STIG CCI TKG (Container SRG, K8'!A:A,1,FALSE), "CCI NOT FOUND IN STIG")</f>
        <v>CCI NOT FOUND IN STIG</v>
      </c>
      <c r="W1738" s="28" t="str">
        <f>IFNA(VLOOKUP(D1738,'Compliant TKG STIG CCIs'!A:A,1,FALSE), "Not A Compliant CCI Found In STIG")</f>
        <v>Not A Compliant CCI Found In STIG</v>
      </c>
      <c r="X1738" s="26"/>
    </row>
    <row r="1739" ht="197.25" customHeight="1">
      <c r="A1739" s="19" t="s">
        <v>10017</v>
      </c>
      <c r="B1739" s="20" t="s">
        <v>10018</v>
      </c>
      <c r="C1739" s="19" t="s">
        <v>10019</v>
      </c>
      <c r="D1739" s="21" t="s">
        <v>10020</v>
      </c>
      <c r="E1739" s="19" t="s">
        <v>10021</v>
      </c>
      <c r="F1739" s="22" t="s">
        <v>10022</v>
      </c>
      <c r="G1739" s="19" t="s">
        <v>10023</v>
      </c>
      <c r="H1739" s="23" t="s">
        <v>10</v>
      </c>
      <c r="I1739" s="29"/>
      <c r="J1739" s="24" t="s">
        <v>10024</v>
      </c>
      <c r="K1739" s="25" t="s">
        <v>69</v>
      </c>
      <c r="L1739" s="19"/>
      <c r="M1739" s="19"/>
      <c r="N1739" s="31" t="s">
        <v>47</v>
      </c>
      <c r="O1739" s="19"/>
      <c r="P1739" s="19"/>
      <c r="Q1739" s="26"/>
      <c r="R1739" s="26"/>
      <c r="S1739" s="26"/>
      <c r="T1739" s="27" t="s">
        <v>48</v>
      </c>
      <c r="U1739" s="26" t="s">
        <v>10</v>
      </c>
      <c r="V1739" s="28" t="str">
        <f>IFNA(VLOOKUP(D1739,'STIG CCI TKG (Container SRG, K8'!A:A,1,FALSE), "CCI NOT FOUND IN STIG")</f>
        <v>CCI NOT FOUND IN STIG</v>
      </c>
      <c r="W1739" s="28" t="str">
        <f>IFNA(VLOOKUP(D1739,'Compliant TKG STIG CCIs'!A:A,1,FALSE), "Not A Compliant CCI Found In STIG")</f>
        <v>Not A Compliant CCI Found In STIG</v>
      </c>
      <c r="X1739" s="26"/>
    </row>
    <row r="1740" ht="197.25" customHeight="1">
      <c r="A1740" s="19" t="s">
        <v>10017</v>
      </c>
      <c r="B1740" s="20" t="s">
        <v>10018</v>
      </c>
      <c r="C1740" s="19" t="s">
        <v>10025</v>
      </c>
      <c r="D1740" s="21" t="s">
        <v>10026</v>
      </c>
      <c r="E1740" s="19" t="s">
        <v>10027</v>
      </c>
      <c r="F1740" s="22" t="s">
        <v>10028</v>
      </c>
      <c r="G1740" s="19" t="s">
        <v>10029</v>
      </c>
      <c r="H1740" s="23" t="s">
        <v>10</v>
      </c>
      <c r="I1740" s="29"/>
      <c r="J1740" s="24" t="s">
        <v>10030</v>
      </c>
      <c r="K1740" s="25" t="s">
        <v>69</v>
      </c>
      <c r="L1740" s="19"/>
      <c r="M1740" s="19"/>
      <c r="N1740" s="31" t="s">
        <v>47</v>
      </c>
      <c r="O1740" s="19"/>
      <c r="P1740" s="19"/>
      <c r="Q1740" s="26"/>
      <c r="R1740" s="26"/>
      <c r="S1740" s="26"/>
      <c r="T1740" s="27" t="s">
        <v>48</v>
      </c>
      <c r="U1740" s="26" t="s">
        <v>10</v>
      </c>
      <c r="V1740" s="28" t="str">
        <f>IFNA(VLOOKUP(D1740,'STIG CCI TKG (Container SRG, K8'!A:A,1,FALSE), "CCI NOT FOUND IN STIG")</f>
        <v>CCI NOT FOUND IN STIG</v>
      </c>
      <c r="W1740" s="28" t="str">
        <f>IFNA(VLOOKUP(D1740,'Compliant TKG STIG CCIs'!A:A,1,FALSE), "Not A Compliant CCI Found In STIG")</f>
        <v>Not A Compliant CCI Found In STIG</v>
      </c>
      <c r="X1740" s="26"/>
    </row>
    <row r="1741" ht="197.25" customHeight="1">
      <c r="A1741" s="19" t="s">
        <v>10017</v>
      </c>
      <c r="B1741" s="20" t="s">
        <v>10018</v>
      </c>
      <c r="C1741" s="19" t="s">
        <v>10031</v>
      </c>
      <c r="D1741" s="21" t="s">
        <v>10032</v>
      </c>
      <c r="E1741" s="19" t="s">
        <v>10033</v>
      </c>
      <c r="F1741" s="22" t="s">
        <v>10034</v>
      </c>
      <c r="G1741" s="19" t="s">
        <v>10035</v>
      </c>
      <c r="H1741" s="23" t="s">
        <v>10</v>
      </c>
      <c r="I1741" s="29"/>
      <c r="J1741" s="24" t="s">
        <v>10036</v>
      </c>
      <c r="K1741" s="25" t="s">
        <v>69</v>
      </c>
      <c r="L1741" s="19"/>
      <c r="M1741" s="19"/>
      <c r="N1741" s="31" t="s">
        <v>47</v>
      </c>
      <c r="O1741" s="19"/>
      <c r="P1741" s="19"/>
      <c r="Q1741" s="26"/>
      <c r="R1741" s="26" t="s">
        <v>47</v>
      </c>
      <c r="S1741" s="26"/>
      <c r="T1741" s="27" t="s">
        <v>48</v>
      </c>
      <c r="U1741" s="26" t="s">
        <v>10</v>
      </c>
      <c r="V1741" s="28" t="str">
        <f>IFNA(VLOOKUP(D1741,'STIG CCI TKG (Container SRG, K8'!A:A,1,FALSE), "CCI NOT FOUND IN STIG")</f>
        <v>CCI NOT FOUND IN STIG</v>
      </c>
      <c r="W1741" s="28" t="str">
        <f>IFNA(VLOOKUP(D1741,'Compliant TKG STIG CCIs'!A:A,1,FALSE), "Not A Compliant CCI Found In STIG")</f>
        <v>Not A Compliant CCI Found In STIG</v>
      </c>
      <c r="X1741" s="26"/>
    </row>
    <row r="1742" ht="197.25" customHeight="1">
      <c r="A1742" s="19" t="s">
        <v>10037</v>
      </c>
      <c r="B1742" s="20" t="s">
        <v>10038</v>
      </c>
      <c r="C1742" s="19" t="s">
        <v>10039</v>
      </c>
      <c r="D1742" s="21" t="s">
        <v>10040</v>
      </c>
      <c r="E1742" s="19" t="s">
        <v>10041</v>
      </c>
      <c r="F1742" s="22" t="s">
        <v>10042</v>
      </c>
      <c r="G1742" s="19" t="s">
        <v>10043</v>
      </c>
      <c r="H1742" s="23" t="s">
        <v>10</v>
      </c>
      <c r="I1742" s="29"/>
      <c r="J1742" s="24"/>
      <c r="K1742" s="25" t="s">
        <v>8599</v>
      </c>
      <c r="L1742" s="19"/>
      <c r="M1742" s="19"/>
      <c r="N1742" s="19" t="s">
        <v>47</v>
      </c>
      <c r="O1742" s="19"/>
      <c r="P1742" s="19"/>
      <c r="Q1742" s="26"/>
      <c r="R1742" s="26"/>
      <c r="S1742" s="26"/>
      <c r="T1742" s="27" t="s">
        <v>48</v>
      </c>
      <c r="U1742" s="26" t="s">
        <v>10</v>
      </c>
      <c r="V1742" s="28" t="str">
        <f>IFNA(VLOOKUP(D1742,'STIG CCI TKG (Container SRG, K8'!A:A,1,FALSE), "CCI NOT FOUND IN STIG")</f>
        <v>CCI NOT FOUND IN STIG</v>
      </c>
      <c r="W1742" s="28" t="str">
        <f>IFNA(VLOOKUP(D1742,'Compliant TKG STIG CCIs'!A:A,1,FALSE), "Not A Compliant CCI Found In STIG")</f>
        <v>Not A Compliant CCI Found In STIG</v>
      </c>
      <c r="X1742" s="26"/>
    </row>
    <row r="1743" ht="197.25" customHeight="1">
      <c r="A1743" s="19" t="s">
        <v>10044</v>
      </c>
      <c r="B1743" s="20" t="s">
        <v>10045</v>
      </c>
      <c r="C1743" s="19" t="s">
        <v>10046</v>
      </c>
      <c r="D1743" s="21" t="s">
        <v>10047</v>
      </c>
      <c r="E1743" s="19" t="s">
        <v>10048</v>
      </c>
      <c r="F1743" s="22" t="s">
        <v>10049</v>
      </c>
      <c r="G1743" s="19" t="s">
        <v>10050</v>
      </c>
      <c r="H1743" s="23" t="s">
        <v>10</v>
      </c>
      <c r="I1743" s="29"/>
      <c r="J1743" s="24"/>
      <c r="K1743" s="25" t="s">
        <v>69</v>
      </c>
      <c r="L1743" s="19"/>
      <c r="M1743" s="19"/>
      <c r="N1743" s="19" t="s">
        <v>47</v>
      </c>
      <c r="O1743" s="19"/>
      <c r="P1743" s="19"/>
      <c r="Q1743" s="26"/>
      <c r="R1743" s="26"/>
      <c r="S1743" s="26"/>
      <c r="T1743" s="27" t="s">
        <v>48</v>
      </c>
      <c r="U1743" s="26" t="s">
        <v>10</v>
      </c>
      <c r="V1743" s="28" t="str">
        <f>IFNA(VLOOKUP(D1743,'STIG CCI TKG (Container SRG, K8'!A:A,1,FALSE), "CCI NOT FOUND IN STIG")</f>
        <v>CCI NOT FOUND IN STIG</v>
      </c>
      <c r="W1743" s="28" t="str">
        <f>IFNA(VLOOKUP(D1743,'Compliant TKG STIG CCIs'!A:A,1,FALSE), "Not A Compliant CCI Found In STIG")</f>
        <v>Not A Compliant CCI Found In STIG</v>
      </c>
      <c r="X1743" s="26"/>
    </row>
    <row r="1744" ht="197.25" customHeight="1">
      <c r="A1744" s="19" t="s">
        <v>10044</v>
      </c>
      <c r="B1744" s="20" t="s">
        <v>10045</v>
      </c>
      <c r="C1744" s="19" t="s">
        <v>10051</v>
      </c>
      <c r="D1744" s="21" t="s">
        <v>10052</v>
      </c>
      <c r="E1744" s="19" t="s">
        <v>10053</v>
      </c>
      <c r="F1744" s="22" t="s">
        <v>10054</v>
      </c>
      <c r="G1744" s="19" t="s">
        <v>10055</v>
      </c>
      <c r="H1744" s="23" t="s">
        <v>10</v>
      </c>
      <c r="I1744" s="29"/>
      <c r="J1744" s="24"/>
      <c r="K1744" s="25" t="s">
        <v>69</v>
      </c>
      <c r="L1744" s="19"/>
      <c r="M1744" s="19"/>
      <c r="N1744" s="19" t="s">
        <v>47</v>
      </c>
      <c r="O1744" s="19"/>
      <c r="P1744" s="19"/>
      <c r="Q1744" s="26"/>
      <c r="R1744" s="26"/>
      <c r="S1744" s="26"/>
      <c r="T1744" s="27" t="s">
        <v>48</v>
      </c>
      <c r="U1744" s="26" t="s">
        <v>10</v>
      </c>
      <c r="V1744" s="28" t="str">
        <f>IFNA(VLOOKUP(D1744,'STIG CCI TKG (Container SRG, K8'!A:A,1,FALSE), "CCI NOT FOUND IN STIG")</f>
        <v>CCI NOT FOUND IN STIG</v>
      </c>
      <c r="W1744" s="28" t="str">
        <f>IFNA(VLOOKUP(D1744,'Compliant TKG STIG CCIs'!A:A,1,FALSE), "Not A Compliant CCI Found In STIG")</f>
        <v>Not A Compliant CCI Found In STIG</v>
      </c>
      <c r="X1744" s="26"/>
    </row>
    <row r="1745" ht="197.25" customHeight="1">
      <c r="A1745" s="19" t="s">
        <v>10044</v>
      </c>
      <c r="B1745" s="20" t="s">
        <v>10045</v>
      </c>
      <c r="C1745" s="19" t="s">
        <v>10056</v>
      </c>
      <c r="D1745" s="21" t="s">
        <v>10057</v>
      </c>
      <c r="E1745" s="19" t="s">
        <v>10058</v>
      </c>
      <c r="F1745" s="22" t="s">
        <v>10059</v>
      </c>
      <c r="G1745" s="19" t="s">
        <v>10060</v>
      </c>
      <c r="H1745" s="23" t="s">
        <v>10</v>
      </c>
      <c r="I1745" s="29"/>
      <c r="J1745" s="24" t="s">
        <v>10061</v>
      </c>
      <c r="K1745" s="25" t="s">
        <v>69</v>
      </c>
      <c r="L1745" s="19"/>
      <c r="M1745" s="19"/>
      <c r="N1745" s="31" t="s">
        <v>47</v>
      </c>
      <c r="O1745" s="19"/>
      <c r="P1745" s="19"/>
      <c r="Q1745" s="26"/>
      <c r="R1745" s="26"/>
      <c r="S1745" s="26"/>
      <c r="T1745" s="27" t="s">
        <v>48</v>
      </c>
      <c r="U1745" s="26" t="s">
        <v>10</v>
      </c>
      <c r="V1745" s="28" t="str">
        <f>IFNA(VLOOKUP(D1745,'STIG CCI TKG (Container SRG, K8'!A:A,1,FALSE), "CCI NOT FOUND IN STIG")</f>
        <v>CCI NOT FOUND IN STIG</v>
      </c>
      <c r="W1745" s="28" t="str">
        <f>IFNA(VLOOKUP(D1745,'Compliant TKG STIG CCIs'!A:A,1,FALSE), "Not A Compliant CCI Found In STIG")</f>
        <v>Not A Compliant CCI Found In STIG</v>
      </c>
      <c r="X1745" s="26"/>
    </row>
    <row r="1746" ht="197.25" customHeight="1">
      <c r="A1746" s="19" t="s">
        <v>10062</v>
      </c>
      <c r="B1746" s="20" t="s">
        <v>10063</v>
      </c>
      <c r="C1746" s="19" t="s">
        <v>10064</v>
      </c>
      <c r="D1746" s="21" t="s">
        <v>10065</v>
      </c>
      <c r="E1746" s="19" t="s">
        <v>10066</v>
      </c>
      <c r="F1746" s="22" t="s">
        <v>10067</v>
      </c>
      <c r="G1746" s="19" t="s">
        <v>10068</v>
      </c>
      <c r="H1746" s="23" t="s">
        <v>10</v>
      </c>
      <c r="I1746" s="24" t="s">
        <v>5</v>
      </c>
      <c r="J1746" s="24" t="s">
        <v>10069</v>
      </c>
      <c r="K1746" s="25" t="s">
        <v>10070</v>
      </c>
      <c r="L1746" s="19" t="s">
        <v>47</v>
      </c>
      <c r="M1746" s="19"/>
      <c r="N1746" s="19"/>
      <c r="O1746" s="19"/>
      <c r="P1746" s="19"/>
      <c r="Q1746" s="26"/>
      <c r="R1746" s="26"/>
      <c r="S1746" s="26"/>
      <c r="T1746" s="27" t="s">
        <v>48</v>
      </c>
      <c r="U1746" s="26" t="s">
        <v>10</v>
      </c>
      <c r="V1746" s="28" t="str">
        <f>IFNA(VLOOKUP(D1746,'STIG CCI TKG (Container SRG, K8'!A:A,1,FALSE), "CCI NOT FOUND IN STIG")</f>
        <v>CCI NOT FOUND IN STIG</v>
      </c>
      <c r="W1746" s="28" t="str">
        <f>IFNA(VLOOKUP(D1746,'Compliant TKG STIG CCIs'!A:A,1,FALSE), "Not A Compliant CCI Found In STIG")</f>
        <v>Not A Compliant CCI Found In STIG</v>
      </c>
      <c r="X1746" s="26"/>
    </row>
    <row r="1747" ht="197.25" customHeight="1">
      <c r="A1747" s="19" t="s">
        <v>10062</v>
      </c>
      <c r="B1747" s="20" t="s">
        <v>10063</v>
      </c>
      <c r="C1747" s="19" t="s">
        <v>10071</v>
      </c>
      <c r="D1747" s="21" t="s">
        <v>10072</v>
      </c>
      <c r="E1747" s="19" t="s">
        <v>10073</v>
      </c>
      <c r="F1747" s="22" t="s">
        <v>10074</v>
      </c>
      <c r="G1747" s="19" t="s">
        <v>10075</v>
      </c>
      <c r="H1747" s="23" t="s">
        <v>10</v>
      </c>
      <c r="I1747" s="24" t="s">
        <v>5</v>
      </c>
      <c r="J1747" s="24" t="s">
        <v>10069</v>
      </c>
      <c r="K1747" s="25" t="s">
        <v>10076</v>
      </c>
      <c r="L1747" s="19" t="s">
        <v>47</v>
      </c>
      <c r="M1747" s="19"/>
      <c r="N1747" s="19"/>
      <c r="O1747" s="19"/>
      <c r="P1747" s="19"/>
      <c r="Q1747" s="26"/>
      <c r="R1747" s="26"/>
      <c r="S1747" s="26"/>
      <c r="T1747" s="27" t="s">
        <v>48</v>
      </c>
      <c r="U1747" s="26" t="s">
        <v>10</v>
      </c>
      <c r="V1747" s="28" t="str">
        <f>IFNA(VLOOKUP(D1747,'STIG CCI TKG (Container SRG, K8'!A:A,1,FALSE), "CCI NOT FOUND IN STIG")</f>
        <v>CCI NOT FOUND IN STIG</v>
      </c>
      <c r="W1747" s="28" t="str">
        <f>IFNA(VLOOKUP(D1747,'Compliant TKG STIG CCIs'!A:A,1,FALSE), "Not A Compliant CCI Found In STIG")</f>
        <v>Not A Compliant CCI Found In STIG</v>
      </c>
      <c r="X1747" s="26"/>
    </row>
    <row r="1748" ht="197.25" customHeight="1">
      <c r="A1748" s="19" t="s">
        <v>10062</v>
      </c>
      <c r="B1748" s="20" t="s">
        <v>10063</v>
      </c>
      <c r="C1748" s="19" t="s">
        <v>10077</v>
      </c>
      <c r="D1748" s="21" t="s">
        <v>10078</v>
      </c>
      <c r="E1748" s="19" t="s">
        <v>10079</v>
      </c>
      <c r="F1748" s="22" t="s">
        <v>10080</v>
      </c>
      <c r="G1748" s="19" t="s">
        <v>10081</v>
      </c>
      <c r="H1748" s="23" t="s">
        <v>10</v>
      </c>
      <c r="I1748" s="29"/>
      <c r="J1748" s="24" t="s">
        <v>10069</v>
      </c>
      <c r="K1748" s="25" t="s">
        <v>1282</v>
      </c>
      <c r="L1748" s="19"/>
      <c r="M1748" s="19"/>
      <c r="N1748" s="31" t="s">
        <v>47</v>
      </c>
      <c r="O1748" s="19"/>
      <c r="P1748" s="19"/>
      <c r="Q1748" s="26"/>
      <c r="R1748" s="26"/>
      <c r="S1748" s="26"/>
      <c r="T1748" s="27" t="s">
        <v>48</v>
      </c>
      <c r="U1748" s="26" t="s">
        <v>10</v>
      </c>
      <c r="V1748" s="28" t="str">
        <f>IFNA(VLOOKUP(D1748,'STIG CCI TKG (Container SRG, K8'!A:A,1,FALSE), "CCI NOT FOUND IN STIG")</f>
        <v>CCI NOT FOUND IN STIG</v>
      </c>
      <c r="W1748" s="28" t="str">
        <f>IFNA(VLOOKUP(D1748,'Compliant TKG STIG CCIs'!A:A,1,FALSE), "Not A Compliant CCI Found In STIG")</f>
        <v>Not A Compliant CCI Found In STIG</v>
      </c>
      <c r="X1748" s="26"/>
    </row>
    <row r="1749" ht="197.25" customHeight="1">
      <c r="A1749" s="19" t="s">
        <v>10082</v>
      </c>
      <c r="B1749" s="20" t="s">
        <v>10083</v>
      </c>
      <c r="C1749" s="19" t="s">
        <v>10084</v>
      </c>
      <c r="D1749" s="21" t="s">
        <v>10085</v>
      </c>
      <c r="E1749" s="19" t="s">
        <v>10086</v>
      </c>
      <c r="F1749" s="22" t="s">
        <v>10087</v>
      </c>
      <c r="G1749" s="19" t="s">
        <v>10088</v>
      </c>
      <c r="H1749" s="23" t="s">
        <v>7</v>
      </c>
      <c r="I1749" s="29"/>
      <c r="J1749" s="24" t="s">
        <v>9951</v>
      </c>
      <c r="K1749" s="25" t="s">
        <v>10089</v>
      </c>
      <c r="L1749" s="19"/>
      <c r="M1749" s="19"/>
      <c r="N1749" s="31" t="s">
        <v>47</v>
      </c>
      <c r="O1749" s="19"/>
      <c r="P1749" s="19"/>
      <c r="Q1749" s="26"/>
      <c r="R1749" s="26" t="s">
        <v>47</v>
      </c>
      <c r="S1749" s="26"/>
      <c r="T1749" s="27" t="s">
        <v>48</v>
      </c>
      <c r="U1749" s="26" t="s">
        <v>7</v>
      </c>
      <c r="V1749" s="28" t="str">
        <f>IFNA(VLOOKUP(D1749,'STIG CCI TKG (Container SRG, K8'!A:A,1,FALSE), "CCI NOT FOUND IN STIG")</f>
        <v>CCI NOT FOUND IN STIG</v>
      </c>
      <c r="W1749" s="28" t="str">
        <f>IFNA(VLOOKUP(D1749,'Compliant TKG STIG CCIs'!A:A,1,FALSE), "Not A Compliant CCI Found In STIG")</f>
        <v>Not A Compliant CCI Found In STIG</v>
      </c>
      <c r="X1749" s="26"/>
    </row>
    <row r="1750" ht="197.25" customHeight="1">
      <c r="A1750" s="19" t="s">
        <v>10082</v>
      </c>
      <c r="B1750" s="20" t="s">
        <v>10083</v>
      </c>
      <c r="C1750" s="19" t="s">
        <v>10090</v>
      </c>
      <c r="D1750" s="21" t="s">
        <v>10091</v>
      </c>
      <c r="E1750" s="19" t="s">
        <v>10092</v>
      </c>
      <c r="F1750" s="22" t="s">
        <v>10093</v>
      </c>
      <c r="G1750" s="19" t="s">
        <v>10094</v>
      </c>
      <c r="H1750" s="23" t="s">
        <v>7</v>
      </c>
      <c r="I1750" s="24" t="s">
        <v>5</v>
      </c>
      <c r="J1750" s="24" t="s">
        <v>45</v>
      </c>
      <c r="K1750" s="25" t="s">
        <v>10095</v>
      </c>
      <c r="L1750" s="19" t="s">
        <v>47</v>
      </c>
      <c r="M1750" s="19"/>
      <c r="N1750" s="19"/>
      <c r="O1750" s="19"/>
      <c r="P1750" s="19"/>
      <c r="Q1750" s="26"/>
      <c r="R1750" s="26" t="s">
        <v>47</v>
      </c>
      <c r="S1750" s="26"/>
      <c r="T1750" s="27" t="s">
        <v>48</v>
      </c>
      <c r="U1750" s="26" t="s">
        <v>7</v>
      </c>
      <c r="V1750" s="28" t="str">
        <f>IFNA(VLOOKUP(D1750,'STIG CCI TKG (Container SRG, K8'!A:A,1,FALSE), "CCI NOT FOUND IN STIG")</f>
        <v>CCI NOT FOUND IN STIG</v>
      </c>
      <c r="W1750" s="28" t="str">
        <f>IFNA(VLOOKUP(D1750,'Compliant TKG STIG CCIs'!A:A,1,FALSE), "Not A Compliant CCI Found In STIG")</f>
        <v>Not A Compliant CCI Found In STIG</v>
      </c>
      <c r="X1750" s="26"/>
    </row>
    <row r="1751" ht="197.25" customHeight="1">
      <c r="A1751" s="19" t="s">
        <v>10096</v>
      </c>
      <c r="B1751" s="20" t="s">
        <v>10097</v>
      </c>
      <c r="C1751" s="19" t="s">
        <v>10098</v>
      </c>
      <c r="D1751" s="21" t="s">
        <v>10099</v>
      </c>
      <c r="E1751" s="19" t="s">
        <v>10100</v>
      </c>
      <c r="F1751" s="22" t="s">
        <v>10101</v>
      </c>
      <c r="G1751" s="19" t="s">
        <v>10102</v>
      </c>
      <c r="H1751" s="23" t="s">
        <v>13</v>
      </c>
      <c r="I1751" s="29"/>
      <c r="J1751" s="43"/>
      <c r="K1751" s="25" t="s">
        <v>10103</v>
      </c>
      <c r="L1751" s="19"/>
      <c r="M1751" s="19"/>
      <c r="N1751" s="31" t="s">
        <v>47</v>
      </c>
      <c r="O1751" s="19"/>
      <c r="P1751" s="19"/>
      <c r="Q1751" s="26"/>
      <c r="R1751" s="26"/>
      <c r="S1751" s="26"/>
      <c r="T1751" s="27" t="s">
        <v>48</v>
      </c>
      <c r="U1751" s="26" t="s">
        <v>13</v>
      </c>
      <c r="V1751" s="28" t="str">
        <f>IFNA(VLOOKUP(D1751,'STIG CCI TKG (Container SRG, K8'!A:A,1,FALSE), "CCI NOT FOUND IN STIG")</f>
        <v>CCI NOT FOUND IN STIG</v>
      </c>
      <c r="W1751" s="28" t="str">
        <f>IFNA(VLOOKUP(D1751,'Compliant TKG STIG CCIs'!A:A,1,FALSE), "Not A Compliant CCI Found In STIG")</f>
        <v>Not A Compliant CCI Found In STIG</v>
      </c>
      <c r="X1751" s="26"/>
    </row>
    <row r="1752" ht="197.25" customHeight="1">
      <c r="A1752" s="19" t="s">
        <v>10096</v>
      </c>
      <c r="B1752" s="20" t="s">
        <v>10097</v>
      </c>
      <c r="C1752" s="19" t="s">
        <v>10104</v>
      </c>
      <c r="D1752" s="21" t="s">
        <v>10105</v>
      </c>
      <c r="E1752" s="19" t="s">
        <v>10106</v>
      </c>
      <c r="F1752" s="22" t="s">
        <v>10107</v>
      </c>
      <c r="G1752" s="19" t="s">
        <v>10108</v>
      </c>
      <c r="H1752" s="23" t="s">
        <v>13</v>
      </c>
      <c r="I1752" s="24" t="s">
        <v>5</v>
      </c>
      <c r="J1752" s="43" t="s">
        <v>10109</v>
      </c>
      <c r="K1752" s="25" t="s">
        <v>10110</v>
      </c>
      <c r="L1752" s="19" t="s">
        <v>47</v>
      </c>
      <c r="M1752" s="19"/>
      <c r="N1752" s="19"/>
      <c r="O1752" s="19"/>
      <c r="P1752" s="19"/>
      <c r="Q1752" s="26"/>
      <c r="R1752" s="26"/>
      <c r="S1752" s="26"/>
      <c r="T1752" s="27" t="s">
        <v>48</v>
      </c>
      <c r="U1752" s="26" t="s">
        <v>13</v>
      </c>
      <c r="V1752" s="28" t="str">
        <f>IFNA(VLOOKUP(D1752,'STIG CCI TKG (Container SRG, K8'!A:A,1,FALSE), "CCI NOT FOUND IN STIG")</f>
        <v>CCI NOT FOUND IN STIG</v>
      </c>
      <c r="W1752" s="28" t="str">
        <f>IFNA(VLOOKUP(D1752,'Compliant TKG STIG CCIs'!A:A,1,FALSE), "Not A Compliant CCI Found In STIG")</f>
        <v>Not A Compliant CCI Found In STIG</v>
      </c>
      <c r="X1752" s="26"/>
    </row>
    <row r="1753" ht="197.25" customHeight="1">
      <c r="A1753" s="19" t="s">
        <v>10096</v>
      </c>
      <c r="B1753" s="20" t="s">
        <v>10097</v>
      </c>
      <c r="C1753" s="19" t="s">
        <v>10111</v>
      </c>
      <c r="D1753" s="21" t="s">
        <v>10112</v>
      </c>
      <c r="E1753" s="19" t="s">
        <v>10113</v>
      </c>
      <c r="F1753" s="22" t="s">
        <v>10107</v>
      </c>
      <c r="G1753" s="19" t="s">
        <v>10108</v>
      </c>
      <c r="H1753" s="23" t="s">
        <v>13</v>
      </c>
      <c r="I1753" s="24" t="s">
        <v>5</v>
      </c>
      <c r="J1753" s="43" t="s">
        <v>10109</v>
      </c>
      <c r="K1753" s="25" t="s">
        <v>10110</v>
      </c>
      <c r="L1753" s="19" t="s">
        <v>47</v>
      </c>
      <c r="M1753" s="19"/>
      <c r="N1753" s="19"/>
      <c r="O1753" s="19"/>
      <c r="P1753" s="19"/>
      <c r="Q1753" s="26"/>
      <c r="R1753" s="26"/>
      <c r="S1753" s="26"/>
      <c r="T1753" s="27" t="s">
        <v>48</v>
      </c>
      <c r="U1753" s="26" t="s">
        <v>13</v>
      </c>
      <c r="V1753" s="28" t="str">
        <f>IFNA(VLOOKUP(D1753,'STIG CCI TKG (Container SRG, K8'!A:A,1,FALSE), "CCI NOT FOUND IN STIG")</f>
        <v>CCI NOT FOUND IN STIG</v>
      </c>
      <c r="W1753" s="28" t="str">
        <f>IFNA(VLOOKUP(D1753,'Compliant TKG STIG CCIs'!A:A,1,FALSE), "Not A Compliant CCI Found In STIG")</f>
        <v>Not A Compliant CCI Found In STIG</v>
      </c>
      <c r="X1753" s="26"/>
    </row>
    <row r="1754" ht="197.25" customHeight="1">
      <c r="A1754" s="19" t="s">
        <v>10114</v>
      </c>
      <c r="B1754" s="20" t="s">
        <v>10115</v>
      </c>
      <c r="C1754" s="19" t="s">
        <v>10116</v>
      </c>
      <c r="D1754" s="21" t="s">
        <v>10117</v>
      </c>
      <c r="E1754" s="19" t="s">
        <v>10118</v>
      </c>
      <c r="F1754" s="22" t="s">
        <v>10119</v>
      </c>
      <c r="G1754" s="19" t="s">
        <v>10120</v>
      </c>
      <c r="H1754" s="23" t="s">
        <v>13</v>
      </c>
      <c r="I1754" s="29"/>
      <c r="J1754" s="24" t="s">
        <v>9846</v>
      </c>
      <c r="K1754" s="25" t="s">
        <v>576</v>
      </c>
      <c r="L1754" s="19"/>
      <c r="M1754" s="19"/>
      <c r="N1754" s="31" t="s">
        <v>47</v>
      </c>
      <c r="O1754" s="19"/>
      <c r="P1754" s="19"/>
      <c r="Q1754" s="26"/>
      <c r="R1754" s="26"/>
      <c r="S1754" s="26"/>
      <c r="T1754" s="27" t="s">
        <v>48</v>
      </c>
      <c r="U1754" s="26" t="s">
        <v>13</v>
      </c>
      <c r="V1754" s="28" t="str">
        <f>IFNA(VLOOKUP(D1754,'STIG CCI TKG (Container SRG, K8'!A:A,1,FALSE), "CCI NOT FOUND IN STIG")</f>
        <v>CCI NOT FOUND IN STIG</v>
      </c>
      <c r="W1754" s="28" t="str">
        <f>IFNA(VLOOKUP(D1754,'Compliant TKG STIG CCIs'!A:A,1,FALSE), "Not A Compliant CCI Found In STIG")</f>
        <v>Not A Compliant CCI Found In STIG</v>
      </c>
      <c r="X1754" s="26"/>
    </row>
    <row r="1755" ht="197.25" customHeight="1">
      <c r="A1755" s="19" t="s">
        <v>10121</v>
      </c>
      <c r="B1755" s="20" t="s">
        <v>10122</v>
      </c>
      <c r="C1755" s="19" t="s">
        <v>10123</v>
      </c>
      <c r="D1755" s="21" t="s">
        <v>10124</v>
      </c>
      <c r="E1755" s="19" t="s">
        <v>10125</v>
      </c>
      <c r="F1755" s="22" t="s">
        <v>10126</v>
      </c>
      <c r="G1755" s="19" t="s">
        <v>10127</v>
      </c>
      <c r="H1755" s="23" t="s">
        <v>10</v>
      </c>
      <c r="I1755" s="29"/>
      <c r="J1755" s="24"/>
      <c r="K1755" s="25" t="s">
        <v>576</v>
      </c>
      <c r="L1755" s="19"/>
      <c r="M1755" s="19"/>
      <c r="N1755" s="19" t="s">
        <v>47</v>
      </c>
      <c r="O1755" s="19"/>
      <c r="P1755" s="19"/>
      <c r="Q1755" s="26"/>
      <c r="R1755" s="26"/>
      <c r="S1755" s="26"/>
      <c r="T1755" s="27" t="s">
        <v>48</v>
      </c>
      <c r="U1755" s="26" t="s">
        <v>10</v>
      </c>
      <c r="V1755" s="28" t="str">
        <f>IFNA(VLOOKUP(D1755,'STIG CCI TKG (Container SRG, K8'!A:A,1,FALSE), "CCI NOT FOUND IN STIG")</f>
        <v>CCI NOT FOUND IN STIG</v>
      </c>
      <c r="W1755" s="28" t="str">
        <f>IFNA(VLOOKUP(D1755,'Compliant TKG STIG CCIs'!A:A,1,FALSE), "Not A Compliant CCI Found In STIG")</f>
        <v>Not A Compliant CCI Found In STIG</v>
      </c>
      <c r="X1755" s="26"/>
    </row>
    <row r="1756" ht="197.25" customHeight="1">
      <c r="A1756" s="19" t="s">
        <v>10121</v>
      </c>
      <c r="B1756" s="20" t="s">
        <v>10122</v>
      </c>
      <c r="C1756" s="19" t="s">
        <v>10128</v>
      </c>
      <c r="D1756" s="21" t="s">
        <v>10129</v>
      </c>
      <c r="E1756" s="19" t="s">
        <v>10130</v>
      </c>
      <c r="F1756" s="22" t="s">
        <v>10131</v>
      </c>
      <c r="G1756" s="19" t="s">
        <v>10132</v>
      </c>
      <c r="H1756" s="23" t="s">
        <v>10</v>
      </c>
      <c r="I1756" s="29"/>
      <c r="J1756" s="24"/>
      <c r="K1756" s="25" t="s">
        <v>10133</v>
      </c>
      <c r="L1756" s="19"/>
      <c r="M1756" s="19"/>
      <c r="N1756" s="19" t="s">
        <v>47</v>
      </c>
      <c r="O1756" s="19"/>
      <c r="P1756" s="19"/>
      <c r="Q1756" s="26"/>
      <c r="R1756" s="26"/>
      <c r="S1756" s="26"/>
      <c r="T1756" s="27" t="s">
        <v>48</v>
      </c>
      <c r="U1756" s="26" t="s">
        <v>10</v>
      </c>
      <c r="V1756" s="28" t="str">
        <f>IFNA(VLOOKUP(D1756,'STIG CCI TKG (Container SRG, K8'!A:A,1,FALSE), "CCI NOT FOUND IN STIG")</f>
        <v>CCI NOT FOUND IN STIG</v>
      </c>
      <c r="W1756" s="28" t="str">
        <f>IFNA(VLOOKUP(D1756,'Compliant TKG STIG CCIs'!A:A,1,FALSE), "Not A Compliant CCI Found In STIG")</f>
        <v>Not A Compliant CCI Found In STIG</v>
      </c>
      <c r="X1756" s="26"/>
    </row>
    <row r="1757" ht="197.25" customHeight="1">
      <c r="A1757" s="19" t="s">
        <v>10121</v>
      </c>
      <c r="B1757" s="20" t="s">
        <v>10122</v>
      </c>
      <c r="C1757" s="19" t="s">
        <v>10134</v>
      </c>
      <c r="D1757" s="21" t="s">
        <v>10135</v>
      </c>
      <c r="E1757" s="19" t="s">
        <v>10136</v>
      </c>
      <c r="F1757" s="22" t="s">
        <v>10137</v>
      </c>
      <c r="G1757" s="19" t="s">
        <v>10138</v>
      </c>
      <c r="H1757" s="23" t="s">
        <v>10</v>
      </c>
      <c r="I1757" s="29"/>
      <c r="J1757" s="24" t="s">
        <v>9846</v>
      </c>
      <c r="K1757" s="25" t="s">
        <v>576</v>
      </c>
      <c r="L1757" s="19"/>
      <c r="M1757" s="19"/>
      <c r="N1757" s="31" t="s">
        <v>47</v>
      </c>
      <c r="O1757" s="19"/>
      <c r="P1757" s="19"/>
      <c r="Q1757" s="26"/>
      <c r="R1757" s="26"/>
      <c r="S1757" s="26"/>
      <c r="T1757" s="27" t="s">
        <v>48</v>
      </c>
      <c r="U1757" s="26" t="s">
        <v>10</v>
      </c>
      <c r="V1757" s="28" t="str">
        <f>IFNA(VLOOKUP(D1757,'STIG CCI TKG (Container SRG, K8'!A:A,1,FALSE), "CCI NOT FOUND IN STIG")</f>
        <v>CCI NOT FOUND IN STIG</v>
      </c>
      <c r="W1757" s="28" t="str">
        <f>IFNA(VLOOKUP(D1757,'Compliant TKG STIG CCIs'!A:A,1,FALSE), "Not A Compliant CCI Found In STIG")</f>
        <v>002415</v>
      </c>
      <c r="X1757" s="26"/>
    </row>
    <row r="1758" ht="197.25" customHeight="1">
      <c r="A1758" s="33" t="s">
        <v>10139</v>
      </c>
      <c r="B1758" s="34" t="s">
        <v>10140</v>
      </c>
      <c r="C1758" s="33" t="s">
        <v>10141</v>
      </c>
      <c r="D1758" s="35" t="s">
        <v>10142</v>
      </c>
      <c r="E1758" s="33" t="s">
        <v>10143</v>
      </c>
      <c r="F1758" s="36" t="s">
        <v>10144</v>
      </c>
      <c r="G1758" s="33" t="s">
        <v>10145</v>
      </c>
      <c r="H1758" s="23" t="s">
        <v>13</v>
      </c>
      <c r="I1758" s="33"/>
      <c r="J1758" s="38" t="s">
        <v>10146</v>
      </c>
      <c r="K1758" s="39" t="s">
        <v>10147</v>
      </c>
      <c r="L1758" s="33"/>
      <c r="M1758" s="33"/>
      <c r="N1758" s="33"/>
      <c r="O1758" s="33"/>
      <c r="P1758" s="33" t="s">
        <v>47</v>
      </c>
      <c r="Q1758" s="26"/>
      <c r="R1758" s="26"/>
      <c r="S1758" s="26" t="s">
        <v>47</v>
      </c>
      <c r="T1758" s="27" t="s">
        <v>48</v>
      </c>
      <c r="U1758" s="26" t="s">
        <v>13</v>
      </c>
      <c r="V1758" s="28" t="str">
        <f>IFNA(VLOOKUP(D1758,'STIG CCI TKG (Container SRG, K8'!A:A,1,FALSE), "CCI NOT FOUND IN STIG")</f>
        <v>002418</v>
      </c>
      <c r="W1758" s="28" t="str">
        <f>IFNA(VLOOKUP(D1758,'Compliant TKG STIG CCIs'!A:A,1,FALSE), "Not A Compliant CCI Found In STIG")</f>
        <v>002418</v>
      </c>
      <c r="X1758" s="26"/>
    </row>
    <row r="1759" ht="197.25" customHeight="1">
      <c r="A1759" s="19" t="s">
        <v>10148</v>
      </c>
      <c r="B1759" s="20" t="s">
        <v>10149</v>
      </c>
      <c r="C1759" s="19" t="s">
        <v>10150</v>
      </c>
      <c r="D1759" s="21" t="s">
        <v>10151</v>
      </c>
      <c r="E1759" s="19" t="s">
        <v>10152</v>
      </c>
      <c r="F1759" s="22" t="s">
        <v>10153</v>
      </c>
      <c r="G1759" s="19" t="s">
        <v>10154</v>
      </c>
      <c r="H1759" s="23" t="s">
        <v>10</v>
      </c>
      <c r="I1759" s="24" t="s">
        <v>5</v>
      </c>
      <c r="J1759" s="24" t="s">
        <v>45</v>
      </c>
      <c r="K1759" s="25" t="s">
        <v>10155</v>
      </c>
      <c r="L1759" s="19" t="s">
        <v>47</v>
      </c>
      <c r="M1759" s="19"/>
      <c r="N1759" s="19"/>
      <c r="O1759" s="19"/>
      <c r="P1759" s="19"/>
      <c r="Q1759" s="26"/>
      <c r="R1759" s="26"/>
      <c r="S1759" s="26"/>
      <c r="T1759" s="27" t="s">
        <v>48</v>
      </c>
      <c r="U1759" s="26" t="s">
        <v>10</v>
      </c>
      <c r="V1759" s="28" t="str">
        <f>IFNA(VLOOKUP(D1759,'STIG CCI TKG (Container SRG, K8'!A:A,1,FALSE), "CCI NOT FOUND IN STIG")</f>
        <v>CCI NOT FOUND IN STIG</v>
      </c>
      <c r="W1759" s="28" t="str">
        <f>IFNA(VLOOKUP(D1759,'Compliant TKG STIG CCIs'!A:A,1,FALSE), "Not A Compliant CCI Found In STIG")</f>
        <v>Not A Compliant CCI Found In STIG</v>
      </c>
      <c r="X1759" s="26"/>
    </row>
    <row r="1760" ht="197.25" customHeight="1">
      <c r="A1760" s="19" t="s">
        <v>10148</v>
      </c>
      <c r="B1760" s="20" t="s">
        <v>10149</v>
      </c>
      <c r="C1760" s="19" t="s">
        <v>10156</v>
      </c>
      <c r="D1760" s="21" t="s">
        <v>10157</v>
      </c>
      <c r="E1760" s="19" t="s">
        <v>10158</v>
      </c>
      <c r="F1760" s="22" t="s">
        <v>10159</v>
      </c>
      <c r="G1760" s="19" t="s">
        <v>10160</v>
      </c>
      <c r="H1760" s="23" t="s">
        <v>10</v>
      </c>
      <c r="I1760" s="29"/>
      <c r="J1760" s="24" t="s">
        <v>10161</v>
      </c>
      <c r="K1760" s="25" t="s">
        <v>69</v>
      </c>
      <c r="L1760" s="19"/>
      <c r="M1760" s="19"/>
      <c r="N1760" s="31" t="s">
        <v>47</v>
      </c>
      <c r="O1760" s="19"/>
      <c r="P1760" s="19"/>
      <c r="Q1760" s="26"/>
      <c r="R1760" s="26"/>
      <c r="S1760" s="26"/>
      <c r="T1760" s="27" t="s">
        <v>48</v>
      </c>
      <c r="U1760" s="26" t="s">
        <v>10</v>
      </c>
      <c r="V1760" s="28" t="str">
        <f>IFNA(VLOOKUP(D1760,'STIG CCI TKG (Container SRG, K8'!A:A,1,FALSE), "CCI NOT FOUND IN STIG")</f>
        <v>CCI NOT FOUND IN STIG</v>
      </c>
      <c r="W1760" s="28" t="str">
        <f>IFNA(VLOOKUP(D1760,'Compliant TKG STIG CCIs'!A:A,1,FALSE), "Not A Compliant CCI Found In STIG")</f>
        <v>Not A Compliant CCI Found In STIG</v>
      </c>
      <c r="X1760" s="26"/>
    </row>
    <row r="1761" ht="197.25" customHeight="1">
      <c r="A1761" s="33" t="s">
        <v>10162</v>
      </c>
      <c r="B1761" s="34" t="s">
        <v>10163</v>
      </c>
      <c r="C1761" s="33" t="s">
        <v>10164</v>
      </c>
      <c r="D1761" s="35" t="s">
        <v>10165</v>
      </c>
      <c r="E1761" s="33" t="s">
        <v>10166</v>
      </c>
      <c r="F1761" s="36" t="s">
        <v>10167</v>
      </c>
      <c r="G1761" s="33" t="s">
        <v>10168</v>
      </c>
      <c r="H1761" s="23" t="s">
        <v>10</v>
      </c>
      <c r="I1761" s="33"/>
      <c r="J1761" s="38" t="s">
        <v>10161</v>
      </c>
      <c r="K1761" s="39" t="s">
        <v>10169</v>
      </c>
      <c r="L1761" s="33"/>
      <c r="M1761" s="33"/>
      <c r="N1761" s="33"/>
      <c r="O1761" s="33" t="s">
        <v>47</v>
      </c>
      <c r="P1761" s="33" t="s">
        <v>47</v>
      </c>
      <c r="Q1761" s="26"/>
      <c r="R1761" s="26"/>
      <c r="S1761" s="26" t="s">
        <v>47</v>
      </c>
      <c r="T1761" s="27" t="s">
        <v>48</v>
      </c>
      <c r="U1761" s="26" t="s">
        <v>10</v>
      </c>
      <c r="V1761" s="28" t="str">
        <f>IFNA(VLOOKUP(D1761,'STIG CCI TKG (Container SRG, K8'!A:A,1,FALSE), "CCI NOT FOUND IN STIG")</f>
        <v>002420</v>
      </c>
      <c r="W1761" s="28" t="str">
        <f>IFNA(VLOOKUP(D1761,'Compliant TKG STIG CCIs'!A:A,1,FALSE), "Not A Compliant CCI Found In STIG")</f>
        <v>Not A Compliant CCI Found In STIG</v>
      </c>
      <c r="X1761" s="26"/>
    </row>
    <row r="1762" ht="197.25" customHeight="1">
      <c r="A1762" s="33" t="s">
        <v>10162</v>
      </c>
      <c r="B1762" s="34" t="s">
        <v>10163</v>
      </c>
      <c r="C1762" s="33" t="s">
        <v>10170</v>
      </c>
      <c r="D1762" s="35" t="s">
        <v>10171</v>
      </c>
      <c r="E1762" s="33" t="s">
        <v>10172</v>
      </c>
      <c r="F1762" s="36" t="s">
        <v>10173</v>
      </c>
      <c r="G1762" s="33" t="s">
        <v>10174</v>
      </c>
      <c r="H1762" s="23" t="s">
        <v>10</v>
      </c>
      <c r="I1762" s="33"/>
      <c r="J1762" s="38" t="s">
        <v>10175</v>
      </c>
      <c r="K1762" s="39" t="s">
        <v>10169</v>
      </c>
      <c r="L1762" s="33"/>
      <c r="M1762" s="33"/>
      <c r="N1762" s="33"/>
      <c r="O1762" s="33" t="s">
        <v>47</v>
      </c>
      <c r="P1762" s="33" t="s">
        <v>47</v>
      </c>
      <c r="Q1762" s="26"/>
      <c r="R1762" s="26"/>
      <c r="S1762" s="26" t="s">
        <v>47</v>
      </c>
      <c r="T1762" s="27" t="s">
        <v>48</v>
      </c>
      <c r="U1762" s="26" t="s">
        <v>10</v>
      </c>
      <c r="V1762" s="28" t="str">
        <f>IFNA(VLOOKUP(D1762,'STIG CCI TKG (Container SRG, K8'!A:A,1,FALSE), "CCI NOT FOUND IN STIG")</f>
        <v>002422</v>
      </c>
      <c r="W1762" s="28" t="str">
        <f>IFNA(VLOOKUP(D1762,'Compliant TKG STIG CCIs'!A:A,1,FALSE), "Not A Compliant CCI Found In STIG")</f>
        <v>002422</v>
      </c>
      <c r="X1762" s="26"/>
    </row>
    <row r="1763" ht="197.25" customHeight="1">
      <c r="A1763" s="33" t="s">
        <v>10176</v>
      </c>
      <c r="B1763" s="34" t="s">
        <v>10177</v>
      </c>
      <c r="C1763" s="33" t="s">
        <v>10178</v>
      </c>
      <c r="D1763" s="35" t="s">
        <v>10179</v>
      </c>
      <c r="E1763" s="33" t="s">
        <v>10180</v>
      </c>
      <c r="F1763" s="36" t="s">
        <v>10181</v>
      </c>
      <c r="G1763" s="33" t="s">
        <v>10182</v>
      </c>
      <c r="H1763" s="23" t="s">
        <v>10</v>
      </c>
      <c r="I1763" s="33"/>
      <c r="J1763" s="38" t="s">
        <v>10183</v>
      </c>
      <c r="K1763" s="39" t="s">
        <v>10184</v>
      </c>
      <c r="L1763" s="33"/>
      <c r="M1763" s="33"/>
      <c r="N1763" s="33"/>
      <c r="O1763" s="33"/>
      <c r="P1763" s="33" t="s">
        <v>47</v>
      </c>
      <c r="Q1763" s="26"/>
      <c r="R1763" s="26"/>
      <c r="S1763" s="26" t="s">
        <v>47</v>
      </c>
      <c r="T1763" s="27" t="s">
        <v>48</v>
      </c>
      <c r="U1763" s="26" t="s">
        <v>10</v>
      </c>
      <c r="V1763" s="28" t="str">
        <f>IFNA(VLOOKUP(D1763,'STIG CCI TKG (Container SRG, K8'!A:A,1,FALSE), "CCI NOT FOUND IN STIG")</f>
        <v>001133</v>
      </c>
      <c r="W1763" s="28" t="str">
        <f>IFNA(VLOOKUP(D1763,'Compliant TKG STIG CCIs'!A:A,1,FALSE), "Not A Compliant CCI Found In STIG")</f>
        <v>001133</v>
      </c>
      <c r="X1763" s="26"/>
    </row>
    <row r="1764" ht="197.25" customHeight="1">
      <c r="A1764" s="19" t="s">
        <v>10176</v>
      </c>
      <c r="B1764" s="20" t="s">
        <v>10177</v>
      </c>
      <c r="C1764" s="19" t="s">
        <v>10185</v>
      </c>
      <c r="D1764" s="21" t="s">
        <v>10186</v>
      </c>
      <c r="E1764" s="19" t="s">
        <v>10187</v>
      </c>
      <c r="F1764" s="22" t="s">
        <v>10188</v>
      </c>
      <c r="G1764" s="19" t="s">
        <v>10189</v>
      </c>
      <c r="H1764" s="23" t="s">
        <v>10</v>
      </c>
      <c r="I1764" s="24" t="s">
        <v>5</v>
      </c>
      <c r="J1764" s="24" t="s">
        <v>45</v>
      </c>
      <c r="K1764" s="25" t="s">
        <v>10190</v>
      </c>
      <c r="L1764" s="19" t="s">
        <v>47</v>
      </c>
      <c r="M1764" s="19"/>
      <c r="N1764" s="19"/>
      <c r="O1764" s="19"/>
      <c r="P1764" s="19"/>
      <c r="Q1764" s="26"/>
      <c r="R1764" s="26"/>
      <c r="S1764" s="26"/>
      <c r="T1764" s="27" t="s">
        <v>48</v>
      </c>
      <c r="U1764" s="26" t="s">
        <v>10</v>
      </c>
      <c r="V1764" s="28" t="str">
        <f>IFNA(VLOOKUP(D1764,'STIG CCI TKG (Container SRG, K8'!A:A,1,FALSE), "CCI NOT FOUND IN STIG")</f>
        <v>CCI NOT FOUND IN STIG</v>
      </c>
      <c r="W1764" s="28" t="str">
        <f>IFNA(VLOOKUP(D1764,'Compliant TKG STIG CCIs'!A:A,1,FALSE), "Not A Compliant CCI Found In STIG")</f>
        <v>Not A Compliant CCI Found In STIG</v>
      </c>
      <c r="X1764" s="26"/>
    </row>
    <row r="1765" ht="197.25" customHeight="1">
      <c r="A1765" s="19" t="s">
        <v>10191</v>
      </c>
      <c r="B1765" s="20" t="s">
        <v>10192</v>
      </c>
      <c r="C1765" s="19" t="s">
        <v>10193</v>
      </c>
      <c r="D1765" s="21" t="s">
        <v>10194</v>
      </c>
      <c r="E1765" s="19" t="s">
        <v>10195</v>
      </c>
      <c r="F1765" s="22" t="s">
        <v>10196</v>
      </c>
      <c r="G1765" s="19" t="s">
        <v>10197</v>
      </c>
      <c r="H1765" s="23" t="s">
        <v>10</v>
      </c>
      <c r="I1765" s="24" t="s">
        <v>5</v>
      </c>
      <c r="J1765" s="24" t="s">
        <v>45</v>
      </c>
      <c r="K1765" s="25" t="s">
        <v>10198</v>
      </c>
      <c r="L1765" s="19" t="s">
        <v>47</v>
      </c>
      <c r="M1765" s="19"/>
      <c r="N1765" s="19"/>
      <c r="O1765" s="19"/>
      <c r="P1765" s="19"/>
      <c r="Q1765" s="26"/>
      <c r="R1765" s="26"/>
      <c r="S1765" s="26"/>
      <c r="T1765" s="27" t="s">
        <v>48</v>
      </c>
      <c r="U1765" s="26" t="s">
        <v>10</v>
      </c>
      <c r="V1765" s="28" t="str">
        <f>IFNA(VLOOKUP(D1765,'STIG CCI TKG (Container SRG, K8'!A:A,1,FALSE), "CCI NOT FOUND IN STIG")</f>
        <v>CCI NOT FOUND IN STIG</v>
      </c>
      <c r="W1765" s="28" t="str">
        <f>IFNA(VLOOKUP(D1765,'Compliant TKG STIG CCIs'!A:A,1,FALSE), "Not A Compliant CCI Found In STIG")</f>
        <v>Not A Compliant CCI Found In STIG</v>
      </c>
      <c r="X1765" s="26"/>
    </row>
    <row r="1766" ht="197.25" customHeight="1">
      <c r="A1766" s="19" t="s">
        <v>10191</v>
      </c>
      <c r="B1766" s="20" t="s">
        <v>10192</v>
      </c>
      <c r="C1766" s="19" t="s">
        <v>10199</v>
      </c>
      <c r="D1766" s="21" t="s">
        <v>10200</v>
      </c>
      <c r="E1766" s="19" t="s">
        <v>10201</v>
      </c>
      <c r="F1766" s="22" t="s">
        <v>10202</v>
      </c>
      <c r="G1766" s="19" t="s">
        <v>10203</v>
      </c>
      <c r="H1766" s="23" t="s">
        <v>10</v>
      </c>
      <c r="I1766" s="24" t="s">
        <v>5</v>
      </c>
      <c r="J1766" s="24" t="s">
        <v>45</v>
      </c>
      <c r="K1766" s="25" t="s">
        <v>10204</v>
      </c>
      <c r="L1766" s="19" t="s">
        <v>47</v>
      </c>
      <c r="M1766" s="19"/>
      <c r="N1766" s="19"/>
      <c r="O1766" s="19"/>
      <c r="P1766" s="19"/>
      <c r="Q1766" s="26"/>
      <c r="R1766" s="26"/>
      <c r="S1766" s="26"/>
      <c r="T1766" s="27" t="s">
        <v>48</v>
      </c>
      <c r="U1766" s="26" t="s">
        <v>10</v>
      </c>
      <c r="V1766" s="28" t="str">
        <f>IFNA(VLOOKUP(D1766,'STIG CCI TKG (Container SRG, K8'!A:A,1,FALSE), "CCI NOT FOUND IN STIG")</f>
        <v>CCI NOT FOUND IN STIG</v>
      </c>
      <c r="W1766" s="28" t="str">
        <f>IFNA(VLOOKUP(D1766,'Compliant TKG STIG CCIs'!A:A,1,FALSE), "Not A Compliant CCI Found In STIG")</f>
        <v>Not A Compliant CCI Found In STIG</v>
      </c>
      <c r="X1766" s="26"/>
    </row>
    <row r="1767" ht="197.25" customHeight="1">
      <c r="A1767" s="19" t="s">
        <v>10191</v>
      </c>
      <c r="B1767" s="20" t="s">
        <v>10192</v>
      </c>
      <c r="C1767" s="19" t="s">
        <v>10205</v>
      </c>
      <c r="D1767" s="21" t="s">
        <v>10206</v>
      </c>
      <c r="E1767" s="19" t="s">
        <v>10207</v>
      </c>
      <c r="F1767" s="22" t="s">
        <v>10208</v>
      </c>
      <c r="G1767" s="19" t="s">
        <v>10209</v>
      </c>
      <c r="H1767" s="23" t="s">
        <v>10</v>
      </c>
      <c r="I1767" s="24" t="s">
        <v>5</v>
      </c>
      <c r="J1767" s="24" t="s">
        <v>45</v>
      </c>
      <c r="K1767" s="25" t="s">
        <v>10210</v>
      </c>
      <c r="L1767" s="19" t="s">
        <v>47</v>
      </c>
      <c r="M1767" s="19"/>
      <c r="N1767" s="19"/>
      <c r="O1767" s="19"/>
      <c r="P1767" s="19"/>
      <c r="Q1767" s="26"/>
      <c r="R1767" s="26"/>
      <c r="S1767" s="26"/>
      <c r="T1767" s="27" t="s">
        <v>48</v>
      </c>
      <c r="U1767" s="26" t="s">
        <v>10</v>
      </c>
      <c r="V1767" s="28" t="str">
        <f>IFNA(VLOOKUP(D1767,'STIG CCI TKG (Container SRG, K8'!A:A,1,FALSE), "CCI NOT FOUND IN STIG")</f>
        <v>CCI NOT FOUND IN STIG</v>
      </c>
      <c r="W1767" s="28" t="str">
        <f>IFNA(VLOOKUP(D1767,'Compliant TKG STIG CCIs'!A:A,1,FALSE), "Not A Compliant CCI Found In STIG")</f>
        <v>Not A Compliant CCI Found In STIG</v>
      </c>
      <c r="X1767" s="26"/>
    </row>
    <row r="1768" ht="197.25" customHeight="1">
      <c r="A1768" s="19" t="s">
        <v>10191</v>
      </c>
      <c r="B1768" s="20" t="s">
        <v>10192</v>
      </c>
      <c r="C1768" s="19" t="s">
        <v>10211</v>
      </c>
      <c r="D1768" s="21" t="s">
        <v>10212</v>
      </c>
      <c r="E1768" s="19" t="s">
        <v>10213</v>
      </c>
      <c r="F1768" s="22" t="s">
        <v>10214</v>
      </c>
      <c r="G1768" s="19" t="s">
        <v>10215</v>
      </c>
      <c r="H1768" s="23" t="s">
        <v>10</v>
      </c>
      <c r="I1768" s="24" t="s">
        <v>5</v>
      </c>
      <c r="J1768" s="24" t="s">
        <v>45</v>
      </c>
      <c r="K1768" s="25" t="s">
        <v>10216</v>
      </c>
      <c r="L1768" s="19" t="s">
        <v>47</v>
      </c>
      <c r="M1768" s="19"/>
      <c r="N1768" s="19"/>
      <c r="O1768" s="19"/>
      <c r="P1768" s="19"/>
      <c r="Q1768" s="26"/>
      <c r="R1768" s="26"/>
      <c r="S1768" s="26"/>
      <c r="T1768" s="27" t="s">
        <v>48</v>
      </c>
      <c r="U1768" s="26" t="s">
        <v>10</v>
      </c>
      <c r="V1768" s="28" t="str">
        <f>IFNA(VLOOKUP(D1768,'STIG CCI TKG (Container SRG, K8'!A:A,1,FALSE), "CCI NOT FOUND IN STIG")</f>
        <v>CCI NOT FOUND IN STIG</v>
      </c>
      <c r="W1768" s="28" t="str">
        <f>IFNA(VLOOKUP(D1768,'Compliant TKG STIG CCIs'!A:A,1,FALSE), "Not A Compliant CCI Found In STIG")</f>
        <v>Not A Compliant CCI Found In STIG</v>
      </c>
      <c r="X1768" s="26"/>
    </row>
    <row r="1769" ht="197.25" customHeight="1">
      <c r="A1769" s="19" t="s">
        <v>10191</v>
      </c>
      <c r="B1769" s="20" t="s">
        <v>10192</v>
      </c>
      <c r="C1769" s="19" t="s">
        <v>10217</v>
      </c>
      <c r="D1769" s="21" t="s">
        <v>10218</v>
      </c>
      <c r="E1769" s="19" t="s">
        <v>10219</v>
      </c>
      <c r="F1769" s="22" t="s">
        <v>10220</v>
      </c>
      <c r="G1769" s="19" t="s">
        <v>10221</v>
      </c>
      <c r="H1769" s="23" t="s">
        <v>10</v>
      </c>
      <c r="I1769" s="24" t="s">
        <v>5</v>
      </c>
      <c r="J1769" s="24" t="s">
        <v>45</v>
      </c>
      <c r="K1769" s="25" t="s">
        <v>10222</v>
      </c>
      <c r="L1769" s="19" t="s">
        <v>47</v>
      </c>
      <c r="M1769" s="19"/>
      <c r="N1769" s="19"/>
      <c r="O1769" s="19"/>
      <c r="P1769" s="19"/>
      <c r="Q1769" s="26"/>
      <c r="R1769" s="26"/>
      <c r="S1769" s="26"/>
      <c r="T1769" s="27" t="s">
        <v>48</v>
      </c>
      <c r="U1769" s="26" t="s">
        <v>10</v>
      </c>
      <c r="V1769" s="28" t="str">
        <f>IFNA(VLOOKUP(D1769,'STIG CCI TKG (Container SRG, K8'!A:A,1,FALSE), "CCI NOT FOUND IN STIG")</f>
        <v>CCI NOT FOUND IN STIG</v>
      </c>
      <c r="W1769" s="28" t="str">
        <f>IFNA(VLOOKUP(D1769,'Compliant TKG STIG CCIs'!A:A,1,FALSE), "Not A Compliant CCI Found In STIG")</f>
        <v>Not A Compliant CCI Found In STIG</v>
      </c>
      <c r="X1769" s="26"/>
    </row>
    <row r="1770" ht="197.25" customHeight="1">
      <c r="A1770" s="19" t="s">
        <v>10191</v>
      </c>
      <c r="B1770" s="20" t="s">
        <v>10192</v>
      </c>
      <c r="C1770" s="19" t="s">
        <v>10223</v>
      </c>
      <c r="D1770" s="21" t="s">
        <v>10224</v>
      </c>
      <c r="E1770" s="19" t="s">
        <v>10225</v>
      </c>
      <c r="F1770" s="22" t="s">
        <v>10226</v>
      </c>
      <c r="G1770" s="19" t="s">
        <v>10227</v>
      </c>
      <c r="H1770" s="23" t="s">
        <v>10</v>
      </c>
      <c r="I1770" s="29"/>
      <c r="J1770" s="24"/>
      <c r="K1770" s="25" t="s">
        <v>69</v>
      </c>
      <c r="L1770" s="19"/>
      <c r="M1770" s="19"/>
      <c r="N1770" s="19" t="s">
        <v>47</v>
      </c>
      <c r="O1770" s="19"/>
      <c r="P1770" s="19"/>
      <c r="Q1770" s="26"/>
      <c r="R1770" s="26"/>
      <c r="S1770" s="26"/>
      <c r="T1770" s="27" t="s">
        <v>48</v>
      </c>
      <c r="U1770" s="26" t="s">
        <v>10</v>
      </c>
      <c r="V1770" s="28" t="str">
        <f>IFNA(VLOOKUP(D1770,'STIG CCI TKG (Container SRG, K8'!A:A,1,FALSE), "CCI NOT FOUND IN STIG")</f>
        <v>CCI NOT FOUND IN STIG</v>
      </c>
      <c r="W1770" s="28" t="str">
        <f>IFNA(VLOOKUP(D1770,'Compliant TKG STIG CCIs'!A:A,1,FALSE), "Not A Compliant CCI Found In STIG")</f>
        <v>Not A Compliant CCI Found In STIG</v>
      </c>
      <c r="X1770" s="26"/>
    </row>
    <row r="1771" ht="197.25" customHeight="1">
      <c r="A1771" s="19" t="s">
        <v>10191</v>
      </c>
      <c r="B1771" s="20" t="s">
        <v>10192</v>
      </c>
      <c r="C1771" s="19" t="s">
        <v>10228</v>
      </c>
      <c r="D1771" s="21" t="s">
        <v>10229</v>
      </c>
      <c r="E1771" s="19" t="s">
        <v>10230</v>
      </c>
      <c r="F1771" s="22" t="s">
        <v>10231</v>
      </c>
      <c r="G1771" s="19" t="s">
        <v>10232</v>
      </c>
      <c r="H1771" s="23" t="s">
        <v>10</v>
      </c>
      <c r="I1771" s="29"/>
      <c r="J1771" s="24"/>
      <c r="K1771" s="25" t="s">
        <v>69</v>
      </c>
      <c r="L1771" s="19"/>
      <c r="M1771" s="19"/>
      <c r="N1771" s="19" t="s">
        <v>47</v>
      </c>
      <c r="O1771" s="19"/>
      <c r="P1771" s="19"/>
      <c r="Q1771" s="26"/>
      <c r="R1771" s="26"/>
      <c r="S1771" s="26"/>
      <c r="T1771" s="27" t="s">
        <v>48</v>
      </c>
      <c r="U1771" s="26" t="s">
        <v>10</v>
      </c>
      <c r="V1771" s="28" t="str">
        <f>IFNA(VLOOKUP(D1771,'STIG CCI TKG (Container SRG, K8'!A:A,1,FALSE), "CCI NOT FOUND IN STIG")</f>
        <v>CCI NOT FOUND IN STIG</v>
      </c>
      <c r="W1771" s="28" t="str">
        <f>IFNA(VLOOKUP(D1771,'Compliant TKG STIG CCIs'!A:A,1,FALSE), "Not A Compliant CCI Found In STIG")</f>
        <v>Not A Compliant CCI Found In STIG</v>
      </c>
      <c r="X1771" s="26"/>
    </row>
    <row r="1772" ht="197.25" customHeight="1">
      <c r="A1772" s="19" t="s">
        <v>10191</v>
      </c>
      <c r="B1772" s="20" t="s">
        <v>10192</v>
      </c>
      <c r="C1772" s="19" t="s">
        <v>10233</v>
      </c>
      <c r="D1772" s="21" t="s">
        <v>10234</v>
      </c>
      <c r="E1772" s="19" t="s">
        <v>10235</v>
      </c>
      <c r="F1772" s="22" t="s">
        <v>10236</v>
      </c>
      <c r="G1772" s="19" t="s">
        <v>10237</v>
      </c>
      <c r="H1772" s="23" t="s">
        <v>10</v>
      </c>
      <c r="I1772" s="29"/>
      <c r="J1772" s="24"/>
      <c r="K1772" s="25" t="s">
        <v>69</v>
      </c>
      <c r="L1772" s="19"/>
      <c r="M1772" s="19"/>
      <c r="N1772" s="19" t="s">
        <v>47</v>
      </c>
      <c r="O1772" s="19"/>
      <c r="P1772" s="19"/>
      <c r="Q1772" s="26"/>
      <c r="R1772" s="26"/>
      <c r="S1772" s="26"/>
      <c r="T1772" s="27" t="s">
        <v>48</v>
      </c>
      <c r="U1772" s="26" t="s">
        <v>10</v>
      </c>
      <c r="V1772" s="28" t="str">
        <f>IFNA(VLOOKUP(D1772,'STIG CCI TKG (Container SRG, K8'!A:A,1,FALSE), "CCI NOT FOUND IN STIG")</f>
        <v>CCI NOT FOUND IN STIG</v>
      </c>
      <c r="W1772" s="28" t="str">
        <f>IFNA(VLOOKUP(D1772,'Compliant TKG STIG CCIs'!A:A,1,FALSE), "Not A Compliant CCI Found In STIG")</f>
        <v>Not A Compliant CCI Found In STIG</v>
      </c>
      <c r="X1772" s="26"/>
    </row>
    <row r="1773" ht="197.25" customHeight="1">
      <c r="A1773" s="19" t="s">
        <v>10191</v>
      </c>
      <c r="B1773" s="20" t="s">
        <v>10192</v>
      </c>
      <c r="C1773" s="19" t="s">
        <v>10238</v>
      </c>
      <c r="D1773" s="21" t="s">
        <v>10239</v>
      </c>
      <c r="E1773" s="19" t="s">
        <v>10240</v>
      </c>
      <c r="F1773" s="22" t="s">
        <v>10241</v>
      </c>
      <c r="G1773" s="19" t="s">
        <v>10242</v>
      </c>
      <c r="H1773" s="23" t="s">
        <v>10</v>
      </c>
      <c r="I1773" s="29"/>
      <c r="J1773" s="24"/>
      <c r="K1773" s="25" t="s">
        <v>69</v>
      </c>
      <c r="L1773" s="19"/>
      <c r="M1773" s="19"/>
      <c r="N1773" s="19" t="s">
        <v>47</v>
      </c>
      <c r="O1773" s="19"/>
      <c r="P1773" s="19"/>
      <c r="Q1773" s="26"/>
      <c r="R1773" s="26"/>
      <c r="S1773" s="26"/>
      <c r="T1773" s="27" t="s">
        <v>48</v>
      </c>
      <c r="U1773" s="26" t="s">
        <v>10</v>
      </c>
      <c r="V1773" s="28" t="str">
        <f>IFNA(VLOOKUP(D1773,'STIG CCI TKG (Container SRG, K8'!A:A,1,FALSE), "CCI NOT FOUND IN STIG")</f>
        <v>CCI NOT FOUND IN STIG</v>
      </c>
      <c r="W1773" s="28" t="str">
        <f>IFNA(VLOOKUP(D1773,'Compliant TKG STIG CCIs'!A:A,1,FALSE), "Not A Compliant CCI Found In STIG")</f>
        <v>Not A Compliant CCI Found In STIG</v>
      </c>
      <c r="X1773" s="26"/>
    </row>
    <row r="1774" ht="197.25" customHeight="1">
      <c r="A1774" s="19" t="s">
        <v>10191</v>
      </c>
      <c r="B1774" s="20" t="s">
        <v>10192</v>
      </c>
      <c r="C1774" s="19" t="s">
        <v>10243</v>
      </c>
      <c r="D1774" s="21" t="s">
        <v>10244</v>
      </c>
      <c r="E1774" s="19" t="s">
        <v>10245</v>
      </c>
      <c r="F1774" s="22" t="s">
        <v>10246</v>
      </c>
      <c r="G1774" s="19" t="s">
        <v>10247</v>
      </c>
      <c r="H1774" s="23" t="s">
        <v>10</v>
      </c>
      <c r="I1774" s="29"/>
      <c r="J1774" s="24"/>
      <c r="K1774" s="25" t="s">
        <v>69</v>
      </c>
      <c r="L1774" s="19"/>
      <c r="M1774" s="19"/>
      <c r="N1774" s="19" t="s">
        <v>47</v>
      </c>
      <c r="O1774" s="19"/>
      <c r="P1774" s="19"/>
      <c r="Q1774" s="26"/>
      <c r="R1774" s="26"/>
      <c r="S1774" s="26"/>
      <c r="T1774" s="27" t="s">
        <v>48</v>
      </c>
      <c r="U1774" s="26" t="s">
        <v>10</v>
      </c>
      <c r="V1774" s="28" t="str">
        <f>IFNA(VLOOKUP(D1774,'STIG CCI TKG (Container SRG, K8'!A:A,1,FALSE), "CCI NOT FOUND IN STIG")</f>
        <v>CCI NOT FOUND IN STIG</v>
      </c>
      <c r="W1774" s="28" t="str">
        <f>IFNA(VLOOKUP(D1774,'Compliant TKG STIG CCIs'!A:A,1,FALSE), "Not A Compliant CCI Found In STIG")</f>
        <v>Not A Compliant CCI Found In STIG</v>
      </c>
      <c r="X1774" s="26"/>
    </row>
    <row r="1775" ht="197.25" customHeight="1">
      <c r="A1775" s="19" t="s">
        <v>10191</v>
      </c>
      <c r="B1775" s="20" t="s">
        <v>10192</v>
      </c>
      <c r="C1775" s="19" t="s">
        <v>10248</v>
      </c>
      <c r="D1775" s="21" t="s">
        <v>10249</v>
      </c>
      <c r="E1775" s="19" t="s">
        <v>10250</v>
      </c>
      <c r="F1775" s="22" t="s">
        <v>10251</v>
      </c>
      <c r="G1775" s="19" t="s">
        <v>10252</v>
      </c>
      <c r="H1775" s="23" t="s">
        <v>10</v>
      </c>
      <c r="I1775" s="29"/>
      <c r="J1775" s="24"/>
      <c r="K1775" s="25" t="s">
        <v>69</v>
      </c>
      <c r="L1775" s="19"/>
      <c r="M1775" s="19"/>
      <c r="N1775" s="19" t="s">
        <v>47</v>
      </c>
      <c r="O1775" s="19"/>
      <c r="P1775" s="19"/>
      <c r="Q1775" s="26"/>
      <c r="R1775" s="26"/>
      <c r="S1775" s="26"/>
      <c r="T1775" s="27" t="s">
        <v>48</v>
      </c>
      <c r="U1775" s="26" t="s">
        <v>10</v>
      </c>
      <c r="V1775" s="28" t="str">
        <f>IFNA(VLOOKUP(D1775,'STIG CCI TKG (Container SRG, K8'!A:A,1,FALSE), "CCI NOT FOUND IN STIG")</f>
        <v>CCI NOT FOUND IN STIG</v>
      </c>
      <c r="W1775" s="28" t="str">
        <f>IFNA(VLOOKUP(D1775,'Compliant TKG STIG CCIs'!A:A,1,FALSE), "Not A Compliant CCI Found In STIG")</f>
        <v>Not A Compliant CCI Found In STIG</v>
      </c>
      <c r="X1775" s="26"/>
    </row>
    <row r="1776" ht="197.25" customHeight="1">
      <c r="A1776" s="19" t="s">
        <v>10191</v>
      </c>
      <c r="B1776" s="20" t="s">
        <v>10192</v>
      </c>
      <c r="C1776" s="19" t="s">
        <v>10253</v>
      </c>
      <c r="D1776" s="21" t="s">
        <v>10254</v>
      </c>
      <c r="E1776" s="19" t="s">
        <v>10255</v>
      </c>
      <c r="F1776" s="22" t="s">
        <v>10256</v>
      </c>
      <c r="G1776" s="19" t="s">
        <v>10257</v>
      </c>
      <c r="H1776" s="23" t="s">
        <v>10</v>
      </c>
      <c r="I1776" s="29"/>
      <c r="J1776" s="24"/>
      <c r="K1776" s="25" t="s">
        <v>69</v>
      </c>
      <c r="L1776" s="19"/>
      <c r="M1776" s="19"/>
      <c r="N1776" s="19" t="s">
        <v>47</v>
      </c>
      <c r="O1776" s="19"/>
      <c r="P1776" s="19"/>
      <c r="Q1776" s="26"/>
      <c r="R1776" s="26"/>
      <c r="S1776" s="26"/>
      <c r="T1776" s="27" t="s">
        <v>48</v>
      </c>
      <c r="U1776" s="26" t="s">
        <v>10</v>
      </c>
      <c r="V1776" s="28" t="str">
        <f>IFNA(VLOOKUP(D1776,'STIG CCI TKG (Container SRG, K8'!A:A,1,FALSE), "CCI NOT FOUND IN STIG")</f>
        <v>CCI NOT FOUND IN STIG</v>
      </c>
      <c r="W1776" s="28" t="str">
        <f>IFNA(VLOOKUP(D1776,'Compliant TKG STIG CCIs'!A:A,1,FALSE), "Not A Compliant CCI Found In STIG")</f>
        <v>Not A Compliant CCI Found In STIG</v>
      </c>
      <c r="X1776" s="26"/>
    </row>
    <row r="1777" ht="197.25" customHeight="1">
      <c r="A1777" s="19" t="s">
        <v>10191</v>
      </c>
      <c r="B1777" s="20" t="s">
        <v>10192</v>
      </c>
      <c r="C1777" s="19" t="s">
        <v>10258</v>
      </c>
      <c r="D1777" s="21" t="s">
        <v>10259</v>
      </c>
      <c r="E1777" s="19" t="s">
        <v>10260</v>
      </c>
      <c r="F1777" s="22" t="s">
        <v>10261</v>
      </c>
      <c r="G1777" s="19" t="s">
        <v>10262</v>
      </c>
      <c r="H1777" s="23" t="s">
        <v>10</v>
      </c>
      <c r="I1777" s="29"/>
      <c r="J1777" s="24"/>
      <c r="K1777" s="25" t="s">
        <v>69</v>
      </c>
      <c r="L1777" s="19"/>
      <c r="M1777" s="19"/>
      <c r="N1777" s="19" t="s">
        <v>47</v>
      </c>
      <c r="O1777" s="19"/>
      <c r="P1777" s="19"/>
      <c r="Q1777" s="26"/>
      <c r="R1777" s="26"/>
      <c r="S1777" s="26"/>
      <c r="T1777" s="27" t="s">
        <v>48</v>
      </c>
      <c r="U1777" s="26" t="s">
        <v>10</v>
      </c>
      <c r="V1777" s="28" t="str">
        <f>IFNA(VLOOKUP(D1777,'STIG CCI TKG (Container SRG, K8'!A:A,1,FALSE), "CCI NOT FOUND IN STIG")</f>
        <v>CCI NOT FOUND IN STIG</v>
      </c>
      <c r="W1777" s="28" t="str">
        <f>IFNA(VLOOKUP(D1777,'Compliant TKG STIG CCIs'!A:A,1,FALSE), "Not A Compliant CCI Found In STIG")</f>
        <v>Not A Compliant CCI Found In STIG</v>
      </c>
      <c r="X1777" s="26"/>
    </row>
    <row r="1778" ht="197.25" customHeight="1">
      <c r="A1778" s="19" t="s">
        <v>10191</v>
      </c>
      <c r="B1778" s="20" t="s">
        <v>10192</v>
      </c>
      <c r="C1778" s="19" t="s">
        <v>10263</v>
      </c>
      <c r="D1778" s="21" t="s">
        <v>10264</v>
      </c>
      <c r="E1778" s="19" t="s">
        <v>10265</v>
      </c>
      <c r="F1778" s="22" t="s">
        <v>10266</v>
      </c>
      <c r="G1778" s="19" t="s">
        <v>10267</v>
      </c>
      <c r="H1778" s="23" t="s">
        <v>10</v>
      </c>
      <c r="I1778" s="29"/>
      <c r="J1778" s="24"/>
      <c r="K1778" s="25" t="s">
        <v>69</v>
      </c>
      <c r="L1778" s="19"/>
      <c r="M1778" s="19"/>
      <c r="N1778" s="19" t="s">
        <v>47</v>
      </c>
      <c r="O1778" s="19"/>
      <c r="P1778" s="19"/>
      <c r="Q1778" s="26"/>
      <c r="R1778" s="26"/>
      <c r="S1778" s="26"/>
      <c r="T1778" s="27" t="s">
        <v>48</v>
      </c>
      <c r="U1778" s="26" t="s">
        <v>10</v>
      </c>
      <c r="V1778" s="28" t="str">
        <f>IFNA(VLOOKUP(D1778,'STIG CCI TKG (Container SRG, K8'!A:A,1,FALSE), "CCI NOT FOUND IN STIG")</f>
        <v>CCI NOT FOUND IN STIG</v>
      </c>
      <c r="W1778" s="28" t="str">
        <f>IFNA(VLOOKUP(D1778,'Compliant TKG STIG CCIs'!A:A,1,FALSE), "Not A Compliant CCI Found In STIG")</f>
        <v>Not A Compliant CCI Found In STIG</v>
      </c>
      <c r="X1778" s="26"/>
    </row>
    <row r="1779" ht="197.25" customHeight="1">
      <c r="A1779" s="19" t="s">
        <v>10191</v>
      </c>
      <c r="B1779" s="20" t="s">
        <v>10192</v>
      </c>
      <c r="C1779" s="19" t="s">
        <v>10268</v>
      </c>
      <c r="D1779" s="21" t="s">
        <v>10269</v>
      </c>
      <c r="E1779" s="19" t="s">
        <v>10270</v>
      </c>
      <c r="F1779" s="22" t="s">
        <v>10271</v>
      </c>
      <c r="G1779" s="19" t="s">
        <v>10272</v>
      </c>
      <c r="H1779" s="23" t="s">
        <v>10</v>
      </c>
      <c r="I1779" s="29"/>
      <c r="J1779" s="24"/>
      <c r="K1779" s="25" t="s">
        <v>69</v>
      </c>
      <c r="L1779" s="19"/>
      <c r="M1779" s="19"/>
      <c r="N1779" s="19" t="s">
        <v>47</v>
      </c>
      <c r="O1779" s="19"/>
      <c r="P1779" s="19"/>
      <c r="Q1779" s="26"/>
      <c r="R1779" s="26"/>
      <c r="S1779" s="26"/>
      <c r="T1779" s="27" t="s">
        <v>48</v>
      </c>
      <c r="U1779" s="26" t="s">
        <v>10</v>
      </c>
      <c r="V1779" s="28" t="str">
        <f>IFNA(VLOOKUP(D1779,'STIG CCI TKG (Container SRG, K8'!A:A,1,FALSE), "CCI NOT FOUND IN STIG")</f>
        <v>CCI NOT FOUND IN STIG</v>
      </c>
      <c r="W1779" s="28" t="str">
        <f>IFNA(VLOOKUP(D1779,'Compliant TKG STIG CCIs'!A:A,1,FALSE), "Not A Compliant CCI Found In STIG")</f>
        <v>Not A Compliant CCI Found In STIG</v>
      </c>
      <c r="X1779" s="26"/>
    </row>
    <row r="1780" ht="197.25" customHeight="1">
      <c r="A1780" s="19" t="s">
        <v>10273</v>
      </c>
      <c r="B1780" s="20" t="s">
        <v>10274</v>
      </c>
      <c r="C1780" s="19" t="s">
        <v>10275</v>
      </c>
      <c r="D1780" s="21" t="s">
        <v>10276</v>
      </c>
      <c r="E1780" s="19" t="s">
        <v>10277</v>
      </c>
      <c r="F1780" s="22" t="s">
        <v>10278</v>
      </c>
      <c r="G1780" s="19" t="s">
        <v>10279</v>
      </c>
      <c r="H1780" s="23" t="s">
        <v>10</v>
      </c>
      <c r="I1780" s="24" t="s">
        <v>5</v>
      </c>
      <c r="J1780" s="24" t="s">
        <v>45</v>
      </c>
      <c r="K1780" s="25" t="s">
        <v>10280</v>
      </c>
      <c r="L1780" s="19" t="s">
        <v>47</v>
      </c>
      <c r="M1780" s="19"/>
      <c r="N1780" s="19"/>
      <c r="O1780" s="19"/>
      <c r="P1780" s="19"/>
      <c r="Q1780" s="26"/>
      <c r="R1780" s="26"/>
      <c r="S1780" s="26"/>
      <c r="T1780" s="27" t="s">
        <v>48</v>
      </c>
      <c r="U1780" s="26" t="s">
        <v>10</v>
      </c>
      <c r="V1780" s="28" t="str">
        <f>IFNA(VLOOKUP(D1780,'STIG CCI TKG (Container SRG, K8'!A:A,1,FALSE), "CCI NOT FOUND IN STIG")</f>
        <v>CCI NOT FOUND IN STIG</v>
      </c>
      <c r="W1780" s="28" t="str">
        <f>IFNA(VLOOKUP(D1780,'Compliant TKG STIG CCIs'!A:A,1,FALSE), "Not A Compliant CCI Found In STIG")</f>
        <v>Not A Compliant CCI Found In STIG</v>
      </c>
      <c r="X1780" s="26"/>
    </row>
    <row r="1781" ht="197.25" customHeight="1">
      <c r="A1781" s="33" t="s">
        <v>10273</v>
      </c>
      <c r="B1781" s="34" t="s">
        <v>10274</v>
      </c>
      <c r="C1781" s="33" t="s">
        <v>10281</v>
      </c>
      <c r="D1781" s="35" t="s">
        <v>10282</v>
      </c>
      <c r="E1781" s="33" t="s">
        <v>10283</v>
      </c>
      <c r="F1781" s="36" t="s">
        <v>10284</v>
      </c>
      <c r="G1781" s="33" t="s">
        <v>10285</v>
      </c>
      <c r="H1781" s="23" t="s">
        <v>10</v>
      </c>
      <c r="I1781" s="33"/>
      <c r="J1781" s="37"/>
      <c r="K1781" s="37" t="s">
        <v>230</v>
      </c>
      <c r="L1781" s="33"/>
      <c r="M1781" s="33"/>
      <c r="N1781" s="33"/>
      <c r="O1781" s="33" t="s">
        <v>47</v>
      </c>
      <c r="P1781" s="33" t="s">
        <v>47</v>
      </c>
      <c r="Q1781" s="26"/>
      <c r="R1781" s="26"/>
      <c r="S1781" s="26" t="s">
        <v>47</v>
      </c>
      <c r="T1781" s="32" t="s">
        <v>47</v>
      </c>
      <c r="U1781" s="26" t="s">
        <v>10</v>
      </c>
      <c r="V1781" s="28" t="str">
        <f>IFNA(VLOOKUP(D1781,'STIG CCI TKG (Container SRG, K8'!A:A,1,FALSE), "CCI NOT FOUND IN STIG")</f>
        <v>002450</v>
      </c>
      <c r="W1781" s="28" t="str">
        <f>IFNA(VLOOKUP(D1781,'Compliant TKG STIG CCIs'!A:A,1,FALSE), "Not A Compliant CCI Found In STIG")</f>
        <v>002450</v>
      </c>
      <c r="X1781" s="26"/>
    </row>
    <row r="1782" ht="197.25" customHeight="1">
      <c r="A1782" s="19" t="s">
        <v>10286</v>
      </c>
      <c r="B1782" s="20" t="s">
        <v>10287</v>
      </c>
      <c r="C1782" s="19" t="s">
        <v>10288</v>
      </c>
      <c r="D1782" s="21" t="s">
        <v>10289</v>
      </c>
      <c r="E1782" s="19" t="s">
        <v>10290</v>
      </c>
      <c r="F1782" s="22" t="s">
        <v>10291</v>
      </c>
      <c r="G1782" s="19" t="s">
        <v>10292</v>
      </c>
      <c r="H1782" s="23" t="s">
        <v>10</v>
      </c>
      <c r="I1782" s="29"/>
      <c r="J1782" s="24" t="s">
        <v>10293</v>
      </c>
      <c r="K1782" s="25" t="s">
        <v>69</v>
      </c>
      <c r="L1782" s="19"/>
      <c r="M1782" s="19"/>
      <c r="N1782" s="31" t="s">
        <v>47</v>
      </c>
      <c r="O1782" s="19"/>
      <c r="P1782" s="19"/>
      <c r="Q1782" s="26"/>
      <c r="R1782" s="26"/>
      <c r="S1782" s="26"/>
      <c r="T1782" s="27" t="s">
        <v>48</v>
      </c>
      <c r="U1782" s="26" t="s">
        <v>10</v>
      </c>
      <c r="V1782" s="28" t="str">
        <f>IFNA(VLOOKUP(D1782,'STIG CCI TKG (Container SRG, K8'!A:A,1,FALSE), "CCI NOT FOUND IN STIG")</f>
        <v>CCI NOT FOUND IN STIG</v>
      </c>
      <c r="W1782" s="28" t="str">
        <f>IFNA(VLOOKUP(D1782,'Compliant TKG STIG CCIs'!A:A,1,FALSE), "Not A Compliant CCI Found In STIG")</f>
        <v>Not A Compliant CCI Found In STIG</v>
      </c>
      <c r="X1782" s="26"/>
    </row>
    <row r="1783" ht="197.25" customHeight="1">
      <c r="A1783" s="19" t="s">
        <v>10286</v>
      </c>
      <c r="B1783" s="20" t="s">
        <v>10287</v>
      </c>
      <c r="C1783" s="19" t="s">
        <v>10294</v>
      </c>
      <c r="D1783" s="21" t="s">
        <v>10295</v>
      </c>
      <c r="E1783" s="19" t="s">
        <v>10296</v>
      </c>
      <c r="F1783" s="22" t="s">
        <v>10297</v>
      </c>
      <c r="G1783" s="19" t="s">
        <v>10298</v>
      </c>
      <c r="H1783" s="23" t="s">
        <v>10</v>
      </c>
      <c r="I1783" s="24" t="s">
        <v>5</v>
      </c>
      <c r="J1783" s="24" t="s">
        <v>45</v>
      </c>
      <c r="K1783" s="25" t="s">
        <v>10299</v>
      </c>
      <c r="L1783" s="19" t="s">
        <v>47</v>
      </c>
      <c r="M1783" s="19"/>
      <c r="N1783" s="19"/>
      <c r="O1783" s="19"/>
      <c r="P1783" s="19"/>
      <c r="Q1783" s="26"/>
      <c r="R1783" s="26"/>
      <c r="S1783" s="26"/>
      <c r="T1783" s="27" t="s">
        <v>48</v>
      </c>
      <c r="U1783" s="26" t="s">
        <v>10</v>
      </c>
      <c r="V1783" s="28" t="str">
        <f>IFNA(VLOOKUP(D1783,'STIG CCI TKG (Container SRG, K8'!A:A,1,FALSE), "CCI NOT FOUND IN STIG")</f>
        <v>CCI NOT FOUND IN STIG</v>
      </c>
      <c r="W1783" s="28" t="str">
        <f>IFNA(VLOOKUP(D1783,'Compliant TKG STIG CCIs'!A:A,1,FALSE), "Not A Compliant CCI Found In STIG")</f>
        <v>Not A Compliant CCI Found In STIG</v>
      </c>
      <c r="X1783" s="26"/>
    </row>
    <row r="1784" ht="197.25" customHeight="1">
      <c r="A1784" s="19" t="s">
        <v>10286</v>
      </c>
      <c r="B1784" s="20" t="s">
        <v>10287</v>
      </c>
      <c r="C1784" s="19" t="s">
        <v>10300</v>
      </c>
      <c r="D1784" s="21" t="s">
        <v>10301</v>
      </c>
      <c r="E1784" s="19" t="s">
        <v>10302</v>
      </c>
      <c r="F1784" s="22" t="s">
        <v>10303</v>
      </c>
      <c r="G1784" s="19" t="s">
        <v>10304</v>
      </c>
      <c r="H1784" s="23" t="s">
        <v>10</v>
      </c>
      <c r="I1784" s="29"/>
      <c r="J1784" s="24" t="s">
        <v>10305</v>
      </c>
      <c r="K1784" s="25" t="s">
        <v>69</v>
      </c>
      <c r="L1784" s="19"/>
      <c r="M1784" s="19"/>
      <c r="N1784" s="31" t="s">
        <v>47</v>
      </c>
      <c r="O1784" s="19"/>
      <c r="P1784" s="19"/>
      <c r="Q1784" s="26"/>
      <c r="R1784" s="26"/>
      <c r="S1784" s="26"/>
      <c r="T1784" s="27" t="s">
        <v>48</v>
      </c>
      <c r="U1784" s="26" t="s">
        <v>10</v>
      </c>
      <c r="V1784" s="28" t="str">
        <f>IFNA(VLOOKUP(D1784,'STIG CCI TKG (Container SRG, K8'!A:A,1,FALSE), "CCI NOT FOUND IN STIG")</f>
        <v>CCI NOT FOUND IN STIG</v>
      </c>
      <c r="W1784" s="28" t="str">
        <f>IFNA(VLOOKUP(D1784,'Compliant TKG STIG CCIs'!A:A,1,FALSE), "Not A Compliant CCI Found In STIG")</f>
        <v>Not A Compliant CCI Found In STIG</v>
      </c>
      <c r="X1784" s="26"/>
    </row>
    <row r="1785" ht="197.25" customHeight="1">
      <c r="A1785" s="19" t="s">
        <v>10306</v>
      </c>
      <c r="B1785" s="20" t="s">
        <v>10307</v>
      </c>
      <c r="C1785" s="19" t="s">
        <v>10308</v>
      </c>
      <c r="D1785" s="21" t="s">
        <v>10309</v>
      </c>
      <c r="E1785" s="19" t="s">
        <v>10310</v>
      </c>
      <c r="F1785" s="22" t="s">
        <v>10311</v>
      </c>
      <c r="G1785" s="19" t="s">
        <v>10312</v>
      </c>
      <c r="H1785" s="23" t="s">
        <v>10</v>
      </c>
      <c r="I1785" s="29"/>
      <c r="J1785" s="24" t="s">
        <v>10313</v>
      </c>
      <c r="K1785" s="25" t="s">
        <v>69</v>
      </c>
      <c r="L1785" s="19"/>
      <c r="M1785" s="19"/>
      <c r="N1785" s="31" t="s">
        <v>47</v>
      </c>
      <c r="O1785" s="19"/>
      <c r="P1785" s="19"/>
      <c r="Q1785" s="26"/>
      <c r="R1785" s="26"/>
      <c r="S1785" s="26"/>
      <c r="T1785" s="27" t="s">
        <v>48</v>
      </c>
      <c r="U1785" s="26" t="s">
        <v>10</v>
      </c>
      <c r="V1785" s="28" t="str">
        <f>IFNA(VLOOKUP(D1785,'STIG CCI TKG (Container SRG, K8'!A:A,1,FALSE), "CCI NOT FOUND IN STIG")</f>
        <v>CCI NOT FOUND IN STIG</v>
      </c>
      <c r="W1785" s="28" t="str">
        <f>IFNA(VLOOKUP(D1785,'Compliant TKG STIG CCIs'!A:A,1,FALSE), "Not A Compliant CCI Found In STIG")</f>
        <v>Not A Compliant CCI Found In STIG</v>
      </c>
      <c r="X1785" s="26"/>
    </row>
    <row r="1786" ht="197.25" customHeight="1">
      <c r="A1786" s="19" t="s">
        <v>10306</v>
      </c>
      <c r="B1786" s="20" t="s">
        <v>10307</v>
      </c>
      <c r="C1786" s="19" t="s">
        <v>10314</v>
      </c>
      <c r="D1786" s="21" t="s">
        <v>10315</v>
      </c>
      <c r="E1786" s="19" t="s">
        <v>10316</v>
      </c>
      <c r="F1786" s="22" t="s">
        <v>10317</v>
      </c>
      <c r="G1786" s="19" t="s">
        <v>10318</v>
      </c>
      <c r="H1786" s="23" t="s">
        <v>10</v>
      </c>
      <c r="I1786" s="24" t="s">
        <v>5</v>
      </c>
      <c r="J1786" s="24" t="s">
        <v>45</v>
      </c>
      <c r="K1786" s="25" t="s">
        <v>10319</v>
      </c>
      <c r="L1786" s="19" t="s">
        <v>47</v>
      </c>
      <c r="M1786" s="19"/>
      <c r="N1786" s="19"/>
      <c r="O1786" s="19"/>
      <c r="P1786" s="19"/>
      <c r="Q1786" s="26"/>
      <c r="R1786" s="26"/>
      <c r="S1786" s="26"/>
      <c r="T1786" s="27" t="s">
        <v>48</v>
      </c>
      <c r="U1786" s="26" t="s">
        <v>10</v>
      </c>
      <c r="V1786" s="28" t="str">
        <f>IFNA(VLOOKUP(D1786,'STIG CCI TKG (Container SRG, K8'!A:A,1,FALSE), "CCI NOT FOUND IN STIG")</f>
        <v>CCI NOT FOUND IN STIG</v>
      </c>
      <c r="W1786" s="28" t="str">
        <f>IFNA(VLOOKUP(D1786,'Compliant TKG STIG CCIs'!A:A,1,FALSE), "Not A Compliant CCI Found In STIG")</f>
        <v>Not A Compliant CCI Found In STIG</v>
      </c>
      <c r="X1786" s="26"/>
    </row>
    <row r="1787" ht="197.25" customHeight="1">
      <c r="A1787" s="19" t="s">
        <v>10320</v>
      </c>
      <c r="B1787" s="20" t="s">
        <v>10321</v>
      </c>
      <c r="C1787" s="19" t="s">
        <v>10322</v>
      </c>
      <c r="D1787" s="21" t="s">
        <v>10323</v>
      </c>
      <c r="E1787" s="19" t="s">
        <v>10324</v>
      </c>
      <c r="F1787" s="22" t="s">
        <v>10325</v>
      </c>
      <c r="G1787" s="19" t="s">
        <v>10326</v>
      </c>
      <c r="H1787" s="23" t="s">
        <v>7</v>
      </c>
      <c r="I1787" s="29"/>
      <c r="J1787" s="24" t="s">
        <v>10327</v>
      </c>
      <c r="K1787" s="25" t="s">
        <v>69</v>
      </c>
      <c r="L1787" s="19"/>
      <c r="M1787" s="19"/>
      <c r="N1787" s="31" t="s">
        <v>47</v>
      </c>
      <c r="O1787" s="19"/>
      <c r="P1787" s="19"/>
      <c r="Q1787" s="26"/>
      <c r="R1787" s="26"/>
      <c r="S1787" s="26"/>
      <c r="T1787" s="27" t="s">
        <v>48</v>
      </c>
      <c r="U1787" s="26" t="s">
        <v>7</v>
      </c>
      <c r="V1787" s="28" t="str">
        <f>IFNA(VLOOKUP(D1787,'STIG CCI TKG (Container SRG, K8'!A:A,1,FALSE), "CCI NOT FOUND IN STIG")</f>
        <v>CCI NOT FOUND IN STIG</v>
      </c>
      <c r="W1787" s="28" t="str">
        <f>IFNA(VLOOKUP(D1787,'Compliant TKG STIG CCIs'!A:A,1,FALSE), "Not A Compliant CCI Found In STIG")</f>
        <v>Not A Compliant CCI Found In STIG</v>
      </c>
      <c r="X1787" s="26"/>
    </row>
    <row r="1788" ht="197.25" customHeight="1">
      <c r="A1788" s="19" t="s">
        <v>10320</v>
      </c>
      <c r="B1788" s="20" t="s">
        <v>10321</v>
      </c>
      <c r="C1788" s="19" t="s">
        <v>10328</v>
      </c>
      <c r="D1788" s="21" t="s">
        <v>10329</v>
      </c>
      <c r="E1788" s="19" t="s">
        <v>10330</v>
      </c>
      <c r="F1788" s="22" t="s">
        <v>10331</v>
      </c>
      <c r="G1788" s="19" t="s">
        <v>10332</v>
      </c>
      <c r="H1788" s="23" t="s">
        <v>7</v>
      </c>
      <c r="I1788" s="29"/>
      <c r="J1788" s="24" t="s">
        <v>10327</v>
      </c>
      <c r="K1788" s="25" t="s">
        <v>69</v>
      </c>
      <c r="L1788" s="19"/>
      <c r="M1788" s="19"/>
      <c r="N1788" s="31" t="s">
        <v>47</v>
      </c>
      <c r="O1788" s="19"/>
      <c r="P1788" s="19"/>
      <c r="Q1788" s="26"/>
      <c r="R1788" s="26"/>
      <c r="S1788" s="26"/>
      <c r="T1788" s="27" t="s">
        <v>48</v>
      </c>
      <c r="U1788" s="26" t="s">
        <v>7</v>
      </c>
      <c r="V1788" s="28" t="str">
        <f>IFNA(VLOOKUP(D1788,'STIG CCI TKG (Container SRG, K8'!A:A,1,FALSE), "CCI NOT FOUND IN STIG")</f>
        <v>CCI NOT FOUND IN STIG</v>
      </c>
      <c r="W1788" s="28" t="str">
        <f>IFNA(VLOOKUP(D1788,'Compliant TKG STIG CCIs'!A:A,1,FALSE), "Not A Compliant CCI Found In STIG")</f>
        <v>Not A Compliant CCI Found In STIG</v>
      </c>
      <c r="X1788" s="26"/>
    </row>
    <row r="1789" ht="197.25" customHeight="1">
      <c r="A1789" s="19" t="s">
        <v>10320</v>
      </c>
      <c r="B1789" s="20" t="s">
        <v>10321</v>
      </c>
      <c r="C1789" s="19" t="s">
        <v>10333</v>
      </c>
      <c r="D1789" s="21" t="s">
        <v>10334</v>
      </c>
      <c r="E1789" s="19" t="s">
        <v>10335</v>
      </c>
      <c r="F1789" s="22" t="s">
        <v>10336</v>
      </c>
      <c r="G1789" s="19" t="s">
        <v>10337</v>
      </c>
      <c r="H1789" s="23" t="s">
        <v>7</v>
      </c>
      <c r="I1789" s="24" t="s">
        <v>5</v>
      </c>
      <c r="J1789" s="24" t="s">
        <v>45</v>
      </c>
      <c r="K1789" s="25" t="s">
        <v>10338</v>
      </c>
      <c r="L1789" s="19" t="s">
        <v>47</v>
      </c>
      <c r="M1789" s="19"/>
      <c r="N1789" s="19"/>
      <c r="O1789" s="19"/>
      <c r="P1789" s="19"/>
      <c r="Q1789" s="26"/>
      <c r="R1789" s="26"/>
      <c r="S1789" s="26"/>
      <c r="T1789" s="27" t="s">
        <v>48</v>
      </c>
      <c r="U1789" s="26" t="s">
        <v>7</v>
      </c>
      <c r="V1789" s="28" t="str">
        <f>IFNA(VLOOKUP(D1789,'STIG CCI TKG (Container SRG, K8'!A:A,1,FALSE), "CCI NOT FOUND IN STIG")</f>
        <v>CCI NOT FOUND IN STIG</v>
      </c>
      <c r="W1789" s="28" t="str">
        <f>IFNA(VLOOKUP(D1789,'Compliant TKG STIG CCIs'!A:A,1,FALSE), "Not A Compliant CCI Found In STIG")</f>
        <v>Not A Compliant CCI Found In STIG</v>
      </c>
      <c r="X1789" s="26"/>
    </row>
    <row r="1790" ht="197.25" customHeight="1">
      <c r="A1790" s="19" t="s">
        <v>10320</v>
      </c>
      <c r="B1790" s="20" t="s">
        <v>10321</v>
      </c>
      <c r="C1790" s="19" t="s">
        <v>10339</v>
      </c>
      <c r="D1790" s="21" t="s">
        <v>10340</v>
      </c>
      <c r="E1790" s="19" t="s">
        <v>10341</v>
      </c>
      <c r="F1790" s="22" t="s">
        <v>10342</v>
      </c>
      <c r="G1790" s="19" t="s">
        <v>10343</v>
      </c>
      <c r="H1790" s="23" t="s">
        <v>7</v>
      </c>
      <c r="I1790" s="29"/>
      <c r="J1790" s="24"/>
      <c r="K1790" s="25" t="s">
        <v>69</v>
      </c>
      <c r="L1790" s="19"/>
      <c r="M1790" s="19"/>
      <c r="N1790" s="19" t="s">
        <v>47</v>
      </c>
      <c r="O1790" s="19"/>
      <c r="P1790" s="19"/>
      <c r="Q1790" s="26"/>
      <c r="R1790" s="26"/>
      <c r="S1790" s="26"/>
      <c r="T1790" s="27" t="s">
        <v>48</v>
      </c>
      <c r="U1790" s="26" t="s">
        <v>7</v>
      </c>
      <c r="V1790" s="28" t="str">
        <f>IFNA(VLOOKUP(D1790,'STIG CCI TKG (Container SRG, K8'!A:A,1,FALSE), "CCI NOT FOUND IN STIG")</f>
        <v>CCI NOT FOUND IN STIG</v>
      </c>
      <c r="W1790" s="28" t="str">
        <f>IFNA(VLOOKUP(D1790,'Compliant TKG STIG CCIs'!A:A,1,FALSE), "Not A Compliant CCI Found In STIG")</f>
        <v>Not A Compliant CCI Found In STIG</v>
      </c>
      <c r="X1790" s="26"/>
    </row>
    <row r="1791" ht="197.25" customHeight="1">
      <c r="A1791" s="19" t="s">
        <v>10320</v>
      </c>
      <c r="B1791" s="20" t="s">
        <v>10321</v>
      </c>
      <c r="C1791" s="19" t="s">
        <v>10344</v>
      </c>
      <c r="D1791" s="21" t="s">
        <v>10345</v>
      </c>
      <c r="E1791" s="19" t="s">
        <v>10346</v>
      </c>
      <c r="F1791" s="22" t="s">
        <v>10347</v>
      </c>
      <c r="G1791" s="19" t="s">
        <v>10348</v>
      </c>
      <c r="H1791" s="23" t="s">
        <v>7</v>
      </c>
      <c r="I1791" s="29"/>
      <c r="J1791" s="24"/>
      <c r="K1791" s="25" t="s">
        <v>69</v>
      </c>
      <c r="L1791" s="19"/>
      <c r="M1791" s="19"/>
      <c r="N1791" s="19" t="s">
        <v>47</v>
      </c>
      <c r="O1791" s="19"/>
      <c r="P1791" s="19"/>
      <c r="Q1791" s="26"/>
      <c r="R1791" s="26"/>
      <c r="S1791" s="26"/>
      <c r="T1791" s="27" t="s">
        <v>48</v>
      </c>
      <c r="U1791" s="26" t="s">
        <v>7</v>
      </c>
      <c r="V1791" s="28" t="str">
        <f>IFNA(VLOOKUP(D1791,'STIG CCI TKG (Container SRG, K8'!A:A,1,FALSE), "CCI NOT FOUND IN STIG")</f>
        <v>CCI NOT FOUND IN STIG</v>
      </c>
      <c r="W1791" s="28" t="str">
        <f>IFNA(VLOOKUP(D1791,'Compliant TKG STIG CCIs'!A:A,1,FALSE), "Not A Compliant CCI Found In STIG")</f>
        <v>Not A Compliant CCI Found In STIG</v>
      </c>
      <c r="X1791" s="26"/>
    </row>
    <row r="1792" ht="197.25" customHeight="1">
      <c r="A1792" s="19" t="s">
        <v>10320</v>
      </c>
      <c r="B1792" s="20" t="s">
        <v>10321</v>
      </c>
      <c r="C1792" s="19" t="s">
        <v>10349</v>
      </c>
      <c r="D1792" s="21" t="s">
        <v>10350</v>
      </c>
      <c r="E1792" s="19" t="s">
        <v>10351</v>
      </c>
      <c r="F1792" s="22" t="s">
        <v>10352</v>
      </c>
      <c r="G1792" s="19" t="s">
        <v>10353</v>
      </c>
      <c r="H1792" s="23" t="s">
        <v>7</v>
      </c>
      <c r="I1792" s="29"/>
      <c r="J1792" s="24"/>
      <c r="K1792" s="25" t="s">
        <v>69</v>
      </c>
      <c r="L1792" s="19"/>
      <c r="M1792" s="19"/>
      <c r="N1792" s="19" t="s">
        <v>47</v>
      </c>
      <c r="O1792" s="19"/>
      <c r="P1792" s="19"/>
      <c r="Q1792" s="26"/>
      <c r="R1792" s="26"/>
      <c r="S1792" s="26"/>
      <c r="T1792" s="27" t="s">
        <v>48</v>
      </c>
      <c r="U1792" s="26" t="s">
        <v>7</v>
      </c>
      <c r="V1792" s="28" t="str">
        <f>IFNA(VLOOKUP(D1792,'STIG CCI TKG (Container SRG, K8'!A:A,1,FALSE), "CCI NOT FOUND IN STIG")</f>
        <v>CCI NOT FOUND IN STIG</v>
      </c>
      <c r="W1792" s="28" t="str">
        <f>IFNA(VLOOKUP(D1792,'Compliant TKG STIG CCIs'!A:A,1,FALSE), "Not A Compliant CCI Found In STIG")</f>
        <v>Not A Compliant CCI Found In STIG</v>
      </c>
      <c r="X1792" s="26"/>
    </row>
    <row r="1793" ht="197.25" customHeight="1">
      <c r="A1793" s="19" t="s">
        <v>10354</v>
      </c>
      <c r="B1793" s="20" t="s">
        <v>10355</v>
      </c>
      <c r="C1793" s="19" t="s">
        <v>10356</v>
      </c>
      <c r="D1793" s="21" t="s">
        <v>10357</v>
      </c>
      <c r="E1793" s="19" t="s">
        <v>10358</v>
      </c>
      <c r="F1793" s="22" t="s">
        <v>10359</v>
      </c>
      <c r="G1793" s="19" t="s">
        <v>10360</v>
      </c>
      <c r="H1793" s="23" t="s">
        <v>10</v>
      </c>
      <c r="I1793" s="29"/>
      <c r="J1793" s="24" t="s">
        <v>10327</v>
      </c>
      <c r="K1793" s="25" t="s">
        <v>69</v>
      </c>
      <c r="L1793" s="19"/>
      <c r="M1793" s="19"/>
      <c r="N1793" s="31" t="s">
        <v>47</v>
      </c>
      <c r="O1793" s="19"/>
      <c r="P1793" s="19"/>
      <c r="Q1793" s="26"/>
      <c r="R1793" s="26"/>
      <c r="S1793" s="26"/>
      <c r="T1793" s="27" t="s">
        <v>48</v>
      </c>
      <c r="U1793" s="26" t="s">
        <v>10</v>
      </c>
      <c r="V1793" s="28" t="str">
        <f>IFNA(VLOOKUP(D1793,'STIG CCI TKG (Container SRG, K8'!A:A,1,FALSE), "CCI NOT FOUND IN STIG")</f>
        <v>CCI NOT FOUND IN STIG</v>
      </c>
      <c r="W1793" s="28" t="str">
        <f>IFNA(VLOOKUP(D1793,'Compliant TKG STIG CCIs'!A:A,1,FALSE), "Not A Compliant CCI Found In STIG")</f>
        <v>Not A Compliant CCI Found In STIG</v>
      </c>
      <c r="X1793" s="26"/>
    </row>
    <row r="1794" ht="197.25" customHeight="1">
      <c r="A1794" s="19" t="s">
        <v>10354</v>
      </c>
      <c r="B1794" s="20" t="s">
        <v>10355</v>
      </c>
      <c r="C1794" s="19" t="s">
        <v>10361</v>
      </c>
      <c r="D1794" s="21" t="s">
        <v>10362</v>
      </c>
      <c r="E1794" s="19" t="s">
        <v>10363</v>
      </c>
      <c r="F1794" s="22" t="s">
        <v>10364</v>
      </c>
      <c r="G1794" s="19" t="s">
        <v>10365</v>
      </c>
      <c r="H1794" s="23" t="s">
        <v>10</v>
      </c>
      <c r="I1794" s="29"/>
      <c r="J1794" s="24" t="s">
        <v>10327</v>
      </c>
      <c r="K1794" s="25" t="s">
        <v>69</v>
      </c>
      <c r="L1794" s="19"/>
      <c r="M1794" s="19"/>
      <c r="N1794" s="31" t="s">
        <v>47</v>
      </c>
      <c r="O1794" s="19"/>
      <c r="P1794" s="19"/>
      <c r="Q1794" s="26"/>
      <c r="R1794" s="26"/>
      <c r="S1794" s="26"/>
      <c r="T1794" s="27" t="s">
        <v>48</v>
      </c>
      <c r="U1794" s="26" t="s">
        <v>10</v>
      </c>
      <c r="V1794" s="28" t="str">
        <f>IFNA(VLOOKUP(D1794,'STIG CCI TKG (Container SRG, K8'!A:A,1,FALSE), "CCI NOT FOUND IN STIG")</f>
        <v>CCI NOT FOUND IN STIG</v>
      </c>
      <c r="W1794" s="28" t="str">
        <f>IFNA(VLOOKUP(D1794,'Compliant TKG STIG CCIs'!A:A,1,FALSE), "Not A Compliant CCI Found In STIG")</f>
        <v>Not A Compliant CCI Found In STIG</v>
      </c>
      <c r="X1794" s="26"/>
    </row>
    <row r="1795" ht="197.25" customHeight="1">
      <c r="A1795" s="19" t="s">
        <v>10354</v>
      </c>
      <c r="B1795" s="20" t="s">
        <v>10355</v>
      </c>
      <c r="C1795" s="19" t="s">
        <v>10366</v>
      </c>
      <c r="D1795" s="21" t="s">
        <v>10367</v>
      </c>
      <c r="E1795" s="19" t="s">
        <v>10368</v>
      </c>
      <c r="F1795" s="22" t="s">
        <v>10369</v>
      </c>
      <c r="G1795" s="19" t="s">
        <v>10370</v>
      </c>
      <c r="H1795" s="23" t="s">
        <v>10</v>
      </c>
      <c r="I1795" s="24" t="s">
        <v>5</v>
      </c>
      <c r="J1795" s="24" t="s">
        <v>45</v>
      </c>
      <c r="K1795" s="25" t="s">
        <v>10371</v>
      </c>
      <c r="L1795" s="19" t="s">
        <v>47</v>
      </c>
      <c r="M1795" s="19"/>
      <c r="N1795" s="19"/>
      <c r="O1795" s="19"/>
      <c r="P1795" s="19"/>
      <c r="Q1795" s="26"/>
      <c r="R1795" s="26"/>
      <c r="S1795" s="26"/>
      <c r="T1795" s="27" t="s">
        <v>48</v>
      </c>
      <c r="U1795" s="26" t="s">
        <v>10</v>
      </c>
      <c r="V1795" s="28" t="str">
        <f>IFNA(VLOOKUP(D1795,'STIG CCI TKG (Container SRG, K8'!A:A,1,FALSE), "CCI NOT FOUND IN STIG")</f>
        <v>CCI NOT FOUND IN STIG</v>
      </c>
      <c r="W1795" s="28" t="str">
        <f>IFNA(VLOOKUP(D1795,'Compliant TKG STIG CCIs'!A:A,1,FALSE), "Not A Compliant CCI Found In STIG")</f>
        <v>Not A Compliant CCI Found In STIG</v>
      </c>
      <c r="X1795" s="26"/>
    </row>
    <row r="1796" ht="197.25" customHeight="1">
      <c r="A1796" s="19" t="s">
        <v>10354</v>
      </c>
      <c r="B1796" s="20" t="s">
        <v>10355</v>
      </c>
      <c r="C1796" s="19" t="s">
        <v>10372</v>
      </c>
      <c r="D1796" s="21" t="s">
        <v>10373</v>
      </c>
      <c r="E1796" s="19" t="s">
        <v>10374</v>
      </c>
      <c r="F1796" s="22" t="s">
        <v>10375</v>
      </c>
      <c r="G1796" s="19" t="s">
        <v>10376</v>
      </c>
      <c r="H1796" s="23" t="s">
        <v>10</v>
      </c>
      <c r="I1796" s="29"/>
      <c r="J1796" s="24" t="s">
        <v>10327</v>
      </c>
      <c r="K1796" s="25" t="s">
        <v>69</v>
      </c>
      <c r="L1796" s="19"/>
      <c r="M1796" s="19"/>
      <c r="N1796" s="31" t="s">
        <v>47</v>
      </c>
      <c r="O1796" s="19"/>
      <c r="P1796" s="19"/>
      <c r="Q1796" s="26"/>
      <c r="R1796" s="26"/>
      <c r="S1796" s="26"/>
      <c r="T1796" s="27" t="s">
        <v>48</v>
      </c>
      <c r="U1796" s="26" t="s">
        <v>10</v>
      </c>
      <c r="V1796" s="28" t="str">
        <f>IFNA(VLOOKUP(D1796,'STIG CCI TKG (Container SRG, K8'!A:A,1,FALSE), "CCI NOT FOUND IN STIG")</f>
        <v>CCI NOT FOUND IN STIG</v>
      </c>
      <c r="W1796" s="28" t="str">
        <f>IFNA(VLOOKUP(D1796,'Compliant TKG STIG CCIs'!A:A,1,FALSE), "Not A Compliant CCI Found In STIG")</f>
        <v>Not A Compliant CCI Found In STIG</v>
      </c>
      <c r="X1796" s="26"/>
    </row>
    <row r="1797" ht="197.25" customHeight="1">
      <c r="A1797" s="19" t="s">
        <v>10377</v>
      </c>
      <c r="B1797" s="20" t="s">
        <v>10378</v>
      </c>
      <c r="C1797" s="19" t="s">
        <v>10379</v>
      </c>
      <c r="D1797" s="21" t="s">
        <v>10380</v>
      </c>
      <c r="E1797" s="19" t="s">
        <v>10381</v>
      </c>
      <c r="F1797" s="22" t="s">
        <v>10382</v>
      </c>
      <c r="G1797" s="19" t="s">
        <v>10383</v>
      </c>
      <c r="H1797" s="23" t="s">
        <v>7</v>
      </c>
      <c r="I1797" s="29"/>
      <c r="J1797" s="24"/>
      <c r="K1797" s="24" t="s">
        <v>10384</v>
      </c>
      <c r="L1797" s="19"/>
      <c r="M1797" s="19"/>
      <c r="N1797" s="19" t="s">
        <v>47</v>
      </c>
      <c r="O1797" s="19"/>
      <c r="P1797" s="19"/>
      <c r="Q1797" s="26"/>
      <c r="R1797" s="26"/>
      <c r="S1797" s="26"/>
      <c r="T1797" s="32" t="s">
        <v>47</v>
      </c>
      <c r="U1797" s="26" t="s">
        <v>7</v>
      </c>
      <c r="V1797" s="28" t="str">
        <f>IFNA(VLOOKUP(D1797,'STIG CCI TKG (Container SRG, K8'!A:A,1,FALSE), "CCI NOT FOUND IN STIG")</f>
        <v>CCI NOT FOUND IN STIG</v>
      </c>
      <c r="W1797" s="28" t="str">
        <f>IFNA(VLOOKUP(D1797,'Compliant TKG STIG CCIs'!A:A,1,FALSE), "Not A Compliant CCI Found In STIG")</f>
        <v>Not A Compliant CCI Found In STIG</v>
      </c>
      <c r="X1797" s="26"/>
    </row>
    <row r="1798" ht="197.25" customHeight="1">
      <c r="A1798" s="19" t="s">
        <v>10377</v>
      </c>
      <c r="B1798" s="20" t="s">
        <v>10378</v>
      </c>
      <c r="C1798" s="19" t="s">
        <v>10385</v>
      </c>
      <c r="D1798" s="21" t="s">
        <v>10386</v>
      </c>
      <c r="E1798" s="19" t="s">
        <v>10387</v>
      </c>
      <c r="F1798" s="22" t="s">
        <v>10388</v>
      </c>
      <c r="G1798" s="19" t="s">
        <v>10389</v>
      </c>
      <c r="H1798" s="23" t="s">
        <v>7</v>
      </c>
      <c r="I1798" s="29"/>
      <c r="J1798" s="24"/>
      <c r="K1798" s="25" t="s">
        <v>69</v>
      </c>
      <c r="L1798" s="19"/>
      <c r="M1798" s="19"/>
      <c r="N1798" s="19" t="s">
        <v>47</v>
      </c>
      <c r="O1798" s="19"/>
      <c r="P1798" s="19"/>
      <c r="Q1798" s="26"/>
      <c r="R1798" s="26"/>
      <c r="S1798" s="26"/>
      <c r="T1798" s="27" t="s">
        <v>48</v>
      </c>
      <c r="U1798" s="26" t="s">
        <v>7</v>
      </c>
      <c r="V1798" s="28" t="str">
        <f>IFNA(VLOOKUP(D1798,'STIG CCI TKG (Container SRG, K8'!A:A,1,FALSE), "CCI NOT FOUND IN STIG")</f>
        <v>CCI NOT FOUND IN STIG</v>
      </c>
      <c r="W1798" s="28" t="str">
        <f>IFNA(VLOOKUP(D1798,'Compliant TKG STIG CCIs'!A:A,1,FALSE), "Not A Compliant CCI Found In STIG")</f>
        <v>Not A Compliant CCI Found In STIG</v>
      </c>
      <c r="X1798" s="26"/>
    </row>
    <row r="1799" ht="197.25" customHeight="1">
      <c r="A1799" s="19" t="s">
        <v>10377</v>
      </c>
      <c r="B1799" s="20" t="s">
        <v>10378</v>
      </c>
      <c r="C1799" s="19" t="s">
        <v>10390</v>
      </c>
      <c r="D1799" s="21" t="s">
        <v>10391</v>
      </c>
      <c r="E1799" s="19" t="s">
        <v>10392</v>
      </c>
      <c r="F1799" s="22" t="s">
        <v>10393</v>
      </c>
      <c r="G1799" s="19" t="s">
        <v>10394</v>
      </c>
      <c r="H1799" s="23" t="s">
        <v>7</v>
      </c>
      <c r="I1799" s="29"/>
      <c r="J1799" s="24"/>
      <c r="K1799" s="25" t="s">
        <v>69</v>
      </c>
      <c r="L1799" s="19"/>
      <c r="M1799" s="19"/>
      <c r="N1799" s="19" t="s">
        <v>47</v>
      </c>
      <c r="O1799" s="19"/>
      <c r="P1799" s="19"/>
      <c r="Q1799" s="26"/>
      <c r="R1799" s="26"/>
      <c r="S1799" s="26"/>
      <c r="T1799" s="27" t="s">
        <v>48</v>
      </c>
      <c r="U1799" s="26" t="s">
        <v>7</v>
      </c>
      <c r="V1799" s="28" t="str">
        <f>IFNA(VLOOKUP(D1799,'STIG CCI TKG (Container SRG, K8'!A:A,1,FALSE), "CCI NOT FOUND IN STIG")</f>
        <v>CCI NOT FOUND IN STIG</v>
      </c>
      <c r="W1799" s="28" t="str">
        <f>IFNA(VLOOKUP(D1799,'Compliant TKG STIG CCIs'!A:A,1,FALSE), "Not A Compliant CCI Found In STIG")</f>
        <v>Not A Compliant CCI Found In STIG</v>
      </c>
      <c r="X1799" s="26"/>
    </row>
    <row r="1800" ht="197.25" customHeight="1">
      <c r="A1800" s="19" t="s">
        <v>10377</v>
      </c>
      <c r="B1800" s="20" t="s">
        <v>10378</v>
      </c>
      <c r="C1800" s="19" t="s">
        <v>10395</v>
      </c>
      <c r="D1800" s="21" t="s">
        <v>10396</v>
      </c>
      <c r="E1800" s="19" t="s">
        <v>10397</v>
      </c>
      <c r="F1800" s="22" t="s">
        <v>10398</v>
      </c>
      <c r="G1800" s="19" t="s">
        <v>10399</v>
      </c>
      <c r="H1800" s="23" t="s">
        <v>7</v>
      </c>
      <c r="I1800" s="29"/>
      <c r="J1800" s="24"/>
      <c r="K1800" s="25" t="s">
        <v>69</v>
      </c>
      <c r="L1800" s="19"/>
      <c r="M1800" s="19"/>
      <c r="N1800" s="19" t="s">
        <v>47</v>
      </c>
      <c r="O1800" s="19"/>
      <c r="P1800" s="19"/>
      <c r="Q1800" s="26"/>
      <c r="R1800" s="26"/>
      <c r="S1800" s="26"/>
      <c r="T1800" s="27" t="s">
        <v>48</v>
      </c>
      <c r="U1800" s="26" t="s">
        <v>7</v>
      </c>
      <c r="V1800" s="28" t="str">
        <f>IFNA(VLOOKUP(D1800,'STIG CCI TKG (Container SRG, K8'!A:A,1,FALSE), "CCI NOT FOUND IN STIG")</f>
        <v>CCI NOT FOUND IN STIG</v>
      </c>
      <c r="W1800" s="28" t="str">
        <f>IFNA(VLOOKUP(D1800,'Compliant TKG STIG CCIs'!A:A,1,FALSE), "Not A Compliant CCI Found In STIG")</f>
        <v>Not A Compliant CCI Found In STIG</v>
      </c>
      <c r="X1800" s="26"/>
    </row>
    <row r="1801" ht="197.25" customHeight="1">
      <c r="A1801" s="19" t="s">
        <v>10400</v>
      </c>
      <c r="B1801" s="20" t="s">
        <v>10401</v>
      </c>
      <c r="C1801" s="19" t="s">
        <v>10402</v>
      </c>
      <c r="D1801" s="21" t="s">
        <v>10403</v>
      </c>
      <c r="E1801" s="19" t="s">
        <v>10404</v>
      </c>
      <c r="F1801" s="22" t="s">
        <v>10405</v>
      </c>
      <c r="G1801" s="19" t="s">
        <v>10406</v>
      </c>
      <c r="H1801" s="23" t="s">
        <v>10</v>
      </c>
      <c r="I1801" s="29"/>
      <c r="J1801" s="24" t="s">
        <v>10327</v>
      </c>
      <c r="K1801" s="25" t="s">
        <v>69</v>
      </c>
      <c r="L1801" s="19"/>
      <c r="M1801" s="19"/>
      <c r="N1801" s="31" t="s">
        <v>47</v>
      </c>
      <c r="O1801" s="19"/>
      <c r="P1801" s="19"/>
      <c r="Q1801" s="26"/>
      <c r="R1801" s="26"/>
      <c r="S1801" s="26"/>
      <c r="T1801" s="27" t="s">
        <v>48</v>
      </c>
      <c r="U1801" s="26" t="s">
        <v>10</v>
      </c>
      <c r="V1801" s="28" t="str">
        <f>IFNA(VLOOKUP(D1801,'STIG CCI TKG (Container SRG, K8'!A:A,1,FALSE), "CCI NOT FOUND IN STIG")</f>
        <v>CCI NOT FOUND IN STIG</v>
      </c>
      <c r="W1801" s="28" t="str">
        <f>IFNA(VLOOKUP(D1801,'Compliant TKG STIG CCIs'!A:A,1,FALSE), "Not A Compliant CCI Found In STIG")</f>
        <v>Not A Compliant CCI Found In STIG</v>
      </c>
      <c r="X1801" s="26"/>
    </row>
    <row r="1802" ht="197.25" customHeight="1">
      <c r="A1802" s="19" t="s">
        <v>10400</v>
      </c>
      <c r="B1802" s="20" t="s">
        <v>10401</v>
      </c>
      <c r="C1802" s="19" t="s">
        <v>10407</v>
      </c>
      <c r="D1802" s="21" t="s">
        <v>10408</v>
      </c>
      <c r="E1802" s="19" t="s">
        <v>10409</v>
      </c>
      <c r="F1802" s="22" t="s">
        <v>10410</v>
      </c>
      <c r="G1802" s="19" t="s">
        <v>10411</v>
      </c>
      <c r="H1802" s="23" t="s">
        <v>10</v>
      </c>
      <c r="I1802" s="29"/>
      <c r="J1802" s="24" t="s">
        <v>10327</v>
      </c>
      <c r="K1802" s="25" t="s">
        <v>69</v>
      </c>
      <c r="L1802" s="19"/>
      <c r="M1802" s="19"/>
      <c r="N1802" s="31" t="s">
        <v>47</v>
      </c>
      <c r="O1802" s="19"/>
      <c r="P1802" s="19"/>
      <c r="Q1802" s="26"/>
      <c r="R1802" s="26"/>
      <c r="S1802" s="26"/>
      <c r="T1802" s="27" t="s">
        <v>48</v>
      </c>
      <c r="U1802" s="26" t="s">
        <v>10</v>
      </c>
      <c r="V1802" s="28" t="str">
        <f>IFNA(VLOOKUP(D1802,'STIG CCI TKG (Container SRG, K8'!A:A,1,FALSE), "CCI NOT FOUND IN STIG")</f>
        <v>CCI NOT FOUND IN STIG</v>
      </c>
      <c r="W1802" s="28" t="str">
        <f>IFNA(VLOOKUP(D1802,'Compliant TKG STIG CCIs'!A:A,1,FALSE), "Not A Compliant CCI Found In STIG")</f>
        <v>Not A Compliant CCI Found In STIG</v>
      </c>
      <c r="X1802" s="26"/>
    </row>
    <row r="1803" ht="197.25" customHeight="1">
      <c r="A1803" s="19" t="s">
        <v>10400</v>
      </c>
      <c r="B1803" s="20" t="s">
        <v>10401</v>
      </c>
      <c r="C1803" s="19" t="s">
        <v>10412</v>
      </c>
      <c r="D1803" s="21" t="s">
        <v>10413</v>
      </c>
      <c r="E1803" s="19" t="s">
        <v>10414</v>
      </c>
      <c r="F1803" s="22" t="s">
        <v>10415</v>
      </c>
      <c r="G1803" s="19" t="s">
        <v>10416</v>
      </c>
      <c r="H1803" s="23" t="s">
        <v>10</v>
      </c>
      <c r="I1803" s="29"/>
      <c r="J1803" s="24" t="s">
        <v>10327</v>
      </c>
      <c r="K1803" s="25" t="s">
        <v>69</v>
      </c>
      <c r="L1803" s="19"/>
      <c r="M1803" s="19"/>
      <c r="N1803" s="31" t="s">
        <v>47</v>
      </c>
      <c r="O1803" s="19"/>
      <c r="P1803" s="19"/>
      <c r="Q1803" s="26"/>
      <c r="R1803" s="26"/>
      <c r="S1803" s="26"/>
      <c r="T1803" s="27" t="s">
        <v>48</v>
      </c>
      <c r="U1803" s="26" t="s">
        <v>10</v>
      </c>
      <c r="V1803" s="28" t="str">
        <f>IFNA(VLOOKUP(D1803,'STIG CCI TKG (Container SRG, K8'!A:A,1,FALSE), "CCI NOT FOUND IN STIG")</f>
        <v>CCI NOT FOUND IN STIG</v>
      </c>
      <c r="W1803" s="28" t="str">
        <f>IFNA(VLOOKUP(D1803,'Compliant TKG STIG CCIs'!A:A,1,FALSE), "Not A Compliant CCI Found In STIG")</f>
        <v>Not A Compliant CCI Found In STIG</v>
      </c>
      <c r="X1803" s="26"/>
    </row>
    <row r="1804" ht="197.25" customHeight="1">
      <c r="A1804" s="19" t="s">
        <v>10417</v>
      </c>
      <c r="B1804" s="20" t="s">
        <v>10418</v>
      </c>
      <c r="C1804" s="19" t="s">
        <v>10419</v>
      </c>
      <c r="D1804" s="21" t="s">
        <v>10420</v>
      </c>
      <c r="E1804" s="19" t="s">
        <v>10421</v>
      </c>
      <c r="F1804" s="22" t="s">
        <v>10422</v>
      </c>
      <c r="G1804" s="19" t="s">
        <v>10423</v>
      </c>
      <c r="H1804" s="23" t="s">
        <v>10</v>
      </c>
      <c r="I1804" s="29"/>
      <c r="J1804" s="24" t="s">
        <v>10327</v>
      </c>
      <c r="K1804" s="25" t="s">
        <v>69</v>
      </c>
      <c r="L1804" s="19"/>
      <c r="M1804" s="19"/>
      <c r="N1804" s="31" t="s">
        <v>47</v>
      </c>
      <c r="O1804" s="19"/>
      <c r="P1804" s="19"/>
      <c r="Q1804" s="26"/>
      <c r="R1804" s="26"/>
      <c r="S1804" s="26"/>
      <c r="T1804" s="27" t="s">
        <v>48</v>
      </c>
      <c r="U1804" s="26" t="s">
        <v>10</v>
      </c>
      <c r="V1804" s="28" t="str">
        <f>IFNA(VLOOKUP(D1804,'STIG CCI TKG (Container SRG, K8'!A:A,1,FALSE), "CCI NOT FOUND IN STIG")</f>
        <v>CCI NOT FOUND IN STIG</v>
      </c>
      <c r="W1804" s="28" t="str">
        <f>IFNA(VLOOKUP(D1804,'Compliant TKG STIG CCIs'!A:A,1,FALSE), "Not A Compliant CCI Found In STIG")</f>
        <v>Not A Compliant CCI Found In STIG</v>
      </c>
      <c r="X1804" s="26"/>
    </row>
    <row r="1805" ht="197.25" customHeight="1">
      <c r="A1805" s="19" t="s">
        <v>10417</v>
      </c>
      <c r="B1805" s="20" t="s">
        <v>10418</v>
      </c>
      <c r="C1805" s="19" t="s">
        <v>10424</v>
      </c>
      <c r="D1805" s="21" t="s">
        <v>10425</v>
      </c>
      <c r="E1805" s="19" t="s">
        <v>10426</v>
      </c>
      <c r="F1805" s="22" t="s">
        <v>10427</v>
      </c>
      <c r="G1805" s="19" t="s">
        <v>10428</v>
      </c>
      <c r="H1805" s="23" t="s">
        <v>10</v>
      </c>
      <c r="I1805" s="24" t="s">
        <v>5</v>
      </c>
      <c r="J1805" s="24" t="s">
        <v>45</v>
      </c>
      <c r="K1805" s="25" t="s">
        <v>10429</v>
      </c>
      <c r="L1805" s="19" t="s">
        <v>47</v>
      </c>
      <c r="M1805" s="19"/>
      <c r="N1805" s="19"/>
      <c r="O1805" s="19"/>
      <c r="P1805" s="19"/>
      <c r="Q1805" s="26"/>
      <c r="R1805" s="26"/>
      <c r="S1805" s="26"/>
      <c r="T1805" s="27" t="s">
        <v>48</v>
      </c>
      <c r="U1805" s="26" t="s">
        <v>10</v>
      </c>
      <c r="V1805" s="28" t="str">
        <f>IFNA(VLOOKUP(D1805,'STIG CCI TKG (Container SRG, K8'!A:A,1,FALSE), "CCI NOT FOUND IN STIG")</f>
        <v>CCI NOT FOUND IN STIG</v>
      </c>
      <c r="W1805" s="28" t="str">
        <f>IFNA(VLOOKUP(D1805,'Compliant TKG STIG CCIs'!A:A,1,FALSE), "Not A Compliant CCI Found In STIG")</f>
        <v>Not A Compliant CCI Found In STIG</v>
      </c>
      <c r="X1805" s="26"/>
    </row>
    <row r="1806" ht="197.25" customHeight="1">
      <c r="A1806" s="19" t="s">
        <v>10417</v>
      </c>
      <c r="B1806" s="20" t="s">
        <v>10418</v>
      </c>
      <c r="C1806" s="19" t="s">
        <v>10430</v>
      </c>
      <c r="D1806" s="21" t="s">
        <v>10431</v>
      </c>
      <c r="E1806" s="19" t="s">
        <v>10432</v>
      </c>
      <c r="F1806" s="22" t="s">
        <v>10433</v>
      </c>
      <c r="G1806" s="19" t="s">
        <v>10434</v>
      </c>
      <c r="H1806" s="23" t="s">
        <v>10</v>
      </c>
      <c r="I1806" s="24" t="s">
        <v>5</v>
      </c>
      <c r="J1806" s="24" t="s">
        <v>45</v>
      </c>
      <c r="K1806" s="25" t="s">
        <v>10435</v>
      </c>
      <c r="L1806" s="19" t="s">
        <v>47</v>
      </c>
      <c r="M1806" s="19"/>
      <c r="N1806" s="19"/>
      <c r="O1806" s="19"/>
      <c r="P1806" s="19"/>
      <c r="Q1806" s="26"/>
      <c r="R1806" s="26"/>
      <c r="S1806" s="26"/>
      <c r="T1806" s="27" t="s">
        <v>48</v>
      </c>
      <c r="U1806" s="26" t="s">
        <v>10</v>
      </c>
      <c r="V1806" s="28" t="str">
        <f>IFNA(VLOOKUP(D1806,'STIG CCI TKG (Container SRG, K8'!A:A,1,FALSE), "CCI NOT FOUND IN STIG")</f>
        <v>CCI NOT FOUND IN STIG</v>
      </c>
      <c r="W1806" s="28" t="str">
        <f>IFNA(VLOOKUP(D1806,'Compliant TKG STIG CCIs'!A:A,1,FALSE), "Not A Compliant CCI Found In STIG")</f>
        <v>Not A Compliant CCI Found In STIG</v>
      </c>
      <c r="X1806" s="26"/>
    </row>
    <row r="1807" ht="197.25" customHeight="1">
      <c r="A1807" s="19" t="s">
        <v>10417</v>
      </c>
      <c r="B1807" s="20" t="s">
        <v>10418</v>
      </c>
      <c r="C1807" s="19" t="s">
        <v>10436</v>
      </c>
      <c r="D1807" s="21" t="s">
        <v>10437</v>
      </c>
      <c r="E1807" s="19" t="s">
        <v>10438</v>
      </c>
      <c r="F1807" s="22" t="s">
        <v>10439</v>
      </c>
      <c r="G1807" s="19" t="s">
        <v>10440</v>
      </c>
      <c r="H1807" s="23" t="s">
        <v>10</v>
      </c>
      <c r="I1807" s="29"/>
      <c r="J1807" s="24" t="s">
        <v>10327</v>
      </c>
      <c r="K1807" s="25" t="s">
        <v>69</v>
      </c>
      <c r="L1807" s="19"/>
      <c r="M1807" s="19"/>
      <c r="N1807" s="31" t="s">
        <v>47</v>
      </c>
      <c r="O1807" s="19"/>
      <c r="P1807" s="19"/>
      <c r="Q1807" s="26"/>
      <c r="R1807" s="26"/>
      <c r="S1807" s="26"/>
      <c r="T1807" s="27" t="s">
        <v>48</v>
      </c>
      <c r="U1807" s="26" t="s">
        <v>10</v>
      </c>
      <c r="V1807" s="28" t="str">
        <f>IFNA(VLOOKUP(D1807,'STIG CCI TKG (Container SRG, K8'!A:A,1,FALSE), "CCI NOT FOUND IN STIG")</f>
        <v>CCI NOT FOUND IN STIG</v>
      </c>
      <c r="W1807" s="28" t="str">
        <f>IFNA(VLOOKUP(D1807,'Compliant TKG STIG CCIs'!A:A,1,FALSE), "Not A Compliant CCI Found In STIG")</f>
        <v>Not A Compliant CCI Found In STIG</v>
      </c>
      <c r="X1807" s="26"/>
    </row>
    <row r="1808" ht="197.25" customHeight="1">
      <c r="A1808" s="19" t="s">
        <v>10441</v>
      </c>
      <c r="B1808" s="20" t="s">
        <v>10442</v>
      </c>
      <c r="C1808" s="19" t="s">
        <v>10443</v>
      </c>
      <c r="D1808" s="21" t="s">
        <v>10444</v>
      </c>
      <c r="E1808" s="19" t="s">
        <v>10445</v>
      </c>
      <c r="F1808" s="22" t="s">
        <v>10446</v>
      </c>
      <c r="G1808" s="19" t="s">
        <v>10447</v>
      </c>
      <c r="H1808" s="23" t="s">
        <v>7</v>
      </c>
      <c r="I1808" s="29"/>
      <c r="J1808" s="24"/>
      <c r="K1808" s="25" t="s">
        <v>69</v>
      </c>
      <c r="L1808" s="19"/>
      <c r="M1808" s="19"/>
      <c r="N1808" s="19" t="s">
        <v>47</v>
      </c>
      <c r="O1808" s="19"/>
      <c r="P1808" s="19"/>
      <c r="Q1808" s="26"/>
      <c r="R1808" s="26"/>
      <c r="S1808" s="26"/>
      <c r="T1808" s="27" t="s">
        <v>48</v>
      </c>
      <c r="U1808" s="26" t="s">
        <v>7</v>
      </c>
      <c r="V1808" s="28" t="str">
        <f>IFNA(VLOOKUP(D1808,'STIG CCI TKG (Container SRG, K8'!A:A,1,FALSE), "CCI NOT FOUND IN STIG")</f>
        <v>CCI NOT FOUND IN STIG</v>
      </c>
      <c r="W1808" s="28" t="str">
        <f>IFNA(VLOOKUP(D1808,'Compliant TKG STIG CCIs'!A:A,1,FALSE), "Not A Compliant CCI Found In STIG")</f>
        <v>Not A Compliant CCI Found In STIG</v>
      </c>
      <c r="X1808" s="26"/>
    </row>
    <row r="1809" ht="197.25" customHeight="1">
      <c r="A1809" s="19" t="s">
        <v>10441</v>
      </c>
      <c r="B1809" s="20" t="s">
        <v>10442</v>
      </c>
      <c r="C1809" s="19" t="s">
        <v>10448</v>
      </c>
      <c r="D1809" s="21" t="s">
        <v>10449</v>
      </c>
      <c r="E1809" s="19" t="s">
        <v>10450</v>
      </c>
      <c r="F1809" s="22" t="s">
        <v>10451</v>
      </c>
      <c r="G1809" s="19" t="s">
        <v>10452</v>
      </c>
      <c r="H1809" s="23" t="s">
        <v>7</v>
      </c>
      <c r="I1809" s="24" t="s">
        <v>5</v>
      </c>
      <c r="J1809" s="24" t="s">
        <v>45</v>
      </c>
      <c r="K1809" s="25" t="s">
        <v>10453</v>
      </c>
      <c r="L1809" s="19" t="s">
        <v>47</v>
      </c>
      <c r="M1809" s="19"/>
      <c r="N1809" s="19"/>
      <c r="O1809" s="19"/>
      <c r="P1809" s="19"/>
      <c r="Q1809" s="26"/>
      <c r="R1809" s="26"/>
      <c r="S1809" s="26"/>
      <c r="T1809" s="27" t="s">
        <v>48</v>
      </c>
      <c r="U1809" s="26" t="s">
        <v>7</v>
      </c>
      <c r="V1809" s="28" t="str">
        <f>IFNA(VLOOKUP(D1809,'STIG CCI TKG (Container SRG, K8'!A:A,1,FALSE), "CCI NOT FOUND IN STIG")</f>
        <v>CCI NOT FOUND IN STIG</v>
      </c>
      <c r="W1809" s="28" t="str">
        <f>IFNA(VLOOKUP(D1809,'Compliant TKG STIG CCIs'!A:A,1,FALSE), "Not A Compliant CCI Found In STIG")</f>
        <v>Not A Compliant CCI Found In STIG</v>
      </c>
      <c r="X1809" s="26"/>
    </row>
    <row r="1810" ht="197.25" customHeight="1">
      <c r="A1810" s="19" t="s">
        <v>10441</v>
      </c>
      <c r="B1810" s="20" t="s">
        <v>10442</v>
      </c>
      <c r="C1810" s="19" t="s">
        <v>10454</v>
      </c>
      <c r="D1810" s="21" t="s">
        <v>10455</v>
      </c>
      <c r="E1810" s="19" t="s">
        <v>10456</v>
      </c>
      <c r="F1810" s="22" t="s">
        <v>10457</v>
      </c>
      <c r="G1810" s="19" t="s">
        <v>10458</v>
      </c>
      <c r="H1810" s="23" t="s">
        <v>7</v>
      </c>
      <c r="I1810" s="29"/>
      <c r="J1810" s="24"/>
      <c r="K1810" s="25" t="s">
        <v>69</v>
      </c>
      <c r="L1810" s="19"/>
      <c r="M1810" s="19"/>
      <c r="N1810" s="19" t="s">
        <v>47</v>
      </c>
      <c r="O1810" s="19"/>
      <c r="P1810" s="19"/>
      <c r="Q1810" s="26"/>
      <c r="R1810" s="26"/>
      <c r="S1810" s="26"/>
      <c r="T1810" s="27" t="s">
        <v>48</v>
      </c>
      <c r="U1810" s="26" t="s">
        <v>7</v>
      </c>
      <c r="V1810" s="28" t="str">
        <f>IFNA(VLOOKUP(D1810,'STIG CCI TKG (Container SRG, K8'!A:A,1,FALSE), "CCI NOT FOUND IN STIG")</f>
        <v>CCI NOT FOUND IN STIG</v>
      </c>
      <c r="W1810" s="28" t="str">
        <f>IFNA(VLOOKUP(D1810,'Compliant TKG STIG CCIs'!A:A,1,FALSE), "Not A Compliant CCI Found In STIG")</f>
        <v>Not A Compliant CCI Found In STIG</v>
      </c>
      <c r="X1810" s="26"/>
    </row>
    <row r="1811" ht="197.25" customHeight="1">
      <c r="A1811" s="19" t="s">
        <v>10441</v>
      </c>
      <c r="B1811" s="20" t="s">
        <v>10442</v>
      </c>
      <c r="C1811" s="19" t="s">
        <v>10459</v>
      </c>
      <c r="D1811" s="21" t="s">
        <v>10460</v>
      </c>
      <c r="E1811" s="19" t="s">
        <v>10461</v>
      </c>
      <c r="F1811" s="22" t="s">
        <v>10462</v>
      </c>
      <c r="G1811" s="19" t="s">
        <v>10463</v>
      </c>
      <c r="H1811" s="23" t="s">
        <v>7</v>
      </c>
      <c r="I1811" s="29"/>
      <c r="J1811" s="24"/>
      <c r="K1811" s="25" t="s">
        <v>69</v>
      </c>
      <c r="L1811" s="19"/>
      <c r="M1811" s="19"/>
      <c r="N1811" s="31" t="s">
        <v>47</v>
      </c>
      <c r="O1811" s="19"/>
      <c r="P1811" s="19"/>
      <c r="Q1811" s="26"/>
      <c r="R1811" s="26" t="s">
        <v>47</v>
      </c>
      <c r="S1811" s="26"/>
      <c r="T1811" s="27" t="s">
        <v>48</v>
      </c>
      <c r="U1811" s="26" t="s">
        <v>7</v>
      </c>
      <c r="V1811" s="28" t="str">
        <f>IFNA(VLOOKUP(D1811,'STIG CCI TKG (Container SRG, K8'!A:A,1,FALSE), "CCI NOT FOUND IN STIG")</f>
        <v>CCI NOT FOUND IN STIG</v>
      </c>
      <c r="W1811" s="28" t="str">
        <f>IFNA(VLOOKUP(D1811,'Compliant TKG STIG CCIs'!A:A,1,FALSE), "Not A Compliant CCI Found In STIG")</f>
        <v>Not A Compliant CCI Found In STIG</v>
      </c>
      <c r="X1811" s="26"/>
    </row>
    <row r="1812" ht="197.25" customHeight="1">
      <c r="A1812" s="19" t="s">
        <v>10441</v>
      </c>
      <c r="B1812" s="20" t="s">
        <v>10442</v>
      </c>
      <c r="C1812" s="19" t="s">
        <v>10464</v>
      </c>
      <c r="D1812" s="21" t="s">
        <v>10465</v>
      </c>
      <c r="E1812" s="19" t="s">
        <v>10466</v>
      </c>
      <c r="F1812" s="22" t="s">
        <v>10467</v>
      </c>
      <c r="G1812" s="19" t="s">
        <v>10468</v>
      </c>
      <c r="H1812" s="23" t="s">
        <v>7</v>
      </c>
      <c r="I1812" s="29"/>
      <c r="J1812" s="24"/>
      <c r="K1812" s="25" t="s">
        <v>69</v>
      </c>
      <c r="L1812" s="19"/>
      <c r="M1812" s="19"/>
      <c r="N1812" s="19" t="s">
        <v>47</v>
      </c>
      <c r="O1812" s="19"/>
      <c r="P1812" s="19"/>
      <c r="Q1812" s="26"/>
      <c r="R1812" s="26"/>
      <c r="S1812" s="26"/>
      <c r="T1812" s="27" t="s">
        <v>48</v>
      </c>
      <c r="U1812" s="26" t="s">
        <v>7</v>
      </c>
      <c r="V1812" s="28" t="str">
        <f>IFNA(VLOOKUP(D1812,'STIG CCI TKG (Container SRG, K8'!A:A,1,FALSE), "CCI NOT FOUND IN STIG")</f>
        <v>CCI NOT FOUND IN STIG</v>
      </c>
      <c r="W1812" s="28" t="str">
        <f>IFNA(VLOOKUP(D1812,'Compliant TKG STIG CCIs'!A:A,1,FALSE), "Not A Compliant CCI Found In STIG")</f>
        <v>Not A Compliant CCI Found In STIG</v>
      </c>
      <c r="X1812" s="26"/>
    </row>
    <row r="1813" ht="197.25" customHeight="1">
      <c r="A1813" s="19" t="s">
        <v>10469</v>
      </c>
      <c r="B1813" s="20" t="s">
        <v>10470</v>
      </c>
      <c r="C1813" s="19" t="s">
        <v>10471</v>
      </c>
      <c r="D1813" s="21" t="s">
        <v>10472</v>
      </c>
      <c r="E1813" s="19" t="s">
        <v>10473</v>
      </c>
      <c r="F1813" s="22" t="s">
        <v>10474</v>
      </c>
      <c r="G1813" s="19" t="s">
        <v>10475</v>
      </c>
      <c r="H1813" s="23" t="s">
        <v>10</v>
      </c>
      <c r="I1813" s="29"/>
      <c r="J1813" s="24" t="s">
        <v>10476</v>
      </c>
      <c r="K1813" s="25" t="s">
        <v>69</v>
      </c>
      <c r="L1813" s="19"/>
      <c r="M1813" s="19"/>
      <c r="N1813" s="31" t="s">
        <v>47</v>
      </c>
      <c r="O1813" s="19"/>
      <c r="P1813" s="19"/>
      <c r="Q1813" s="26"/>
      <c r="R1813" s="26"/>
      <c r="S1813" s="26"/>
      <c r="T1813" s="27" t="s">
        <v>48</v>
      </c>
      <c r="U1813" s="26" t="s">
        <v>10</v>
      </c>
      <c r="V1813" s="28" t="str">
        <f>IFNA(VLOOKUP(D1813,'STIG CCI TKG (Container SRG, K8'!A:A,1,FALSE), "CCI NOT FOUND IN STIG")</f>
        <v>CCI NOT FOUND IN STIG</v>
      </c>
      <c r="W1813" s="28" t="str">
        <f>IFNA(VLOOKUP(D1813,'Compliant TKG STIG CCIs'!A:A,1,FALSE), "Not A Compliant CCI Found In STIG")</f>
        <v>Not A Compliant CCI Found In STIG</v>
      </c>
      <c r="X1813" s="26"/>
    </row>
    <row r="1814" ht="197.25" customHeight="1">
      <c r="A1814" s="19" t="s">
        <v>10469</v>
      </c>
      <c r="B1814" s="20" t="s">
        <v>10470</v>
      </c>
      <c r="C1814" s="19" t="s">
        <v>10477</v>
      </c>
      <c r="D1814" s="21" t="s">
        <v>10478</v>
      </c>
      <c r="E1814" s="19" t="s">
        <v>10479</v>
      </c>
      <c r="F1814" s="22" t="s">
        <v>10480</v>
      </c>
      <c r="G1814" s="19" t="s">
        <v>10481</v>
      </c>
      <c r="H1814" s="23" t="s">
        <v>10</v>
      </c>
      <c r="I1814" s="29"/>
      <c r="J1814" s="24" t="s">
        <v>10476</v>
      </c>
      <c r="K1814" s="25" t="s">
        <v>69</v>
      </c>
      <c r="L1814" s="19"/>
      <c r="M1814" s="19"/>
      <c r="N1814" s="31" t="s">
        <v>47</v>
      </c>
      <c r="O1814" s="19"/>
      <c r="P1814" s="19"/>
      <c r="Q1814" s="26"/>
      <c r="R1814" s="26"/>
      <c r="S1814" s="26"/>
      <c r="T1814" s="27" t="s">
        <v>48</v>
      </c>
      <c r="U1814" s="26" t="s">
        <v>10</v>
      </c>
      <c r="V1814" s="28" t="str">
        <f>IFNA(VLOOKUP(D1814,'STIG CCI TKG (Container SRG, K8'!A:A,1,FALSE), "CCI NOT FOUND IN STIG")</f>
        <v>CCI NOT FOUND IN STIG</v>
      </c>
      <c r="W1814" s="28" t="str">
        <f>IFNA(VLOOKUP(D1814,'Compliant TKG STIG CCIs'!A:A,1,FALSE), "Not A Compliant CCI Found In STIG")</f>
        <v>Not A Compliant CCI Found In STIG</v>
      </c>
      <c r="X1814" s="26"/>
    </row>
    <row r="1815" ht="197.25" customHeight="1">
      <c r="A1815" s="19" t="s">
        <v>10469</v>
      </c>
      <c r="B1815" s="20" t="s">
        <v>10470</v>
      </c>
      <c r="C1815" s="19" t="s">
        <v>10482</v>
      </c>
      <c r="D1815" s="21" t="s">
        <v>10483</v>
      </c>
      <c r="E1815" s="19" t="s">
        <v>10484</v>
      </c>
      <c r="F1815" s="22" t="s">
        <v>10485</v>
      </c>
      <c r="G1815" s="19" t="s">
        <v>10486</v>
      </c>
      <c r="H1815" s="23" t="s">
        <v>10</v>
      </c>
      <c r="I1815" s="29"/>
      <c r="J1815" s="24" t="s">
        <v>10487</v>
      </c>
      <c r="K1815" s="25" t="s">
        <v>69</v>
      </c>
      <c r="L1815" s="19"/>
      <c r="M1815" s="19"/>
      <c r="N1815" s="31" t="s">
        <v>47</v>
      </c>
      <c r="O1815" s="19"/>
      <c r="P1815" s="19"/>
      <c r="Q1815" s="26"/>
      <c r="R1815" s="26"/>
      <c r="S1815" s="26"/>
      <c r="T1815" s="27" t="s">
        <v>48</v>
      </c>
      <c r="U1815" s="26" t="s">
        <v>10</v>
      </c>
      <c r="V1815" s="28" t="str">
        <f>IFNA(VLOOKUP(D1815,'STIG CCI TKG (Container SRG, K8'!A:A,1,FALSE), "CCI NOT FOUND IN STIG")</f>
        <v>CCI NOT FOUND IN STIG</v>
      </c>
      <c r="W1815" s="28" t="str">
        <f>IFNA(VLOOKUP(D1815,'Compliant TKG STIG CCIs'!A:A,1,FALSE), "Not A Compliant CCI Found In STIG")</f>
        <v>Not A Compliant CCI Found In STIG</v>
      </c>
      <c r="X1815" s="26"/>
    </row>
    <row r="1816" ht="197.25" customHeight="1">
      <c r="A1816" s="19" t="s">
        <v>10469</v>
      </c>
      <c r="B1816" s="20" t="s">
        <v>10470</v>
      </c>
      <c r="C1816" s="19" t="s">
        <v>10488</v>
      </c>
      <c r="D1816" s="21" t="s">
        <v>10489</v>
      </c>
      <c r="E1816" s="19" t="s">
        <v>10490</v>
      </c>
      <c r="F1816" s="22" t="s">
        <v>10491</v>
      </c>
      <c r="G1816" s="19" t="s">
        <v>10492</v>
      </c>
      <c r="H1816" s="23" t="s">
        <v>10</v>
      </c>
      <c r="I1816" s="29"/>
      <c r="J1816" s="24" t="s">
        <v>10476</v>
      </c>
      <c r="K1816" s="25" t="s">
        <v>69</v>
      </c>
      <c r="L1816" s="19"/>
      <c r="M1816" s="19"/>
      <c r="N1816" s="31" t="s">
        <v>47</v>
      </c>
      <c r="O1816" s="19"/>
      <c r="P1816" s="19"/>
      <c r="Q1816" s="26"/>
      <c r="R1816" s="26"/>
      <c r="S1816" s="26"/>
      <c r="T1816" s="27" t="s">
        <v>48</v>
      </c>
      <c r="U1816" s="26" t="s">
        <v>10</v>
      </c>
      <c r="V1816" s="28" t="str">
        <f>IFNA(VLOOKUP(D1816,'STIG CCI TKG (Container SRG, K8'!A:A,1,FALSE), "CCI NOT FOUND IN STIG")</f>
        <v>CCI NOT FOUND IN STIG</v>
      </c>
      <c r="W1816" s="28" t="str">
        <f>IFNA(VLOOKUP(D1816,'Compliant TKG STIG CCIs'!A:A,1,FALSE), "Not A Compliant CCI Found In STIG")</f>
        <v>Not A Compliant CCI Found In STIG</v>
      </c>
      <c r="X1816" s="26"/>
    </row>
    <row r="1817" ht="197.25" customHeight="1">
      <c r="A1817" s="19" t="s">
        <v>10493</v>
      </c>
      <c r="B1817" s="20" t="s">
        <v>10494</v>
      </c>
      <c r="C1817" s="19" t="s">
        <v>10495</v>
      </c>
      <c r="D1817" s="21" t="s">
        <v>10496</v>
      </c>
      <c r="E1817" s="19" t="s">
        <v>10497</v>
      </c>
      <c r="F1817" s="22" t="s">
        <v>10498</v>
      </c>
      <c r="G1817" s="19" t="s">
        <v>10499</v>
      </c>
      <c r="H1817" s="23" t="s">
        <v>10</v>
      </c>
      <c r="I1817" s="29"/>
      <c r="J1817" s="24" t="s">
        <v>10476</v>
      </c>
      <c r="K1817" s="25" t="s">
        <v>69</v>
      </c>
      <c r="L1817" s="19"/>
      <c r="M1817" s="19"/>
      <c r="N1817" s="31" t="s">
        <v>47</v>
      </c>
      <c r="O1817" s="19"/>
      <c r="P1817" s="19"/>
      <c r="Q1817" s="26"/>
      <c r="R1817" s="26"/>
      <c r="S1817" s="26"/>
      <c r="T1817" s="27" t="s">
        <v>48</v>
      </c>
      <c r="U1817" s="26" t="s">
        <v>10</v>
      </c>
      <c r="V1817" s="28" t="str">
        <f>IFNA(VLOOKUP(D1817,'STIG CCI TKG (Container SRG, K8'!A:A,1,FALSE), "CCI NOT FOUND IN STIG")</f>
        <v>CCI NOT FOUND IN STIG</v>
      </c>
      <c r="W1817" s="28" t="str">
        <f>IFNA(VLOOKUP(D1817,'Compliant TKG STIG CCIs'!A:A,1,FALSE), "Not A Compliant CCI Found In STIG")</f>
        <v>Not A Compliant CCI Found In STIG</v>
      </c>
      <c r="X1817" s="26"/>
    </row>
    <row r="1818" ht="197.25" customHeight="1">
      <c r="A1818" s="19" t="s">
        <v>10493</v>
      </c>
      <c r="B1818" s="20" t="s">
        <v>10494</v>
      </c>
      <c r="C1818" s="19" t="s">
        <v>10500</v>
      </c>
      <c r="D1818" s="21" t="s">
        <v>10501</v>
      </c>
      <c r="E1818" s="19" t="s">
        <v>10502</v>
      </c>
      <c r="F1818" s="22" t="s">
        <v>10503</v>
      </c>
      <c r="G1818" s="19" t="s">
        <v>10504</v>
      </c>
      <c r="H1818" s="23" t="s">
        <v>10</v>
      </c>
      <c r="I1818" s="29"/>
      <c r="J1818" s="24" t="s">
        <v>10476</v>
      </c>
      <c r="K1818" s="25" t="s">
        <v>69</v>
      </c>
      <c r="L1818" s="19"/>
      <c r="M1818" s="19"/>
      <c r="N1818" s="31" t="s">
        <v>47</v>
      </c>
      <c r="O1818" s="19"/>
      <c r="P1818" s="19"/>
      <c r="Q1818" s="26"/>
      <c r="R1818" s="26"/>
      <c r="S1818" s="26"/>
      <c r="T1818" s="27" t="s">
        <v>48</v>
      </c>
      <c r="U1818" s="26" t="s">
        <v>10</v>
      </c>
      <c r="V1818" s="28" t="str">
        <f>IFNA(VLOOKUP(D1818,'STIG CCI TKG (Container SRG, K8'!A:A,1,FALSE), "CCI NOT FOUND IN STIG")</f>
        <v>CCI NOT FOUND IN STIG</v>
      </c>
      <c r="W1818" s="28" t="str">
        <f>IFNA(VLOOKUP(D1818,'Compliant TKG STIG CCIs'!A:A,1,FALSE), "Not A Compliant CCI Found In STIG")</f>
        <v>Not A Compliant CCI Found In STIG</v>
      </c>
      <c r="X1818" s="26"/>
    </row>
    <row r="1819" ht="197.25" customHeight="1">
      <c r="A1819" s="19" t="s">
        <v>10493</v>
      </c>
      <c r="B1819" s="20" t="s">
        <v>10494</v>
      </c>
      <c r="C1819" s="19" t="s">
        <v>10505</v>
      </c>
      <c r="D1819" s="21" t="s">
        <v>10506</v>
      </c>
      <c r="E1819" s="19" t="s">
        <v>10507</v>
      </c>
      <c r="F1819" s="22" t="s">
        <v>10508</v>
      </c>
      <c r="G1819" s="19" t="s">
        <v>10509</v>
      </c>
      <c r="H1819" s="23" t="s">
        <v>10</v>
      </c>
      <c r="I1819" s="29"/>
      <c r="J1819" s="24" t="s">
        <v>10476</v>
      </c>
      <c r="K1819" s="25" t="s">
        <v>69</v>
      </c>
      <c r="L1819" s="19"/>
      <c r="M1819" s="19"/>
      <c r="N1819" s="31" t="s">
        <v>47</v>
      </c>
      <c r="O1819" s="19"/>
      <c r="P1819" s="19"/>
      <c r="Q1819" s="26"/>
      <c r="R1819" s="26"/>
      <c r="S1819" s="26"/>
      <c r="T1819" s="27" t="s">
        <v>48</v>
      </c>
      <c r="U1819" s="26" t="s">
        <v>10</v>
      </c>
      <c r="V1819" s="28" t="str">
        <f>IFNA(VLOOKUP(D1819,'STIG CCI TKG (Container SRG, K8'!A:A,1,FALSE), "CCI NOT FOUND IN STIG")</f>
        <v>CCI NOT FOUND IN STIG</v>
      </c>
      <c r="W1819" s="28" t="str">
        <f>IFNA(VLOOKUP(D1819,'Compliant TKG STIG CCIs'!A:A,1,FALSE), "Not A Compliant CCI Found In STIG")</f>
        <v>Not A Compliant CCI Found In STIG</v>
      </c>
      <c r="X1819" s="26"/>
    </row>
    <row r="1820" ht="197.25" customHeight="1">
      <c r="A1820" s="19" t="s">
        <v>10493</v>
      </c>
      <c r="B1820" s="20" t="s">
        <v>10494</v>
      </c>
      <c r="C1820" s="19" t="s">
        <v>10510</v>
      </c>
      <c r="D1820" s="21" t="s">
        <v>10511</v>
      </c>
      <c r="E1820" s="19" t="s">
        <v>10512</v>
      </c>
      <c r="F1820" s="22" t="s">
        <v>10513</v>
      </c>
      <c r="G1820" s="19" t="s">
        <v>10514</v>
      </c>
      <c r="H1820" s="23" t="s">
        <v>10</v>
      </c>
      <c r="I1820" s="29"/>
      <c r="J1820" s="24" t="s">
        <v>10476</v>
      </c>
      <c r="K1820" s="25" t="s">
        <v>69</v>
      </c>
      <c r="L1820" s="19"/>
      <c r="M1820" s="19"/>
      <c r="N1820" s="31" t="s">
        <v>47</v>
      </c>
      <c r="O1820" s="19"/>
      <c r="P1820" s="19"/>
      <c r="Q1820" s="26"/>
      <c r="R1820" s="26"/>
      <c r="S1820" s="26"/>
      <c r="T1820" s="27" t="s">
        <v>48</v>
      </c>
      <c r="U1820" s="26" t="s">
        <v>10</v>
      </c>
      <c r="V1820" s="28" t="str">
        <f>IFNA(VLOOKUP(D1820,'STIG CCI TKG (Container SRG, K8'!A:A,1,FALSE), "CCI NOT FOUND IN STIG")</f>
        <v>CCI NOT FOUND IN STIG</v>
      </c>
      <c r="W1820" s="28" t="str">
        <f>IFNA(VLOOKUP(D1820,'Compliant TKG STIG CCIs'!A:A,1,FALSE), "Not A Compliant CCI Found In STIG")</f>
        <v>Not A Compliant CCI Found In STIG</v>
      </c>
      <c r="X1820" s="26"/>
    </row>
    <row r="1821" ht="197.25" customHeight="1">
      <c r="A1821" s="19" t="s">
        <v>10515</v>
      </c>
      <c r="B1821" s="20" t="s">
        <v>10516</v>
      </c>
      <c r="C1821" s="19" t="s">
        <v>10517</v>
      </c>
      <c r="D1821" s="21" t="s">
        <v>10518</v>
      </c>
      <c r="E1821" s="19" t="s">
        <v>10519</v>
      </c>
      <c r="F1821" s="22" t="s">
        <v>10520</v>
      </c>
      <c r="G1821" s="19" t="s">
        <v>10521</v>
      </c>
      <c r="H1821" s="23" t="s">
        <v>7</v>
      </c>
      <c r="I1821" s="29"/>
      <c r="J1821" s="24" t="s">
        <v>10522</v>
      </c>
      <c r="K1821" s="25" t="s">
        <v>69</v>
      </c>
      <c r="L1821" s="19"/>
      <c r="M1821" s="19"/>
      <c r="N1821" s="31" t="s">
        <v>47</v>
      </c>
      <c r="O1821" s="19"/>
      <c r="P1821" s="19"/>
      <c r="Q1821" s="26"/>
      <c r="R1821" s="26"/>
      <c r="S1821" s="26"/>
      <c r="T1821" s="27" t="s">
        <v>48</v>
      </c>
      <c r="U1821" s="26" t="s">
        <v>7</v>
      </c>
      <c r="V1821" s="28" t="str">
        <f>IFNA(VLOOKUP(D1821,'STIG CCI TKG (Container SRG, K8'!A:A,1,FALSE), "CCI NOT FOUND IN STIG")</f>
        <v>CCI NOT FOUND IN STIG</v>
      </c>
      <c r="W1821" s="28" t="str">
        <f>IFNA(VLOOKUP(D1821,'Compliant TKG STIG CCIs'!A:A,1,FALSE), "Not A Compliant CCI Found In STIG")</f>
        <v>Not A Compliant CCI Found In STIG</v>
      </c>
      <c r="X1821" s="26"/>
    </row>
    <row r="1822" ht="197.25" customHeight="1">
      <c r="A1822" s="19" t="s">
        <v>10515</v>
      </c>
      <c r="B1822" s="20" t="s">
        <v>10516</v>
      </c>
      <c r="C1822" s="19" t="s">
        <v>10523</v>
      </c>
      <c r="D1822" s="21" t="s">
        <v>10524</v>
      </c>
      <c r="E1822" s="19" t="s">
        <v>10525</v>
      </c>
      <c r="F1822" s="22" t="s">
        <v>10526</v>
      </c>
      <c r="G1822" s="19" t="s">
        <v>10527</v>
      </c>
      <c r="H1822" s="23" t="s">
        <v>7</v>
      </c>
      <c r="I1822" s="29"/>
      <c r="J1822" s="24" t="s">
        <v>10522</v>
      </c>
      <c r="K1822" s="25" t="s">
        <v>69</v>
      </c>
      <c r="L1822" s="19"/>
      <c r="M1822" s="19"/>
      <c r="N1822" s="31" t="s">
        <v>47</v>
      </c>
      <c r="O1822" s="19"/>
      <c r="P1822" s="19"/>
      <c r="Q1822" s="26"/>
      <c r="R1822" s="26"/>
      <c r="S1822" s="26"/>
      <c r="T1822" s="27" t="s">
        <v>48</v>
      </c>
      <c r="U1822" s="26" t="s">
        <v>7</v>
      </c>
      <c r="V1822" s="28" t="str">
        <f>IFNA(VLOOKUP(D1822,'STIG CCI TKG (Container SRG, K8'!A:A,1,FALSE), "CCI NOT FOUND IN STIG")</f>
        <v>CCI NOT FOUND IN STIG</v>
      </c>
      <c r="W1822" s="28" t="str">
        <f>IFNA(VLOOKUP(D1822,'Compliant TKG STIG CCIs'!A:A,1,FALSE), "Not A Compliant CCI Found In STIG")</f>
        <v>Not A Compliant CCI Found In STIG</v>
      </c>
      <c r="X1822" s="26"/>
    </row>
    <row r="1823" ht="197.25" customHeight="1">
      <c r="A1823" s="33" t="s">
        <v>10528</v>
      </c>
      <c r="B1823" s="34" t="s">
        <v>10529</v>
      </c>
      <c r="C1823" s="33" t="s">
        <v>10530</v>
      </c>
      <c r="D1823" s="35" t="s">
        <v>10531</v>
      </c>
      <c r="E1823" s="33" t="s">
        <v>10532</v>
      </c>
      <c r="F1823" s="36" t="s">
        <v>10533</v>
      </c>
      <c r="G1823" s="33" t="s">
        <v>10534</v>
      </c>
      <c r="H1823" s="23" t="s">
        <v>10</v>
      </c>
      <c r="I1823" s="40" t="s">
        <v>8</v>
      </c>
      <c r="J1823" s="49" t="s">
        <v>10535</v>
      </c>
      <c r="K1823" s="42" t="s">
        <v>10536</v>
      </c>
      <c r="L1823" s="33"/>
      <c r="M1823" s="33"/>
      <c r="N1823" s="33"/>
      <c r="O1823" s="33" t="s">
        <v>47</v>
      </c>
      <c r="P1823" s="33" t="s">
        <v>47</v>
      </c>
      <c r="Q1823" s="26"/>
      <c r="R1823" s="26"/>
      <c r="S1823" s="26" t="s">
        <v>47</v>
      </c>
      <c r="T1823" s="32" t="s">
        <v>47</v>
      </c>
      <c r="U1823" s="26" t="s">
        <v>10</v>
      </c>
      <c r="V1823" s="28" t="str">
        <f>IFNA(VLOOKUP(D1823,'STIG CCI TKG (Container SRG, K8'!A:A,1,FALSE), "CCI NOT FOUND IN STIG")</f>
        <v>001184</v>
      </c>
      <c r="W1823" s="28" t="str">
        <f>IFNA(VLOOKUP(D1823,'Compliant TKG STIG CCIs'!A:A,1,FALSE), "Not A Compliant CCI Found In STIG")</f>
        <v>001184</v>
      </c>
      <c r="X1823" s="26"/>
    </row>
    <row r="1824" ht="197.25" customHeight="1">
      <c r="A1824" s="19" t="s">
        <v>10537</v>
      </c>
      <c r="B1824" s="20" t="s">
        <v>10538</v>
      </c>
      <c r="C1824" s="19" t="s">
        <v>10539</v>
      </c>
      <c r="D1824" s="21" t="s">
        <v>10540</v>
      </c>
      <c r="E1824" s="19" t="s">
        <v>10541</v>
      </c>
      <c r="F1824" s="22" t="s">
        <v>10542</v>
      </c>
      <c r="G1824" s="19" t="s">
        <v>10543</v>
      </c>
      <c r="H1824" s="23" t="s">
        <v>7</v>
      </c>
      <c r="I1824" s="29"/>
      <c r="J1824" s="24"/>
      <c r="K1824" s="24" t="s">
        <v>10544</v>
      </c>
      <c r="L1824" s="19"/>
      <c r="M1824" s="19"/>
      <c r="N1824" s="31" t="s">
        <v>47</v>
      </c>
      <c r="O1824" s="19"/>
      <c r="P1824" s="19"/>
      <c r="Q1824" s="26"/>
      <c r="R1824" s="26"/>
      <c r="S1824" s="26"/>
      <c r="T1824" s="32" t="s">
        <v>47</v>
      </c>
      <c r="U1824" s="26" t="s">
        <v>7</v>
      </c>
      <c r="V1824" s="28" t="str">
        <f>IFNA(VLOOKUP(D1824,'STIG CCI TKG (Container SRG, K8'!A:A,1,FALSE), "CCI NOT FOUND IN STIG")</f>
        <v>CCI NOT FOUND IN STIG</v>
      </c>
      <c r="W1824" s="28" t="str">
        <f>IFNA(VLOOKUP(D1824,'Compliant TKG STIG CCIs'!A:A,1,FALSE), "Not A Compliant CCI Found In STIG")</f>
        <v>Not A Compliant CCI Found In STIG</v>
      </c>
      <c r="X1824" s="26"/>
    </row>
    <row r="1825" ht="197.25" customHeight="1">
      <c r="A1825" s="19" t="s">
        <v>10545</v>
      </c>
      <c r="B1825" s="20" t="s">
        <v>10546</v>
      </c>
      <c r="C1825" s="19" t="s">
        <v>10547</v>
      </c>
      <c r="D1825" s="21" t="s">
        <v>10548</v>
      </c>
      <c r="E1825" s="19" t="s">
        <v>10549</v>
      </c>
      <c r="F1825" s="22" t="s">
        <v>10550</v>
      </c>
      <c r="G1825" s="19" t="s">
        <v>10551</v>
      </c>
      <c r="H1825" s="23" t="s">
        <v>10</v>
      </c>
      <c r="I1825" s="29"/>
      <c r="J1825" s="24"/>
      <c r="K1825" s="24" t="s">
        <v>10552</v>
      </c>
      <c r="L1825" s="19"/>
      <c r="M1825" s="19"/>
      <c r="N1825" s="31" t="s">
        <v>47</v>
      </c>
      <c r="O1825" s="19"/>
      <c r="P1825" s="19"/>
      <c r="Q1825" s="26"/>
      <c r="R1825" s="26"/>
      <c r="S1825" s="26"/>
      <c r="T1825" s="32" t="s">
        <v>47</v>
      </c>
      <c r="U1825" s="26" t="s">
        <v>10</v>
      </c>
      <c r="V1825" s="28" t="str">
        <f>IFNA(VLOOKUP(D1825,'STIG CCI TKG (Container SRG, K8'!A:A,1,FALSE), "CCI NOT FOUND IN STIG")</f>
        <v>CCI NOT FOUND IN STIG</v>
      </c>
      <c r="W1825" s="28" t="str">
        <f>IFNA(VLOOKUP(D1825,'Compliant TKG STIG CCIs'!A:A,1,FALSE), "Not A Compliant CCI Found In STIG")</f>
        <v>Not A Compliant CCI Found In STIG</v>
      </c>
      <c r="X1825" s="26"/>
    </row>
    <row r="1826" ht="197.25" customHeight="1">
      <c r="A1826" s="19" t="s">
        <v>10545</v>
      </c>
      <c r="B1826" s="20" t="s">
        <v>10546</v>
      </c>
      <c r="C1826" s="19" t="s">
        <v>10553</v>
      </c>
      <c r="D1826" s="21" t="s">
        <v>10554</v>
      </c>
      <c r="E1826" s="19" t="s">
        <v>10555</v>
      </c>
      <c r="F1826" s="22" t="s">
        <v>10556</v>
      </c>
      <c r="G1826" s="19" t="s">
        <v>10557</v>
      </c>
      <c r="H1826" s="23" t="s">
        <v>10</v>
      </c>
      <c r="I1826" s="29"/>
      <c r="J1826" s="24" t="s">
        <v>10558</v>
      </c>
      <c r="K1826" s="25" t="s">
        <v>69</v>
      </c>
      <c r="L1826" s="19"/>
      <c r="M1826" s="19"/>
      <c r="N1826" s="31" t="s">
        <v>47</v>
      </c>
      <c r="O1826" s="19"/>
      <c r="P1826" s="19"/>
      <c r="Q1826" s="26"/>
      <c r="R1826" s="26"/>
      <c r="S1826" s="26"/>
      <c r="T1826" s="27" t="s">
        <v>48</v>
      </c>
      <c r="U1826" s="26" t="s">
        <v>10</v>
      </c>
      <c r="V1826" s="28" t="str">
        <f>IFNA(VLOOKUP(D1826,'STIG CCI TKG (Container SRG, K8'!A:A,1,FALSE), "CCI NOT FOUND IN STIG")</f>
        <v>CCI NOT FOUND IN STIG</v>
      </c>
      <c r="W1826" s="28" t="str">
        <f>IFNA(VLOOKUP(D1826,'Compliant TKG STIG CCIs'!A:A,1,FALSE), "Not A Compliant CCI Found In STIG")</f>
        <v>Not A Compliant CCI Found In STIG</v>
      </c>
      <c r="X1826" s="26"/>
    </row>
    <row r="1827" ht="197.25" customHeight="1">
      <c r="A1827" s="19" t="s">
        <v>10545</v>
      </c>
      <c r="B1827" s="20" t="s">
        <v>10546</v>
      </c>
      <c r="C1827" s="19" t="s">
        <v>10559</v>
      </c>
      <c r="D1827" s="21" t="s">
        <v>10560</v>
      </c>
      <c r="E1827" s="19" t="s">
        <v>10561</v>
      </c>
      <c r="F1827" s="22" t="s">
        <v>10562</v>
      </c>
      <c r="G1827" s="19" t="s">
        <v>10563</v>
      </c>
      <c r="H1827" s="23" t="s">
        <v>10</v>
      </c>
      <c r="I1827" s="29"/>
      <c r="J1827" s="24" t="s">
        <v>10558</v>
      </c>
      <c r="K1827" s="25" t="s">
        <v>69</v>
      </c>
      <c r="L1827" s="19"/>
      <c r="M1827" s="19"/>
      <c r="N1827" s="31" t="s">
        <v>47</v>
      </c>
      <c r="O1827" s="19"/>
      <c r="P1827" s="19"/>
      <c r="Q1827" s="26"/>
      <c r="R1827" s="26"/>
      <c r="S1827" s="26"/>
      <c r="T1827" s="27" t="s">
        <v>48</v>
      </c>
      <c r="U1827" s="26" t="s">
        <v>10</v>
      </c>
      <c r="V1827" s="28" t="str">
        <f>IFNA(VLOOKUP(D1827,'STIG CCI TKG (Container SRG, K8'!A:A,1,FALSE), "CCI NOT FOUND IN STIG")</f>
        <v>CCI NOT FOUND IN STIG</v>
      </c>
      <c r="W1827" s="28" t="str">
        <f>IFNA(VLOOKUP(D1827,'Compliant TKG STIG CCIs'!A:A,1,FALSE), "Not A Compliant CCI Found In STIG")</f>
        <v>Not A Compliant CCI Found In STIG</v>
      </c>
      <c r="X1827" s="26"/>
    </row>
    <row r="1828" ht="197.25" customHeight="1">
      <c r="A1828" s="19" t="s">
        <v>10564</v>
      </c>
      <c r="B1828" s="20" t="s">
        <v>10565</v>
      </c>
      <c r="C1828" s="19" t="s">
        <v>10566</v>
      </c>
      <c r="D1828" s="21" t="s">
        <v>10567</v>
      </c>
      <c r="E1828" s="19" t="s">
        <v>10568</v>
      </c>
      <c r="F1828" s="22" t="s">
        <v>10569</v>
      </c>
      <c r="G1828" s="19" t="s">
        <v>10570</v>
      </c>
      <c r="H1828" s="23" t="s">
        <v>10</v>
      </c>
      <c r="I1828" s="24" t="s">
        <v>5</v>
      </c>
      <c r="J1828" s="24" t="s">
        <v>45</v>
      </c>
      <c r="K1828" s="25" t="s">
        <v>10571</v>
      </c>
      <c r="L1828" s="19" t="s">
        <v>47</v>
      </c>
      <c r="M1828" s="19"/>
      <c r="N1828" s="19"/>
      <c r="O1828" s="19"/>
      <c r="P1828" s="19"/>
      <c r="Q1828" s="26"/>
      <c r="R1828" s="26"/>
      <c r="S1828" s="26"/>
      <c r="T1828" s="27" t="s">
        <v>48</v>
      </c>
      <c r="U1828" s="26" t="s">
        <v>10</v>
      </c>
      <c r="V1828" s="28" t="str">
        <f>IFNA(VLOOKUP(D1828,'STIG CCI TKG (Container SRG, K8'!A:A,1,FALSE), "CCI NOT FOUND IN STIG")</f>
        <v>CCI NOT FOUND IN STIG</v>
      </c>
      <c r="W1828" s="28" t="str">
        <f>IFNA(VLOOKUP(D1828,'Compliant TKG STIG CCIs'!A:A,1,FALSE), "Not A Compliant CCI Found In STIG")</f>
        <v>Not A Compliant CCI Found In STIG</v>
      </c>
      <c r="X1828" s="26"/>
    </row>
    <row r="1829" ht="197.25" customHeight="1">
      <c r="A1829" s="33" t="s">
        <v>10564</v>
      </c>
      <c r="B1829" s="34" t="s">
        <v>10565</v>
      </c>
      <c r="C1829" s="33" t="s">
        <v>10572</v>
      </c>
      <c r="D1829" s="35" t="s">
        <v>10573</v>
      </c>
      <c r="E1829" s="33" t="s">
        <v>10574</v>
      </c>
      <c r="F1829" s="36" t="s">
        <v>10575</v>
      </c>
      <c r="G1829" s="33" t="s">
        <v>10576</v>
      </c>
      <c r="H1829" s="23" t="s">
        <v>10</v>
      </c>
      <c r="I1829" s="40" t="s">
        <v>8</v>
      </c>
      <c r="J1829" s="37" t="s">
        <v>10577</v>
      </c>
      <c r="K1829" s="42" t="s">
        <v>10578</v>
      </c>
      <c r="L1829" s="33"/>
      <c r="M1829" s="33"/>
      <c r="N1829" s="33"/>
      <c r="O1829" s="33"/>
      <c r="P1829" s="33"/>
      <c r="Q1829" s="26"/>
      <c r="R1829" s="26"/>
      <c r="S1829" s="26" t="s">
        <v>47</v>
      </c>
      <c r="T1829" s="27" t="s">
        <v>48</v>
      </c>
      <c r="U1829" s="26" t="s">
        <v>10</v>
      </c>
      <c r="V1829" s="28" t="str">
        <f>IFNA(VLOOKUP(D1829,'STIG CCI TKG (Container SRG, K8'!A:A,1,FALSE), "CCI NOT FOUND IN STIG")</f>
        <v>002470</v>
      </c>
      <c r="W1829" s="28" t="str">
        <f>IFNA(VLOOKUP(D1829,'Compliant TKG STIG CCIs'!A:A,1,FALSE), "Not A Compliant CCI Found In STIG")</f>
        <v>Not A Compliant CCI Found In STIG</v>
      </c>
      <c r="X1829" s="26"/>
    </row>
    <row r="1830" ht="197.25" customHeight="1">
      <c r="A1830" s="33" t="s">
        <v>10579</v>
      </c>
      <c r="B1830" s="34" t="s">
        <v>10580</v>
      </c>
      <c r="C1830" s="33" t="s">
        <v>10581</v>
      </c>
      <c r="D1830" s="35" t="s">
        <v>10582</v>
      </c>
      <c r="E1830" s="33" t="s">
        <v>10583</v>
      </c>
      <c r="F1830" s="36" t="s">
        <v>10584</v>
      </c>
      <c r="G1830" s="33" t="s">
        <v>10585</v>
      </c>
      <c r="H1830" s="23" t="s">
        <v>10</v>
      </c>
      <c r="I1830" s="33"/>
      <c r="J1830" s="37"/>
      <c r="K1830" s="37" t="s">
        <v>230</v>
      </c>
      <c r="L1830" s="33"/>
      <c r="M1830" s="33"/>
      <c r="N1830" s="33"/>
      <c r="O1830" s="33" t="s">
        <v>47</v>
      </c>
      <c r="P1830" s="33" t="s">
        <v>47</v>
      </c>
      <c r="Q1830" s="26"/>
      <c r="R1830" s="26"/>
      <c r="S1830" s="26" t="s">
        <v>47</v>
      </c>
      <c r="T1830" s="32" t="s">
        <v>47</v>
      </c>
      <c r="U1830" s="26" t="s">
        <v>10</v>
      </c>
      <c r="V1830" s="28" t="str">
        <f>IFNA(VLOOKUP(D1830,'STIG CCI TKG (Container SRG, K8'!A:A,1,FALSE), "CCI NOT FOUND IN STIG")</f>
        <v>001190</v>
      </c>
      <c r="W1830" s="28" t="str">
        <f>IFNA(VLOOKUP(D1830,'Compliant TKG STIG CCIs'!A:A,1,FALSE), "Not A Compliant CCI Found In STIG")</f>
        <v>001190</v>
      </c>
      <c r="X1830" s="26"/>
    </row>
    <row r="1831" ht="197.25" customHeight="1">
      <c r="A1831" s="19" t="s">
        <v>10579</v>
      </c>
      <c r="B1831" s="20" t="s">
        <v>10580</v>
      </c>
      <c r="C1831" s="19" t="s">
        <v>10586</v>
      </c>
      <c r="D1831" s="21" t="s">
        <v>10587</v>
      </c>
      <c r="E1831" s="19" t="s">
        <v>10588</v>
      </c>
      <c r="F1831" s="22" t="s">
        <v>10589</v>
      </c>
      <c r="G1831" s="19" t="s">
        <v>10590</v>
      </c>
      <c r="H1831" s="23" t="s">
        <v>10</v>
      </c>
      <c r="I1831" s="24" t="s">
        <v>5</v>
      </c>
      <c r="J1831" s="24" t="s">
        <v>45</v>
      </c>
      <c r="K1831" s="25" t="s">
        <v>10591</v>
      </c>
      <c r="L1831" s="19" t="s">
        <v>47</v>
      </c>
      <c r="M1831" s="19"/>
      <c r="N1831" s="19"/>
      <c r="O1831" s="19"/>
      <c r="P1831" s="19"/>
      <c r="Q1831" s="26"/>
      <c r="R1831" s="26"/>
      <c r="S1831" s="26"/>
      <c r="T1831" s="27" t="s">
        <v>48</v>
      </c>
      <c r="U1831" s="26" t="s">
        <v>10</v>
      </c>
      <c r="V1831" s="28" t="str">
        <f>IFNA(VLOOKUP(D1831,'STIG CCI TKG (Container SRG, K8'!A:A,1,FALSE), "CCI NOT FOUND IN STIG")</f>
        <v>CCI NOT FOUND IN STIG</v>
      </c>
      <c r="W1831" s="28" t="str">
        <f>IFNA(VLOOKUP(D1831,'Compliant TKG STIG CCIs'!A:A,1,FALSE), "Not A Compliant CCI Found In STIG")</f>
        <v>Not A Compliant CCI Found In STIG</v>
      </c>
      <c r="X1831" s="26"/>
    </row>
    <row r="1832" ht="197.25" customHeight="1">
      <c r="A1832" s="19" t="s">
        <v>10579</v>
      </c>
      <c r="B1832" s="20" t="s">
        <v>10580</v>
      </c>
      <c r="C1832" s="19" t="s">
        <v>10592</v>
      </c>
      <c r="D1832" s="21" t="s">
        <v>10593</v>
      </c>
      <c r="E1832" s="19" t="s">
        <v>10594</v>
      </c>
      <c r="F1832" s="22" t="s">
        <v>10595</v>
      </c>
      <c r="G1832" s="19" t="s">
        <v>10596</v>
      </c>
      <c r="H1832" s="23" t="s">
        <v>10</v>
      </c>
      <c r="I1832" s="24" t="s">
        <v>5</v>
      </c>
      <c r="J1832" s="24" t="s">
        <v>45</v>
      </c>
      <c r="K1832" s="25" t="s">
        <v>10597</v>
      </c>
      <c r="L1832" s="19" t="s">
        <v>47</v>
      </c>
      <c r="M1832" s="19"/>
      <c r="N1832" s="19"/>
      <c r="O1832" s="19"/>
      <c r="P1832" s="19"/>
      <c r="Q1832" s="26"/>
      <c r="R1832" s="26"/>
      <c r="S1832" s="26"/>
      <c r="T1832" s="27" t="s">
        <v>48</v>
      </c>
      <c r="U1832" s="26" t="s">
        <v>10</v>
      </c>
      <c r="V1832" s="28" t="str">
        <f>IFNA(VLOOKUP(D1832,'STIG CCI TKG (Container SRG, K8'!A:A,1,FALSE), "CCI NOT FOUND IN STIG")</f>
        <v>CCI NOT FOUND IN STIG</v>
      </c>
      <c r="W1832" s="28" t="str">
        <f>IFNA(VLOOKUP(D1832,'Compliant TKG STIG CCIs'!A:A,1,FALSE), "Not A Compliant CCI Found In STIG")</f>
        <v>Not A Compliant CCI Found In STIG</v>
      </c>
      <c r="X1832" s="26"/>
    </row>
    <row r="1833" ht="197.25" customHeight="1">
      <c r="A1833" s="19" t="s">
        <v>10579</v>
      </c>
      <c r="B1833" s="20" t="s">
        <v>10580</v>
      </c>
      <c r="C1833" s="19" t="s">
        <v>10598</v>
      </c>
      <c r="D1833" s="21" t="s">
        <v>10599</v>
      </c>
      <c r="E1833" s="19" t="s">
        <v>10600</v>
      </c>
      <c r="F1833" s="22" t="s">
        <v>10601</v>
      </c>
      <c r="G1833" s="19" t="s">
        <v>10602</v>
      </c>
      <c r="H1833" s="23" t="s">
        <v>10</v>
      </c>
      <c r="I1833" s="24" t="s">
        <v>5</v>
      </c>
      <c r="J1833" s="24" t="s">
        <v>45</v>
      </c>
      <c r="K1833" s="25" t="s">
        <v>10603</v>
      </c>
      <c r="L1833" s="19" t="s">
        <v>47</v>
      </c>
      <c r="M1833" s="19"/>
      <c r="N1833" s="19"/>
      <c r="O1833" s="19"/>
      <c r="P1833" s="19"/>
      <c r="Q1833" s="26"/>
      <c r="R1833" s="26"/>
      <c r="S1833" s="26"/>
      <c r="T1833" s="27" t="s">
        <v>48</v>
      </c>
      <c r="U1833" s="26" t="s">
        <v>10</v>
      </c>
      <c r="V1833" s="28" t="str">
        <f>IFNA(VLOOKUP(D1833,'STIG CCI TKG (Container SRG, K8'!A:A,1,FALSE), "CCI NOT FOUND IN STIG")</f>
        <v>CCI NOT FOUND IN STIG</v>
      </c>
      <c r="W1833" s="28" t="str">
        <f>IFNA(VLOOKUP(D1833,'Compliant TKG STIG CCIs'!A:A,1,FALSE), "Not A Compliant CCI Found In STIG")</f>
        <v>Not A Compliant CCI Found In STIG</v>
      </c>
      <c r="X1833" s="26"/>
    </row>
    <row r="1834" ht="197.25" customHeight="1">
      <c r="A1834" s="33" t="s">
        <v>10579</v>
      </c>
      <c r="B1834" s="34" t="s">
        <v>10580</v>
      </c>
      <c r="C1834" s="33" t="s">
        <v>10604</v>
      </c>
      <c r="D1834" s="35" t="s">
        <v>10605</v>
      </c>
      <c r="E1834" s="33" t="s">
        <v>10606</v>
      </c>
      <c r="F1834" s="36" t="s">
        <v>10607</v>
      </c>
      <c r="G1834" s="33" t="s">
        <v>10608</v>
      </c>
      <c r="H1834" s="23" t="s">
        <v>10</v>
      </c>
      <c r="I1834" s="33"/>
      <c r="J1834" s="38" t="s">
        <v>9846</v>
      </c>
      <c r="K1834" s="39" t="s">
        <v>576</v>
      </c>
      <c r="L1834" s="33"/>
      <c r="M1834" s="33"/>
      <c r="N1834" s="33"/>
      <c r="O1834" s="33" t="s">
        <v>47</v>
      </c>
      <c r="P1834" s="33" t="s">
        <v>47</v>
      </c>
      <c r="Q1834" s="26"/>
      <c r="R1834" s="26"/>
      <c r="S1834" s="26" t="s">
        <v>47</v>
      </c>
      <c r="T1834" s="27" t="s">
        <v>48</v>
      </c>
      <c r="U1834" s="26" t="s">
        <v>10</v>
      </c>
      <c r="V1834" s="28" t="str">
        <f>IFNA(VLOOKUP(D1834,'STIG CCI TKG (Container SRG, K8'!A:A,1,FALSE), "CCI NOT FOUND IN STIG")</f>
        <v>001665</v>
      </c>
      <c r="W1834" s="28" t="str">
        <f>IFNA(VLOOKUP(D1834,'Compliant TKG STIG CCIs'!A:A,1,FALSE), "Not A Compliant CCI Found In STIG")</f>
        <v>001665</v>
      </c>
      <c r="X1834" s="26"/>
    </row>
    <row r="1835" ht="197.25" customHeight="1">
      <c r="A1835" s="33" t="s">
        <v>10609</v>
      </c>
      <c r="B1835" s="34" t="s">
        <v>10610</v>
      </c>
      <c r="C1835" s="33" t="s">
        <v>10611</v>
      </c>
      <c r="D1835" s="35" t="s">
        <v>10612</v>
      </c>
      <c r="E1835" s="33" t="s">
        <v>10613</v>
      </c>
      <c r="F1835" s="36" t="s">
        <v>10614</v>
      </c>
      <c r="G1835" s="33" t="s">
        <v>10615</v>
      </c>
      <c r="H1835" s="23" t="s">
        <v>10</v>
      </c>
      <c r="I1835" s="40" t="s">
        <v>8</v>
      </c>
      <c r="J1835" s="37" t="s">
        <v>10616</v>
      </c>
      <c r="K1835" s="42" t="s">
        <v>10617</v>
      </c>
      <c r="L1835" s="33"/>
      <c r="M1835" s="33"/>
      <c r="N1835" s="33"/>
      <c r="O1835" s="33"/>
      <c r="P1835" s="33"/>
      <c r="Q1835" s="26"/>
      <c r="R1835" s="26"/>
      <c r="S1835" s="26" t="s">
        <v>47</v>
      </c>
      <c r="T1835" s="27" t="s">
        <v>48</v>
      </c>
      <c r="U1835" s="26" t="s">
        <v>10</v>
      </c>
      <c r="V1835" s="28" t="str">
        <f>IFNA(VLOOKUP(D1835,'STIG CCI TKG (Container SRG, K8'!A:A,1,FALSE), "CCI NOT FOUND IN STIG")</f>
        <v>001199</v>
      </c>
      <c r="W1835" s="28" t="str">
        <f>IFNA(VLOOKUP(D1835,'Compliant TKG STIG CCIs'!A:A,1,FALSE), "Not A Compliant CCI Found In STIG")</f>
        <v>Not A Compliant CCI Found In STIG</v>
      </c>
      <c r="X1835" s="26"/>
    </row>
    <row r="1836" ht="197.25" customHeight="1">
      <c r="A1836" s="19" t="s">
        <v>10609</v>
      </c>
      <c r="B1836" s="20" t="s">
        <v>10610</v>
      </c>
      <c r="C1836" s="19" t="s">
        <v>10618</v>
      </c>
      <c r="D1836" s="21" t="s">
        <v>10619</v>
      </c>
      <c r="E1836" s="19" t="s">
        <v>10620</v>
      </c>
      <c r="F1836" s="22" t="s">
        <v>10621</v>
      </c>
      <c r="G1836" s="19" t="s">
        <v>10622</v>
      </c>
      <c r="H1836" s="23" t="s">
        <v>10</v>
      </c>
      <c r="I1836" s="29"/>
      <c r="J1836" s="24"/>
      <c r="K1836" s="25" t="s">
        <v>69</v>
      </c>
      <c r="L1836" s="19"/>
      <c r="M1836" s="19"/>
      <c r="N1836" s="19" t="s">
        <v>47</v>
      </c>
      <c r="O1836" s="19"/>
      <c r="P1836" s="19"/>
      <c r="Q1836" s="26"/>
      <c r="R1836" s="26"/>
      <c r="S1836" s="26"/>
      <c r="T1836" s="27" t="s">
        <v>48</v>
      </c>
      <c r="U1836" s="26" t="s">
        <v>10</v>
      </c>
      <c r="V1836" s="28" t="str">
        <f>IFNA(VLOOKUP(D1836,'STIG CCI TKG (Container SRG, K8'!A:A,1,FALSE), "CCI NOT FOUND IN STIG")</f>
        <v>CCI NOT FOUND IN STIG</v>
      </c>
      <c r="W1836" s="28" t="str">
        <f>IFNA(VLOOKUP(D1836,'Compliant TKG STIG CCIs'!A:A,1,FALSE), "Not A Compliant CCI Found In STIG")</f>
        <v>Not A Compliant CCI Found In STIG</v>
      </c>
      <c r="X1836" s="26"/>
    </row>
    <row r="1837" ht="197.25" customHeight="1">
      <c r="A1837" s="19" t="s">
        <v>10623</v>
      </c>
      <c r="B1837" s="20" t="s">
        <v>10624</v>
      </c>
      <c r="C1837" s="19" t="s">
        <v>10625</v>
      </c>
      <c r="D1837" s="21" t="s">
        <v>10626</v>
      </c>
      <c r="E1837" s="19" t="s">
        <v>10627</v>
      </c>
      <c r="F1837" s="22" t="s">
        <v>10628</v>
      </c>
      <c r="G1837" s="19" t="s">
        <v>10622</v>
      </c>
      <c r="H1837" s="23" t="s">
        <v>7</v>
      </c>
      <c r="I1837" s="29"/>
      <c r="J1837" s="24" t="s">
        <v>10629</v>
      </c>
      <c r="K1837" s="25" t="s">
        <v>69</v>
      </c>
      <c r="L1837" s="19"/>
      <c r="M1837" s="19"/>
      <c r="N1837" s="19" t="s">
        <v>47</v>
      </c>
      <c r="O1837" s="19"/>
      <c r="P1837" s="19"/>
      <c r="Q1837" s="26"/>
      <c r="R1837" s="26"/>
      <c r="S1837" s="26"/>
      <c r="T1837" s="27" t="s">
        <v>48</v>
      </c>
      <c r="U1837" s="26" t="s">
        <v>7</v>
      </c>
      <c r="V1837" s="28" t="str">
        <f>IFNA(VLOOKUP(D1837,'STIG CCI TKG (Container SRG, K8'!A:A,1,FALSE), "CCI NOT FOUND IN STIG")</f>
        <v>CCI NOT FOUND IN STIG</v>
      </c>
      <c r="W1837" s="28" t="str">
        <f>IFNA(VLOOKUP(D1837,'Compliant TKG STIG CCIs'!A:A,1,FALSE), "Not A Compliant CCI Found In STIG")</f>
        <v>Not A Compliant CCI Found In STIG</v>
      </c>
      <c r="X1837" s="26"/>
    </row>
    <row r="1838" ht="197.25" customHeight="1">
      <c r="A1838" s="19" t="s">
        <v>10623</v>
      </c>
      <c r="B1838" s="20" t="s">
        <v>10624</v>
      </c>
      <c r="C1838" s="19" t="s">
        <v>10630</v>
      </c>
      <c r="D1838" s="21" t="s">
        <v>10631</v>
      </c>
      <c r="E1838" s="19" t="s">
        <v>10632</v>
      </c>
      <c r="F1838" s="22" t="s">
        <v>10633</v>
      </c>
      <c r="G1838" s="19" t="s">
        <v>10634</v>
      </c>
      <c r="H1838" s="23" t="s">
        <v>7</v>
      </c>
      <c r="I1838" s="24" t="s">
        <v>5</v>
      </c>
      <c r="J1838" s="24" t="s">
        <v>45</v>
      </c>
      <c r="K1838" s="25" t="s">
        <v>10635</v>
      </c>
      <c r="L1838" s="19" t="s">
        <v>47</v>
      </c>
      <c r="M1838" s="19"/>
      <c r="N1838" s="19"/>
      <c r="O1838" s="19"/>
      <c r="P1838" s="19"/>
      <c r="Q1838" s="26"/>
      <c r="R1838" s="26"/>
      <c r="S1838" s="26"/>
      <c r="T1838" s="27" t="s">
        <v>48</v>
      </c>
      <c r="U1838" s="26" t="s">
        <v>7</v>
      </c>
      <c r="V1838" s="28" t="str">
        <f>IFNA(VLOOKUP(D1838,'STIG CCI TKG (Container SRG, K8'!A:A,1,FALSE), "CCI NOT FOUND IN STIG")</f>
        <v>CCI NOT FOUND IN STIG</v>
      </c>
      <c r="W1838" s="28" t="str">
        <f>IFNA(VLOOKUP(D1838,'Compliant TKG STIG CCIs'!A:A,1,FALSE), "Not A Compliant CCI Found In STIG")</f>
        <v>Not A Compliant CCI Found In STIG</v>
      </c>
      <c r="X1838" s="26"/>
    </row>
    <row r="1839" ht="197.25" customHeight="1">
      <c r="A1839" s="33" t="s">
        <v>10623</v>
      </c>
      <c r="B1839" s="34" t="s">
        <v>10624</v>
      </c>
      <c r="C1839" s="33" t="s">
        <v>10636</v>
      </c>
      <c r="D1839" s="35" t="s">
        <v>10637</v>
      </c>
      <c r="E1839" s="33" t="s">
        <v>10638</v>
      </c>
      <c r="F1839" s="36" t="s">
        <v>10639</v>
      </c>
      <c r="G1839" s="33" t="s">
        <v>10640</v>
      </c>
      <c r="H1839" s="23" t="s">
        <v>7</v>
      </c>
      <c r="I1839" s="40" t="s">
        <v>8</v>
      </c>
      <c r="J1839" s="37" t="s">
        <v>10641</v>
      </c>
      <c r="K1839" s="42" t="s">
        <v>10642</v>
      </c>
      <c r="L1839" s="33"/>
      <c r="M1839" s="33"/>
      <c r="N1839" s="33"/>
      <c r="O1839" s="33"/>
      <c r="P1839" s="33"/>
      <c r="Q1839" s="26"/>
      <c r="R1839" s="26"/>
      <c r="S1839" s="26" t="s">
        <v>47</v>
      </c>
      <c r="T1839" s="27" t="s">
        <v>48</v>
      </c>
      <c r="U1839" s="26" t="s">
        <v>7</v>
      </c>
      <c r="V1839" s="28" t="str">
        <f>IFNA(VLOOKUP(D1839,'STIG CCI TKG (Container SRG, K8'!A:A,1,FALSE), "CCI NOT FOUND IN STIG")</f>
        <v>002475</v>
      </c>
      <c r="W1839" s="28" t="str">
        <f>IFNA(VLOOKUP(D1839,'Compliant TKG STIG CCIs'!A:A,1,FALSE), "Not A Compliant CCI Found In STIG")</f>
        <v>Not A Compliant CCI Found In STIG</v>
      </c>
      <c r="X1839" s="26"/>
    </row>
    <row r="1840" ht="197.25" customHeight="1">
      <c r="A1840" s="33" t="s">
        <v>10623</v>
      </c>
      <c r="B1840" s="34" t="s">
        <v>10624</v>
      </c>
      <c r="C1840" s="33" t="s">
        <v>10643</v>
      </c>
      <c r="D1840" s="35" t="s">
        <v>10644</v>
      </c>
      <c r="E1840" s="33" t="s">
        <v>10645</v>
      </c>
      <c r="F1840" s="36" t="s">
        <v>10646</v>
      </c>
      <c r="G1840" s="33" t="s">
        <v>10647</v>
      </c>
      <c r="H1840" s="23" t="s">
        <v>7</v>
      </c>
      <c r="I1840" s="40" t="s">
        <v>8</v>
      </c>
      <c r="J1840" s="37" t="s">
        <v>10648</v>
      </c>
      <c r="K1840" s="42" t="s">
        <v>10642</v>
      </c>
      <c r="L1840" s="33"/>
      <c r="M1840" s="33"/>
      <c r="N1840" s="33"/>
      <c r="O1840" s="33" t="s">
        <v>47</v>
      </c>
      <c r="P1840" s="33" t="s">
        <v>47</v>
      </c>
      <c r="Q1840" s="26"/>
      <c r="R1840" s="26"/>
      <c r="S1840" s="26" t="s">
        <v>47</v>
      </c>
      <c r="T1840" s="27" t="s">
        <v>48</v>
      </c>
      <c r="U1840" s="26" t="s">
        <v>7</v>
      </c>
      <c r="V1840" s="28" t="str">
        <f>IFNA(VLOOKUP(D1840,'STIG CCI TKG (Container SRG, K8'!A:A,1,FALSE), "CCI NOT FOUND IN STIG")</f>
        <v>002476</v>
      </c>
      <c r="W1840" s="28" t="str">
        <f>IFNA(VLOOKUP(D1840,'Compliant TKG STIG CCIs'!A:A,1,FALSE), "Not A Compliant CCI Found In STIG")</f>
        <v>Not A Compliant CCI Found In STIG</v>
      </c>
      <c r="X1840" s="26"/>
    </row>
    <row r="1841" ht="197.25" customHeight="1">
      <c r="A1841" s="19" t="s">
        <v>10649</v>
      </c>
      <c r="B1841" s="20" t="s">
        <v>10650</v>
      </c>
      <c r="C1841" s="19" t="s">
        <v>10651</v>
      </c>
      <c r="D1841" s="21" t="s">
        <v>10652</v>
      </c>
      <c r="E1841" s="19" t="s">
        <v>10653</v>
      </c>
      <c r="F1841" s="22" t="s">
        <v>10654</v>
      </c>
      <c r="G1841" s="19" t="s">
        <v>10655</v>
      </c>
      <c r="H1841" s="23" t="s">
        <v>7</v>
      </c>
      <c r="I1841" s="29"/>
      <c r="J1841" s="24"/>
      <c r="K1841" s="25" t="s">
        <v>69</v>
      </c>
      <c r="L1841" s="19"/>
      <c r="M1841" s="19"/>
      <c r="N1841" s="19" t="s">
        <v>47</v>
      </c>
      <c r="O1841" s="19"/>
      <c r="P1841" s="19"/>
      <c r="Q1841" s="26"/>
      <c r="R1841" s="26"/>
      <c r="S1841" s="26"/>
      <c r="T1841" s="27" t="s">
        <v>48</v>
      </c>
      <c r="U1841" s="26" t="s">
        <v>7</v>
      </c>
      <c r="V1841" s="28" t="str">
        <f>IFNA(VLOOKUP(D1841,'STIG CCI TKG (Container SRG, K8'!A:A,1,FALSE), "CCI NOT FOUND IN STIG")</f>
        <v>CCI NOT FOUND IN STIG</v>
      </c>
      <c r="W1841" s="28" t="str">
        <f>IFNA(VLOOKUP(D1841,'Compliant TKG STIG CCIs'!A:A,1,FALSE), "Not A Compliant CCI Found In STIG")</f>
        <v>Not A Compliant CCI Found In STIG</v>
      </c>
      <c r="X1841" s="26"/>
    </row>
    <row r="1842" ht="197.25" customHeight="1">
      <c r="A1842" s="19" t="s">
        <v>10649</v>
      </c>
      <c r="B1842" s="20" t="s">
        <v>10650</v>
      </c>
      <c r="C1842" s="19" t="s">
        <v>10656</v>
      </c>
      <c r="D1842" s="21" t="s">
        <v>10657</v>
      </c>
      <c r="E1842" s="19" t="s">
        <v>10658</v>
      </c>
      <c r="F1842" s="22" t="s">
        <v>10659</v>
      </c>
      <c r="G1842" s="19" t="s">
        <v>10660</v>
      </c>
      <c r="H1842" s="23" t="s">
        <v>7</v>
      </c>
      <c r="I1842" s="29"/>
      <c r="J1842" s="24"/>
      <c r="K1842" s="25" t="s">
        <v>69</v>
      </c>
      <c r="L1842" s="19"/>
      <c r="M1842" s="19"/>
      <c r="N1842" s="31" t="s">
        <v>47</v>
      </c>
      <c r="O1842" s="19"/>
      <c r="P1842" s="19"/>
      <c r="Q1842" s="26"/>
      <c r="R1842" s="26" t="s">
        <v>47</v>
      </c>
      <c r="S1842" s="26"/>
      <c r="T1842" s="27" t="s">
        <v>48</v>
      </c>
      <c r="U1842" s="26" t="s">
        <v>7</v>
      </c>
      <c r="V1842" s="28" t="str">
        <f>IFNA(VLOOKUP(D1842,'STIG CCI TKG (Container SRG, K8'!A:A,1,FALSE), "CCI NOT FOUND IN STIG")</f>
        <v>CCI NOT FOUND IN STIG</v>
      </c>
      <c r="W1842" s="28" t="str">
        <f>IFNA(VLOOKUP(D1842,'Compliant TKG STIG CCIs'!A:A,1,FALSE), "Not A Compliant CCI Found In STIG")</f>
        <v>Not A Compliant CCI Found In STIG</v>
      </c>
      <c r="X1842" s="26"/>
    </row>
    <row r="1843" ht="197.25" customHeight="1">
      <c r="A1843" s="33" t="s">
        <v>10661</v>
      </c>
      <c r="B1843" s="34" t="s">
        <v>10662</v>
      </c>
      <c r="C1843" s="33" t="s">
        <v>10663</v>
      </c>
      <c r="D1843" s="35" t="s">
        <v>10664</v>
      </c>
      <c r="E1843" s="33" t="s">
        <v>10665</v>
      </c>
      <c r="F1843" s="36" t="s">
        <v>10666</v>
      </c>
      <c r="G1843" s="33" t="s">
        <v>10667</v>
      </c>
      <c r="H1843" s="23" t="s">
        <v>7</v>
      </c>
      <c r="I1843" s="33"/>
      <c r="J1843" s="38" t="s">
        <v>10668</v>
      </c>
      <c r="K1843" s="39" t="s">
        <v>1282</v>
      </c>
      <c r="L1843" s="33"/>
      <c r="M1843" s="33"/>
      <c r="N1843" s="33"/>
      <c r="O1843" s="33" t="s">
        <v>47</v>
      </c>
      <c r="P1843" s="33" t="s">
        <v>47</v>
      </c>
      <c r="Q1843" s="26"/>
      <c r="R1843" s="26"/>
      <c r="S1843" s="26" t="s">
        <v>47</v>
      </c>
      <c r="T1843" s="27" t="s">
        <v>48</v>
      </c>
      <c r="U1843" s="26" t="s">
        <v>7</v>
      </c>
      <c r="V1843" s="28" t="str">
        <f>IFNA(VLOOKUP(D1843,'STIG CCI TKG (Container SRG, K8'!A:A,1,FALSE), "CCI NOT FOUND IN STIG")</f>
        <v>002530</v>
      </c>
      <c r="W1843" s="28" t="str">
        <f>IFNA(VLOOKUP(D1843,'Compliant TKG STIG CCIs'!A:A,1,FALSE), "Not A Compliant CCI Found In STIG")</f>
        <v>Not A Compliant CCI Found In STIG</v>
      </c>
      <c r="X1843" s="26"/>
    </row>
    <row r="1844" ht="197.25" customHeight="1">
      <c r="A1844" s="19" t="s">
        <v>10669</v>
      </c>
      <c r="B1844" s="20" t="s">
        <v>10670</v>
      </c>
      <c r="C1844" s="19" t="s">
        <v>10671</v>
      </c>
      <c r="D1844" s="21" t="s">
        <v>10672</v>
      </c>
      <c r="E1844" s="19" t="s">
        <v>10673</v>
      </c>
      <c r="F1844" s="22" t="s">
        <v>10674</v>
      </c>
      <c r="G1844" s="19" t="s">
        <v>10675</v>
      </c>
      <c r="H1844" s="23" t="s">
        <v>7</v>
      </c>
      <c r="I1844" s="29"/>
      <c r="J1844" s="24"/>
      <c r="K1844" s="25" t="s">
        <v>10676</v>
      </c>
      <c r="L1844" s="19"/>
      <c r="M1844" s="19"/>
      <c r="N1844" s="31" t="s">
        <v>47</v>
      </c>
      <c r="O1844" s="19"/>
      <c r="P1844" s="19"/>
      <c r="Q1844" s="26" t="s">
        <v>47</v>
      </c>
      <c r="R1844" s="26"/>
      <c r="S1844" s="26"/>
      <c r="T1844" s="27" t="s">
        <v>48</v>
      </c>
      <c r="U1844" s="26" t="s">
        <v>7</v>
      </c>
      <c r="V1844" s="28" t="str">
        <f>IFNA(VLOOKUP(D1844,'STIG CCI TKG (Container SRG, K8'!A:A,1,FALSE), "CCI NOT FOUND IN STIG")</f>
        <v>CCI NOT FOUND IN STIG</v>
      </c>
      <c r="W1844" s="28" t="str">
        <f>IFNA(VLOOKUP(D1844,'Compliant TKG STIG CCIs'!A:A,1,FALSE), "Not A Compliant CCI Found In STIG")</f>
        <v>Not A Compliant CCI Found In STIG</v>
      </c>
      <c r="X1844" s="26"/>
    </row>
    <row r="1845" ht="197.25" customHeight="1">
      <c r="A1845" s="19" t="s">
        <v>10669</v>
      </c>
      <c r="B1845" s="20" t="s">
        <v>10670</v>
      </c>
      <c r="C1845" s="19" t="s">
        <v>10677</v>
      </c>
      <c r="D1845" s="21" t="s">
        <v>10678</v>
      </c>
      <c r="E1845" s="19" t="s">
        <v>10679</v>
      </c>
      <c r="F1845" s="22" t="s">
        <v>10680</v>
      </c>
      <c r="G1845" s="19" t="s">
        <v>10681</v>
      </c>
      <c r="H1845" s="23" t="s">
        <v>7</v>
      </c>
      <c r="I1845" s="29"/>
      <c r="J1845" s="24"/>
      <c r="K1845" s="25" t="s">
        <v>10682</v>
      </c>
      <c r="L1845" s="19"/>
      <c r="M1845" s="19"/>
      <c r="N1845" s="31" t="s">
        <v>47</v>
      </c>
      <c r="O1845" s="19"/>
      <c r="P1845" s="19"/>
      <c r="Q1845" s="26" t="s">
        <v>47</v>
      </c>
      <c r="R1845" s="26"/>
      <c r="S1845" s="26"/>
      <c r="T1845" s="27" t="s">
        <v>48</v>
      </c>
      <c r="U1845" s="26" t="s">
        <v>7</v>
      </c>
      <c r="V1845" s="28" t="str">
        <f>IFNA(VLOOKUP(D1845,'STIG CCI TKG (Container SRG, K8'!A:A,1,FALSE), "CCI NOT FOUND IN STIG")</f>
        <v>CCI NOT FOUND IN STIG</v>
      </c>
      <c r="W1845" s="28" t="str">
        <f>IFNA(VLOOKUP(D1845,'Compliant TKG STIG CCIs'!A:A,1,FALSE), "Not A Compliant CCI Found In STIG")</f>
        <v>Not A Compliant CCI Found In STIG</v>
      </c>
      <c r="X1845" s="26"/>
    </row>
    <row r="1846" ht="197.25" customHeight="1">
      <c r="A1846" s="19" t="s">
        <v>10669</v>
      </c>
      <c r="B1846" s="20" t="s">
        <v>10670</v>
      </c>
      <c r="C1846" s="19" t="s">
        <v>10683</v>
      </c>
      <c r="D1846" s="21" t="s">
        <v>10684</v>
      </c>
      <c r="E1846" s="19" t="s">
        <v>10685</v>
      </c>
      <c r="F1846" s="22" t="s">
        <v>10686</v>
      </c>
      <c r="G1846" s="19" t="s">
        <v>10687</v>
      </c>
      <c r="H1846" s="23" t="s">
        <v>7</v>
      </c>
      <c r="I1846" s="29"/>
      <c r="J1846" s="24"/>
      <c r="K1846" s="25" t="s">
        <v>10682</v>
      </c>
      <c r="L1846" s="19"/>
      <c r="M1846" s="19"/>
      <c r="N1846" s="31" t="s">
        <v>47</v>
      </c>
      <c r="O1846" s="19"/>
      <c r="P1846" s="19"/>
      <c r="Q1846" s="26" t="s">
        <v>47</v>
      </c>
      <c r="R1846" s="26"/>
      <c r="S1846" s="26"/>
      <c r="T1846" s="27" t="s">
        <v>48</v>
      </c>
      <c r="U1846" s="26" t="s">
        <v>7</v>
      </c>
      <c r="V1846" s="28" t="str">
        <f>IFNA(VLOOKUP(D1846,'STIG CCI TKG (Container SRG, K8'!A:A,1,FALSE), "CCI NOT FOUND IN STIG")</f>
        <v>CCI NOT FOUND IN STIG</v>
      </c>
      <c r="W1846" s="28" t="str">
        <f>IFNA(VLOOKUP(D1846,'Compliant TKG STIG CCIs'!A:A,1,FALSE), "Not A Compliant CCI Found In STIG")</f>
        <v>Not A Compliant CCI Found In STIG</v>
      </c>
      <c r="X1846" s="26"/>
    </row>
    <row r="1847" ht="197.25" customHeight="1">
      <c r="A1847" s="19" t="s">
        <v>10669</v>
      </c>
      <c r="B1847" s="20" t="s">
        <v>10670</v>
      </c>
      <c r="C1847" s="19" t="s">
        <v>10688</v>
      </c>
      <c r="D1847" s="21" t="s">
        <v>10689</v>
      </c>
      <c r="E1847" s="19" t="s">
        <v>10690</v>
      </c>
      <c r="F1847" s="22" t="s">
        <v>10691</v>
      </c>
      <c r="G1847" s="19" t="s">
        <v>10692</v>
      </c>
      <c r="H1847" s="23" t="s">
        <v>7</v>
      </c>
      <c r="I1847" s="29"/>
      <c r="J1847" s="24"/>
      <c r="K1847" s="25" t="s">
        <v>10682</v>
      </c>
      <c r="L1847" s="19"/>
      <c r="M1847" s="19"/>
      <c r="N1847" s="31" t="s">
        <v>47</v>
      </c>
      <c r="O1847" s="19"/>
      <c r="P1847" s="19"/>
      <c r="Q1847" s="26" t="s">
        <v>47</v>
      </c>
      <c r="R1847" s="26"/>
      <c r="S1847" s="26"/>
      <c r="T1847" s="27" t="s">
        <v>48</v>
      </c>
      <c r="U1847" s="26" t="s">
        <v>7</v>
      </c>
      <c r="V1847" s="28" t="str">
        <f>IFNA(VLOOKUP(D1847,'STIG CCI TKG (Container SRG, K8'!A:A,1,FALSE), "CCI NOT FOUND IN STIG")</f>
        <v>CCI NOT FOUND IN STIG</v>
      </c>
      <c r="W1847" s="28" t="str">
        <f>IFNA(VLOOKUP(D1847,'Compliant TKG STIG CCIs'!A:A,1,FALSE), "Not A Compliant CCI Found In STIG")</f>
        <v>Not A Compliant CCI Found In STIG</v>
      </c>
      <c r="X1847" s="26"/>
    </row>
    <row r="1848" ht="197.25" customHeight="1">
      <c r="A1848" s="19" t="s">
        <v>10669</v>
      </c>
      <c r="B1848" s="20" t="s">
        <v>10670</v>
      </c>
      <c r="C1848" s="19" t="s">
        <v>10693</v>
      </c>
      <c r="D1848" s="21" t="s">
        <v>10694</v>
      </c>
      <c r="E1848" s="19" t="s">
        <v>10695</v>
      </c>
      <c r="F1848" s="22" t="s">
        <v>10696</v>
      </c>
      <c r="G1848" s="19" t="s">
        <v>10697</v>
      </c>
      <c r="H1848" s="23" t="s">
        <v>7</v>
      </c>
      <c r="I1848" s="29"/>
      <c r="J1848" s="24"/>
      <c r="K1848" s="25" t="s">
        <v>10682</v>
      </c>
      <c r="L1848" s="19"/>
      <c r="M1848" s="19"/>
      <c r="N1848" s="31" t="s">
        <v>47</v>
      </c>
      <c r="O1848" s="19"/>
      <c r="P1848" s="19"/>
      <c r="Q1848" s="26" t="s">
        <v>47</v>
      </c>
      <c r="R1848" s="26"/>
      <c r="S1848" s="26"/>
      <c r="T1848" s="27" t="s">
        <v>48</v>
      </c>
      <c r="U1848" s="26" t="s">
        <v>7</v>
      </c>
      <c r="V1848" s="28" t="str">
        <f>IFNA(VLOOKUP(D1848,'STIG CCI TKG (Container SRG, K8'!A:A,1,FALSE), "CCI NOT FOUND IN STIG")</f>
        <v>CCI NOT FOUND IN STIG</v>
      </c>
      <c r="W1848" s="28" t="str">
        <f>IFNA(VLOOKUP(D1848,'Compliant TKG STIG CCIs'!A:A,1,FALSE), "Not A Compliant CCI Found In STIG")</f>
        <v>Not A Compliant CCI Found In STIG</v>
      </c>
      <c r="X1848" s="26"/>
    </row>
    <row r="1849" ht="197.25" customHeight="1">
      <c r="A1849" s="19" t="s">
        <v>10669</v>
      </c>
      <c r="B1849" s="20" t="s">
        <v>10670</v>
      </c>
      <c r="C1849" s="19" t="s">
        <v>10698</v>
      </c>
      <c r="D1849" s="21" t="s">
        <v>10699</v>
      </c>
      <c r="E1849" s="19" t="s">
        <v>10700</v>
      </c>
      <c r="F1849" s="22" t="s">
        <v>10701</v>
      </c>
      <c r="G1849" s="19" t="s">
        <v>10702</v>
      </c>
      <c r="H1849" s="23" t="s">
        <v>7</v>
      </c>
      <c r="I1849" s="29"/>
      <c r="J1849" s="24"/>
      <c r="K1849" s="25" t="s">
        <v>10682</v>
      </c>
      <c r="L1849" s="19"/>
      <c r="M1849" s="19"/>
      <c r="N1849" s="31" t="s">
        <v>47</v>
      </c>
      <c r="O1849" s="19"/>
      <c r="P1849" s="19"/>
      <c r="Q1849" s="26" t="s">
        <v>47</v>
      </c>
      <c r="R1849" s="26" t="s">
        <v>47</v>
      </c>
      <c r="S1849" s="26"/>
      <c r="T1849" s="27" t="s">
        <v>48</v>
      </c>
      <c r="U1849" s="26" t="s">
        <v>7</v>
      </c>
      <c r="V1849" s="28" t="str">
        <f>IFNA(VLOOKUP(D1849,'STIG CCI TKG (Container SRG, K8'!A:A,1,FALSE), "CCI NOT FOUND IN STIG")</f>
        <v>CCI NOT FOUND IN STIG</v>
      </c>
      <c r="W1849" s="28" t="str">
        <f>IFNA(VLOOKUP(D1849,'Compliant TKG STIG CCIs'!A:A,1,FALSE), "Not A Compliant CCI Found In STIG")</f>
        <v>Not A Compliant CCI Found In STIG</v>
      </c>
      <c r="X1849" s="26"/>
    </row>
    <row r="1850" ht="197.25" customHeight="1">
      <c r="A1850" s="19" t="s">
        <v>10669</v>
      </c>
      <c r="B1850" s="20" t="s">
        <v>10670</v>
      </c>
      <c r="C1850" s="19" t="s">
        <v>10703</v>
      </c>
      <c r="D1850" s="21" t="s">
        <v>10704</v>
      </c>
      <c r="E1850" s="19" t="s">
        <v>10705</v>
      </c>
      <c r="F1850" s="22" t="s">
        <v>10706</v>
      </c>
      <c r="G1850" s="19" t="s">
        <v>10707</v>
      </c>
      <c r="H1850" s="23" t="s">
        <v>7</v>
      </c>
      <c r="I1850" s="29"/>
      <c r="J1850" s="24"/>
      <c r="K1850" s="25" t="s">
        <v>10682</v>
      </c>
      <c r="L1850" s="19"/>
      <c r="M1850" s="19"/>
      <c r="N1850" s="31" t="s">
        <v>47</v>
      </c>
      <c r="O1850" s="19"/>
      <c r="P1850" s="19"/>
      <c r="Q1850" s="26" t="s">
        <v>47</v>
      </c>
      <c r="R1850" s="26" t="s">
        <v>47</v>
      </c>
      <c r="S1850" s="26"/>
      <c r="T1850" s="27" t="s">
        <v>48</v>
      </c>
      <c r="U1850" s="26" t="s">
        <v>7</v>
      </c>
      <c r="V1850" s="28" t="str">
        <f>IFNA(VLOOKUP(D1850,'STIG CCI TKG (Container SRG, K8'!A:A,1,FALSE), "CCI NOT FOUND IN STIG")</f>
        <v>CCI NOT FOUND IN STIG</v>
      </c>
      <c r="W1850" s="28" t="str">
        <f>IFNA(VLOOKUP(D1850,'Compliant TKG STIG CCIs'!A:A,1,FALSE), "Not A Compliant CCI Found In STIG")</f>
        <v>Not A Compliant CCI Found In STIG</v>
      </c>
      <c r="X1850" s="26"/>
    </row>
    <row r="1851" ht="197.25" customHeight="1">
      <c r="A1851" s="19" t="s">
        <v>10669</v>
      </c>
      <c r="B1851" s="20" t="s">
        <v>10670</v>
      </c>
      <c r="C1851" s="19" t="s">
        <v>10708</v>
      </c>
      <c r="D1851" s="21" t="s">
        <v>10709</v>
      </c>
      <c r="E1851" s="19" t="s">
        <v>10710</v>
      </c>
      <c r="F1851" s="22" t="s">
        <v>10711</v>
      </c>
      <c r="G1851" s="19" t="s">
        <v>10675</v>
      </c>
      <c r="H1851" s="23" t="s">
        <v>7</v>
      </c>
      <c r="I1851" s="29"/>
      <c r="J1851" s="24"/>
      <c r="K1851" s="25" t="s">
        <v>10676</v>
      </c>
      <c r="L1851" s="19"/>
      <c r="M1851" s="19"/>
      <c r="N1851" s="31" t="s">
        <v>47</v>
      </c>
      <c r="O1851" s="19"/>
      <c r="P1851" s="19"/>
      <c r="Q1851" s="26" t="s">
        <v>47</v>
      </c>
      <c r="R1851" s="26"/>
      <c r="S1851" s="26"/>
      <c r="T1851" s="27" t="s">
        <v>48</v>
      </c>
      <c r="U1851" s="26" t="s">
        <v>7</v>
      </c>
      <c r="V1851" s="28" t="str">
        <f>IFNA(VLOOKUP(D1851,'STIG CCI TKG (Container SRG, K8'!A:A,1,FALSE), "CCI NOT FOUND IN STIG")</f>
        <v>CCI NOT FOUND IN STIG</v>
      </c>
      <c r="W1851" s="28" t="str">
        <f>IFNA(VLOOKUP(D1851,'Compliant TKG STIG CCIs'!A:A,1,FALSE), "Not A Compliant CCI Found In STIG")</f>
        <v>Not A Compliant CCI Found In STIG</v>
      </c>
      <c r="X1851" s="26"/>
    </row>
    <row r="1852" ht="197.25" customHeight="1">
      <c r="A1852" s="19" t="s">
        <v>10669</v>
      </c>
      <c r="B1852" s="20" t="s">
        <v>10670</v>
      </c>
      <c r="C1852" s="19" t="s">
        <v>10712</v>
      </c>
      <c r="D1852" s="21" t="s">
        <v>10713</v>
      </c>
      <c r="E1852" s="19" t="s">
        <v>10714</v>
      </c>
      <c r="F1852" s="22" t="s">
        <v>10715</v>
      </c>
      <c r="G1852" s="19" t="s">
        <v>10716</v>
      </c>
      <c r="H1852" s="23" t="s">
        <v>7</v>
      </c>
      <c r="I1852" s="29"/>
      <c r="J1852" s="24"/>
      <c r="K1852" s="25" t="s">
        <v>10682</v>
      </c>
      <c r="L1852" s="19"/>
      <c r="M1852" s="19"/>
      <c r="N1852" s="31" t="s">
        <v>47</v>
      </c>
      <c r="O1852" s="19"/>
      <c r="P1852" s="19"/>
      <c r="Q1852" s="26" t="s">
        <v>47</v>
      </c>
      <c r="R1852" s="26"/>
      <c r="S1852" s="26"/>
      <c r="T1852" s="27" t="s">
        <v>48</v>
      </c>
      <c r="U1852" s="26" t="s">
        <v>7</v>
      </c>
      <c r="V1852" s="28" t="str">
        <f>IFNA(VLOOKUP(D1852,'STIG CCI TKG (Container SRG, K8'!A:A,1,FALSE), "CCI NOT FOUND IN STIG")</f>
        <v>CCI NOT FOUND IN STIG</v>
      </c>
      <c r="W1852" s="28" t="str">
        <f>IFNA(VLOOKUP(D1852,'Compliant TKG STIG CCIs'!A:A,1,FALSE), "Not A Compliant CCI Found In STIG")</f>
        <v>Not A Compliant CCI Found In STIG</v>
      </c>
      <c r="X1852" s="26"/>
    </row>
    <row r="1853" ht="197.25" customHeight="1">
      <c r="A1853" s="19" t="s">
        <v>10717</v>
      </c>
      <c r="B1853" s="20" t="s">
        <v>10718</v>
      </c>
      <c r="C1853" s="19" t="s">
        <v>10719</v>
      </c>
      <c r="D1853" s="21" t="s">
        <v>10720</v>
      </c>
      <c r="E1853" s="19" t="s">
        <v>10721</v>
      </c>
      <c r="F1853" s="22" t="s">
        <v>10722</v>
      </c>
      <c r="G1853" s="19" t="s">
        <v>10723</v>
      </c>
      <c r="H1853" s="23" t="s">
        <v>7</v>
      </c>
      <c r="I1853" s="29"/>
      <c r="J1853" s="24"/>
      <c r="K1853" s="25" t="s">
        <v>10724</v>
      </c>
      <c r="L1853" s="19"/>
      <c r="M1853" s="19"/>
      <c r="N1853" s="31" t="s">
        <v>47</v>
      </c>
      <c r="O1853" s="19"/>
      <c r="P1853" s="19"/>
      <c r="Q1853" s="26" t="s">
        <v>47</v>
      </c>
      <c r="R1853" s="26"/>
      <c r="S1853" s="26"/>
      <c r="T1853" s="27" t="s">
        <v>48</v>
      </c>
      <c r="U1853" s="26" t="s">
        <v>7</v>
      </c>
      <c r="V1853" s="28" t="str">
        <f>IFNA(VLOOKUP(D1853,'STIG CCI TKG (Container SRG, K8'!A:A,1,FALSE), "CCI NOT FOUND IN STIG")</f>
        <v>CCI NOT FOUND IN STIG</v>
      </c>
      <c r="W1853" s="28" t="str">
        <f>IFNA(VLOOKUP(D1853,'Compliant TKG STIG CCIs'!A:A,1,FALSE), "Not A Compliant CCI Found In STIG")</f>
        <v>Not A Compliant CCI Found In STIG</v>
      </c>
      <c r="X1853" s="26"/>
    </row>
    <row r="1854" ht="197.25" customHeight="1">
      <c r="A1854" s="19" t="s">
        <v>10717</v>
      </c>
      <c r="B1854" s="20" t="s">
        <v>10718</v>
      </c>
      <c r="C1854" s="19" t="s">
        <v>10725</v>
      </c>
      <c r="D1854" s="21" t="s">
        <v>10726</v>
      </c>
      <c r="E1854" s="19" t="s">
        <v>10727</v>
      </c>
      <c r="F1854" s="22" t="s">
        <v>10728</v>
      </c>
      <c r="G1854" s="19" t="s">
        <v>10729</v>
      </c>
      <c r="H1854" s="23" t="s">
        <v>7</v>
      </c>
      <c r="I1854" s="29"/>
      <c r="J1854" s="24"/>
      <c r="K1854" s="25" t="s">
        <v>10724</v>
      </c>
      <c r="L1854" s="19"/>
      <c r="M1854" s="19"/>
      <c r="N1854" s="31" t="s">
        <v>47</v>
      </c>
      <c r="O1854" s="19"/>
      <c r="P1854" s="19"/>
      <c r="Q1854" s="26" t="s">
        <v>47</v>
      </c>
      <c r="R1854" s="26"/>
      <c r="S1854" s="26"/>
      <c r="T1854" s="27" t="s">
        <v>48</v>
      </c>
      <c r="U1854" s="26" t="s">
        <v>7</v>
      </c>
      <c r="V1854" s="28" t="str">
        <f>IFNA(VLOOKUP(D1854,'STIG CCI TKG (Container SRG, K8'!A:A,1,FALSE), "CCI NOT FOUND IN STIG")</f>
        <v>CCI NOT FOUND IN STIG</v>
      </c>
      <c r="W1854" s="28" t="str">
        <f>IFNA(VLOOKUP(D1854,'Compliant TKG STIG CCIs'!A:A,1,FALSE), "Not A Compliant CCI Found In STIG")</f>
        <v>Not A Compliant CCI Found In STIG</v>
      </c>
      <c r="X1854" s="26"/>
    </row>
    <row r="1855" ht="197.25" customHeight="1">
      <c r="A1855" s="19" t="s">
        <v>10717</v>
      </c>
      <c r="B1855" s="20" t="s">
        <v>10718</v>
      </c>
      <c r="C1855" s="19" t="s">
        <v>10730</v>
      </c>
      <c r="D1855" s="21" t="s">
        <v>10731</v>
      </c>
      <c r="E1855" s="19" t="s">
        <v>10732</v>
      </c>
      <c r="F1855" s="22" t="s">
        <v>10733</v>
      </c>
      <c r="G1855" s="19" t="s">
        <v>10734</v>
      </c>
      <c r="H1855" s="23" t="s">
        <v>7</v>
      </c>
      <c r="I1855" s="29"/>
      <c r="J1855" s="24"/>
      <c r="K1855" s="25" t="s">
        <v>10724</v>
      </c>
      <c r="L1855" s="19"/>
      <c r="M1855" s="19"/>
      <c r="N1855" s="31" t="s">
        <v>47</v>
      </c>
      <c r="O1855" s="19"/>
      <c r="P1855" s="19"/>
      <c r="Q1855" s="26" t="s">
        <v>47</v>
      </c>
      <c r="R1855" s="26"/>
      <c r="S1855" s="26"/>
      <c r="T1855" s="27" t="s">
        <v>48</v>
      </c>
      <c r="U1855" s="26" t="s">
        <v>7</v>
      </c>
      <c r="V1855" s="28" t="str">
        <f>IFNA(VLOOKUP(D1855,'STIG CCI TKG (Container SRG, K8'!A:A,1,FALSE), "CCI NOT FOUND IN STIG")</f>
        <v>CCI NOT FOUND IN STIG</v>
      </c>
      <c r="W1855" s="28" t="str">
        <f>IFNA(VLOOKUP(D1855,'Compliant TKG STIG CCIs'!A:A,1,FALSE), "Not A Compliant CCI Found In STIG")</f>
        <v>Not A Compliant CCI Found In STIG</v>
      </c>
      <c r="X1855" s="26"/>
    </row>
    <row r="1856" ht="197.25" customHeight="1">
      <c r="A1856" s="19" t="s">
        <v>10735</v>
      </c>
      <c r="B1856" s="20" t="s">
        <v>10736</v>
      </c>
      <c r="C1856" s="19" t="s">
        <v>10737</v>
      </c>
      <c r="D1856" s="21" t="s">
        <v>10738</v>
      </c>
      <c r="E1856" s="19" t="s">
        <v>10739</v>
      </c>
      <c r="F1856" s="22" t="s">
        <v>10740</v>
      </c>
      <c r="G1856" s="19" t="s">
        <v>10741</v>
      </c>
      <c r="H1856" s="23" t="s">
        <v>7</v>
      </c>
      <c r="I1856" s="24" t="s">
        <v>5</v>
      </c>
      <c r="J1856" s="24" t="s">
        <v>45</v>
      </c>
      <c r="K1856" s="25" t="s">
        <v>10741</v>
      </c>
      <c r="L1856" s="19" t="s">
        <v>47</v>
      </c>
      <c r="M1856" s="19"/>
      <c r="N1856" s="19"/>
      <c r="O1856" s="19"/>
      <c r="P1856" s="19"/>
      <c r="Q1856" s="26"/>
      <c r="R1856" s="26"/>
      <c r="S1856" s="26"/>
      <c r="T1856" s="27" t="s">
        <v>48</v>
      </c>
      <c r="U1856" s="26" t="s">
        <v>7</v>
      </c>
      <c r="V1856" s="28" t="str">
        <f>IFNA(VLOOKUP(D1856,'STIG CCI TKG (Container SRG, K8'!A:A,1,FALSE), "CCI NOT FOUND IN STIG")</f>
        <v>CCI NOT FOUND IN STIG</v>
      </c>
      <c r="W1856" s="28" t="str">
        <f>IFNA(VLOOKUP(D1856,'Compliant TKG STIG CCIs'!A:A,1,FALSE), "Not A Compliant CCI Found In STIG")</f>
        <v>Not A Compliant CCI Found In STIG</v>
      </c>
      <c r="X1856" s="26"/>
    </row>
    <row r="1857" ht="197.25" customHeight="1">
      <c r="A1857" s="19" t="s">
        <v>10735</v>
      </c>
      <c r="B1857" s="20" t="s">
        <v>10736</v>
      </c>
      <c r="C1857" s="19" t="s">
        <v>10742</v>
      </c>
      <c r="D1857" s="21" t="s">
        <v>10743</v>
      </c>
      <c r="E1857" s="19" t="s">
        <v>10744</v>
      </c>
      <c r="F1857" s="22" t="s">
        <v>10745</v>
      </c>
      <c r="G1857" s="19" t="s">
        <v>10746</v>
      </c>
      <c r="H1857" s="23" t="s">
        <v>7</v>
      </c>
      <c r="I1857" s="24" t="s">
        <v>5</v>
      </c>
      <c r="J1857" s="24" t="s">
        <v>45</v>
      </c>
      <c r="K1857" s="25" t="s">
        <v>10746</v>
      </c>
      <c r="L1857" s="19" t="s">
        <v>47</v>
      </c>
      <c r="M1857" s="19"/>
      <c r="N1857" s="19"/>
      <c r="O1857" s="19"/>
      <c r="P1857" s="19"/>
      <c r="Q1857" s="26"/>
      <c r="R1857" s="26"/>
      <c r="S1857" s="26"/>
      <c r="T1857" s="27" t="s">
        <v>48</v>
      </c>
      <c r="U1857" s="26" t="s">
        <v>7</v>
      </c>
      <c r="V1857" s="28" t="str">
        <f>IFNA(VLOOKUP(D1857,'STIG CCI TKG (Container SRG, K8'!A:A,1,FALSE), "CCI NOT FOUND IN STIG")</f>
        <v>CCI NOT FOUND IN STIG</v>
      </c>
      <c r="W1857" s="28" t="str">
        <f>IFNA(VLOOKUP(D1857,'Compliant TKG STIG CCIs'!A:A,1,FALSE), "Not A Compliant CCI Found In STIG")</f>
        <v>Not A Compliant CCI Found In STIG</v>
      </c>
      <c r="X1857" s="26"/>
    </row>
    <row r="1858" ht="197.25" customHeight="1">
      <c r="A1858" s="19" t="s">
        <v>10735</v>
      </c>
      <c r="B1858" s="20" t="s">
        <v>10736</v>
      </c>
      <c r="C1858" s="19" t="s">
        <v>10747</v>
      </c>
      <c r="D1858" s="21" t="s">
        <v>10748</v>
      </c>
      <c r="E1858" s="19" t="s">
        <v>10749</v>
      </c>
      <c r="F1858" s="22" t="s">
        <v>10750</v>
      </c>
      <c r="G1858" s="19" t="s">
        <v>10751</v>
      </c>
      <c r="H1858" s="23" t="s">
        <v>7</v>
      </c>
      <c r="I1858" s="24" t="s">
        <v>5</v>
      </c>
      <c r="J1858" s="24" t="s">
        <v>45</v>
      </c>
      <c r="K1858" s="25" t="s">
        <v>10746</v>
      </c>
      <c r="L1858" s="19" t="s">
        <v>47</v>
      </c>
      <c r="M1858" s="19"/>
      <c r="N1858" s="19"/>
      <c r="O1858" s="19"/>
      <c r="P1858" s="19"/>
      <c r="Q1858" s="26"/>
      <c r="R1858" s="26"/>
      <c r="S1858" s="26"/>
      <c r="T1858" s="27" t="s">
        <v>48</v>
      </c>
      <c r="U1858" s="26" t="s">
        <v>7</v>
      </c>
      <c r="V1858" s="28" t="str">
        <f>IFNA(VLOOKUP(D1858,'STIG CCI TKG (Container SRG, K8'!A:A,1,FALSE), "CCI NOT FOUND IN STIG")</f>
        <v>CCI NOT FOUND IN STIG</v>
      </c>
      <c r="W1858" s="28" t="str">
        <f>IFNA(VLOOKUP(D1858,'Compliant TKG STIG CCIs'!A:A,1,FALSE), "Not A Compliant CCI Found In STIG")</f>
        <v>Not A Compliant CCI Found In STIG</v>
      </c>
      <c r="X1858" s="26"/>
    </row>
    <row r="1859" ht="197.25" customHeight="1">
      <c r="A1859" s="19" t="s">
        <v>10735</v>
      </c>
      <c r="B1859" s="20" t="s">
        <v>10736</v>
      </c>
      <c r="C1859" s="19" t="s">
        <v>10752</v>
      </c>
      <c r="D1859" s="21" t="s">
        <v>10753</v>
      </c>
      <c r="E1859" s="19" t="s">
        <v>10754</v>
      </c>
      <c r="F1859" s="22" t="s">
        <v>10755</v>
      </c>
      <c r="G1859" s="19" t="s">
        <v>10756</v>
      </c>
      <c r="H1859" s="23" t="s">
        <v>7</v>
      </c>
      <c r="I1859" s="24" t="s">
        <v>5</v>
      </c>
      <c r="J1859" s="24" t="s">
        <v>45</v>
      </c>
      <c r="K1859" s="25" t="s">
        <v>10757</v>
      </c>
      <c r="L1859" s="19" t="s">
        <v>47</v>
      </c>
      <c r="M1859" s="19"/>
      <c r="N1859" s="19"/>
      <c r="O1859" s="19"/>
      <c r="P1859" s="19"/>
      <c r="Q1859" s="26"/>
      <c r="R1859" s="26"/>
      <c r="S1859" s="26"/>
      <c r="T1859" s="27" t="s">
        <v>48</v>
      </c>
      <c r="U1859" s="26" t="s">
        <v>7</v>
      </c>
      <c r="V1859" s="28" t="str">
        <f>IFNA(VLOOKUP(D1859,'STIG CCI TKG (Container SRG, K8'!A:A,1,FALSE), "CCI NOT FOUND IN STIG")</f>
        <v>CCI NOT FOUND IN STIG</v>
      </c>
      <c r="W1859" s="28" t="str">
        <f>IFNA(VLOOKUP(D1859,'Compliant TKG STIG CCIs'!A:A,1,FALSE), "Not A Compliant CCI Found In STIG")</f>
        <v>Not A Compliant CCI Found In STIG</v>
      </c>
      <c r="X1859" s="26"/>
    </row>
    <row r="1860" ht="197.25" customHeight="1">
      <c r="A1860" s="19" t="s">
        <v>10735</v>
      </c>
      <c r="B1860" s="20" t="s">
        <v>10736</v>
      </c>
      <c r="C1860" s="19" t="s">
        <v>10758</v>
      </c>
      <c r="D1860" s="21" t="s">
        <v>10759</v>
      </c>
      <c r="E1860" s="19" t="s">
        <v>10760</v>
      </c>
      <c r="F1860" s="22" t="s">
        <v>10750</v>
      </c>
      <c r="G1860" s="19" t="s">
        <v>10756</v>
      </c>
      <c r="H1860" s="23" t="s">
        <v>7</v>
      </c>
      <c r="I1860" s="24" t="s">
        <v>5</v>
      </c>
      <c r="J1860" s="24" t="s">
        <v>45</v>
      </c>
      <c r="K1860" s="25" t="s">
        <v>10761</v>
      </c>
      <c r="L1860" s="19" t="s">
        <v>47</v>
      </c>
      <c r="M1860" s="19"/>
      <c r="N1860" s="19"/>
      <c r="O1860" s="19"/>
      <c r="P1860" s="19"/>
      <c r="Q1860" s="26"/>
      <c r="R1860" s="26"/>
      <c r="S1860" s="26"/>
      <c r="T1860" s="27" t="s">
        <v>48</v>
      </c>
      <c r="U1860" s="26" t="s">
        <v>7</v>
      </c>
      <c r="V1860" s="28" t="str">
        <f>IFNA(VLOOKUP(D1860,'STIG CCI TKG (Container SRG, K8'!A:A,1,FALSE), "CCI NOT FOUND IN STIG")</f>
        <v>CCI NOT FOUND IN STIG</v>
      </c>
      <c r="W1860" s="28" t="str">
        <f>IFNA(VLOOKUP(D1860,'Compliant TKG STIG CCIs'!A:A,1,FALSE), "Not A Compliant CCI Found In STIG")</f>
        <v>Not A Compliant CCI Found In STIG</v>
      </c>
      <c r="X1860" s="26"/>
    </row>
    <row r="1861" ht="197.25" customHeight="1">
      <c r="A1861" s="19" t="s">
        <v>10735</v>
      </c>
      <c r="B1861" s="20" t="s">
        <v>10736</v>
      </c>
      <c r="C1861" s="19" t="s">
        <v>10762</v>
      </c>
      <c r="D1861" s="21" t="s">
        <v>10763</v>
      </c>
      <c r="E1861" s="19" t="s">
        <v>10764</v>
      </c>
      <c r="F1861" s="22" t="s">
        <v>10745</v>
      </c>
      <c r="G1861" s="19" t="s">
        <v>10746</v>
      </c>
      <c r="H1861" s="23" t="s">
        <v>7</v>
      </c>
      <c r="I1861" s="24" t="s">
        <v>5</v>
      </c>
      <c r="J1861" s="24" t="s">
        <v>45</v>
      </c>
      <c r="K1861" s="25" t="s">
        <v>10746</v>
      </c>
      <c r="L1861" s="19" t="s">
        <v>47</v>
      </c>
      <c r="M1861" s="19"/>
      <c r="N1861" s="19"/>
      <c r="O1861" s="19"/>
      <c r="P1861" s="19"/>
      <c r="Q1861" s="26"/>
      <c r="R1861" s="26"/>
      <c r="S1861" s="26"/>
      <c r="T1861" s="27" t="s">
        <v>48</v>
      </c>
      <c r="U1861" s="26" t="s">
        <v>7</v>
      </c>
      <c r="V1861" s="28" t="str">
        <f>IFNA(VLOOKUP(D1861,'STIG CCI TKG (Container SRG, K8'!A:A,1,FALSE), "CCI NOT FOUND IN STIG")</f>
        <v>CCI NOT FOUND IN STIG</v>
      </c>
      <c r="W1861" s="28" t="str">
        <f>IFNA(VLOOKUP(D1861,'Compliant TKG STIG CCIs'!A:A,1,FALSE), "Not A Compliant CCI Found In STIG")</f>
        <v>Not A Compliant CCI Found In STIG</v>
      </c>
      <c r="X1861" s="26"/>
    </row>
    <row r="1862" ht="197.25" customHeight="1">
      <c r="A1862" s="19" t="s">
        <v>10735</v>
      </c>
      <c r="B1862" s="20" t="s">
        <v>10736</v>
      </c>
      <c r="C1862" s="19" t="s">
        <v>10765</v>
      </c>
      <c r="D1862" s="21" t="s">
        <v>10766</v>
      </c>
      <c r="E1862" s="19" t="s">
        <v>10767</v>
      </c>
      <c r="F1862" s="22" t="s">
        <v>10768</v>
      </c>
      <c r="G1862" s="19" t="s">
        <v>10769</v>
      </c>
      <c r="H1862" s="23" t="s">
        <v>7</v>
      </c>
      <c r="I1862" s="24" t="s">
        <v>5</v>
      </c>
      <c r="J1862" s="24" t="s">
        <v>45</v>
      </c>
      <c r="K1862" s="25" t="s">
        <v>10769</v>
      </c>
      <c r="L1862" s="19" t="s">
        <v>47</v>
      </c>
      <c r="M1862" s="19"/>
      <c r="N1862" s="19"/>
      <c r="O1862" s="19"/>
      <c r="P1862" s="19"/>
      <c r="Q1862" s="26"/>
      <c r="R1862" s="26"/>
      <c r="S1862" s="26"/>
      <c r="T1862" s="27" t="s">
        <v>48</v>
      </c>
      <c r="U1862" s="26" t="s">
        <v>7</v>
      </c>
      <c r="V1862" s="28" t="str">
        <f>IFNA(VLOOKUP(D1862,'STIG CCI TKG (Container SRG, K8'!A:A,1,FALSE), "CCI NOT FOUND IN STIG")</f>
        <v>CCI NOT FOUND IN STIG</v>
      </c>
      <c r="W1862" s="28" t="str">
        <f>IFNA(VLOOKUP(D1862,'Compliant TKG STIG CCIs'!A:A,1,FALSE), "Not A Compliant CCI Found In STIG")</f>
        <v>Not A Compliant CCI Found In STIG</v>
      </c>
      <c r="X1862" s="26"/>
    </row>
    <row r="1863" ht="197.25" customHeight="1">
      <c r="A1863" s="19" t="s">
        <v>10735</v>
      </c>
      <c r="B1863" s="20" t="s">
        <v>10736</v>
      </c>
      <c r="C1863" s="19" t="s">
        <v>10770</v>
      </c>
      <c r="D1863" s="21" t="s">
        <v>10771</v>
      </c>
      <c r="E1863" s="19" t="s">
        <v>10772</v>
      </c>
      <c r="F1863" s="22" t="s">
        <v>10755</v>
      </c>
      <c r="G1863" s="19" t="s">
        <v>10756</v>
      </c>
      <c r="H1863" s="23" t="s">
        <v>7</v>
      </c>
      <c r="I1863" s="24" t="s">
        <v>5</v>
      </c>
      <c r="J1863" s="24" t="s">
        <v>45</v>
      </c>
      <c r="K1863" s="25" t="s">
        <v>10761</v>
      </c>
      <c r="L1863" s="19" t="s">
        <v>47</v>
      </c>
      <c r="M1863" s="19"/>
      <c r="N1863" s="19"/>
      <c r="O1863" s="19"/>
      <c r="P1863" s="19"/>
      <c r="Q1863" s="26"/>
      <c r="R1863" s="26"/>
      <c r="S1863" s="26"/>
      <c r="T1863" s="27" t="s">
        <v>48</v>
      </c>
      <c r="U1863" s="26" t="s">
        <v>7</v>
      </c>
      <c r="V1863" s="28" t="str">
        <f>IFNA(VLOOKUP(D1863,'STIG CCI TKG (Container SRG, K8'!A:A,1,FALSE), "CCI NOT FOUND IN STIG")</f>
        <v>CCI NOT FOUND IN STIG</v>
      </c>
      <c r="W1863" s="28" t="str">
        <f>IFNA(VLOOKUP(D1863,'Compliant TKG STIG CCIs'!A:A,1,FALSE), "Not A Compliant CCI Found In STIG")</f>
        <v>Not A Compliant CCI Found In STIG</v>
      </c>
      <c r="X1863" s="26"/>
    </row>
    <row r="1864" ht="197.25" customHeight="1">
      <c r="A1864" s="19" t="s">
        <v>10735</v>
      </c>
      <c r="B1864" s="20" t="s">
        <v>10736</v>
      </c>
      <c r="C1864" s="19" t="s">
        <v>10773</v>
      </c>
      <c r="D1864" s="21" t="s">
        <v>10774</v>
      </c>
      <c r="E1864" s="19" t="s">
        <v>10775</v>
      </c>
      <c r="F1864" s="22" t="s">
        <v>10776</v>
      </c>
      <c r="G1864" s="19" t="s">
        <v>1978</v>
      </c>
      <c r="H1864" s="23" t="s">
        <v>7</v>
      </c>
      <c r="I1864" s="24" t="s">
        <v>5</v>
      </c>
      <c r="J1864" s="24" t="s">
        <v>45</v>
      </c>
      <c r="K1864" s="25" t="s">
        <v>1978</v>
      </c>
      <c r="L1864" s="19" t="s">
        <v>47</v>
      </c>
      <c r="M1864" s="19"/>
      <c r="N1864" s="19"/>
      <c r="O1864" s="19"/>
      <c r="P1864" s="19"/>
      <c r="Q1864" s="26"/>
      <c r="R1864" s="26"/>
      <c r="S1864" s="26"/>
      <c r="T1864" s="27" t="s">
        <v>48</v>
      </c>
      <c r="U1864" s="26" t="s">
        <v>7</v>
      </c>
      <c r="V1864" s="28" t="str">
        <f>IFNA(VLOOKUP(D1864,'STIG CCI TKG (Container SRG, K8'!A:A,1,FALSE), "CCI NOT FOUND IN STIG")</f>
        <v>CCI NOT FOUND IN STIG</v>
      </c>
      <c r="W1864" s="28" t="str">
        <f>IFNA(VLOOKUP(D1864,'Compliant TKG STIG CCIs'!A:A,1,FALSE), "Not A Compliant CCI Found In STIG")</f>
        <v>Not A Compliant CCI Found In STIG</v>
      </c>
      <c r="X1864" s="26"/>
    </row>
    <row r="1865" ht="197.25" customHeight="1">
      <c r="A1865" s="19" t="s">
        <v>10777</v>
      </c>
      <c r="B1865" s="20" t="s">
        <v>10778</v>
      </c>
      <c r="C1865" s="19" t="s">
        <v>10779</v>
      </c>
      <c r="D1865" s="21" t="s">
        <v>10780</v>
      </c>
      <c r="E1865" s="19" t="s">
        <v>10781</v>
      </c>
      <c r="F1865" s="22" t="s">
        <v>10782</v>
      </c>
      <c r="G1865" s="19" t="s">
        <v>10783</v>
      </c>
      <c r="H1865" s="23" t="s">
        <v>10</v>
      </c>
      <c r="I1865" s="29"/>
      <c r="J1865" s="24"/>
      <c r="K1865" s="25" t="s">
        <v>69</v>
      </c>
      <c r="L1865" s="19"/>
      <c r="M1865" s="19"/>
      <c r="N1865" s="19" t="s">
        <v>47</v>
      </c>
      <c r="O1865" s="19"/>
      <c r="P1865" s="19"/>
      <c r="Q1865" s="26"/>
      <c r="R1865" s="26"/>
      <c r="S1865" s="26"/>
      <c r="T1865" s="27" t="s">
        <v>48</v>
      </c>
      <c r="U1865" s="26" t="s">
        <v>10</v>
      </c>
      <c r="V1865" s="28" t="str">
        <f>IFNA(VLOOKUP(D1865,'STIG CCI TKG (Container SRG, K8'!A:A,1,FALSE), "CCI NOT FOUND IN STIG")</f>
        <v>CCI NOT FOUND IN STIG</v>
      </c>
      <c r="W1865" s="28" t="str">
        <f>IFNA(VLOOKUP(D1865,'Compliant TKG STIG CCIs'!A:A,1,FALSE), "Not A Compliant CCI Found In STIG")</f>
        <v>Not A Compliant CCI Found In STIG</v>
      </c>
      <c r="X1865" s="26"/>
    </row>
    <row r="1866" ht="197.25" customHeight="1">
      <c r="A1866" s="19" t="s">
        <v>10777</v>
      </c>
      <c r="B1866" s="20" t="s">
        <v>10778</v>
      </c>
      <c r="C1866" s="19" t="s">
        <v>10784</v>
      </c>
      <c r="D1866" s="21" t="s">
        <v>10785</v>
      </c>
      <c r="E1866" s="19" t="s">
        <v>10786</v>
      </c>
      <c r="F1866" s="22" t="s">
        <v>10787</v>
      </c>
      <c r="G1866" s="19" t="s">
        <v>10788</v>
      </c>
      <c r="H1866" s="23" t="s">
        <v>10</v>
      </c>
      <c r="I1866" s="29"/>
      <c r="J1866" s="24"/>
      <c r="K1866" s="25" t="s">
        <v>69</v>
      </c>
      <c r="L1866" s="19"/>
      <c r="M1866" s="19"/>
      <c r="N1866" s="19" t="s">
        <v>47</v>
      </c>
      <c r="O1866" s="19"/>
      <c r="P1866" s="19"/>
      <c r="Q1866" s="26"/>
      <c r="R1866" s="26"/>
      <c r="S1866" s="26"/>
      <c r="T1866" s="27" t="s">
        <v>48</v>
      </c>
      <c r="U1866" s="26" t="s">
        <v>10</v>
      </c>
      <c r="V1866" s="28" t="str">
        <f>IFNA(VLOOKUP(D1866,'STIG CCI TKG (Container SRG, K8'!A:A,1,FALSE), "CCI NOT FOUND IN STIG")</f>
        <v>CCI NOT FOUND IN STIG</v>
      </c>
      <c r="W1866" s="28" t="str">
        <f>IFNA(VLOOKUP(D1866,'Compliant TKG STIG CCIs'!A:A,1,FALSE), "Not A Compliant CCI Found In STIG")</f>
        <v>Not A Compliant CCI Found In STIG</v>
      </c>
      <c r="X1866" s="26"/>
    </row>
    <row r="1867" ht="197.25" customHeight="1">
      <c r="A1867" s="19" t="s">
        <v>10777</v>
      </c>
      <c r="B1867" s="20" t="s">
        <v>10778</v>
      </c>
      <c r="C1867" s="19" t="s">
        <v>10789</v>
      </c>
      <c r="D1867" s="21" t="s">
        <v>10790</v>
      </c>
      <c r="E1867" s="19" t="s">
        <v>10791</v>
      </c>
      <c r="F1867" s="22" t="s">
        <v>10792</v>
      </c>
      <c r="G1867" s="19" t="s">
        <v>10793</v>
      </c>
      <c r="H1867" s="23" t="s">
        <v>10</v>
      </c>
      <c r="I1867" s="29"/>
      <c r="J1867" s="24"/>
      <c r="K1867" s="25" t="s">
        <v>69</v>
      </c>
      <c r="L1867" s="19"/>
      <c r="M1867" s="19"/>
      <c r="N1867" s="19" t="s">
        <v>47</v>
      </c>
      <c r="O1867" s="19"/>
      <c r="P1867" s="19"/>
      <c r="Q1867" s="26"/>
      <c r="R1867" s="26"/>
      <c r="S1867" s="26"/>
      <c r="T1867" s="27" t="s">
        <v>48</v>
      </c>
      <c r="U1867" s="26" t="s">
        <v>10</v>
      </c>
      <c r="V1867" s="28" t="str">
        <f>IFNA(VLOOKUP(D1867,'STIG CCI TKG (Container SRG, K8'!A:A,1,FALSE), "CCI NOT FOUND IN STIG")</f>
        <v>CCI NOT FOUND IN STIG</v>
      </c>
      <c r="W1867" s="28" t="str">
        <f>IFNA(VLOOKUP(D1867,'Compliant TKG STIG CCIs'!A:A,1,FALSE), "Not A Compliant CCI Found In STIG")</f>
        <v>Not A Compliant CCI Found In STIG</v>
      </c>
      <c r="X1867" s="26"/>
    </row>
    <row r="1868" ht="197.25" customHeight="1">
      <c r="A1868" s="19" t="s">
        <v>10777</v>
      </c>
      <c r="B1868" s="20" t="s">
        <v>10778</v>
      </c>
      <c r="C1868" s="19" t="s">
        <v>10794</v>
      </c>
      <c r="D1868" s="21" t="s">
        <v>10795</v>
      </c>
      <c r="E1868" s="19" t="s">
        <v>10796</v>
      </c>
      <c r="F1868" s="22" t="s">
        <v>10797</v>
      </c>
      <c r="G1868" s="19" t="s">
        <v>10798</v>
      </c>
      <c r="H1868" s="23" t="s">
        <v>10</v>
      </c>
      <c r="I1868" s="29"/>
      <c r="J1868" s="24"/>
      <c r="K1868" s="25" t="s">
        <v>69</v>
      </c>
      <c r="L1868" s="19"/>
      <c r="M1868" s="19"/>
      <c r="N1868" s="19" t="s">
        <v>47</v>
      </c>
      <c r="O1868" s="19"/>
      <c r="P1868" s="19"/>
      <c r="Q1868" s="26"/>
      <c r="R1868" s="26"/>
      <c r="S1868" s="26"/>
      <c r="T1868" s="27" t="s">
        <v>48</v>
      </c>
      <c r="U1868" s="26" t="s">
        <v>10</v>
      </c>
      <c r="V1868" s="28" t="str">
        <f>IFNA(VLOOKUP(D1868,'STIG CCI TKG (Container SRG, K8'!A:A,1,FALSE), "CCI NOT FOUND IN STIG")</f>
        <v>CCI NOT FOUND IN STIG</v>
      </c>
      <c r="W1868" s="28" t="str">
        <f>IFNA(VLOOKUP(D1868,'Compliant TKG STIG CCIs'!A:A,1,FALSE), "Not A Compliant CCI Found In STIG")</f>
        <v>Not A Compliant CCI Found In STIG</v>
      </c>
      <c r="X1868" s="26"/>
    </row>
    <row r="1869" ht="197.25" customHeight="1">
      <c r="A1869" s="19" t="s">
        <v>10777</v>
      </c>
      <c r="B1869" s="20" t="s">
        <v>10778</v>
      </c>
      <c r="C1869" s="19" t="s">
        <v>10799</v>
      </c>
      <c r="D1869" s="21" t="s">
        <v>10800</v>
      </c>
      <c r="E1869" s="19" t="s">
        <v>10801</v>
      </c>
      <c r="F1869" s="22" t="s">
        <v>10802</v>
      </c>
      <c r="G1869" s="19" t="s">
        <v>10803</v>
      </c>
      <c r="H1869" s="23" t="s">
        <v>10</v>
      </c>
      <c r="I1869" s="29"/>
      <c r="J1869" s="24"/>
      <c r="K1869" s="25" t="s">
        <v>2283</v>
      </c>
      <c r="L1869" s="19"/>
      <c r="M1869" s="19"/>
      <c r="N1869" s="19" t="s">
        <v>47</v>
      </c>
      <c r="O1869" s="19"/>
      <c r="P1869" s="19"/>
      <c r="Q1869" s="26"/>
      <c r="R1869" s="26"/>
      <c r="S1869" s="26"/>
      <c r="T1869" s="27" t="s">
        <v>48</v>
      </c>
      <c r="U1869" s="26" t="s">
        <v>10</v>
      </c>
      <c r="V1869" s="28" t="str">
        <f>IFNA(VLOOKUP(D1869,'STIG CCI TKG (Container SRG, K8'!A:A,1,FALSE), "CCI NOT FOUND IN STIG")</f>
        <v>CCI NOT FOUND IN STIG</v>
      </c>
      <c r="W1869" s="28" t="str">
        <f>IFNA(VLOOKUP(D1869,'Compliant TKG STIG CCIs'!A:A,1,FALSE), "Not A Compliant CCI Found In STIG")</f>
        <v>Not A Compliant CCI Found In STIG</v>
      </c>
      <c r="X1869" s="26"/>
    </row>
    <row r="1870" ht="197.25" customHeight="1">
      <c r="A1870" s="19" t="s">
        <v>10777</v>
      </c>
      <c r="B1870" s="20" t="s">
        <v>10778</v>
      </c>
      <c r="C1870" s="19" t="s">
        <v>10804</v>
      </c>
      <c r="D1870" s="21" t="s">
        <v>10805</v>
      </c>
      <c r="E1870" s="19" t="s">
        <v>10806</v>
      </c>
      <c r="F1870" s="22" t="s">
        <v>10807</v>
      </c>
      <c r="G1870" s="19" t="s">
        <v>10808</v>
      </c>
      <c r="H1870" s="23" t="s">
        <v>10</v>
      </c>
      <c r="I1870" s="29"/>
      <c r="J1870" s="24"/>
      <c r="K1870" s="25" t="s">
        <v>2283</v>
      </c>
      <c r="L1870" s="19"/>
      <c r="M1870" s="19"/>
      <c r="N1870" s="19" t="s">
        <v>47</v>
      </c>
      <c r="O1870" s="19"/>
      <c r="P1870" s="19"/>
      <c r="Q1870" s="26"/>
      <c r="R1870" s="26"/>
      <c r="S1870" s="26"/>
      <c r="T1870" s="27" t="s">
        <v>48</v>
      </c>
      <c r="U1870" s="26" t="s">
        <v>10</v>
      </c>
      <c r="V1870" s="28" t="str">
        <f>IFNA(VLOOKUP(D1870,'STIG CCI TKG (Container SRG, K8'!A:A,1,FALSE), "CCI NOT FOUND IN STIG")</f>
        <v>CCI NOT FOUND IN STIG</v>
      </c>
      <c r="W1870" s="28" t="str">
        <f>IFNA(VLOOKUP(D1870,'Compliant TKG STIG CCIs'!A:A,1,FALSE), "Not A Compliant CCI Found In STIG")</f>
        <v>Not A Compliant CCI Found In STIG</v>
      </c>
      <c r="X1870" s="26"/>
    </row>
    <row r="1871" ht="197.25" customHeight="1">
      <c r="A1871" s="19" t="s">
        <v>10777</v>
      </c>
      <c r="B1871" s="20" t="s">
        <v>10778</v>
      </c>
      <c r="C1871" s="19" t="s">
        <v>10809</v>
      </c>
      <c r="D1871" s="21" t="s">
        <v>10810</v>
      </c>
      <c r="E1871" s="19" t="s">
        <v>10811</v>
      </c>
      <c r="F1871" s="22" t="s">
        <v>10812</v>
      </c>
      <c r="G1871" s="19" t="s">
        <v>10813</v>
      </c>
      <c r="H1871" s="23" t="s">
        <v>10</v>
      </c>
      <c r="I1871" s="29"/>
      <c r="J1871" s="24"/>
      <c r="K1871" s="25" t="s">
        <v>2283</v>
      </c>
      <c r="L1871" s="19"/>
      <c r="M1871" s="19"/>
      <c r="N1871" s="19" t="s">
        <v>47</v>
      </c>
      <c r="O1871" s="19"/>
      <c r="P1871" s="19"/>
      <c r="Q1871" s="26"/>
      <c r="R1871" s="26"/>
      <c r="S1871" s="26"/>
      <c r="T1871" s="27" t="s">
        <v>48</v>
      </c>
      <c r="U1871" s="26" t="s">
        <v>10</v>
      </c>
      <c r="V1871" s="28" t="str">
        <f>IFNA(VLOOKUP(D1871,'STIG CCI TKG (Container SRG, K8'!A:A,1,FALSE), "CCI NOT FOUND IN STIG")</f>
        <v>CCI NOT FOUND IN STIG</v>
      </c>
      <c r="W1871" s="28" t="str">
        <f>IFNA(VLOOKUP(D1871,'Compliant TKG STIG CCIs'!A:A,1,FALSE), "Not A Compliant CCI Found In STIG")</f>
        <v>Not A Compliant CCI Found In STIG</v>
      </c>
      <c r="X1871" s="26"/>
    </row>
    <row r="1872" ht="197.25" customHeight="1">
      <c r="A1872" s="19" t="s">
        <v>10777</v>
      </c>
      <c r="B1872" s="20" t="s">
        <v>10778</v>
      </c>
      <c r="C1872" s="19" t="s">
        <v>10814</v>
      </c>
      <c r="D1872" s="21" t="s">
        <v>10815</v>
      </c>
      <c r="E1872" s="19" t="s">
        <v>10816</v>
      </c>
      <c r="F1872" s="22" t="s">
        <v>10817</v>
      </c>
      <c r="G1872" s="19" t="s">
        <v>10818</v>
      </c>
      <c r="H1872" s="23" t="s">
        <v>10</v>
      </c>
      <c r="I1872" s="24" t="s">
        <v>5</v>
      </c>
      <c r="J1872" s="24" t="s">
        <v>45</v>
      </c>
      <c r="K1872" s="25" t="s">
        <v>10819</v>
      </c>
      <c r="L1872" s="19" t="s">
        <v>47</v>
      </c>
      <c r="M1872" s="19"/>
      <c r="N1872" s="19"/>
      <c r="O1872" s="19"/>
      <c r="P1872" s="19"/>
      <c r="Q1872" s="26"/>
      <c r="R1872" s="26"/>
      <c r="S1872" s="26"/>
      <c r="T1872" s="27" t="s">
        <v>48</v>
      </c>
      <c r="U1872" s="26" t="s">
        <v>10</v>
      </c>
      <c r="V1872" s="28" t="str">
        <f>IFNA(VLOOKUP(D1872,'STIG CCI TKG (Container SRG, K8'!A:A,1,FALSE), "CCI NOT FOUND IN STIG")</f>
        <v>CCI NOT FOUND IN STIG</v>
      </c>
      <c r="W1872" s="28" t="str">
        <f>IFNA(VLOOKUP(D1872,'Compliant TKG STIG CCIs'!A:A,1,FALSE), "Not A Compliant CCI Found In STIG")</f>
        <v>Not A Compliant CCI Found In STIG</v>
      </c>
      <c r="X1872" s="26"/>
    </row>
    <row r="1873" ht="197.25" customHeight="1">
      <c r="A1873" s="33" t="s">
        <v>10777</v>
      </c>
      <c r="B1873" s="34" t="s">
        <v>10778</v>
      </c>
      <c r="C1873" s="33" t="s">
        <v>10820</v>
      </c>
      <c r="D1873" s="35" t="s">
        <v>10821</v>
      </c>
      <c r="E1873" s="33" t="s">
        <v>10822</v>
      </c>
      <c r="F1873" s="36" t="s">
        <v>10823</v>
      </c>
      <c r="G1873" s="33" t="s">
        <v>10824</v>
      </c>
      <c r="H1873" s="23" t="s">
        <v>10</v>
      </c>
      <c r="I1873" s="33"/>
      <c r="J1873" s="38"/>
      <c r="K1873" s="38" t="s">
        <v>10825</v>
      </c>
      <c r="L1873" s="33"/>
      <c r="M1873" s="33"/>
      <c r="N1873" s="33"/>
      <c r="O1873" s="33" t="s">
        <v>47</v>
      </c>
      <c r="P1873" s="33" t="s">
        <v>47</v>
      </c>
      <c r="Q1873" s="26"/>
      <c r="R1873" s="26"/>
      <c r="S1873" s="26" t="s">
        <v>47</v>
      </c>
      <c r="T1873" s="32" t="s">
        <v>47</v>
      </c>
      <c r="U1873" s="26" t="s">
        <v>10</v>
      </c>
      <c r="V1873" s="28" t="str">
        <f>IFNA(VLOOKUP(D1873,'STIG CCI TKG (Container SRG, K8'!A:A,1,FALSE), "CCI NOT FOUND IN STIG")</f>
        <v>002605</v>
      </c>
      <c r="W1873" s="28" t="str">
        <f>IFNA(VLOOKUP(D1873,'Compliant TKG STIG CCIs'!A:A,1,FALSE), "Not A Compliant CCI Found In STIG")</f>
        <v>Not A Compliant CCI Found In STIG</v>
      </c>
      <c r="X1873" s="26"/>
    </row>
    <row r="1874" ht="197.25" customHeight="1">
      <c r="A1874" s="19" t="s">
        <v>10777</v>
      </c>
      <c r="B1874" s="20" t="s">
        <v>10778</v>
      </c>
      <c r="C1874" s="19" t="s">
        <v>10826</v>
      </c>
      <c r="D1874" s="21" t="s">
        <v>10827</v>
      </c>
      <c r="E1874" s="19" t="s">
        <v>10828</v>
      </c>
      <c r="F1874" s="22" t="s">
        <v>10817</v>
      </c>
      <c r="G1874" s="19" t="s">
        <v>10818</v>
      </c>
      <c r="H1874" s="23" t="s">
        <v>10</v>
      </c>
      <c r="I1874" s="24" t="s">
        <v>5</v>
      </c>
      <c r="J1874" s="24" t="s">
        <v>45</v>
      </c>
      <c r="K1874" s="25" t="s">
        <v>10819</v>
      </c>
      <c r="L1874" s="19" t="s">
        <v>47</v>
      </c>
      <c r="M1874" s="19"/>
      <c r="N1874" s="19"/>
      <c r="O1874" s="19"/>
      <c r="P1874" s="19"/>
      <c r="Q1874" s="26"/>
      <c r="R1874" s="26"/>
      <c r="S1874" s="26"/>
      <c r="T1874" s="27" t="s">
        <v>48</v>
      </c>
      <c r="U1874" s="26" t="s">
        <v>10</v>
      </c>
      <c r="V1874" s="28" t="str">
        <f>IFNA(VLOOKUP(D1874,'STIG CCI TKG (Container SRG, K8'!A:A,1,FALSE), "CCI NOT FOUND IN STIG")</f>
        <v>CCI NOT FOUND IN STIG</v>
      </c>
      <c r="W1874" s="28" t="str">
        <f>IFNA(VLOOKUP(D1874,'Compliant TKG STIG CCIs'!A:A,1,FALSE), "Not A Compliant CCI Found In STIG")</f>
        <v>Not A Compliant CCI Found In STIG</v>
      </c>
      <c r="X1874" s="26"/>
    </row>
    <row r="1875" ht="197.25" customHeight="1">
      <c r="A1875" s="19" t="s">
        <v>10777</v>
      </c>
      <c r="B1875" s="20" t="s">
        <v>10778</v>
      </c>
      <c r="C1875" s="19" t="s">
        <v>10829</v>
      </c>
      <c r="D1875" s="21" t="s">
        <v>10830</v>
      </c>
      <c r="E1875" s="19" t="s">
        <v>10831</v>
      </c>
      <c r="F1875" s="22" t="s">
        <v>10832</v>
      </c>
      <c r="G1875" s="19" t="s">
        <v>10833</v>
      </c>
      <c r="H1875" s="23" t="s">
        <v>10</v>
      </c>
      <c r="I1875" s="29"/>
      <c r="J1875" s="24" t="s">
        <v>10834</v>
      </c>
      <c r="K1875" s="25" t="s">
        <v>69</v>
      </c>
      <c r="L1875" s="19"/>
      <c r="M1875" s="19"/>
      <c r="N1875" s="31" t="s">
        <v>47</v>
      </c>
      <c r="O1875" s="19"/>
      <c r="P1875" s="19"/>
      <c r="Q1875" s="26"/>
      <c r="R1875" s="26"/>
      <c r="S1875" s="26"/>
      <c r="T1875" s="27" t="s">
        <v>48</v>
      </c>
      <c r="U1875" s="26" t="s">
        <v>10</v>
      </c>
      <c r="V1875" s="28" t="str">
        <f>IFNA(VLOOKUP(D1875,'STIG CCI TKG (Container SRG, K8'!A:A,1,FALSE), "CCI NOT FOUND IN STIG")</f>
        <v>CCI NOT FOUND IN STIG</v>
      </c>
      <c r="W1875" s="28" t="str">
        <f>IFNA(VLOOKUP(D1875,'Compliant TKG STIG CCIs'!A:A,1,FALSE), "Not A Compliant CCI Found In STIG")</f>
        <v>Not A Compliant CCI Found In STIG</v>
      </c>
      <c r="X1875" s="26"/>
    </row>
    <row r="1876" ht="197.25" customHeight="1">
      <c r="A1876" s="19" t="s">
        <v>10777</v>
      </c>
      <c r="B1876" s="20" t="s">
        <v>10778</v>
      </c>
      <c r="C1876" s="19" t="s">
        <v>10835</v>
      </c>
      <c r="D1876" s="21" t="s">
        <v>10836</v>
      </c>
      <c r="E1876" s="19" t="s">
        <v>10837</v>
      </c>
      <c r="F1876" s="22" t="s">
        <v>10838</v>
      </c>
      <c r="G1876" s="19" t="s">
        <v>10839</v>
      </c>
      <c r="H1876" s="23" t="s">
        <v>10</v>
      </c>
      <c r="I1876" s="29"/>
      <c r="J1876" s="24"/>
      <c r="K1876" s="25" t="s">
        <v>69</v>
      </c>
      <c r="L1876" s="19"/>
      <c r="M1876" s="19"/>
      <c r="N1876" s="19" t="s">
        <v>47</v>
      </c>
      <c r="O1876" s="19"/>
      <c r="P1876" s="19"/>
      <c r="Q1876" s="26"/>
      <c r="R1876" s="26"/>
      <c r="S1876" s="26"/>
      <c r="T1876" s="27" t="s">
        <v>48</v>
      </c>
      <c r="U1876" s="26" t="s">
        <v>10</v>
      </c>
      <c r="V1876" s="28" t="str">
        <f>IFNA(VLOOKUP(D1876,'STIG CCI TKG (Container SRG, K8'!A:A,1,FALSE), "CCI NOT FOUND IN STIG")</f>
        <v>CCI NOT FOUND IN STIG</v>
      </c>
      <c r="W1876" s="28" t="str">
        <f>IFNA(VLOOKUP(D1876,'Compliant TKG STIG CCIs'!A:A,1,FALSE), "Not A Compliant CCI Found In STIG")</f>
        <v>Not A Compliant CCI Found In STIG</v>
      </c>
      <c r="X1876" s="26"/>
    </row>
    <row r="1877" ht="197.25" customHeight="1">
      <c r="A1877" s="19" t="s">
        <v>10840</v>
      </c>
      <c r="B1877" s="20" t="s">
        <v>10841</v>
      </c>
      <c r="C1877" s="19" t="s">
        <v>10842</v>
      </c>
      <c r="D1877" s="21" t="s">
        <v>10843</v>
      </c>
      <c r="E1877" s="19" t="s">
        <v>10844</v>
      </c>
      <c r="F1877" s="22" t="s">
        <v>10845</v>
      </c>
      <c r="G1877" s="19" t="s">
        <v>10846</v>
      </c>
      <c r="H1877" s="23" t="s">
        <v>7</v>
      </c>
      <c r="I1877" s="29"/>
      <c r="J1877" s="24"/>
      <c r="K1877" s="25" t="s">
        <v>69</v>
      </c>
      <c r="L1877" s="19"/>
      <c r="M1877" s="19"/>
      <c r="N1877" s="19" t="s">
        <v>47</v>
      </c>
      <c r="O1877" s="19"/>
      <c r="P1877" s="19"/>
      <c r="Q1877" s="26"/>
      <c r="R1877" s="26"/>
      <c r="S1877" s="26"/>
      <c r="T1877" s="27" t="s">
        <v>48</v>
      </c>
      <c r="U1877" s="26" t="s">
        <v>7</v>
      </c>
      <c r="V1877" s="28" t="str">
        <f>IFNA(VLOOKUP(D1877,'STIG CCI TKG (Container SRG, K8'!A:A,1,FALSE), "CCI NOT FOUND IN STIG")</f>
        <v>CCI NOT FOUND IN STIG</v>
      </c>
      <c r="W1877" s="28" t="str">
        <f>IFNA(VLOOKUP(D1877,'Compliant TKG STIG CCIs'!A:A,1,FALSE), "Not A Compliant CCI Found In STIG")</f>
        <v>Not A Compliant CCI Found In STIG</v>
      </c>
      <c r="X1877" s="26"/>
    </row>
    <row r="1878" ht="197.25" customHeight="1">
      <c r="A1878" s="33" t="s">
        <v>10847</v>
      </c>
      <c r="B1878" s="34" t="s">
        <v>10848</v>
      </c>
      <c r="C1878" s="33" t="s">
        <v>10849</v>
      </c>
      <c r="D1878" s="35" t="s">
        <v>10850</v>
      </c>
      <c r="E1878" s="33" t="s">
        <v>10851</v>
      </c>
      <c r="F1878" s="36" t="s">
        <v>10852</v>
      </c>
      <c r="G1878" s="33" t="s">
        <v>10853</v>
      </c>
      <c r="H1878" s="23" t="s">
        <v>10</v>
      </c>
      <c r="I1878" s="40" t="s">
        <v>8</v>
      </c>
      <c r="J1878" s="37" t="s">
        <v>10854</v>
      </c>
      <c r="K1878" s="42" t="s">
        <v>10855</v>
      </c>
      <c r="L1878" s="33"/>
      <c r="M1878" s="33"/>
      <c r="N1878" s="33"/>
      <c r="O1878" s="33"/>
      <c r="P1878" s="33"/>
      <c r="Q1878" s="26"/>
      <c r="R1878" s="26"/>
      <c r="S1878" s="26" t="s">
        <v>47</v>
      </c>
      <c r="T1878" s="27" t="s">
        <v>48</v>
      </c>
      <c r="U1878" s="26" t="s">
        <v>10</v>
      </c>
      <c r="V1878" s="28" t="str">
        <f>IFNA(VLOOKUP(D1878,'STIG CCI TKG (Container SRG, K8'!A:A,1,FALSE), "CCI NOT FOUND IN STIG")</f>
        <v>001233</v>
      </c>
      <c r="W1878" s="28" t="str">
        <f>IFNA(VLOOKUP(D1878,'Compliant TKG STIG CCIs'!A:A,1,FALSE), "Not A Compliant CCI Found In STIG")</f>
        <v>Not A Compliant CCI Found In STIG</v>
      </c>
      <c r="X1878" s="26"/>
    </row>
    <row r="1879" ht="197.25" customHeight="1">
      <c r="A1879" s="19" t="s">
        <v>10847</v>
      </c>
      <c r="B1879" s="20" t="s">
        <v>10848</v>
      </c>
      <c r="C1879" s="19" t="s">
        <v>10856</v>
      </c>
      <c r="D1879" s="21" t="s">
        <v>10857</v>
      </c>
      <c r="E1879" s="19" t="s">
        <v>10858</v>
      </c>
      <c r="F1879" s="22" t="s">
        <v>10859</v>
      </c>
      <c r="G1879" s="19" t="s">
        <v>10860</v>
      </c>
      <c r="H1879" s="23" t="s">
        <v>10</v>
      </c>
      <c r="I1879" s="24" t="s">
        <v>5</v>
      </c>
      <c r="J1879" s="24" t="s">
        <v>10861</v>
      </c>
      <c r="K1879" s="25" t="s">
        <v>10862</v>
      </c>
      <c r="L1879" s="19" t="s">
        <v>47</v>
      </c>
      <c r="M1879" s="19"/>
      <c r="N1879" s="19"/>
      <c r="O1879" s="19"/>
      <c r="P1879" s="19"/>
      <c r="Q1879" s="26"/>
      <c r="R1879" s="26"/>
      <c r="S1879" s="26"/>
      <c r="T1879" s="27" t="s">
        <v>48</v>
      </c>
      <c r="U1879" s="26" t="s">
        <v>10</v>
      </c>
      <c r="V1879" s="28" t="str">
        <f>IFNA(VLOOKUP(D1879,'STIG CCI TKG (Container SRG, K8'!A:A,1,FALSE), "CCI NOT FOUND IN STIG")</f>
        <v>CCI NOT FOUND IN STIG</v>
      </c>
      <c r="W1879" s="28" t="str">
        <f>IFNA(VLOOKUP(D1879,'Compliant TKG STIG CCIs'!A:A,1,FALSE), "Not A Compliant CCI Found In STIG")</f>
        <v>Not A Compliant CCI Found In STIG</v>
      </c>
      <c r="X1879" s="26"/>
    </row>
    <row r="1880" ht="197.25" customHeight="1">
      <c r="A1880" s="19" t="s">
        <v>10863</v>
      </c>
      <c r="B1880" s="20" t="s">
        <v>10864</v>
      </c>
      <c r="C1880" s="19" t="s">
        <v>10865</v>
      </c>
      <c r="D1880" s="21" t="s">
        <v>10866</v>
      </c>
      <c r="E1880" s="19" t="s">
        <v>10867</v>
      </c>
      <c r="F1880" s="22" t="s">
        <v>10868</v>
      </c>
      <c r="G1880" s="19" t="s">
        <v>10869</v>
      </c>
      <c r="H1880" s="23" t="s">
        <v>7</v>
      </c>
      <c r="I1880" s="29"/>
      <c r="J1880" s="24"/>
      <c r="K1880" s="25" t="s">
        <v>69</v>
      </c>
      <c r="L1880" s="19"/>
      <c r="M1880" s="19"/>
      <c r="N1880" s="31" t="s">
        <v>47</v>
      </c>
      <c r="O1880" s="19"/>
      <c r="P1880" s="19"/>
      <c r="Q1880" s="26"/>
      <c r="R1880" s="26" t="s">
        <v>47</v>
      </c>
      <c r="S1880" s="26"/>
      <c r="T1880" s="27" t="s">
        <v>48</v>
      </c>
      <c r="U1880" s="26" t="s">
        <v>7</v>
      </c>
      <c r="V1880" s="28" t="str">
        <f>IFNA(VLOOKUP(D1880,'STIG CCI TKG (Container SRG, K8'!A:A,1,FALSE), "CCI NOT FOUND IN STIG")</f>
        <v>CCI NOT FOUND IN STIG</v>
      </c>
      <c r="W1880" s="28" t="str">
        <f>IFNA(VLOOKUP(D1880,'Compliant TKG STIG CCIs'!A:A,1,FALSE), "Not A Compliant CCI Found In STIG")</f>
        <v>Not A Compliant CCI Found In STIG</v>
      </c>
      <c r="X1880" s="26"/>
    </row>
    <row r="1881" ht="197.25" customHeight="1">
      <c r="A1881" s="19" t="s">
        <v>10863</v>
      </c>
      <c r="B1881" s="20" t="s">
        <v>10864</v>
      </c>
      <c r="C1881" s="19" t="s">
        <v>10870</v>
      </c>
      <c r="D1881" s="21" t="s">
        <v>10871</v>
      </c>
      <c r="E1881" s="19" t="s">
        <v>10872</v>
      </c>
      <c r="F1881" s="22" t="s">
        <v>10873</v>
      </c>
      <c r="G1881" s="19" t="s">
        <v>10874</v>
      </c>
      <c r="H1881" s="23" t="s">
        <v>7</v>
      </c>
      <c r="I1881" s="24" t="s">
        <v>5</v>
      </c>
      <c r="J1881" s="24" t="s">
        <v>45</v>
      </c>
      <c r="K1881" s="25" t="s">
        <v>10875</v>
      </c>
      <c r="L1881" s="19" t="s">
        <v>47</v>
      </c>
      <c r="M1881" s="19"/>
      <c r="N1881" s="19"/>
      <c r="O1881" s="19"/>
      <c r="P1881" s="19"/>
      <c r="Q1881" s="26"/>
      <c r="R1881" s="26"/>
      <c r="S1881" s="26"/>
      <c r="T1881" s="27" t="s">
        <v>48</v>
      </c>
      <c r="U1881" s="26" t="s">
        <v>7</v>
      </c>
      <c r="V1881" s="28" t="str">
        <f>IFNA(VLOOKUP(D1881,'STIG CCI TKG (Container SRG, K8'!A:A,1,FALSE), "CCI NOT FOUND IN STIG")</f>
        <v>CCI NOT FOUND IN STIG</v>
      </c>
      <c r="W1881" s="28" t="str">
        <f>IFNA(VLOOKUP(D1881,'Compliant TKG STIG CCIs'!A:A,1,FALSE), "Not A Compliant CCI Found In STIG")</f>
        <v>Not A Compliant CCI Found In STIG</v>
      </c>
      <c r="X1881" s="26"/>
    </row>
    <row r="1882" ht="197.25" customHeight="1">
      <c r="A1882" s="19" t="s">
        <v>10863</v>
      </c>
      <c r="B1882" s="20" t="s">
        <v>10864</v>
      </c>
      <c r="C1882" s="19" t="s">
        <v>10876</v>
      </c>
      <c r="D1882" s="21" t="s">
        <v>10877</v>
      </c>
      <c r="E1882" s="19" t="s">
        <v>10878</v>
      </c>
      <c r="F1882" s="22" t="s">
        <v>10879</v>
      </c>
      <c r="G1882" s="19" t="s">
        <v>10880</v>
      </c>
      <c r="H1882" s="23" t="s">
        <v>7</v>
      </c>
      <c r="I1882" s="29"/>
      <c r="J1882" s="24" t="s">
        <v>10881</v>
      </c>
      <c r="K1882" s="25" t="s">
        <v>69</v>
      </c>
      <c r="L1882" s="19"/>
      <c r="M1882" s="19"/>
      <c r="N1882" s="19" t="s">
        <v>47</v>
      </c>
      <c r="O1882" s="19"/>
      <c r="P1882" s="19"/>
      <c r="Q1882" s="26"/>
      <c r="R1882" s="26"/>
      <c r="S1882" s="26"/>
      <c r="T1882" s="27" t="s">
        <v>48</v>
      </c>
      <c r="U1882" s="26" t="s">
        <v>7</v>
      </c>
      <c r="V1882" s="28" t="str">
        <f>IFNA(VLOOKUP(D1882,'STIG CCI TKG (Container SRG, K8'!A:A,1,FALSE), "CCI NOT FOUND IN STIG")</f>
        <v>CCI NOT FOUND IN STIG</v>
      </c>
      <c r="W1882" s="28" t="str">
        <f>IFNA(VLOOKUP(D1882,'Compliant TKG STIG CCIs'!A:A,1,FALSE), "Not A Compliant CCI Found In STIG")</f>
        <v>Not A Compliant CCI Found In STIG</v>
      </c>
      <c r="X1882" s="26"/>
    </row>
    <row r="1883" ht="197.25" customHeight="1">
      <c r="A1883" s="19" t="s">
        <v>10882</v>
      </c>
      <c r="B1883" s="20" t="s">
        <v>10883</v>
      </c>
      <c r="C1883" s="19" t="s">
        <v>10884</v>
      </c>
      <c r="D1883" s="21" t="s">
        <v>10885</v>
      </c>
      <c r="E1883" s="19" t="s">
        <v>10886</v>
      </c>
      <c r="F1883" s="22" t="s">
        <v>10887</v>
      </c>
      <c r="G1883" s="19" t="s">
        <v>10888</v>
      </c>
      <c r="H1883" s="23" t="s">
        <v>10</v>
      </c>
      <c r="I1883" s="24" t="s">
        <v>5</v>
      </c>
      <c r="J1883" s="24" t="s">
        <v>45</v>
      </c>
      <c r="K1883" s="25" t="s">
        <v>10889</v>
      </c>
      <c r="L1883" s="19" t="s">
        <v>47</v>
      </c>
      <c r="M1883" s="19"/>
      <c r="N1883" s="19"/>
      <c r="O1883" s="19"/>
      <c r="P1883" s="19"/>
      <c r="Q1883" s="26"/>
      <c r="R1883" s="26"/>
      <c r="S1883" s="26"/>
      <c r="T1883" s="27" t="s">
        <v>48</v>
      </c>
      <c r="U1883" s="26" t="s">
        <v>10</v>
      </c>
      <c r="V1883" s="28" t="str">
        <f>IFNA(VLOOKUP(D1883,'STIG CCI TKG (Container SRG, K8'!A:A,1,FALSE), "CCI NOT FOUND IN STIG")</f>
        <v>CCI NOT FOUND IN STIG</v>
      </c>
      <c r="W1883" s="28" t="str">
        <f>IFNA(VLOOKUP(D1883,'Compliant TKG STIG CCIs'!A:A,1,FALSE), "Not A Compliant CCI Found In STIG")</f>
        <v>Not A Compliant CCI Found In STIG</v>
      </c>
      <c r="X1883" s="26"/>
    </row>
    <row r="1884" ht="197.25" customHeight="1">
      <c r="A1884" s="19" t="s">
        <v>10882</v>
      </c>
      <c r="B1884" s="20" t="s">
        <v>10883</v>
      </c>
      <c r="C1884" s="19" t="s">
        <v>10890</v>
      </c>
      <c r="D1884" s="21" t="s">
        <v>10891</v>
      </c>
      <c r="E1884" s="19" t="s">
        <v>10892</v>
      </c>
      <c r="F1884" s="22" t="s">
        <v>10893</v>
      </c>
      <c r="G1884" s="19" t="s">
        <v>10894</v>
      </c>
      <c r="H1884" s="23" t="s">
        <v>10</v>
      </c>
      <c r="I1884" s="24" t="s">
        <v>5</v>
      </c>
      <c r="J1884" s="24" t="s">
        <v>45</v>
      </c>
      <c r="K1884" s="25" t="s">
        <v>10895</v>
      </c>
      <c r="L1884" s="19" t="s">
        <v>47</v>
      </c>
      <c r="M1884" s="19"/>
      <c r="N1884" s="19"/>
      <c r="O1884" s="19"/>
      <c r="P1884" s="19"/>
      <c r="Q1884" s="26"/>
      <c r="R1884" s="26"/>
      <c r="S1884" s="26"/>
      <c r="T1884" s="27" t="s">
        <v>48</v>
      </c>
      <c r="U1884" s="26" t="s">
        <v>10</v>
      </c>
      <c r="V1884" s="28" t="str">
        <f>IFNA(VLOOKUP(D1884,'STIG CCI TKG (Container SRG, K8'!A:A,1,FALSE), "CCI NOT FOUND IN STIG")</f>
        <v>CCI NOT FOUND IN STIG</v>
      </c>
      <c r="W1884" s="28" t="str">
        <f>IFNA(VLOOKUP(D1884,'Compliant TKG STIG CCIs'!A:A,1,FALSE), "Not A Compliant CCI Found In STIG")</f>
        <v>Not A Compliant CCI Found In STIG</v>
      </c>
      <c r="X1884" s="26"/>
    </row>
    <row r="1885" ht="197.25" customHeight="1">
      <c r="A1885" s="33" t="s">
        <v>10882</v>
      </c>
      <c r="B1885" s="34" t="s">
        <v>10883</v>
      </c>
      <c r="C1885" s="33" t="s">
        <v>10896</v>
      </c>
      <c r="D1885" s="35" t="s">
        <v>10897</v>
      </c>
      <c r="E1885" s="33" t="s">
        <v>10898</v>
      </c>
      <c r="F1885" s="36" t="s">
        <v>10899</v>
      </c>
      <c r="G1885" s="33" t="s">
        <v>10900</v>
      </c>
      <c r="H1885" s="23" t="s">
        <v>10</v>
      </c>
      <c r="I1885" s="33"/>
      <c r="J1885" s="37"/>
      <c r="K1885" s="37" t="s">
        <v>230</v>
      </c>
      <c r="L1885" s="33"/>
      <c r="M1885" s="33"/>
      <c r="N1885" s="33"/>
      <c r="O1885" s="33" t="s">
        <v>47</v>
      </c>
      <c r="P1885" s="33" t="s">
        <v>47</v>
      </c>
      <c r="Q1885" s="26"/>
      <c r="R1885" s="26"/>
      <c r="S1885" s="26" t="s">
        <v>47</v>
      </c>
      <c r="T1885" s="32" t="s">
        <v>47</v>
      </c>
      <c r="U1885" s="26" t="s">
        <v>10</v>
      </c>
      <c r="V1885" s="28" t="str">
        <f>IFNA(VLOOKUP(D1885,'STIG CCI TKG (Container SRG, K8'!A:A,1,FALSE), "CCI NOT FOUND IN STIG")</f>
        <v>002617</v>
      </c>
      <c r="W1885" s="28" t="str">
        <f>IFNA(VLOOKUP(D1885,'Compliant TKG STIG CCIs'!A:A,1,FALSE), "Not A Compliant CCI Found In STIG")</f>
        <v>002617</v>
      </c>
      <c r="X1885" s="26"/>
    </row>
    <row r="1886" ht="197.25" customHeight="1">
      <c r="A1886" s="19" t="s">
        <v>10882</v>
      </c>
      <c r="B1886" s="20" t="s">
        <v>10883</v>
      </c>
      <c r="C1886" s="19" t="s">
        <v>10901</v>
      </c>
      <c r="D1886" s="21" t="s">
        <v>10902</v>
      </c>
      <c r="E1886" s="19" t="s">
        <v>10903</v>
      </c>
      <c r="F1886" s="22" t="s">
        <v>10904</v>
      </c>
      <c r="G1886" s="19" t="s">
        <v>10905</v>
      </c>
      <c r="H1886" s="23" t="s">
        <v>10</v>
      </c>
      <c r="I1886" s="29"/>
      <c r="J1886" s="24" t="s">
        <v>10881</v>
      </c>
      <c r="K1886" s="25" t="s">
        <v>69</v>
      </c>
      <c r="L1886" s="19"/>
      <c r="M1886" s="19"/>
      <c r="N1886" s="31" t="s">
        <v>47</v>
      </c>
      <c r="O1886" s="19"/>
      <c r="P1886" s="19"/>
      <c r="Q1886" s="26"/>
      <c r="R1886" s="26"/>
      <c r="S1886" s="26"/>
      <c r="T1886" s="27" t="s">
        <v>48</v>
      </c>
      <c r="U1886" s="26" t="s">
        <v>10</v>
      </c>
      <c r="V1886" s="28" t="str">
        <f>IFNA(VLOOKUP(D1886,'STIG CCI TKG (Container SRG, K8'!A:A,1,FALSE), "CCI NOT FOUND IN STIG")</f>
        <v>CCI NOT FOUND IN STIG</v>
      </c>
      <c r="W1886" s="28" t="str">
        <f>IFNA(VLOOKUP(D1886,'Compliant TKG STIG CCIs'!A:A,1,FALSE), "Not A Compliant CCI Found In STIG")</f>
        <v>Not A Compliant CCI Found In STIG</v>
      </c>
      <c r="X1886" s="26"/>
    </row>
    <row r="1887" ht="197.25" customHeight="1">
      <c r="A1887" s="19" t="s">
        <v>10906</v>
      </c>
      <c r="B1887" s="20" t="s">
        <v>10907</v>
      </c>
      <c r="C1887" s="19" t="s">
        <v>10908</v>
      </c>
      <c r="D1887" s="21" t="s">
        <v>10909</v>
      </c>
      <c r="E1887" s="19" t="s">
        <v>10910</v>
      </c>
      <c r="F1887" s="22" t="s">
        <v>10911</v>
      </c>
      <c r="G1887" s="19" t="s">
        <v>10912</v>
      </c>
      <c r="H1887" s="23" t="s">
        <v>13</v>
      </c>
      <c r="I1887" s="29"/>
      <c r="J1887" s="24"/>
      <c r="K1887" s="25" t="s">
        <v>10913</v>
      </c>
      <c r="L1887" s="19"/>
      <c r="M1887" s="19"/>
      <c r="N1887" s="31" t="s">
        <v>47</v>
      </c>
      <c r="O1887" s="19"/>
      <c r="P1887" s="19"/>
      <c r="Q1887" s="26"/>
      <c r="R1887" s="26"/>
      <c r="S1887" s="26"/>
      <c r="T1887" s="27" t="s">
        <v>48</v>
      </c>
      <c r="U1887" s="26" t="s">
        <v>13</v>
      </c>
      <c r="V1887" s="28" t="str">
        <f>IFNA(VLOOKUP(D1887,'STIG CCI TKG (Container SRG, K8'!A:A,1,FALSE), "CCI NOT FOUND IN STIG")</f>
        <v>CCI NOT FOUND IN STIG</v>
      </c>
      <c r="W1887" s="28" t="str">
        <f>IFNA(VLOOKUP(D1887,'Compliant TKG STIG CCIs'!A:A,1,FALSE), "Not A Compliant CCI Found In STIG")</f>
        <v>Not A Compliant CCI Found In STIG</v>
      </c>
      <c r="X1887" s="26"/>
    </row>
    <row r="1888" ht="197.25" customHeight="1">
      <c r="A1888" s="19" t="s">
        <v>10906</v>
      </c>
      <c r="B1888" s="20" t="s">
        <v>10907</v>
      </c>
      <c r="C1888" s="19" t="s">
        <v>10914</v>
      </c>
      <c r="D1888" s="21" t="s">
        <v>10915</v>
      </c>
      <c r="E1888" s="19" t="s">
        <v>10916</v>
      </c>
      <c r="F1888" s="22" t="s">
        <v>10917</v>
      </c>
      <c r="G1888" s="19" t="s">
        <v>10918</v>
      </c>
      <c r="H1888" s="23" t="s">
        <v>13</v>
      </c>
      <c r="I1888" s="29"/>
      <c r="J1888" s="24"/>
      <c r="K1888" s="25" t="s">
        <v>10913</v>
      </c>
      <c r="L1888" s="19"/>
      <c r="M1888" s="19"/>
      <c r="N1888" s="31" t="s">
        <v>47</v>
      </c>
      <c r="O1888" s="19"/>
      <c r="P1888" s="19"/>
      <c r="Q1888" s="26"/>
      <c r="R1888" s="26"/>
      <c r="S1888" s="26"/>
      <c r="T1888" s="27" t="s">
        <v>48</v>
      </c>
      <c r="U1888" s="26" t="s">
        <v>13</v>
      </c>
      <c r="V1888" s="28" t="str">
        <f>IFNA(VLOOKUP(D1888,'STIG CCI TKG (Container SRG, K8'!A:A,1,FALSE), "CCI NOT FOUND IN STIG")</f>
        <v>CCI NOT FOUND IN STIG</v>
      </c>
      <c r="W1888" s="28" t="str">
        <f>IFNA(VLOOKUP(D1888,'Compliant TKG STIG CCIs'!A:A,1,FALSE), "Not A Compliant CCI Found In STIG")</f>
        <v>Not A Compliant CCI Found In STIG</v>
      </c>
      <c r="X1888" s="26"/>
    </row>
    <row r="1889" ht="197.25" customHeight="1">
      <c r="A1889" s="19" t="s">
        <v>10906</v>
      </c>
      <c r="B1889" s="20" t="s">
        <v>10907</v>
      </c>
      <c r="C1889" s="19" t="s">
        <v>10919</v>
      </c>
      <c r="D1889" s="21" t="s">
        <v>10920</v>
      </c>
      <c r="E1889" s="19" t="s">
        <v>10921</v>
      </c>
      <c r="F1889" s="22" t="s">
        <v>10922</v>
      </c>
      <c r="G1889" s="19" t="s">
        <v>10923</v>
      </c>
      <c r="H1889" s="23" t="s">
        <v>13</v>
      </c>
      <c r="I1889" s="29"/>
      <c r="J1889" s="24"/>
      <c r="K1889" s="25" t="s">
        <v>10913</v>
      </c>
      <c r="L1889" s="19"/>
      <c r="M1889" s="19"/>
      <c r="N1889" s="31" t="s">
        <v>47</v>
      </c>
      <c r="O1889" s="19"/>
      <c r="P1889" s="19"/>
      <c r="Q1889" s="26"/>
      <c r="R1889" s="26"/>
      <c r="S1889" s="26"/>
      <c r="T1889" s="27" t="s">
        <v>48</v>
      </c>
      <c r="U1889" s="26" t="s">
        <v>13</v>
      </c>
      <c r="V1889" s="28" t="str">
        <f>IFNA(VLOOKUP(D1889,'STIG CCI TKG (Container SRG, K8'!A:A,1,FALSE), "CCI NOT FOUND IN STIG")</f>
        <v>CCI NOT FOUND IN STIG</v>
      </c>
      <c r="W1889" s="28" t="str">
        <f>IFNA(VLOOKUP(D1889,'Compliant TKG STIG CCIs'!A:A,1,FALSE), "Not A Compliant CCI Found In STIG")</f>
        <v>Not A Compliant CCI Found In STIG</v>
      </c>
      <c r="X1889" s="26"/>
    </row>
    <row r="1890" ht="197.25" customHeight="1">
      <c r="A1890" s="19" t="s">
        <v>10906</v>
      </c>
      <c r="B1890" s="20" t="s">
        <v>10907</v>
      </c>
      <c r="C1890" s="19" t="s">
        <v>10924</v>
      </c>
      <c r="D1890" s="21" t="s">
        <v>10925</v>
      </c>
      <c r="E1890" s="19" t="s">
        <v>10926</v>
      </c>
      <c r="F1890" s="22" t="s">
        <v>10927</v>
      </c>
      <c r="G1890" s="19" t="s">
        <v>10928</v>
      </c>
      <c r="H1890" s="23" t="s">
        <v>13</v>
      </c>
      <c r="I1890" s="29"/>
      <c r="J1890" s="24"/>
      <c r="K1890" s="25" t="s">
        <v>10913</v>
      </c>
      <c r="L1890" s="19"/>
      <c r="M1890" s="19"/>
      <c r="N1890" s="31" t="s">
        <v>47</v>
      </c>
      <c r="O1890" s="19"/>
      <c r="P1890" s="19"/>
      <c r="Q1890" s="26"/>
      <c r="R1890" s="26"/>
      <c r="S1890" s="26"/>
      <c r="T1890" s="27" t="s">
        <v>48</v>
      </c>
      <c r="U1890" s="26" t="s">
        <v>13</v>
      </c>
      <c r="V1890" s="28" t="str">
        <f>IFNA(VLOOKUP(D1890,'STIG CCI TKG (Container SRG, K8'!A:A,1,FALSE), "CCI NOT FOUND IN STIG")</f>
        <v>CCI NOT FOUND IN STIG</v>
      </c>
      <c r="W1890" s="28" t="str">
        <f>IFNA(VLOOKUP(D1890,'Compliant TKG STIG CCIs'!A:A,1,FALSE), "Not A Compliant CCI Found In STIG")</f>
        <v>Not A Compliant CCI Found In STIG</v>
      </c>
      <c r="X1890" s="26"/>
    </row>
    <row r="1891" ht="197.25" customHeight="1">
      <c r="A1891" s="19" t="s">
        <v>10906</v>
      </c>
      <c r="B1891" s="20" t="s">
        <v>10907</v>
      </c>
      <c r="C1891" s="19" t="s">
        <v>10929</v>
      </c>
      <c r="D1891" s="21" t="s">
        <v>10930</v>
      </c>
      <c r="E1891" s="19" t="s">
        <v>10931</v>
      </c>
      <c r="F1891" s="22" t="s">
        <v>10932</v>
      </c>
      <c r="G1891" s="19" t="s">
        <v>10933</v>
      </c>
      <c r="H1891" s="23" t="s">
        <v>13</v>
      </c>
      <c r="I1891" s="29"/>
      <c r="J1891" s="24" t="s">
        <v>10934</v>
      </c>
      <c r="K1891" s="25" t="s">
        <v>10913</v>
      </c>
      <c r="L1891" s="19"/>
      <c r="M1891" s="19"/>
      <c r="N1891" s="31" t="s">
        <v>47</v>
      </c>
      <c r="O1891" s="19"/>
      <c r="P1891" s="19"/>
      <c r="Q1891" s="26"/>
      <c r="R1891" s="26"/>
      <c r="S1891" s="26"/>
      <c r="T1891" s="27" t="s">
        <v>48</v>
      </c>
      <c r="U1891" s="26" t="s">
        <v>13</v>
      </c>
      <c r="V1891" s="28" t="str">
        <f>IFNA(VLOOKUP(D1891,'STIG CCI TKG (Container SRG, K8'!A:A,1,FALSE), "CCI NOT FOUND IN STIG")</f>
        <v>CCI NOT FOUND IN STIG</v>
      </c>
      <c r="W1891" s="28" t="str">
        <f>IFNA(VLOOKUP(D1891,'Compliant TKG STIG CCIs'!A:A,1,FALSE), "Not A Compliant CCI Found In STIG")</f>
        <v>Not A Compliant CCI Found In STIG</v>
      </c>
      <c r="X1891" s="26"/>
    </row>
    <row r="1892" ht="197.25" customHeight="1">
      <c r="A1892" s="19" t="s">
        <v>10906</v>
      </c>
      <c r="B1892" s="20" t="s">
        <v>10907</v>
      </c>
      <c r="C1892" s="19" t="s">
        <v>10935</v>
      </c>
      <c r="D1892" s="21" t="s">
        <v>10936</v>
      </c>
      <c r="E1892" s="19" t="s">
        <v>10937</v>
      </c>
      <c r="F1892" s="22" t="s">
        <v>10938</v>
      </c>
      <c r="G1892" s="19" t="s">
        <v>10939</v>
      </c>
      <c r="H1892" s="23" t="s">
        <v>13</v>
      </c>
      <c r="I1892" s="24" t="s">
        <v>5</v>
      </c>
      <c r="J1892" s="24" t="s">
        <v>45</v>
      </c>
      <c r="K1892" s="25" t="s">
        <v>10940</v>
      </c>
      <c r="L1892" s="19" t="s">
        <v>47</v>
      </c>
      <c r="M1892" s="19"/>
      <c r="N1892" s="19"/>
      <c r="O1892" s="19"/>
      <c r="P1892" s="19"/>
      <c r="Q1892" s="26"/>
      <c r="R1892" s="26"/>
      <c r="S1892" s="26"/>
      <c r="T1892" s="27" t="s">
        <v>48</v>
      </c>
      <c r="U1892" s="26" t="s">
        <v>13</v>
      </c>
      <c r="V1892" s="28" t="str">
        <f>IFNA(VLOOKUP(D1892,'STIG CCI TKG (Container SRG, K8'!A:A,1,FALSE), "CCI NOT FOUND IN STIG")</f>
        <v>CCI NOT FOUND IN STIG</v>
      </c>
      <c r="W1892" s="28" t="str">
        <f>IFNA(VLOOKUP(D1892,'Compliant TKG STIG CCIs'!A:A,1,FALSE), "Not A Compliant CCI Found In STIG")</f>
        <v>Not A Compliant CCI Found In STIG</v>
      </c>
      <c r="X1892" s="26"/>
    </row>
    <row r="1893" ht="197.25" customHeight="1">
      <c r="A1893" s="19" t="s">
        <v>10906</v>
      </c>
      <c r="B1893" s="20" t="s">
        <v>10907</v>
      </c>
      <c r="C1893" s="19" t="s">
        <v>10941</v>
      </c>
      <c r="D1893" s="21" t="s">
        <v>10942</v>
      </c>
      <c r="E1893" s="19" t="s">
        <v>10943</v>
      </c>
      <c r="F1893" s="22" t="s">
        <v>10944</v>
      </c>
      <c r="G1893" s="19" t="s">
        <v>10945</v>
      </c>
      <c r="H1893" s="23" t="s">
        <v>13</v>
      </c>
      <c r="I1893" s="29"/>
      <c r="J1893" s="24" t="s">
        <v>10934</v>
      </c>
      <c r="K1893" s="25" t="s">
        <v>10913</v>
      </c>
      <c r="L1893" s="19"/>
      <c r="M1893" s="19"/>
      <c r="N1893" s="31" t="s">
        <v>47</v>
      </c>
      <c r="O1893" s="19"/>
      <c r="P1893" s="19"/>
      <c r="Q1893" s="26"/>
      <c r="R1893" s="26"/>
      <c r="S1893" s="26"/>
      <c r="T1893" s="27" t="s">
        <v>48</v>
      </c>
      <c r="U1893" s="26" t="s">
        <v>13</v>
      </c>
      <c r="V1893" s="28" t="str">
        <f>IFNA(VLOOKUP(D1893,'STIG CCI TKG (Container SRG, K8'!A:A,1,FALSE), "CCI NOT FOUND IN STIG")</f>
        <v>CCI NOT FOUND IN STIG</v>
      </c>
      <c r="W1893" s="28" t="str">
        <f>IFNA(VLOOKUP(D1893,'Compliant TKG STIG CCIs'!A:A,1,FALSE), "Not A Compliant CCI Found In STIG")</f>
        <v>Not A Compliant CCI Found In STIG</v>
      </c>
      <c r="X1893" s="26"/>
    </row>
    <row r="1894" ht="197.25" customHeight="1">
      <c r="A1894" s="19" t="s">
        <v>10906</v>
      </c>
      <c r="B1894" s="20" t="s">
        <v>10907</v>
      </c>
      <c r="C1894" s="19" t="s">
        <v>10946</v>
      </c>
      <c r="D1894" s="21" t="s">
        <v>10947</v>
      </c>
      <c r="E1894" s="19" t="s">
        <v>10948</v>
      </c>
      <c r="F1894" s="22" t="s">
        <v>10949</v>
      </c>
      <c r="G1894" s="19" t="s">
        <v>10950</v>
      </c>
      <c r="H1894" s="23" t="s">
        <v>13</v>
      </c>
      <c r="I1894" s="29"/>
      <c r="J1894" s="24" t="s">
        <v>10934</v>
      </c>
      <c r="K1894" s="25" t="s">
        <v>10913</v>
      </c>
      <c r="L1894" s="19"/>
      <c r="M1894" s="19"/>
      <c r="N1894" s="31" t="s">
        <v>47</v>
      </c>
      <c r="O1894" s="19"/>
      <c r="P1894" s="19"/>
      <c r="Q1894" s="26"/>
      <c r="R1894" s="26"/>
      <c r="S1894" s="26"/>
      <c r="T1894" s="27" t="s">
        <v>48</v>
      </c>
      <c r="U1894" s="26" t="s">
        <v>13</v>
      </c>
      <c r="V1894" s="28" t="str">
        <f>IFNA(VLOOKUP(D1894,'STIG CCI TKG (Container SRG, K8'!A:A,1,FALSE), "CCI NOT FOUND IN STIG")</f>
        <v>CCI NOT FOUND IN STIG</v>
      </c>
      <c r="W1894" s="28" t="str">
        <f>IFNA(VLOOKUP(D1894,'Compliant TKG STIG CCIs'!A:A,1,FALSE), "Not A Compliant CCI Found In STIG")</f>
        <v>Not A Compliant CCI Found In STIG</v>
      </c>
      <c r="X1894" s="26"/>
    </row>
    <row r="1895" ht="197.25" customHeight="1">
      <c r="A1895" s="19" t="s">
        <v>10906</v>
      </c>
      <c r="B1895" s="20" t="s">
        <v>10907</v>
      </c>
      <c r="C1895" s="19" t="s">
        <v>10951</v>
      </c>
      <c r="D1895" s="21" t="s">
        <v>10952</v>
      </c>
      <c r="E1895" s="19" t="s">
        <v>10953</v>
      </c>
      <c r="F1895" s="22" t="s">
        <v>10954</v>
      </c>
      <c r="G1895" s="19" t="s">
        <v>10955</v>
      </c>
      <c r="H1895" s="23" t="s">
        <v>13</v>
      </c>
      <c r="I1895" s="29"/>
      <c r="J1895" s="24" t="s">
        <v>10934</v>
      </c>
      <c r="K1895" s="25" t="s">
        <v>10913</v>
      </c>
      <c r="L1895" s="19"/>
      <c r="M1895" s="19"/>
      <c r="N1895" s="31" t="s">
        <v>47</v>
      </c>
      <c r="O1895" s="19"/>
      <c r="P1895" s="19"/>
      <c r="Q1895" s="26"/>
      <c r="R1895" s="26"/>
      <c r="S1895" s="26"/>
      <c r="T1895" s="27" t="s">
        <v>48</v>
      </c>
      <c r="U1895" s="26" t="s">
        <v>13</v>
      </c>
      <c r="V1895" s="28" t="str">
        <f>IFNA(VLOOKUP(D1895,'STIG CCI TKG (Container SRG, K8'!A:A,1,FALSE), "CCI NOT FOUND IN STIG")</f>
        <v>CCI NOT FOUND IN STIG</v>
      </c>
      <c r="W1895" s="28" t="str">
        <f>IFNA(VLOOKUP(D1895,'Compliant TKG STIG CCIs'!A:A,1,FALSE), "Not A Compliant CCI Found In STIG")</f>
        <v>Not A Compliant CCI Found In STIG</v>
      </c>
      <c r="X1895" s="26"/>
    </row>
    <row r="1896" ht="197.25" customHeight="1">
      <c r="A1896" s="19" t="s">
        <v>10906</v>
      </c>
      <c r="B1896" s="20" t="s">
        <v>10907</v>
      </c>
      <c r="C1896" s="19" t="s">
        <v>10956</v>
      </c>
      <c r="D1896" s="21" t="s">
        <v>10957</v>
      </c>
      <c r="E1896" s="19" t="s">
        <v>10958</v>
      </c>
      <c r="F1896" s="22" t="s">
        <v>10959</v>
      </c>
      <c r="G1896" s="19" t="s">
        <v>10960</v>
      </c>
      <c r="H1896" s="23" t="s">
        <v>13</v>
      </c>
      <c r="I1896" s="29"/>
      <c r="J1896" s="24" t="s">
        <v>10934</v>
      </c>
      <c r="K1896" s="25" t="s">
        <v>10913</v>
      </c>
      <c r="L1896" s="19"/>
      <c r="M1896" s="19"/>
      <c r="N1896" s="31" t="s">
        <v>47</v>
      </c>
      <c r="O1896" s="19"/>
      <c r="P1896" s="19"/>
      <c r="Q1896" s="26"/>
      <c r="R1896" s="26"/>
      <c r="S1896" s="26"/>
      <c r="T1896" s="27" t="s">
        <v>48</v>
      </c>
      <c r="U1896" s="26" t="s">
        <v>13</v>
      </c>
      <c r="V1896" s="28" t="str">
        <f>IFNA(VLOOKUP(D1896,'STIG CCI TKG (Container SRG, K8'!A:A,1,FALSE), "CCI NOT FOUND IN STIG")</f>
        <v>CCI NOT FOUND IN STIG</v>
      </c>
      <c r="W1896" s="28" t="str">
        <f>IFNA(VLOOKUP(D1896,'Compliant TKG STIG CCIs'!A:A,1,FALSE), "Not A Compliant CCI Found In STIG")</f>
        <v>Not A Compliant CCI Found In STIG</v>
      </c>
      <c r="X1896" s="26"/>
    </row>
    <row r="1897" ht="197.25" customHeight="1">
      <c r="A1897" s="19" t="s">
        <v>10906</v>
      </c>
      <c r="B1897" s="20" t="s">
        <v>10907</v>
      </c>
      <c r="C1897" s="19" t="s">
        <v>10961</v>
      </c>
      <c r="D1897" s="21" t="s">
        <v>10962</v>
      </c>
      <c r="E1897" s="19" t="s">
        <v>10963</v>
      </c>
      <c r="F1897" s="22" t="s">
        <v>10964</v>
      </c>
      <c r="G1897" s="19" t="s">
        <v>10965</v>
      </c>
      <c r="H1897" s="23" t="s">
        <v>13</v>
      </c>
      <c r="I1897" s="24" t="s">
        <v>5</v>
      </c>
      <c r="J1897" s="24" t="s">
        <v>45</v>
      </c>
      <c r="K1897" s="25" t="s">
        <v>10966</v>
      </c>
      <c r="L1897" s="19" t="s">
        <v>47</v>
      </c>
      <c r="M1897" s="19"/>
      <c r="N1897" s="19"/>
      <c r="O1897" s="19"/>
      <c r="P1897" s="19"/>
      <c r="Q1897" s="26"/>
      <c r="R1897" s="26"/>
      <c r="S1897" s="26"/>
      <c r="T1897" s="27" t="s">
        <v>48</v>
      </c>
      <c r="U1897" s="26" t="s">
        <v>13</v>
      </c>
      <c r="V1897" s="28" t="str">
        <f>IFNA(VLOOKUP(D1897,'STIG CCI TKG (Container SRG, K8'!A:A,1,FALSE), "CCI NOT FOUND IN STIG")</f>
        <v>CCI NOT FOUND IN STIG</v>
      </c>
      <c r="W1897" s="28" t="str">
        <f>IFNA(VLOOKUP(D1897,'Compliant TKG STIG CCIs'!A:A,1,FALSE), "Not A Compliant CCI Found In STIG")</f>
        <v>Not A Compliant CCI Found In STIG</v>
      </c>
      <c r="X1897" s="26"/>
    </row>
    <row r="1898" ht="197.25" customHeight="1">
      <c r="A1898" s="19" t="s">
        <v>10906</v>
      </c>
      <c r="B1898" s="20" t="s">
        <v>10907</v>
      </c>
      <c r="C1898" s="19" t="s">
        <v>10967</v>
      </c>
      <c r="D1898" s="21" t="s">
        <v>10968</v>
      </c>
      <c r="E1898" s="19" t="s">
        <v>10969</v>
      </c>
      <c r="F1898" s="22" t="s">
        <v>10970</v>
      </c>
      <c r="G1898" s="19" t="s">
        <v>10971</v>
      </c>
      <c r="H1898" s="23" t="s">
        <v>13</v>
      </c>
      <c r="I1898" s="29"/>
      <c r="J1898" s="24" t="s">
        <v>10934</v>
      </c>
      <c r="K1898" s="25" t="s">
        <v>10913</v>
      </c>
      <c r="L1898" s="19"/>
      <c r="M1898" s="19"/>
      <c r="N1898" s="31" t="s">
        <v>47</v>
      </c>
      <c r="O1898" s="19"/>
      <c r="P1898" s="19"/>
      <c r="Q1898" s="26"/>
      <c r="R1898" s="26"/>
      <c r="S1898" s="26"/>
      <c r="T1898" s="27" t="s">
        <v>48</v>
      </c>
      <c r="U1898" s="26" t="s">
        <v>13</v>
      </c>
      <c r="V1898" s="28" t="str">
        <f>IFNA(VLOOKUP(D1898,'STIG CCI TKG (Container SRG, K8'!A:A,1,FALSE), "CCI NOT FOUND IN STIG")</f>
        <v>CCI NOT FOUND IN STIG</v>
      </c>
      <c r="W1898" s="28" t="str">
        <f>IFNA(VLOOKUP(D1898,'Compliant TKG STIG CCIs'!A:A,1,FALSE), "Not A Compliant CCI Found In STIG")</f>
        <v>Not A Compliant CCI Found In STIG</v>
      </c>
      <c r="X1898" s="26"/>
    </row>
    <row r="1899" ht="197.25" customHeight="1">
      <c r="A1899" s="19" t="s">
        <v>10972</v>
      </c>
      <c r="B1899" s="20" t="s">
        <v>10973</v>
      </c>
      <c r="C1899" s="19" t="s">
        <v>10974</v>
      </c>
      <c r="D1899" s="21" t="s">
        <v>10975</v>
      </c>
      <c r="E1899" s="19" t="s">
        <v>10976</v>
      </c>
      <c r="F1899" s="22" t="s">
        <v>10977</v>
      </c>
      <c r="G1899" s="19" t="s">
        <v>10978</v>
      </c>
      <c r="H1899" s="23" t="s">
        <v>10</v>
      </c>
      <c r="I1899" s="29"/>
      <c r="J1899" s="24"/>
      <c r="K1899" s="25" t="s">
        <v>69</v>
      </c>
      <c r="L1899" s="19"/>
      <c r="M1899" s="19"/>
      <c r="N1899" s="31" t="s">
        <v>47</v>
      </c>
      <c r="O1899" s="19"/>
      <c r="P1899" s="19"/>
      <c r="Q1899" s="26"/>
      <c r="R1899" s="26"/>
      <c r="S1899" s="26"/>
      <c r="T1899" s="27" t="s">
        <v>48</v>
      </c>
      <c r="U1899" s="26" t="s">
        <v>10</v>
      </c>
      <c r="V1899" s="28" t="str">
        <f>IFNA(VLOOKUP(D1899,'STIG CCI TKG (Container SRG, K8'!A:A,1,FALSE), "CCI NOT FOUND IN STIG")</f>
        <v>CCI NOT FOUND IN STIG</v>
      </c>
      <c r="W1899" s="28" t="str">
        <f>IFNA(VLOOKUP(D1899,'Compliant TKG STIG CCIs'!A:A,1,FALSE), "Not A Compliant CCI Found In STIG")</f>
        <v>Not A Compliant CCI Found In STIG</v>
      </c>
      <c r="X1899" s="26"/>
    </row>
    <row r="1900" ht="197.25" customHeight="1">
      <c r="A1900" s="19" t="s">
        <v>10979</v>
      </c>
      <c r="B1900" s="20" t="s">
        <v>10980</v>
      </c>
      <c r="C1900" s="19" t="s">
        <v>10981</v>
      </c>
      <c r="D1900" s="21" t="s">
        <v>10982</v>
      </c>
      <c r="E1900" s="19" t="s">
        <v>10983</v>
      </c>
      <c r="F1900" s="22" t="s">
        <v>10984</v>
      </c>
      <c r="G1900" s="19" t="s">
        <v>10985</v>
      </c>
      <c r="H1900" s="23" t="s">
        <v>10</v>
      </c>
      <c r="I1900" s="29"/>
      <c r="J1900" s="24" t="s">
        <v>10986</v>
      </c>
      <c r="K1900" s="25" t="s">
        <v>69</v>
      </c>
      <c r="L1900" s="19"/>
      <c r="M1900" s="19"/>
      <c r="N1900" s="31" t="s">
        <v>47</v>
      </c>
      <c r="O1900" s="19"/>
      <c r="P1900" s="19"/>
      <c r="Q1900" s="26"/>
      <c r="R1900" s="26"/>
      <c r="S1900" s="26"/>
      <c r="T1900" s="27" t="s">
        <v>48</v>
      </c>
      <c r="U1900" s="26" t="s">
        <v>10</v>
      </c>
      <c r="V1900" s="28" t="str">
        <f>IFNA(VLOOKUP(D1900,'STIG CCI TKG (Container SRG, K8'!A:A,1,FALSE), "CCI NOT FOUND IN STIG")</f>
        <v>CCI NOT FOUND IN STIG</v>
      </c>
      <c r="W1900" s="28" t="str">
        <f>IFNA(VLOOKUP(D1900,'Compliant TKG STIG CCIs'!A:A,1,FALSE), "Not A Compliant CCI Found In STIG")</f>
        <v>Not A Compliant CCI Found In STIG</v>
      </c>
      <c r="X1900" s="26"/>
    </row>
    <row r="1901" ht="197.25" customHeight="1">
      <c r="A1901" s="19" t="s">
        <v>10987</v>
      </c>
      <c r="B1901" s="20" t="s">
        <v>10988</v>
      </c>
      <c r="C1901" s="19" t="s">
        <v>10989</v>
      </c>
      <c r="D1901" s="21" t="s">
        <v>10990</v>
      </c>
      <c r="E1901" s="19" t="s">
        <v>10991</v>
      </c>
      <c r="F1901" s="22" t="s">
        <v>10992</v>
      </c>
      <c r="G1901" s="19" t="s">
        <v>10993</v>
      </c>
      <c r="H1901" s="23" t="s">
        <v>7</v>
      </c>
      <c r="I1901" s="29"/>
      <c r="J1901" s="24"/>
      <c r="K1901" s="25" t="s">
        <v>69</v>
      </c>
      <c r="L1901" s="19"/>
      <c r="M1901" s="19"/>
      <c r="N1901" s="31" t="s">
        <v>47</v>
      </c>
      <c r="O1901" s="19"/>
      <c r="P1901" s="19"/>
      <c r="Q1901" s="26"/>
      <c r="R1901" s="26"/>
      <c r="S1901" s="26"/>
      <c r="T1901" s="27" t="s">
        <v>48</v>
      </c>
      <c r="U1901" s="26" t="s">
        <v>7</v>
      </c>
      <c r="V1901" s="28" t="str">
        <f>IFNA(VLOOKUP(D1901,'STIG CCI TKG (Container SRG, K8'!A:A,1,FALSE), "CCI NOT FOUND IN STIG")</f>
        <v>CCI NOT FOUND IN STIG</v>
      </c>
      <c r="W1901" s="28" t="str">
        <f>IFNA(VLOOKUP(D1901,'Compliant TKG STIG CCIs'!A:A,1,FALSE), "Not A Compliant CCI Found In STIG")</f>
        <v>Not A Compliant CCI Found In STIG</v>
      </c>
      <c r="X1901" s="26"/>
    </row>
    <row r="1902" ht="197.25" customHeight="1">
      <c r="A1902" s="19" t="s">
        <v>10987</v>
      </c>
      <c r="B1902" s="20" t="s">
        <v>10988</v>
      </c>
      <c r="C1902" s="19" t="s">
        <v>10994</v>
      </c>
      <c r="D1902" s="21" t="s">
        <v>10995</v>
      </c>
      <c r="E1902" s="19" t="s">
        <v>10996</v>
      </c>
      <c r="F1902" s="22" t="s">
        <v>10997</v>
      </c>
      <c r="G1902" s="19" t="s">
        <v>10998</v>
      </c>
      <c r="H1902" s="23" t="s">
        <v>7</v>
      </c>
      <c r="I1902" s="29"/>
      <c r="J1902" s="24"/>
      <c r="K1902" s="45" t="s">
        <v>10999</v>
      </c>
      <c r="L1902" s="19"/>
      <c r="M1902" s="19"/>
      <c r="N1902" s="31" t="s">
        <v>47</v>
      </c>
      <c r="O1902" s="19"/>
      <c r="P1902" s="19"/>
      <c r="Q1902" s="26"/>
      <c r="R1902" s="26"/>
      <c r="S1902" s="26"/>
      <c r="T1902" s="27" t="s">
        <v>48</v>
      </c>
      <c r="U1902" s="26" t="s">
        <v>7</v>
      </c>
      <c r="V1902" s="28" t="str">
        <f>IFNA(VLOOKUP(D1902,'STIG CCI TKG (Container SRG, K8'!A:A,1,FALSE), "CCI NOT FOUND IN STIG")</f>
        <v>CCI NOT FOUND IN STIG</v>
      </c>
      <c r="W1902" s="28" t="str">
        <f>IFNA(VLOOKUP(D1902,'Compliant TKG STIG CCIs'!A:A,1,FALSE), "Not A Compliant CCI Found In STIG")</f>
        <v>Not A Compliant CCI Found In STIG</v>
      </c>
      <c r="X1902" s="26"/>
    </row>
    <row r="1903" ht="197.25" customHeight="1">
      <c r="A1903" s="19" t="s">
        <v>10987</v>
      </c>
      <c r="B1903" s="20" t="s">
        <v>10988</v>
      </c>
      <c r="C1903" s="19" t="s">
        <v>11000</v>
      </c>
      <c r="D1903" s="21" t="s">
        <v>11001</v>
      </c>
      <c r="E1903" s="19" t="s">
        <v>11002</v>
      </c>
      <c r="F1903" s="22" t="s">
        <v>11003</v>
      </c>
      <c r="G1903" s="19" t="s">
        <v>11004</v>
      </c>
      <c r="H1903" s="23" t="s">
        <v>7</v>
      </c>
      <c r="I1903" s="29"/>
      <c r="J1903" s="24"/>
      <c r="K1903" s="25" t="s">
        <v>69</v>
      </c>
      <c r="L1903" s="19"/>
      <c r="M1903" s="19"/>
      <c r="N1903" s="31" t="s">
        <v>47</v>
      </c>
      <c r="O1903" s="19"/>
      <c r="P1903" s="19"/>
      <c r="Q1903" s="26"/>
      <c r="R1903" s="26"/>
      <c r="S1903" s="26"/>
      <c r="T1903" s="27" t="s">
        <v>48</v>
      </c>
      <c r="U1903" s="26" t="s">
        <v>7</v>
      </c>
      <c r="V1903" s="28" t="str">
        <f>IFNA(VLOOKUP(D1903,'STIG CCI TKG (Container SRG, K8'!A:A,1,FALSE), "CCI NOT FOUND IN STIG")</f>
        <v>CCI NOT FOUND IN STIG</v>
      </c>
      <c r="W1903" s="28" t="str">
        <f>IFNA(VLOOKUP(D1903,'Compliant TKG STIG CCIs'!A:A,1,FALSE), "Not A Compliant CCI Found In STIG")</f>
        <v>Not A Compliant CCI Found In STIG</v>
      </c>
      <c r="X1903" s="26"/>
    </row>
    <row r="1904" ht="197.25" customHeight="1">
      <c r="A1904" s="19" t="s">
        <v>10987</v>
      </c>
      <c r="B1904" s="20" t="s">
        <v>10988</v>
      </c>
      <c r="C1904" s="19" t="s">
        <v>11005</v>
      </c>
      <c r="D1904" s="21" t="s">
        <v>11006</v>
      </c>
      <c r="E1904" s="19" t="s">
        <v>11007</v>
      </c>
      <c r="F1904" s="22" t="s">
        <v>11008</v>
      </c>
      <c r="G1904" s="19" t="s">
        <v>11009</v>
      </c>
      <c r="H1904" s="23" t="s">
        <v>7</v>
      </c>
      <c r="I1904" s="29"/>
      <c r="J1904" s="24"/>
      <c r="K1904" s="25" t="s">
        <v>69</v>
      </c>
      <c r="L1904" s="19"/>
      <c r="M1904" s="19"/>
      <c r="N1904" s="31" t="s">
        <v>47</v>
      </c>
      <c r="O1904" s="19"/>
      <c r="P1904" s="19"/>
      <c r="Q1904" s="26"/>
      <c r="R1904" s="26"/>
      <c r="S1904" s="26"/>
      <c r="T1904" s="27" t="s">
        <v>48</v>
      </c>
      <c r="U1904" s="26" t="s">
        <v>7</v>
      </c>
      <c r="V1904" s="28" t="str">
        <f>IFNA(VLOOKUP(D1904,'STIG CCI TKG (Container SRG, K8'!A:A,1,FALSE), "CCI NOT FOUND IN STIG")</f>
        <v>CCI NOT FOUND IN STIG</v>
      </c>
      <c r="W1904" s="28" t="str">
        <f>IFNA(VLOOKUP(D1904,'Compliant TKG STIG CCIs'!A:A,1,FALSE), "Not A Compliant CCI Found In STIG")</f>
        <v>Not A Compliant CCI Found In STIG</v>
      </c>
      <c r="X1904" s="26"/>
    </row>
    <row r="1905" ht="197.25" customHeight="1">
      <c r="A1905" s="19" t="s">
        <v>10987</v>
      </c>
      <c r="B1905" s="20" t="s">
        <v>10988</v>
      </c>
      <c r="C1905" s="19" t="s">
        <v>11010</v>
      </c>
      <c r="D1905" s="21" t="s">
        <v>11011</v>
      </c>
      <c r="E1905" s="19" t="s">
        <v>11012</v>
      </c>
      <c r="F1905" s="22" t="s">
        <v>11013</v>
      </c>
      <c r="G1905" s="19" t="s">
        <v>11014</v>
      </c>
      <c r="H1905" s="23" t="s">
        <v>7</v>
      </c>
      <c r="I1905" s="29"/>
      <c r="J1905" s="24"/>
      <c r="K1905" s="25" t="s">
        <v>69</v>
      </c>
      <c r="L1905" s="19"/>
      <c r="M1905" s="19"/>
      <c r="N1905" s="31" t="s">
        <v>47</v>
      </c>
      <c r="O1905" s="19"/>
      <c r="P1905" s="19"/>
      <c r="Q1905" s="26"/>
      <c r="R1905" s="26"/>
      <c r="S1905" s="26"/>
      <c r="T1905" s="27" t="s">
        <v>48</v>
      </c>
      <c r="U1905" s="26" t="s">
        <v>7</v>
      </c>
      <c r="V1905" s="28" t="str">
        <f>IFNA(VLOOKUP(D1905,'STIG CCI TKG (Container SRG, K8'!A:A,1,FALSE), "CCI NOT FOUND IN STIG")</f>
        <v>CCI NOT FOUND IN STIG</v>
      </c>
      <c r="W1905" s="28" t="str">
        <f>IFNA(VLOOKUP(D1905,'Compliant TKG STIG CCIs'!A:A,1,FALSE), "Not A Compliant CCI Found In STIG")</f>
        <v>Not A Compliant CCI Found In STIG</v>
      </c>
      <c r="X1905" s="26"/>
    </row>
    <row r="1906" ht="197.25" customHeight="1">
      <c r="A1906" s="19" t="s">
        <v>10987</v>
      </c>
      <c r="B1906" s="20" t="s">
        <v>10988</v>
      </c>
      <c r="C1906" s="19" t="s">
        <v>11015</v>
      </c>
      <c r="D1906" s="21" t="s">
        <v>11016</v>
      </c>
      <c r="E1906" s="19" t="s">
        <v>11017</v>
      </c>
      <c r="F1906" s="22" t="s">
        <v>11018</v>
      </c>
      <c r="G1906" s="19" t="s">
        <v>11019</v>
      </c>
      <c r="H1906" s="23" t="s">
        <v>7</v>
      </c>
      <c r="I1906" s="29"/>
      <c r="J1906" s="24"/>
      <c r="K1906" s="25" t="s">
        <v>69</v>
      </c>
      <c r="L1906" s="19"/>
      <c r="M1906" s="19"/>
      <c r="N1906" s="31" t="s">
        <v>47</v>
      </c>
      <c r="O1906" s="19"/>
      <c r="P1906" s="19"/>
      <c r="Q1906" s="26"/>
      <c r="R1906" s="26"/>
      <c r="S1906" s="26"/>
      <c r="T1906" s="27" t="s">
        <v>48</v>
      </c>
      <c r="U1906" s="26" t="s">
        <v>7</v>
      </c>
      <c r="V1906" s="28" t="str">
        <f>IFNA(VLOOKUP(D1906,'STIG CCI TKG (Container SRG, K8'!A:A,1,FALSE), "CCI NOT FOUND IN STIG")</f>
        <v>CCI NOT FOUND IN STIG</v>
      </c>
      <c r="W1906" s="28" t="str">
        <f>IFNA(VLOOKUP(D1906,'Compliant TKG STIG CCIs'!A:A,1,FALSE), "Not A Compliant CCI Found In STIG")</f>
        <v>Not A Compliant CCI Found In STIG</v>
      </c>
      <c r="X1906" s="26"/>
    </row>
    <row r="1907" ht="197.25" customHeight="1">
      <c r="A1907" s="19" t="s">
        <v>11020</v>
      </c>
      <c r="B1907" s="20" t="s">
        <v>11021</v>
      </c>
      <c r="C1907" s="19" t="s">
        <v>11022</v>
      </c>
      <c r="D1907" s="21" t="s">
        <v>11023</v>
      </c>
      <c r="E1907" s="19" t="s">
        <v>11024</v>
      </c>
      <c r="F1907" s="22" t="s">
        <v>11025</v>
      </c>
      <c r="G1907" s="19" t="s">
        <v>11026</v>
      </c>
      <c r="H1907" s="23" t="s">
        <v>13</v>
      </c>
      <c r="I1907" s="24" t="s">
        <v>5</v>
      </c>
      <c r="J1907" s="24" t="s">
        <v>45</v>
      </c>
      <c r="K1907" s="25" t="s">
        <v>11027</v>
      </c>
      <c r="L1907" s="19" t="s">
        <v>47</v>
      </c>
      <c r="M1907" s="19"/>
      <c r="N1907" s="19"/>
      <c r="O1907" s="19"/>
      <c r="P1907" s="19"/>
      <c r="Q1907" s="26"/>
      <c r="R1907" s="26"/>
      <c r="S1907" s="26"/>
      <c r="T1907" s="27" t="s">
        <v>48</v>
      </c>
      <c r="U1907" s="26" t="s">
        <v>13</v>
      </c>
      <c r="V1907" s="28" t="str">
        <f>IFNA(VLOOKUP(D1907,'STIG CCI TKG (Container SRG, K8'!A:A,1,FALSE), "CCI NOT FOUND IN STIG")</f>
        <v>CCI NOT FOUND IN STIG</v>
      </c>
      <c r="W1907" s="28" t="str">
        <f>IFNA(VLOOKUP(D1907,'Compliant TKG STIG CCIs'!A:A,1,FALSE), "Not A Compliant CCI Found In STIG")</f>
        <v>Not A Compliant CCI Found In STIG</v>
      </c>
      <c r="X1907" s="26"/>
    </row>
    <row r="1908" ht="197.25" customHeight="1">
      <c r="A1908" s="19" t="s">
        <v>11020</v>
      </c>
      <c r="B1908" s="20" t="s">
        <v>11021</v>
      </c>
      <c r="C1908" s="19" t="s">
        <v>11028</v>
      </c>
      <c r="D1908" s="21" t="s">
        <v>11029</v>
      </c>
      <c r="E1908" s="19" t="s">
        <v>11030</v>
      </c>
      <c r="F1908" s="22" t="s">
        <v>11031</v>
      </c>
      <c r="G1908" s="19" t="s">
        <v>11032</v>
      </c>
      <c r="H1908" s="23" t="s">
        <v>13</v>
      </c>
      <c r="I1908" s="29"/>
      <c r="J1908" s="24"/>
      <c r="K1908" s="25" t="s">
        <v>10913</v>
      </c>
      <c r="L1908" s="19"/>
      <c r="M1908" s="19"/>
      <c r="N1908" s="31" t="s">
        <v>47</v>
      </c>
      <c r="O1908" s="19"/>
      <c r="P1908" s="19"/>
      <c r="Q1908" s="26"/>
      <c r="R1908" s="26" t="s">
        <v>47</v>
      </c>
      <c r="S1908" s="26"/>
      <c r="T1908" s="27" t="s">
        <v>48</v>
      </c>
      <c r="U1908" s="26" t="s">
        <v>13</v>
      </c>
      <c r="V1908" s="28" t="str">
        <f>IFNA(VLOOKUP(D1908,'STIG CCI TKG (Container SRG, K8'!A:A,1,FALSE), "CCI NOT FOUND IN STIG")</f>
        <v>CCI NOT FOUND IN STIG</v>
      </c>
      <c r="W1908" s="28" t="str">
        <f>IFNA(VLOOKUP(D1908,'Compliant TKG STIG CCIs'!A:A,1,FALSE), "Not A Compliant CCI Found In STIG")</f>
        <v>Not A Compliant CCI Found In STIG</v>
      </c>
      <c r="X1908" s="26"/>
    </row>
    <row r="1909" ht="197.25" customHeight="1">
      <c r="A1909" s="19" t="s">
        <v>11020</v>
      </c>
      <c r="B1909" s="20" t="s">
        <v>11021</v>
      </c>
      <c r="C1909" s="19" t="s">
        <v>11033</v>
      </c>
      <c r="D1909" s="21" t="s">
        <v>11034</v>
      </c>
      <c r="E1909" s="19" t="s">
        <v>11035</v>
      </c>
      <c r="F1909" s="22" t="s">
        <v>11036</v>
      </c>
      <c r="G1909" s="19" t="s">
        <v>11037</v>
      </c>
      <c r="H1909" s="23" t="s">
        <v>13</v>
      </c>
      <c r="I1909" s="29"/>
      <c r="J1909" s="24"/>
      <c r="K1909" s="25" t="s">
        <v>10913</v>
      </c>
      <c r="L1909" s="19"/>
      <c r="M1909" s="19"/>
      <c r="N1909" s="31" t="s">
        <v>47</v>
      </c>
      <c r="O1909" s="19"/>
      <c r="P1909" s="19"/>
      <c r="Q1909" s="26"/>
      <c r="R1909" s="26" t="s">
        <v>47</v>
      </c>
      <c r="S1909" s="26"/>
      <c r="T1909" s="27" t="s">
        <v>48</v>
      </c>
      <c r="U1909" s="26" t="s">
        <v>13</v>
      </c>
      <c r="V1909" s="28" t="str">
        <f>IFNA(VLOOKUP(D1909,'STIG CCI TKG (Container SRG, K8'!A:A,1,FALSE), "CCI NOT FOUND IN STIG")</f>
        <v>CCI NOT FOUND IN STIG</v>
      </c>
      <c r="W1909" s="28" t="str">
        <f>IFNA(VLOOKUP(D1909,'Compliant TKG STIG CCIs'!A:A,1,FALSE), "Not A Compliant CCI Found In STIG")</f>
        <v>Not A Compliant CCI Found In STIG</v>
      </c>
      <c r="X1909" s="26"/>
    </row>
    <row r="1910" ht="197.25" customHeight="1">
      <c r="A1910" s="19" t="s">
        <v>11020</v>
      </c>
      <c r="B1910" s="20" t="s">
        <v>11021</v>
      </c>
      <c r="C1910" s="19" t="s">
        <v>11038</v>
      </c>
      <c r="D1910" s="21" t="s">
        <v>11039</v>
      </c>
      <c r="E1910" s="19" t="s">
        <v>11040</v>
      </c>
      <c r="F1910" s="22" t="s">
        <v>11041</v>
      </c>
      <c r="G1910" s="19" t="s">
        <v>11042</v>
      </c>
      <c r="H1910" s="23" t="s">
        <v>13</v>
      </c>
      <c r="I1910" s="29"/>
      <c r="J1910" s="24"/>
      <c r="K1910" s="25" t="s">
        <v>10913</v>
      </c>
      <c r="L1910" s="19"/>
      <c r="M1910" s="19"/>
      <c r="N1910" s="31" t="s">
        <v>47</v>
      </c>
      <c r="O1910" s="19"/>
      <c r="P1910" s="19"/>
      <c r="Q1910" s="26"/>
      <c r="R1910" s="26" t="s">
        <v>47</v>
      </c>
      <c r="S1910" s="26"/>
      <c r="T1910" s="27" t="s">
        <v>48</v>
      </c>
      <c r="U1910" s="26" t="s">
        <v>13</v>
      </c>
      <c r="V1910" s="28" t="str">
        <f>IFNA(VLOOKUP(D1910,'STIG CCI TKG (Container SRG, K8'!A:A,1,FALSE), "CCI NOT FOUND IN STIG")</f>
        <v>CCI NOT FOUND IN STIG</v>
      </c>
      <c r="W1910" s="28" t="str">
        <f>IFNA(VLOOKUP(D1910,'Compliant TKG STIG CCIs'!A:A,1,FALSE), "Not A Compliant CCI Found In STIG")</f>
        <v>Not A Compliant CCI Found In STIG</v>
      </c>
      <c r="X1910" s="26"/>
    </row>
    <row r="1911" ht="197.25" customHeight="1">
      <c r="A1911" s="19" t="s">
        <v>11020</v>
      </c>
      <c r="B1911" s="20" t="s">
        <v>11021</v>
      </c>
      <c r="C1911" s="19" t="s">
        <v>11043</v>
      </c>
      <c r="D1911" s="21" t="s">
        <v>11044</v>
      </c>
      <c r="E1911" s="19" t="s">
        <v>11045</v>
      </c>
      <c r="F1911" s="22" t="s">
        <v>11046</v>
      </c>
      <c r="G1911" s="19" t="s">
        <v>11047</v>
      </c>
      <c r="H1911" s="23" t="s">
        <v>13</v>
      </c>
      <c r="I1911" s="29"/>
      <c r="J1911" s="24"/>
      <c r="K1911" s="25" t="s">
        <v>11048</v>
      </c>
      <c r="L1911" s="19"/>
      <c r="M1911" s="19"/>
      <c r="N1911" s="31" t="s">
        <v>47</v>
      </c>
      <c r="O1911" s="19"/>
      <c r="P1911" s="19"/>
      <c r="Q1911" s="26"/>
      <c r="R1911" s="26" t="s">
        <v>47</v>
      </c>
      <c r="S1911" s="26"/>
      <c r="T1911" s="27" t="s">
        <v>48</v>
      </c>
      <c r="U1911" s="26" t="s">
        <v>13</v>
      </c>
      <c r="V1911" s="28" t="str">
        <f>IFNA(VLOOKUP(D1911,'STIG CCI TKG (Container SRG, K8'!A:A,1,FALSE), "CCI NOT FOUND IN STIG")</f>
        <v>CCI NOT FOUND IN STIG</v>
      </c>
      <c r="W1911" s="28" t="str">
        <f>IFNA(VLOOKUP(D1911,'Compliant TKG STIG CCIs'!A:A,1,FALSE), "Not A Compliant CCI Found In STIG")</f>
        <v>Not A Compliant CCI Found In STIG</v>
      </c>
      <c r="X1911" s="26"/>
    </row>
    <row r="1912" ht="197.25" customHeight="1">
      <c r="A1912" s="19" t="s">
        <v>11020</v>
      </c>
      <c r="B1912" s="20" t="s">
        <v>11021</v>
      </c>
      <c r="C1912" s="19" t="s">
        <v>11049</v>
      </c>
      <c r="D1912" s="21" t="s">
        <v>11050</v>
      </c>
      <c r="E1912" s="19" t="s">
        <v>11051</v>
      </c>
      <c r="F1912" s="22" t="s">
        <v>11052</v>
      </c>
      <c r="G1912" s="19" t="s">
        <v>11053</v>
      </c>
      <c r="H1912" s="23" t="s">
        <v>13</v>
      </c>
      <c r="I1912" s="29"/>
      <c r="J1912" s="24"/>
      <c r="K1912" s="25" t="s">
        <v>69</v>
      </c>
      <c r="L1912" s="19"/>
      <c r="M1912" s="19"/>
      <c r="N1912" s="19" t="s">
        <v>47</v>
      </c>
      <c r="O1912" s="19"/>
      <c r="P1912" s="19"/>
      <c r="Q1912" s="26"/>
      <c r="R1912" s="26"/>
      <c r="S1912" s="26"/>
      <c r="T1912" s="27" t="s">
        <v>48</v>
      </c>
      <c r="U1912" s="26" t="s">
        <v>13</v>
      </c>
      <c r="V1912" s="28" t="str">
        <f>IFNA(VLOOKUP(D1912,'STIG CCI TKG (Container SRG, K8'!A:A,1,FALSE), "CCI NOT FOUND IN STIG")</f>
        <v>CCI NOT FOUND IN STIG</v>
      </c>
      <c r="W1912" s="28" t="str">
        <f>IFNA(VLOOKUP(D1912,'Compliant TKG STIG CCIs'!A:A,1,FALSE), "Not A Compliant CCI Found In STIG")</f>
        <v>Not A Compliant CCI Found In STIG</v>
      </c>
      <c r="X1912" s="26"/>
    </row>
    <row r="1913" ht="197.25" customHeight="1">
      <c r="A1913" s="19" t="s">
        <v>11020</v>
      </c>
      <c r="B1913" s="20" t="s">
        <v>11021</v>
      </c>
      <c r="C1913" s="19" t="s">
        <v>11054</v>
      </c>
      <c r="D1913" s="21" t="s">
        <v>11055</v>
      </c>
      <c r="E1913" s="19" t="s">
        <v>11056</v>
      </c>
      <c r="F1913" s="22" t="s">
        <v>11057</v>
      </c>
      <c r="G1913" s="19" t="s">
        <v>11058</v>
      </c>
      <c r="H1913" s="23" t="s">
        <v>13</v>
      </c>
      <c r="I1913" s="29"/>
      <c r="J1913" s="24"/>
      <c r="K1913" s="25" t="s">
        <v>11048</v>
      </c>
      <c r="L1913" s="19"/>
      <c r="M1913" s="19"/>
      <c r="N1913" s="31" t="s">
        <v>47</v>
      </c>
      <c r="O1913" s="19"/>
      <c r="P1913" s="19"/>
      <c r="Q1913" s="26"/>
      <c r="R1913" s="26" t="s">
        <v>47</v>
      </c>
      <c r="S1913" s="26"/>
      <c r="T1913" s="27" t="s">
        <v>48</v>
      </c>
      <c r="U1913" s="26" t="s">
        <v>13</v>
      </c>
      <c r="V1913" s="28" t="str">
        <f>IFNA(VLOOKUP(D1913,'STIG CCI TKG (Container SRG, K8'!A:A,1,FALSE), "CCI NOT FOUND IN STIG")</f>
        <v>CCI NOT FOUND IN STIG</v>
      </c>
      <c r="W1913" s="28" t="str">
        <f>IFNA(VLOOKUP(D1913,'Compliant TKG STIG CCIs'!A:A,1,FALSE), "Not A Compliant CCI Found In STIG")</f>
        <v>Not A Compliant CCI Found In STIG</v>
      </c>
      <c r="X1913" s="26"/>
    </row>
    <row r="1914" ht="197.25" customHeight="1">
      <c r="A1914" s="19" t="s">
        <v>11020</v>
      </c>
      <c r="B1914" s="20" t="s">
        <v>11021</v>
      </c>
      <c r="C1914" s="19" t="s">
        <v>11059</v>
      </c>
      <c r="D1914" s="21" t="s">
        <v>11060</v>
      </c>
      <c r="E1914" s="19" t="s">
        <v>11061</v>
      </c>
      <c r="F1914" s="22" t="s">
        <v>11062</v>
      </c>
      <c r="G1914" s="19" t="s">
        <v>11063</v>
      </c>
      <c r="H1914" s="23" t="s">
        <v>13</v>
      </c>
      <c r="I1914" s="29"/>
      <c r="J1914" s="24"/>
      <c r="K1914" s="25" t="s">
        <v>10913</v>
      </c>
      <c r="L1914" s="19"/>
      <c r="M1914" s="19"/>
      <c r="N1914" s="19" t="s">
        <v>47</v>
      </c>
      <c r="O1914" s="19"/>
      <c r="P1914" s="19"/>
      <c r="Q1914" s="26"/>
      <c r="R1914" s="26"/>
      <c r="S1914" s="26"/>
      <c r="T1914" s="27" t="s">
        <v>48</v>
      </c>
      <c r="U1914" s="26" t="s">
        <v>13</v>
      </c>
      <c r="V1914" s="28" t="str">
        <f>IFNA(VLOOKUP(D1914,'STIG CCI TKG (Container SRG, K8'!A:A,1,FALSE), "CCI NOT FOUND IN STIG")</f>
        <v>CCI NOT FOUND IN STIG</v>
      </c>
      <c r="W1914" s="28" t="str">
        <f>IFNA(VLOOKUP(D1914,'Compliant TKG STIG CCIs'!A:A,1,FALSE), "Not A Compliant CCI Found In STIG")</f>
        <v>Not A Compliant CCI Found In STIG</v>
      </c>
      <c r="X1914" s="26"/>
    </row>
    <row r="1915" ht="197.25" customHeight="1">
      <c r="A1915" s="19" t="s">
        <v>11020</v>
      </c>
      <c r="B1915" s="20" t="s">
        <v>11021</v>
      </c>
      <c r="C1915" s="19" t="s">
        <v>11064</v>
      </c>
      <c r="D1915" s="21" t="s">
        <v>11065</v>
      </c>
      <c r="E1915" s="19" t="s">
        <v>11066</v>
      </c>
      <c r="F1915" s="22" t="s">
        <v>11067</v>
      </c>
      <c r="G1915" s="19" t="s">
        <v>11068</v>
      </c>
      <c r="H1915" s="23" t="s">
        <v>13</v>
      </c>
      <c r="I1915" s="29"/>
      <c r="J1915" s="24"/>
      <c r="K1915" s="25" t="s">
        <v>10913</v>
      </c>
      <c r="L1915" s="19"/>
      <c r="M1915" s="19"/>
      <c r="N1915" s="19" t="s">
        <v>47</v>
      </c>
      <c r="O1915" s="19"/>
      <c r="P1915" s="19"/>
      <c r="Q1915" s="26"/>
      <c r="R1915" s="26"/>
      <c r="S1915" s="26"/>
      <c r="T1915" s="27" t="s">
        <v>48</v>
      </c>
      <c r="U1915" s="26" t="s">
        <v>13</v>
      </c>
      <c r="V1915" s="28" t="str">
        <f>IFNA(VLOOKUP(D1915,'STIG CCI TKG (Container SRG, K8'!A:A,1,FALSE), "CCI NOT FOUND IN STIG")</f>
        <v>CCI NOT FOUND IN STIG</v>
      </c>
      <c r="W1915" s="28" t="str">
        <f>IFNA(VLOOKUP(D1915,'Compliant TKG STIG CCIs'!A:A,1,FALSE), "Not A Compliant CCI Found In STIG")</f>
        <v>Not A Compliant CCI Found In STIG</v>
      </c>
      <c r="X1915" s="26"/>
    </row>
    <row r="1916" ht="197.25" customHeight="1">
      <c r="A1916" s="19" t="s">
        <v>11020</v>
      </c>
      <c r="B1916" s="20" t="s">
        <v>11021</v>
      </c>
      <c r="C1916" s="19" t="s">
        <v>11069</v>
      </c>
      <c r="D1916" s="21" t="s">
        <v>11070</v>
      </c>
      <c r="E1916" s="19" t="s">
        <v>11071</v>
      </c>
      <c r="F1916" s="22" t="s">
        <v>11072</v>
      </c>
      <c r="G1916" s="19" t="s">
        <v>11073</v>
      </c>
      <c r="H1916" s="23" t="s">
        <v>13</v>
      </c>
      <c r="I1916" s="29"/>
      <c r="J1916" s="37"/>
      <c r="K1916" s="37" t="s">
        <v>230</v>
      </c>
      <c r="L1916" s="19"/>
      <c r="M1916" s="19"/>
      <c r="N1916" s="19" t="s">
        <v>47</v>
      </c>
      <c r="O1916" s="19"/>
      <c r="P1916" s="19"/>
      <c r="Q1916" s="26"/>
      <c r="R1916" s="26"/>
      <c r="S1916" s="26"/>
      <c r="T1916" s="27" t="s">
        <v>48</v>
      </c>
      <c r="U1916" s="26" t="s">
        <v>13</v>
      </c>
      <c r="V1916" s="28" t="str">
        <f>IFNA(VLOOKUP(D1916,'STIG CCI TKG (Container SRG, K8'!A:A,1,FALSE), "CCI NOT FOUND IN STIG")</f>
        <v>CCI NOT FOUND IN STIG</v>
      </c>
      <c r="W1916" s="28" t="str">
        <f>IFNA(VLOOKUP(D1916,'Compliant TKG STIG CCIs'!A:A,1,FALSE), "Not A Compliant CCI Found In STIG")</f>
        <v>002647</v>
      </c>
      <c r="X1916" s="26"/>
    </row>
    <row r="1917" ht="197.25" customHeight="1">
      <c r="A1917" s="19" t="s">
        <v>11020</v>
      </c>
      <c r="B1917" s="20" t="s">
        <v>11021</v>
      </c>
      <c r="C1917" s="19" t="s">
        <v>11074</v>
      </c>
      <c r="D1917" s="21" t="s">
        <v>11075</v>
      </c>
      <c r="E1917" s="19" t="s">
        <v>11076</v>
      </c>
      <c r="F1917" s="22" t="s">
        <v>11077</v>
      </c>
      <c r="G1917" s="19" t="s">
        <v>11078</v>
      </c>
      <c r="H1917" s="23" t="s">
        <v>13</v>
      </c>
      <c r="I1917" s="29"/>
      <c r="J1917" s="24"/>
      <c r="K1917" s="25" t="s">
        <v>10913</v>
      </c>
      <c r="L1917" s="19"/>
      <c r="M1917" s="19"/>
      <c r="N1917" s="19" t="s">
        <v>47</v>
      </c>
      <c r="O1917" s="19"/>
      <c r="P1917" s="19"/>
      <c r="Q1917" s="26"/>
      <c r="R1917" s="26"/>
      <c r="S1917" s="26"/>
      <c r="T1917" s="27" t="s">
        <v>48</v>
      </c>
      <c r="U1917" s="26" t="s">
        <v>13</v>
      </c>
      <c r="V1917" s="28" t="str">
        <f>IFNA(VLOOKUP(D1917,'STIG CCI TKG (Container SRG, K8'!A:A,1,FALSE), "CCI NOT FOUND IN STIG")</f>
        <v>CCI NOT FOUND IN STIG</v>
      </c>
      <c r="W1917" s="28" t="str">
        <f>IFNA(VLOOKUP(D1917,'Compliant TKG STIG CCIs'!A:A,1,FALSE), "Not A Compliant CCI Found In STIG")</f>
        <v>Not A Compliant CCI Found In STIG</v>
      </c>
      <c r="X1917" s="26"/>
    </row>
    <row r="1918" ht="197.25" customHeight="1">
      <c r="A1918" s="19" t="s">
        <v>11020</v>
      </c>
      <c r="B1918" s="20" t="s">
        <v>11021</v>
      </c>
      <c r="C1918" s="19" t="s">
        <v>11079</v>
      </c>
      <c r="D1918" s="21" t="s">
        <v>11080</v>
      </c>
      <c r="E1918" s="19" t="s">
        <v>11081</v>
      </c>
      <c r="F1918" s="22" t="s">
        <v>11082</v>
      </c>
      <c r="G1918" s="19" t="s">
        <v>11083</v>
      </c>
      <c r="H1918" s="23" t="s">
        <v>13</v>
      </c>
      <c r="I1918" s="29"/>
      <c r="J1918" s="24"/>
      <c r="K1918" s="25" t="s">
        <v>10913</v>
      </c>
      <c r="L1918" s="19"/>
      <c r="M1918" s="19"/>
      <c r="N1918" s="19" t="s">
        <v>47</v>
      </c>
      <c r="O1918" s="19"/>
      <c r="P1918" s="19"/>
      <c r="Q1918" s="26"/>
      <c r="R1918" s="26"/>
      <c r="S1918" s="26"/>
      <c r="T1918" s="27" t="s">
        <v>48</v>
      </c>
      <c r="U1918" s="26" t="s">
        <v>13</v>
      </c>
      <c r="V1918" s="28" t="str">
        <f>IFNA(VLOOKUP(D1918,'STIG CCI TKG (Container SRG, K8'!A:A,1,FALSE), "CCI NOT FOUND IN STIG")</f>
        <v>CCI NOT FOUND IN STIG</v>
      </c>
      <c r="W1918" s="28" t="str">
        <f>IFNA(VLOOKUP(D1918,'Compliant TKG STIG CCIs'!A:A,1,FALSE), "Not A Compliant CCI Found In STIG")</f>
        <v>Not A Compliant CCI Found In STIG</v>
      </c>
      <c r="X1918" s="26"/>
    </row>
    <row r="1919" ht="197.25" customHeight="1">
      <c r="A1919" s="19" t="s">
        <v>11020</v>
      </c>
      <c r="B1919" s="20" t="s">
        <v>11021</v>
      </c>
      <c r="C1919" s="19" t="s">
        <v>11084</v>
      </c>
      <c r="D1919" s="21" t="s">
        <v>11085</v>
      </c>
      <c r="E1919" s="19" t="s">
        <v>11086</v>
      </c>
      <c r="F1919" s="22" t="s">
        <v>11087</v>
      </c>
      <c r="G1919" s="19" t="s">
        <v>11088</v>
      </c>
      <c r="H1919" s="23" t="s">
        <v>13</v>
      </c>
      <c r="I1919" s="29"/>
      <c r="J1919" s="24"/>
      <c r="K1919" s="25" t="s">
        <v>69</v>
      </c>
      <c r="L1919" s="19"/>
      <c r="M1919" s="19"/>
      <c r="N1919" s="19" t="s">
        <v>47</v>
      </c>
      <c r="O1919" s="19"/>
      <c r="P1919" s="19"/>
      <c r="Q1919" s="26"/>
      <c r="R1919" s="26"/>
      <c r="S1919" s="26"/>
      <c r="T1919" s="27" t="s">
        <v>48</v>
      </c>
      <c r="U1919" s="26" t="s">
        <v>13</v>
      </c>
      <c r="V1919" s="28" t="str">
        <f>IFNA(VLOOKUP(D1919,'STIG CCI TKG (Container SRG, K8'!A:A,1,FALSE), "CCI NOT FOUND IN STIG")</f>
        <v>CCI NOT FOUND IN STIG</v>
      </c>
      <c r="W1919" s="28" t="str">
        <f>IFNA(VLOOKUP(D1919,'Compliant TKG STIG CCIs'!A:A,1,FALSE), "Not A Compliant CCI Found In STIG")</f>
        <v>Not A Compliant CCI Found In STIG</v>
      </c>
      <c r="X1919" s="26"/>
    </row>
    <row r="1920" ht="197.25" customHeight="1">
      <c r="A1920" s="19" t="s">
        <v>11020</v>
      </c>
      <c r="B1920" s="20" t="s">
        <v>11021</v>
      </c>
      <c r="C1920" s="19" t="s">
        <v>11089</v>
      </c>
      <c r="D1920" s="21" t="s">
        <v>11090</v>
      </c>
      <c r="E1920" s="19" t="s">
        <v>11091</v>
      </c>
      <c r="F1920" s="22" t="s">
        <v>11092</v>
      </c>
      <c r="G1920" s="19" t="s">
        <v>11093</v>
      </c>
      <c r="H1920" s="23" t="s">
        <v>13</v>
      </c>
      <c r="I1920" s="29"/>
      <c r="J1920" s="24"/>
      <c r="K1920" s="25" t="s">
        <v>11094</v>
      </c>
      <c r="L1920" s="19"/>
      <c r="M1920" s="19"/>
      <c r="N1920" s="19" t="s">
        <v>47</v>
      </c>
      <c r="O1920" s="19"/>
      <c r="P1920" s="19"/>
      <c r="Q1920" s="26"/>
      <c r="R1920" s="26"/>
      <c r="S1920" s="26"/>
      <c r="T1920" s="27" t="s">
        <v>48</v>
      </c>
      <c r="U1920" s="26" t="s">
        <v>13</v>
      </c>
      <c r="V1920" s="28" t="str">
        <f>IFNA(VLOOKUP(D1920,'STIG CCI TKG (Container SRG, K8'!A:A,1,FALSE), "CCI NOT FOUND IN STIG")</f>
        <v>CCI NOT FOUND IN STIG</v>
      </c>
      <c r="W1920" s="28" t="str">
        <f>IFNA(VLOOKUP(D1920,'Compliant TKG STIG CCIs'!A:A,1,FALSE), "Not A Compliant CCI Found In STIG")</f>
        <v>Not A Compliant CCI Found In STIG</v>
      </c>
      <c r="X1920" s="26"/>
    </row>
    <row r="1921" ht="197.25" customHeight="1">
      <c r="A1921" s="19" t="s">
        <v>11020</v>
      </c>
      <c r="B1921" s="20" t="s">
        <v>11021</v>
      </c>
      <c r="C1921" s="19" t="s">
        <v>11095</v>
      </c>
      <c r="D1921" s="21" t="s">
        <v>11096</v>
      </c>
      <c r="E1921" s="19" t="s">
        <v>11097</v>
      </c>
      <c r="F1921" s="22" t="s">
        <v>11098</v>
      </c>
      <c r="G1921" s="19" t="s">
        <v>11099</v>
      </c>
      <c r="H1921" s="23" t="s">
        <v>13</v>
      </c>
      <c r="I1921" s="29"/>
      <c r="J1921" s="24"/>
      <c r="K1921" s="25" t="s">
        <v>10913</v>
      </c>
      <c r="L1921" s="19"/>
      <c r="M1921" s="19"/>
      <c r="N1921" s="19" t="s">
        <v>47</v>
      </c>
      <c r="O1921" s="19"/>
      <c r="P1921" s="19"/>
      <c r="Q1921" s="26"/>
      <c r="R1921" s="26"/>
      <c r="S1921" s="26"/>
      <c r="T1921" s="27" t="s">
        <v>48</v>
      </c>
      <c r="U1921" s="26" t="s">
        <v>13</v>
      </c>
      <c r="V1921" s="28" t="str">
        <f>IFNA(VLOOKUP(D1921,'STIG CCI TKG (Container SRG, K8'!A:A,1,FALSE), "CCI NOT FOUND IN STIG")</f>
        <v>CCI NOT FOUND IN STIG</v>
      </c>
      <c r="W1921" s="28" t="str">
        <f>IFNA(VLOOKUP(D1921,'Compliant TKG STIG CCIs'!A:A,1,FALSE), "Not A Compliant CCI Found In STIG")</f>
        <v>Not A Compliant CCI Found In STIG</v>
      </c>
      <c r="X1921" s="26"/>
    </row>
    <row r="1922" ht="197.25" customHeight="1">
      <c r="A1922" s="19" t="s">
        <v>11020</v>
      </c>
      <c r="B1922" s="20" t="s">
        <v>11021</v>
      </c>
      <c r="C1922" s="19" t="s">
        <v>11100</v>
      </c>
      <c r="D1922" s="21" t="s">
        <v>11101</v>
      </c>
      <c r="E1922" s="19" t="s">
        <v>11102</v>
      </c>
      <c r="F1922" s="22" t="s">
        <v>11103</v>
      </c>
      <c r="G1922" s="19" t="s">
        <v>11104</v>
      </c>
      <c r="H1922" s="23" t="s">
        <v>13</v>
      </c>
      <c r="I1922" s="29"/>
      <c r="J1922" s="24"/>
      <c r="K1922" s="25" t="s">
        <v>10913</v>
      </c>
      <c r="L1922" s="19"/>
      <c r="M1922" s="19"/>
      <c r="N1922" s="19" t="s">
        <v>47</v>
      </c>
      <c r="O1922" s="19"/>
      <c r="P1922" s="19"/>
      <c r="Q1922" s="26"/>
      <c r="R1922" s="26"/>
      <c r="S1922" s="26"/>
      <c r="T1922" s="27" t="s">
        <v>48</v>
      </c>
      <c r="U1922" s="26" t="s">
        <v>13</v>
      </c>
      <c r="V1922" s="28" t="str">
        <f>IFNA(VLOOKUP(D1922,'STIG CCI TKG (Container SRG, K8'!A:A,1,FALSE), "CCI NOT FOUND IN STIG")</f>
        <v>CCI NOT FOUND IN STIG</v>
      </c>
      <c r="W1922" s="28" t="str">
        <f>IFNA(VLOOKUP(D1922,'Compliant TKG STIG CCIs'!A:A,1,FALSE), "Not A Compliant CCI Found In STIG")</f>
        <v>Not A Compliant CCI Found In STIG</v>
      </c>
      <c r="X1922" s="26"/>
    </row>
    <row r="1923" ht="197.25" customHeight="1">
      <c r="A1923" s="19" t="s">
        <v>11020</v>
      </c>
      <c r="B1923" s="20" t="s">
        <v>11021</v>
      </c>
      <c r="C1923" s="19" t="s">
        <v>11105</v>
      </c>
      <c r="D1923" s="21" t="s">
        <v>11106</v>
      </c>
      <c r="E1923" s="19" t="s">
        <v>11107</v>
      </c>
      <c r="F1923" s="22" t="s">
        <v>11108</v>
      </c>
      <c r="G1923" s="19" t="s">
        <v>11109</v>
      </c>
      <c r="H1923" s="23" t="s">
        <v>13</v>
      </c>
      <c r="I1923" s="29"/>
      <c r="J1923" s="24"/>
      <c r="K1923" s="25" t="s">
        <v>69</v>
      </c>
      <c r="L1923" s="19"/>
      <c r="M1923" s="19"/>
      <c r="N1923" s="19" t="s">
        <v>47</v>
      </c>
      <c r="O1923" s="19"/>
      <c r="P1923" s="19"/>
      <c r="Q1923" s="26"/>
      <c r="R1923" s="26"/>
      <c r="S1923" s="26"/>
      <c r="T1923" s="27" t="s">
        <v>48</v>
      </c>
      <c r="U1923" s="26" t="s">
        <v>13</v>
      </c>
      <c r="V1923" s="28" t="str">
        <f>IFNA(VLOOKUP(D1923,'STIG CCI TKG (Container SRG, K8'!A:A,1,FALSE), "CCI NOT FOUND IN STIG")</f>
        <v>CCI NOT FOUND IN STIG</v>
      </c>
      <c r="W1923" s="28" t="str">
        <f>IFNA(VLOOKUP(D1923,'Compliant TKG STIG CCIs'!A:A,1,FALSE), "Not A Compliant CCI Found In STIG")</f>
        <v>Not A Compliant CCI Found In STIG</v>
      </c>
      <c r="X1923" s="26"/>
    </row>
    <row r="1924" ht="197.25" customHeight="1">
      <c r="A1924" s="19" t="s">
        <v>11020</v>
      </c>
      <c r="B1924" s="20" t="s">
        <v>11021</v>
      </c>
      <c r="C1924" s="19" t="s">
        <v>11110</v>
      </c>
      <c r="D1924" s="21" t="s">
        <v>11111</v>
      </c>
      <c r="E1924" s="19" t="s">
        <v>11112</v>
      </c>
      <c r="F1924" s="22" t="s">
        <v>11113</v>
      </c>
      <c r="G1924" s="19" t="s">
        <v>11114</v>
      </c>
      <c r="H1924" s="23" t="s">
        <v>13</v>
      </c>
      <c r="I1924" s="29"/>
      <c r="J1924" s="24"/>
      <c r="K1924" s="25" t="s">
        <v>10913</v>
      </c>
      <c r="L1924" s="19"/>
      <c r="M1924" s="19"/>
      <c r="N1924" s="31" t="s">
        <v>47</v>
      </c>
      <c r="O1924" s="19"/>
      <c r="P1924" s="19"/>
      <c r="Q1924" s="26"/>
      <c r="R1924" s="26" t="s">
        <v>47</v>
      </c>
      <c r="S1924" s="26"/>
      <c r="T1924" s="27" t="s">
        <v>48</v>
      </c>
      <c r="U1924" s="26" t="s">
        <v>13</v>
      </c>
      <c r="V1924" s="28" t="str">
        <f>IFNA(VLOOKUP(D1924,'STIG CCI TKG (Container SRG, K8'!A:A,1,FALSE), "CCI NOT FOUND IN STIG")</f>
        <v>CCI NOT FOUND IN STIG</v>
      </c>
      <c r="W1924" s="28" t="str">
        <f>IFNA(VLOOKUP(D1924,'Compliant TKG STIG CCIs'!A:A,1,FALSE), "Not A Compliant CCI Found In STIG")</f>
        <v>Not A Compliant CCI Found In STIG</v>
      </c>
      <c r="X1924" s="26"/>
    </row>
    <row r="1925" ht="197.25" customHeight="1">
      <c r="A1925" s="19" t="s">
        <v>11115</v>
      </c>
      <c r="B1925" s="20" t="s">
        <v>11116</v>
      </c>
      <c r="C1925" s="19" t="s">
        <v>11117</v>
      </c>
      <c r="D1925" s="21" t="s">
        <v>11118</v>
      </c>
      <c r="E1925" s="19" t="s">
        <v>11119</v>
      </c>
      <c r="F1925" s="22" t="s">
        <v>11120</v>
      </c>
      <c r="G1925" s="19" t="s">
        <v>11121</v>
      </c>
      <c r="H1925" s="23" t="s">
        <v>10</v>
      </c>
      <c r="I1925" s="29"/>
      <c r="J1925" s="24"/>
      <c r="K1925" s="25" t="s">
        <v>10913</v>
      </c>
      <c r="L1925" s="19"/>
      <c r="M1925" s="19"/>
      <c r="N1925" s="19" t="s">
        <v>47</v>
      </c>
      <c r="O1925" s="19"/>
      <c r="P1925" s="19"/>
      <c r="Q1925" s="26"/>
      <c r="R1925" s="26"/>
      <c r="S1925" s="26"/>
      <c r="T1925" s="27" t="s">
        <v>48</v>
      </c>
      <c r="U1925" s="26" t="s">
        <v>10</v>
      </c>
      <c r="V1925" s="28" t="str">
        <f>IFNA(VLOOKUP(D1925,'STIG CCI TKG (Container SRG, K8'!A:A,1,FALSE), "CCI NOT FOUND IN STIG")</f>
        <v>CCI NOT FOUND IN STIG</v>
      </c>
      <c r="W1925" s="28" t="str">
        <f>IFNA(VLOOKUP(D1925,'Compliant TKG STIG CCIs'!A:A,1,FALSE), "Not A Compliant CCI Found In STIG")</f>
        <v>Not A Compliant CCI Found In STIG</v>
      </c>
      <c r="X1925" s="26"/>
    </row>
    <row r="1926" ht="197.25" customHeight="1">
      <c r="A1926" s="19" t="s">
        <v>11115</v>
      </c>
      <c r="B1926" s="20" t="s">
        <v>11116</v>
      </c>
      <c r="C1926" s="19" t="s">
        <v>11122</v>
      </c>
      <c r="D1926" s="21" t="s">
        <v>11123</v>
      </c>
      <c r="E1926" s="19" t="s">
        <v>11124</v>
      </c>
      <c r="F1926" s="22" t="s">
        <v>11125</v>
      </c>
      <c r="G1926" s="19" t="s">
        <v>11126</v>
      </c>
      <c r="H1926" s="23" t="s">
        <v>10</v>
      </c>
      <c r="I1926" s="29"/>
      <c r="J1926" s="24" t="s">
        <v>11127</v>
      </c>
      <c r="K1926" s="25" t="s">
        <v>10913</v>
      </c>
      <c r="L1926" s="19"/>
      <c r="M1926" s="19"/>
      <c r="N1926" s="31" t="s">
        <v>47</v>
      </c>
      <c r="O1926" s="19"/>
      <c r="P1926" s="19"/>
      <c r="Q1926" s="26"/>
      <c r="R1926" s="26"/>
      <c r="S1926" s="26"/>
      <c r="T1926" s="27" t="s">
        <v>48</v>
      </c>
      <c r="U1926" s="26" t="s">
        <v>10</v>
      </c>
      <c r="V1926" s="28" t="str">
        <f>IFNA(VLOOKUP(D1926,'STIG CCI TKG (Container SRG, K8'!A:A,1,FALSE), "CCI NOT FOUND IN STIG")</f>
        <v>CCI NOT FOUND IN STIG</v>
      </c>
      <c r="W1926" s="28" t="str">
        <f>IFNA(VLOOKUP(D1926,'Compliant TKG STIG CCIs'!A:A,1,FALSE), "Not A Compliant CCI Found In STIG")</f>
        <v>Not A Compliant CCI Found In STIG</v>
      </c>
      <c r="X1926" s="26"/>
    </row>
    <row r="1927" ht="197.25" customHeight="1">
      <c r="A1927" s="19" t="s">
        <v>11128</v>
      </c>
      <c r="B1927" s="20" t="s">
        <v>11129</v>
      </c>
      <c r="C1927" s="19" t="s">
        <v>11130</v>
      </c>
      <c r="D1927" s="21" t="s">
        <v>11131</v>
      </c>
      <c r="E1927" s="19" t="s">
        <v>11132</v>
      </c>
      <c r="F1927" s="22" t="s">
        <v>11133</v>
      </c>
      <c r="G1927" s="19" t="s">
        <v>11134</v>
      </c>
      <c r="H1927" s="23" t="s">
        <v>10</v>
      </c>
      <c r="I1927" s="29"/>
      <c r="J1927" s="24"/>
      <c r="K1927" s="25" t="s">
        <v>10913</v>
      </c>
      <c r="L1927" s="19"/>
      <c r="M1927" s="19"/>
      <c r="N1927" s="31" t="s">
        <v>47</v>
      </c>
      <c r="O1927" s="19"/>
      <c r="P1927" s="19"/>
      <c r="Q1927" s="26"/>
      <c r="R1927" s="26"/>
      <c r="S1927" s="26"/>
      <c r="T1927" s="27" t="s">
        <v>48</v>
      </c>
      <c r="U1927" s="26" t="s">
        <v>10</v>
      </c>
      <c r="V1927" s="28" t="str">
        <f>IFNA(VLOOKUP(D1927,'STIG CCI TKG (Container SRG, K8'!A:A,1,FALSE), "CCI NOT FOUND IN STIG")</f>
        <v>CCI NOT FOUND IN STIG</v>
      </c>
      <c r="W1927" s="28" t="str">
        <f>IFNA(VLOOKUP(D1927,'Compliant TKG STIG CCIs'!A:A,1,FALSE), "Not A Compliant CCI Found In STIG")</f>
        <v>Not A Compliant CCI Found In STIG</v>
      </c>
      <c r="X1927" s="26"/>
    </row>
    <row r="1928" ht="197.25" customHeight="1">
      <c r="A1928" s="19" t="s">
        <v>11135</v>
      </c>
      <c r="B1928" s="20" t="s">
        <v>11136</v>
      </c>
      <c r="C1928" s="19" t="s">
        <v>11137</v>
      </c>
      <c r="D1928" s="21" t="s">
        <v>11138</v>
      </c>
      <c r="E1928" s="19" t="s">
        <v>11139</v>
      </c>
      <c r="F1928" s="22" t="s">
        <v>11140</v>
      </c>
      <c r="G1928" s="19" t="s">
        <v>4023</v>
      </c>
      <c r="H1928" s="23" t="s">
        <v>13</v>
      </c>
      <c r="I1928" s="24" t="s">
        <v>5</v>
      </c>
      <c r="J1928" s="24" t="s">
        <v>45</v>
      </c>
      <c r="K1928" s="25" t="s">
        <v>4024</v>
      </c>
      <c r="L1928" s="19" t="s">
        <v>47</v>
      </c>
      <c r="M1928" s="19"/>
      <c r="N1928" s="19"/>
      <c r="O1928" s="19"/>
      <c r="P1928" s="19"/>
      <c r="Q1928" s="26"/>
      <c r="R1928" s="26"/>
      <c r="S1928" s="26"/>
      <c r="T1928" s="27" t="s">
        <v>48</v>
      </c>
      <c r="U1928" s="26" t="s">
        <v>13</v>
      </c>
      <c r="V1928" s="28" t="str">
        <f>IFNA(VLOOKUP(D1928,'STIG CCI TKG (Container SRG, K8'!A:A,1,FALSE), "CCI NOT FOUND IN STIG")</f>
        <v>CCI NOT FOUND IN STIG</v>
      </c>
      <c r="W1928" s="28" t="str">
        <f>IFNA(VLOOKUP(D1928,'Compliant TKG STIG CCIs'!A:A,1,FALSE), "Not A Compliant CCI Found In STIG")</f>
        <v>Not A Compliant CCI Found In STIG</v>
      </c>
      <c r="X1928" s="26"/>
    </row>
    <row r="1929" ht="197.25" customHeight="1">
      <c r="A1929" s="19" t="s">
        <v>11135</v>
      </c>
      <c r="B1929" s="20" t="s">
        <v>11136</v>
      </c>
      <c r="C1929" s="19" t="s">
        <v>11141</v>
      </c>
      <c r="D1929" s="21" t="s">
        <v>11142</v>
      </c>
      <c r="E1929" s="19" t="s">
        <v>11143</v>
      </c>
      <c r="F1929" s="22" t="s">
        <v>11140</v>
      </c>
      <c r="G1929" s="19" t="s">
        <v>4023</v>
      </c>
      <c r="H1929" s="23" t="s">
        <v>13</v>
      </c>
      <c r="I1929" s="24" t="s">
        <v>5</v>
      </c>
      <c r="J1929" s="24" t="s">
        <v>45</v>
      </c>
      <c r="K1929" s="25" t="s">
        <v>4024</v>
      </c>
      <c r="L1929" s="19" t="s">
        <v>47</v>
      </c>
      <c r="M1929" s="19"/>
      <c r="N1929" s="19"/>
      <c r="O1929" s="19"/>
      <c r="P1929" s="19"/>
      <c r="Q1929" s="26"/>
      <c r="R1929" s="26"/>
      <c r="S1929" s="26"/>
      <c r="T1929" s="27" t="s">
        <v>48</v>
      </c>
      <c r="U1929" s="26" t="s">
        <v>13</v>
      </c>
      <c r="V1929" s="28" t="str">
        <f>IFNA(VLOOKUP(D1929,'STIG CCI TKG (Container SRG, K8'!A:A,1,FALSE), "CCI NOT FOUND IN STIG")</f>
        <v>CCI NOT FOUND IN STIG</v>
      </c>
      <c r="W1929" s="28" t="str">
        <f>IFNA(VLOOKUP(D1929,'Compliant TKG STIG CCIs'!A:A,1,FALSE), "Not A Compliant CCI Found In STIG")</f>
        <v>Not A Compliant CCI Found In STIG</v>
      </c>
      <c r="X1929" s="26"/>
    </row>
    <row r="1930" ht="197.25" customHeight="1">
      <c r="A1930" s="19" t="s">
        <v>11135</v>
      </c>
      <c r="B1930" s="20" t="s">
        <v>11136</v>
      </c>
      <c r="C1930" s="19" t="s">
        <v>11144</v>
      </c>
      <c r="D1930" s="21" t="s">
        <v>11145</v>
      </c>
      <c r="E1930" s="19" t="s">
        <v>11146</v>
      </c>
      <c r="F1930" s="22" t="s">
        <v>11147</v>
      </c>
      <c r="G1930" s="19" t="s">
        <v>11148</v>
      </c>
      <c r="H1930" s="23" t="s">
        <v>13</v>
      </c>
      <c r="I1930" s="29"/>
      <c r="J1930" s="24"/>
      <c r="K1930" s="25" t="s">
        <v>10913</v>
      </c>
      <c r="L1930" s="19"/>
      <c r="M1930" s="19"/>
      <c r="N1930" s="19" t="s">
        <v>47</v>
      </c>
      <c r="O1930" s="19"/>
      <c r="P1930" s="19"/>
      <c r="Q1930" s="26"/>
      <c r="R1930" s="26"/>
      <c r="S1930" s="26"/>
      <c r="T1930" s="27" t="s">
        <v>48</v>
      </c>
      <c r="U1930" s="26" t="s">
        <v>13</v>
      </c>
      <c r="V1930" s="28" t="str">
        <f>IFNA(VLOOKUP(D1930,'STIG CCI TKG (Container SRG, K8'!A:A,1,FALSE), "CCI NOT FOUND IN STIG")</f>
        <v>CCI NOT FOUND IN STIG</v>
      </c>
      <c r="W1930" s="28" t="str">
        <f>IFNA(VLOOKUP(D1930,'Compliant TKG STIG CCIs'!A:A,1,FALSE), "Not A Compliant CCI Found In STIG")</f>
        <v>Not A Compliant CCI Found In STIG</v>
      </c>
      <c r="X1930" s="26"/>
    </row>
    <row r="1931" ht="197.25" customHeight="1">
      <c r="A1931" s="19" t="s">
        <v>11135</v>
      </c>
      <c r="B1931" s="20" t="s">
        <v>11136</v>
      </c>
      <c r="C1931" s="19" t="s">
        <v>11149</v>
      </c>
      <c r="D1931" s="21" t="s">
        <v>11150</v>
      </c>
      <c r="E1931" s="19" t="s">
        <v>11151</v>
      </c>
      <c r="F1931" s="22" t="s">
        <v>11152</v>
      </c>
      <c r="G1931" s="19" t="s">
        <v>11153</v>
      </c>
      <c r="H1931" s="23" t="s">
        <v>13</v>
      </c>
      <c r="I1931" s="29"/>
      <c r="J1931" s="24"/>
      <c r="K1931" s="25" t="s">
        <v>10913</v>
      </c>
      <c r="L1931" s="19"/>
      <c r="M1931" s="19"/>
      <c r="N1931" s="19" t="s">
        <v>47</v>
      </c>
      <c r="O1931" s="19"/>
      <c r="P1931" s="19"/>
      <c r="Q1931" s="26"/>
      <c r="R1931" s="26"/>
      <c r="S1931" s="26"/>
      <c r="T1931" s="27" t="s">
        <v>48</v>
      </c>
      <c r="U1931" s="26" t="s">
        <v>13</v>
      </c>
      <c r="V1931" s="28" t="str">
        <f>IFNA(VLOOKUP(D1931,'STIG CCI TKG (Container SRG, K8'!A:A,1,FALSE), "CCI NOT FOUND IN STIG")</f>
        <v>CCI NOT FOUND IN STIG</v>
      </c>
      <c r="W1931" s="28" t="str">
        <f>IFNA(VLOOKUP(D1931,'Compliant TKG STIG CCIs'!A:A,1,FALSE), "Not A Compliant CCI Found In STIG")</f>
        <v>Not A Compliant CCI Found In STIG</v>
      </c>
      <c r="X1931" s="26"/>
    </row>
    <row r="1932" ht="197.25" customHeight="1">
      <c r="A1932" s="19" t="s">
        <v>11154</v>
      </c>
      <c r="B1932" s="20" t="s">
        <v>11155</v>
      </c>
      <c r="C1932" s="19" t="s">
        <v>11156</v>
      </c>
      <c r="D1932" s="21" t="s">
        <v>11157</v>
      </c>
      <c r="E1932" s="19" t="s">
        <v>11158</v>
      </c>
      <c r="F1932" s="22" t="s">
        <v>11159</v>
      </c>
      <c r="G1932" s="19" t="s">
        <v>11160</v>
      </c>
      <c r="H1932" s="23" t="s">
        <v>13</v>
      </c>
      <c r="I1932" s="24" t="s">
        <v>5</v>
      </c>
      <c r="J1932" s="24" t="s">
        <v>11161</v>
      </c>
      <c r="K1932" s="25" t="s">
        <v>11162</v>
      </c>
      <c r="L1932" s="19" t="s">
        <v>47</v>
      </c>
      <c r="M1932" s="19"/>
      <c r="N1932" s="19"/>
      <c r="O1932" s="19"/>
      <c r="P1932" s="19"/>
      <c r="Q1932" s="26"/>
      <c r="R1932" s="26"/>
      <c r="S1932" s="26"/>
      <c r="T1932" s="27" t="s">
        <v>48</v>
      </c>
      <c r="U1932" s="26" t="s">
        <v>13</v>
      </c>
      <c r="V1932" s="28" t="str">
        <f>IFNA(VLOOKUP(D1932,'STIG CCI TKG (Container SRG, K8'!A:A,1,FALSE), "CCI NOT FOUND IN STIG")</f>
        <v>CCI NOT FOUND IN STIG</v>
      </c>
      <c r="W1932" s="28" t="str">
        <f>IFNA(VLOOKUP(D1932,'Compliant TKG STIG CCIs'!A:A,1,FALSE), "Not A Compliant CCI Found In STIG")</f>
        <v>Not A Compliant CCI Found In STIG</v>
      </c>
      <c r="X1932" s="26"/>
    </row>
    <row r="1933" ht="197.25" customHeight="1">
      <c r="A1933" s="19" t="s">
        <v>11154</v>
      </c>
      <c r="B1933" s="20" t="s">
        <v>11155</v>
      </c>
      <c r="C1933" s="19" t="s">
        <v>11163</v>
      </c>
      <c r="D1933" s="21" t="s">
        <v>11164</v>
      </c>
      <c r="E1933" s="19" t="s">
        <v>11165</v>
      </c>
      <c r="F1933" s="22" t="s">
        <v>11166</v>
      </c>
      <c r="G1933" s="19" t="s">
        <v>11167</v>
      </c>
      <c r="H1933" s="23" t="s">
        <v>13</v>
      </c>
      <c r="I1933" s="24" t="s">
        <v>5</v>
      </c>
      <c r="J1933" s="24" t="s">
        <v>10861</v>
      </c>
      <c r="K1933" s="25" t="s">
        <v>11162</v>
      </c>
      <c r="L1933" s="19" t="s">
        <v>47</v>
      </c>
      <c r="M1933" s="19"/>
      <c r="N1933" s="19"/>
      <c r="O1933" s="19"/>
      <c r="P1933" s="19"/>
      <c r="Q1933" s="26"/>
      <c r="R1933" s="26"/>
      <c r="S1933" s="26"/>
      <c r="T1933" s="27" t="s">
        <v>48</v>
      </c>
      <c r="U1933" s="26" t="s">
        <v>13</v>
      </c>
      <c r="V1933" s="28" t="str">
        <f>IFNA(VLOOKUP(D1933,'STIG CCI TKG (Container SRG, K8'!A:A,1,FALSE), "CCI NOT FOUND IN STIG")</f>
        <v>CCI NOT FOUND IN STIG</v>
      </c>
      <c r="W1933" s="28" t="str">
        <f>IFNA(VLOOKUP(D1933,'Compliant TKG STIG CCIs'!A:A,1,FALSE), "Not A Compliant CCI Found In STIG")</f>
        <v>Not A Compliant CCI Found In STIG</v>
      </c>
      <c r="X1933" s="26"/>
    </row>
    <row r="1934" ht="197.25" customHeight="1">
      <c r="A1934" s="19" t="s">
        <v>11154</v>
      </c>
      <c r="B1934" s="20" t="s">
        <v>11155</v>
      </c>
      <c r="C1934" s="19" t="s">
        <v>11168</v>
      </c>
      <c r="D1934" s="21" t="s">
        <v>11169</v>
      </c>
      <c r="E1934" s="19" t="s">
        <v>11170</v>
      </c>
      <c r="F1934" s="22" t="s">
        <v>11171</v>
      </c>
      <c r="G1934" s="19" t="s">
        <v>11172</v>
      </c>
      <c r="H1934" s="23" t="s">
        <v>13</v>
      </c>
      <c r="I1934" s="29"/>
      <c r="J1934" s="24" t="s">
        <v>11173</v>
      </c>
      <c r="K1934" s="25" t="s">
        <v>69</v>
      </c>
      <c r="L1934" s="19"/>
      <c r="M1934" s="19"/>
      <c r="N1934" s="31" t="s">
        <v>47</v>
      </c>
      <c r="O1934" s="19"/>
      <c r="P1934" s="19"/>
      <c r="Q1934" s="26"/>
      <c r="R1934" s="26"/>
      <c r="S1934" s="26"/>
      <c r="T1934" s="27" t="s">
        <v>48</v>
      </c>
      <c r="U1934" s="26" t="s">
        <v>13</v>
      </c>
      <c r="V1934" s="28" t="str">
        <f>IFNA(VLOOKUP(D1934,'STIG CCI TKG (Container SRG, K8'!A:A,1,FALSE), "CCI NOT FOUND IN STIG")</f>
        <v>CCI NOT FOUND IN STIG</v>
      </c>
      <c r="W1934" s="28" t="str">
        <f>IFNA(VLOOKUP(D1934,'Compliant TKG STIG CCIs'!A:A,1,FALSE), "Not A Compliant CCI Found In STIG")</f>
        <v>Not A Compliant CCI Found In STIG</v>
      </c>
      <c r="X1934" s="26"/>
    </row>
    <row r="1935" ht="197.25" customHeight="1">
      <c r="A1935" s="19" t="s">
        <v>11174</v>
      </c>
      <c r="B1935" s="20" t="s">
        <v>11175</v>
      </c>
      <c r="C1935" s="19" t="s">
        <v>11176</v>
      </c>
      <c r="D1935" s="21" t="s">
        <v>11177</v>
      </c>
      <c r="E1935" s="19" t="s">
        <v>11178</v>
      </c>
      <c r="F1935" s="22" t="s">
        <v>11179</v>
      </c>
      <c r="G1935" s="19" t="s">
        <v>11180</v>
      </c>
      <c r="H1935" s="23" t="s">
        <v>10</v>
      </c>
      <c r="I1935" s="29"/>
      <c r="J1935" s="24"/>
      <c r="K1935" s="25" t="s">
        <v>69</v>
      </c>
      <c r="L1935" s="19"/>
      <c r="M1935" s="19"/>
      <c r="N1935" s="31" t="s">
        <v>47</v>
      </c>
      <c r="O1935" s="19"/>
      <c r="P1935" s="19"/>
      <c r="Q1935" s="26"/>
      <c r="R1935" s="26"/>
      <c r="S1935" s="26"/>
      <c r="T1935" s="27" t="s">
        <v>48</v>
      </c>
      <c r="U1935" s="26" t="s">
        <v>10</v>
      </c>
      <c r="V1935" s="28" t="str">
        <f>IFNA(VLOOKUP(D1935,'STIG CCI TKG (Container SRG, K8'!A:A,1,FALSE), "CCI NOT FOUND IN STIG")</f>
        <v>CCI NOT FOUND IN STIG</v>
      </c>
      <c r="W1935" s="28" t="str">
        <f>IFNA(VLOOKUP(D1935,'Compliant TKG STIG CCIs'!A:A,1,FALSE), "Not A Compliant CCI Found In STIG")</f>
        <v>Not A Compliant CCI Found In STIG</v>
      </c>
      <c r="X1935" s="26"/>
    </row>
    <row r="1936" ht="197.25" customHeight="1">
      <c r="A1936" s="19" t="s">
        <v>11174</v>
      </c>
      <c r="B1936" s="20" t="s">
        <v>11175</v>
      </c>
      <c r="C1936" s="19" t="s">
        <v>11181</v>
      </c>
      <c r="D1936" s="21" t="s">
        <v>11182</v>
      </c>
      <c r="E1936" s="19" t="s">
        <v>11183</v>
      </c>
      <c r="F1936" s="22" t="s">
        <v>11184</v>
      </c>
      <c r="G1936" s="19" t="s">
        <v>11185</v>
      </c>
      <c r="H1936" s="23" t="s">
        <v>10</v>
      </c>
      <c r="I1936" s="29"/>
      <c r="J1936" s="24"/>
      <c r="K1936" s="25" t="s">
        <v>69</v>
      </c>
      <c r="L1936" s="19"/>
      <c r="M1936" s="19"/>
      <c r="N1936" s="31" t="s">
        <v>47</v>
      </c>
      <c r="O1936" s="19"/>
      <c r="P1936" s="19"/>
      <c r="Q1936" s="26"/>
      <c r="R1936" s="26"/>
      <c r="S1936" s="26"/>
      <c r="T1936" s="27" t="s">
        <v>48</v>
      </c>
      <c r="U1936" s="26" t="s">
        <v>10</v>
      </c>
      <c r="V1936" s="28" t="str">
        <f>IFNA(VLOOKUP(D1936,'STIG CCI TKG (Container SRG, K8'!A:A,1,FALSE), "CCI NOT FOUND IN STIG")</f>
        <v>CCI NOT FOUND IN STIG</v>
      </c>
      <c r="W1936" s="28" t="str">
        <f>IFNA(VLOOKUP(D1936,'Compliant TKG STIG CCIs'!A:A,1,FALSE), "Not A Compliant CCI Found In STIG")</f>
        <v>Not A Compliant CCI Found In STIG</v>
      </c>
      <c r="X1936" s="26"/>
    </row>
    <row r="1937" ht="197.25" customHeight="1">
      <c r="A1937" s="19" t="s">
        <v>11174</v>
      </c>
      <c r="B1937" s="20" t="s">
        <v>11175</v>
      </c>
      <c r="C1937" s="19" t="s">
        <v>11186</v>
      </c>
      <c r="D1937" s="21" t="s">
        <v>11187</v>
      </c>
      <c r="E1937" s="19" t="s">
        <v>11188</v>
      </c>
      <c r="F1937" s="22" t="s">
        <v>11189</v>
      </c>
      <c r="G1937" s="19" t="s">
        <v>11190</v>
      </c>
      <c r="H1937" s="23" t="s">
        <v>10</v>
      </c>
      <c r="I1937" s="29"/>
      <c r="J1937" s="24"/>
      <c r="K1937" s="25" t="s">
        <v>69</v>
      </c>
      <c r="L1937" s="19"/>
      <c r="M1937" s="19"/>
      <c r="N1937" s="31" t="s">
        <v>47</v>
      </c>
      <c r="O1937" s="19"/>
      <c r="P1937" s="19"/>
      <c r="Q1937" s="26"/>
      <c r="R1937" s="26"/>
      <c r="S1937" s="26"/>
      <c r="T1937" s="27" t="s">
        <v>48</v>
      </c>
      <c r="U1937" s="26" t="s">
        <v>10</v>
      </c>
      <c r="V1937" s="28" t="str">
        <f>IFNA(VLOOKUP(D1937,'STIG CCI TKG (Container SRG, K8'!A:A,1,FALSE), "CCI NOT FOUND IN STIG")</f>
        <v>CCI NOT FOUND IN STIG</v>
      </c>
      <c r="W1937" s="28" t="str">
        <f>IFNA(VLOOKUP(D1937,'Compliant TKG STIG CCIs'!A:A,1,FALSE), "Not A Compliant CCI Found In STIG")</f>
        <v>Not A Compliant CCI Found In STIG</v>
      </c>
      <c r="X1937" s="26"/>
    </row>
    <row r="1938" ht="197.25" customHeight="1">
      <c r="A1938" s="19" t="s">
        <v>11191</v>
      </c>
      <c r="B1938" s="20" t="s">
        <v>11192</v>
      </c>
      <c r="C1938" s="19" t="s">
        <v>11193</v>
      </c>
      <c r="D1938" s="21" t="s">
        <v>11194</v>
      </c>
      <c r="E1938" s="19" t="s">
        <v>11195</v>
      </c>
      <c r="F1938" s="22" t="s">
        <v>11196</v>
      </c>
      <c r="G1938" s="19" t="s">
        <v>11197</v>
      </c>
      <c r="H1938" s="23" t="s">
        <v>10</v>
      </c>
      <c r="I1938" s="29"/>
      <c r="J1938" s="43"/>
      <c r="K1938" s="25" t="s">
        <v>69</v>
      </c>
      <c r="L1938" s="19"/>
      <c r="M1938" s="19"/>
      <c r="N1938" s="31" t="s">
        <v>47</v>
      </c>
      <c r="O1938" s="19"/>
      <c r="P1938" s="19"/>
      <c r="Q1938" s="26"/>
      <c r="R1938" s="26"/>
      <c r="S1938" s="26"/>
      <c r="T1938" s="27" t="s">
        <v>48</v>
      </c>
      <c r="U1938" s="26" t="s">
        <v>10</v>
      </c>
      <c r="V1938" s="28" t="str">
        <f>IFNA(VLOOKUP(D1938,'STIG CCI TKG (Container SRG, K8'!A:A,1,FALSE), "CCI NOT FOUND IN STIG")</f>
        <v>CCI NOT FOUND IN STIG</v>
      </c>
      <c r="W1938" s="28" t="str">
        <f>IFNA(VLOOKUP(D1938,'Compliant TKG STIG CCIs'!A:A,1,FALSE), "Not A Compliant CCI Found In STIG")</f>
        <v>Not A Compliant CCI Found In STIG</v>
      </c>
      <c r="X1938" s="26"/>
    </row>
    <row r="1939" ht="197.25" customHeight="1">
      <c r="A1939" s="19" t="s">
        <v>11191</v>
      </c>
      <c r="B1939" s="20" t="s">
        <v>11192</v>
      </c>
      <c r="C1939" s="19" t="s">
        <v>11198</v>
      </c>
      <c r="D1939" s="21" t="s">
        <v>11199</v>
      </c>
      <c r="E1939" s="19" t="s">
        <v>11200</v>
      </c>
      <c r="F1939" s="22" t="s">
        <v>11201</v>
      </c>
      <c r="G1939" s="19" t="s">
        <v>11202</v>
      </c>
      <c r="H1939" s="23" t="s">
        <v>10</v>
      </c>
      <c r="I1939" s="29"/>
      <c r="J1939" s="43"/>
      <c r="K1939" s="25" t="s">
        <v>69</v>
      </c>
      <c r="L1939" s="19"/>
      <c r="M1939" s="19"/>
      <c r="N1939" s="31" t="s">
        <v>47</v>
      </c>
      <c r="O1939" s="19"/>
      <c r="P1939" s="19"/>
      <c r="Q1939" s="26"/>
      <c r="R1939" s="26"/>
      <c r="S1939" s="26"/>
      <c r="T1939" s="27" t="s">
        <v>48</v>
      </c>
      <c r="U1939" s="26" t="s">
        <v>10</v>
      </c>
      <c r="V1939" s="28" t="str">
        <f>IFNA(VLOOKUP(D1939,'STIG CCI TKG (Container SRG, K8'!A:A,1,FALSE), "CCI NOT FOUND IN STIG")</f>
        <v>CCI NOT FOUND IN STIG</v>
      </c>
      <c r="W1939" s="28" t="str">
        <f>IFNA(VLOOKUP(D1939,'Compliant TKG STIG CCIs'!A:A,1,FALSE), "Not A Compliant CCI Found In STIG")</f>
        <v>Not A Compliant CCI Found In STIG</v>
      </c>
      <c r="X1939" s="26"/>
    </row>
    <row r="1940" ht="197.25" customHeight="1">
      <c r="A1940" s="19" t="s">
        <v>11191</v>
      </c>
      <c r="B1940" s="20" t="s">
        <v>11192</v>
      </c>
      <c r="C1940" s="19" t="s">
        <v>11203</v>
      </c>
      <c r="D1940" s="21" t="s">
        <v>11204</v>
      </c>
      <c r="E1940" s="19" t="s">
        <v>11205</v>
      </c>
      <c r="F1940" s="22" t="s">
        <v>11206</v>
      </c>
      <c r="G1940" s="19" t="s">
        <v>11207</v>
      </c>
      <c r="H1940" s="23" t="s">
        <v>10</v>
      </c>
      <c r="I1940" s="29"/>
      <c r="J1940" s="43"/>
      <c r="K1940" s="25" t="s">
        <v>10913</v>
      </c>
      <c r="L1940" s="19"/>
      <c r="M1940" s="19"/>
      <c r="N1940" s="31" t="s">
        <v>47</v>
      </c>
      <c r="O1940" s="19"/>
      <c r="P1940" s="19"/>
      <c r="Q1940" s="26"/>
      <c r="R1940" s="26"/>
      <c r="S1940" s="26"/>
      <c r="T1940" s="27" t="s">
        <v>48</v>
      </c>
      <c r="U1940" s="26" t="s">
        <v>10</v>
      </c>
      <c r="V1940" s="28" t="str">
        <f>IFNA(VLOOKUP(D1940,'STIG CCI TKG (Container SRG, K8'!A:A,1,FALSE), "CCI NOT FOUND IN STIG")</f>
        <v>CCI NOT FOUND IN STIG</v>
      </c>
      <c r="W1940" s="28" t="str">
        <f>IFNA(VLOOKUP(D1940,'Compliant TKG STIG CCIs'!A:A,1,FALSE), "Not A Compliant CCI Found In STIG")</f>
        <v>Not A Compliant CCI Found In STIG</v>
      </c>
      <c r="X1940" s="26"/>
    </row>
    <row r="1941" ht="197.25" customHeight="1">
      <c r="A1941" s="19" t="s">
        <v>11208</v>
      </c>
      <c r="B1941" s="20" t="s">
        <v>11209</v>
      </c>
      <c r="C1941" s="19" t="s">
        <v>11210</v>
      </c>
      <c r="D1941" s="21" t="s">
        <v>11211</v>
      </c>
      <c r="E1941" s="19" t="s">
        <v>11212</v>
      </c>
      <c r="F1941" s="22" t="s">
        <v>11213</v>
      </c>
      <c r="G1941" s="19" t="s">
        <v>11214</v>
      </c>
      <c r="H1941" s="23" t="s">
        <v>10</v>
      </c>
      <c r="I1941" s="29"/>
      <c r="J1941" s="24"/>
      <c r="K1941" s="24" t="s">
        <v>11215</v>
      </c>
      <c r="L1941" s="19"/>
      <c r="M1941" s="19"/>
      <c r="N1941" s="31" t="s">
        <v>47</v>
      </c>
      <c r="O1941" s="19"/>
      <c r="P1941" s="19"/>
      <c r="Q1941" s="26"/>
      <c r="R1941" s="26"/>
      <c r="S1941" s="26"/>
      <c r="T1941" s="32" t="s">
        <v>47</v>
      </c>
      <c r="U1941" s="26" t="s">
        <v>10</v>
      </c>
      <c r="V1941" s="28" t="str">
        <f>IFNA(VLOOKUP(D1941,'STIG CCI TKG (Container SRG, K8'!A:A,1,FALSE), "CCI NOT FOUND IN STIG")</f>
        <v>CCI NOT FOUND IN STIG</v>
      </c>
      <c r="W1941" s="28" t="str">
        <f>IFNA(VLOOKUP(D1941,'Compliant TKG STIG CCIs'!A:A,1,FALSE), "Not A Compliant CCI Found In STIG")</f>
        <v>Not A Compliant CCI Found In STIG</v>
      </c>
      <c r="X1941" s="26"/>
    </row>
    <row r="1942" ht="197.25" customHeight="1">
      <c r="A1942" s="19" t="s">
        <v>11208</v>
      </c>
      <c r="B1942" s="20" t="s">
        <v>11209</v>
      </c>
      <c r="C1942" s="19" t="s">
        <v>11216</v>
      </c>
      <c r="D1942" s="21" t="s">
        <v>11217</v>
      </c>
      <c r="E1942" s="19" t="s">
        <v>11218</v>
      </c>
      <c r="F1942" s="22" t="s">
        <v>11219</v>
      </c>
      <c r="G1942" s="19" t="s">
        <v>11220</v>
      </c>
      <c r="H1942" s="23" t="s">
        <v>10</v>
      </c>
      <c r="I1942" s="24" t="s">
        <v>5</v>
      </c>
      <c r="J1942" s="24" t="s">
        <v>45</v>
      </c>
      <c r="K1942" s="25" t="s">
        <v>11221</v>
      </c>
      <c r="L1942" s="19" t="s">
        <v>47</v>
      </c>
      <c r="M1942" s="19"/>
      <c r="N1942" s="19"/>
      <c r="O1942" s="19"/>
      <c r="P1942" s="19"/>
      <c r="Q1942" s="26"/>
      <c r="R1942" s="26"/>
      <c r="S1942" s="26"/>
      <c r="T1942" s="27" t="s">
        <v>48</v>
      </c>
      <c r="U1942" s="26" t="s">
        <v>10</v>
      </c>
      <c r="V1942" s="28" t="str">
        <f>IFNA(VLOOKUP(D1942,'STIG CCI TKG (Container SRG, K8'!A:A,1,FALSE), "CCI NOT FOUND IN STIG")</f>
        <v>CCI NOT FOUND IN STIG</v>
      </c>
      <c r="W1942" s="28" t="str">
        <f>IFNA(VLOOKUP(D1942,'Compliant TKG STIG CCIs'!A:A,1,FALSE), "Not A Compliant CCI Found In STIG")</f>
        <v>Not A Compliant CCI Found In STIG</v>
      </c>
      <c r="X1942" s="26"/>
    </row>
    <row r="1943" ht="197.25" customHeight="1">
      <c r="A1943" s="19" t="s">
        <v>11222</v>
      </c>
      <c r="B1943" s="20" t="s">
        <v>11223</v>
      </c>
      <c r="C1943" s="19" t="s">
        <v>11224</v>
      </c>
      <c r="D1943" s="21" t="s">
        <v>11225</v>
      </c>
      <c r="E1943" s="19" t="s">
        <v>11226</v>
      </c>
      <c r="F1943" s="22" t="s">
        <v>11227</v>
      </c>
      <c r="G1943" s="19" t="s">
        <v>11228</v>
      </c>
      <c r="H1943" s="23" t="s">
        <v>10</v>
      </c>
      <c r="I1943" s="29"/>
      <c r="J1943" s="43" t="s">
        <v>11229</v>
      </c>
      <c r="K1943" s="25" t="s">
        <v>1282</v>
      </c>
      <c r="L1943" s="19"/>
      <c r="M1943" s="19"/>
      <c r="N1943" s="31" t="s">
        <v>47</v>
      </c>
      <c r="O1943" s="19"/>
      <c r="P1943" s="19"/>
      <c r="Q1943" s="26"/>
      <c r="R1943" s="26"/>
      <c r="S1943" s="26"/>
      <c r="T1943" s="27" t="s">
        <v>48</v>
      </c>
      <c r="U1943" s="26" t="s">
        <v>10</v>
      </c>
      <c r="V1943" s="28" t="str">
        <f>IFNA(VLOOKUP(D1943,'STIG CCI TKG (Container SRG, K8'!A:A,1,FALSE), "CCI NOT FOUND IN STIG")</f>
        <v>CCI NOT FOUND IN STIG</v>
      </c>
      <c r="W1943" s="28" t="str">
        <f>IFNA(VLOOKUP(D1943,'Compliant TKG STIG CCIs'!A:A,1,FALSE), "Not A Compliant CCI Found In STIG")</f>
        <v>Not A Compliant CCI Found In STIG</v>
      </c>
      <c r="X1943" s="26"/>
    </row>
    <row r="1944" ht="197.25" customHeight="1">
      <c r="A1944" s="19" t="s">
        <v>11230</v>
      </c>
      <c r="B1944" s="20" t="s">
        <v>11231</v>
      </c>
      <c r="C1944" s="19" t="s">
        <v>11232</v>
      </c>
      <c r="D1944" s="21" t="s">
        <v>11233</v>
      </c>
      <c r="E1944" s="19" t="s">
        <v>11234</v>
      </c>
      <c r="F1944" s="22" t="s">
        <v>11235</v>
      </c>
      <c r="G1944" s="19" t="s">
        <v>11236</v>
      </c>
      <c r="H1944" s="23" t="s">
        <v>10</v>
      </c>
      <c r="I1944" s="29"/>
      <c r="J1944" s="43"/>
      <c r="K1944" s="25" t="s">
        <v>11237</v>
      </c>
      <c r="L1944" s="19"/>
      <c r="M1944" s="19"/>
      <c r="N1944" s="31" t="s">
        <v>47</v>
      </c>
      <c r="O1944" s="19"/>
      <c r="P1944" s="19"/>
      <c r="Q1944" s="26"/>
      <c r="R1944" s="26"/>
      <c r="S1944" s="26"/>
      <c r="T1944" s="27" t="s">
        <v>48</v>
      </c>
      <c r="U1944" s="26" t="s">
        <v>10</v>
      </c>
      <c r="V1944" s="28" t="str">
        <f>IFNA(VLOOKUP(D1944,'STIG CCI TKG (Container SRG, K8'!A:A,1,FALSE), "CCI NOT FOUND IN STIG")</f>
        <v>CCI NOT FOUND IN STIG</v>
      </c>
      <c r="W1944" s="28" t="str">
        <f>IFNA(VLOOKUP(D1944,'Compliant TKG STIG CCIs'!A:A,1,FALSE), "Not A Compliant CCI Found In STIG")</f>
        <v>Not A Compliant CCI Found In STIG</v>
      </c>
      <c r="X1944" s="26"/>
    </row>
    <row r="1945" ht="197.25" customHeight="1">
      <c r="A1945" s="19" t="s">
        <v>11238</v>
      </c>
      <c r="B1945" s="20" t="s">
        <v>11239</v>
      </c>
      <c r="C1945" s="19" t="s">
        <v>11240</v>
      </c>
      <c r="D1945" s="21" t="s">
        <v>11241</v>
      </c>
      <c r="E1945" s="19" t="s">
        <v>11242</v>
      </c>
      <c r="F1945" s="22" t="s">
        <v>11243</v>
      </c>
      <c r="G1945" s="19" t="s">
        <v>11244</v>
      </c>
      <c r="H1945" s="23" t="s">
        <v>7</v>
      </c>
      <c r="I1945" s="29"/>
      <c r="J1945" s="24"/>
      <c r="K1945" s="25" t="s">
        <v>11245</v>
      </c>
      <c r="L1945" s="19"/>
      <c r="M1945" s="19"/>
      <c r="N1945" s="19" t="s">
        <v>47</v>
      </c>
      <c r="O1945" s="19"/>
      <c r="P1945" s="19"/>
      <c r="Q1945" s="26"/>
      <c r="R1945" s="26"/>
      <c r="S1945" s="26"/>
      <c r="T1945" s="27" t="s">
        <v>48</v>
      </c>
      <c r="U1945" s="26" t="s">
        <v>7</v>
      </c>
      <c r="V1945" s="28" t="str">
        <f>IFNA(VLOOKUP(D1945,'STIG CCI TKG (Container SRG, K8'!A:A,1,FALSE), "CCI NOT FOUND IN STIG")</f>
        <v>CCI NOT FOUND IN STIG</v>
      </c>
      <c r="W1945" s="28" t="str">
        <f>IFNA(VLOOKUP(D1945,'Compliant TKG STIG CCIs'!A:A,1,FALSE), "Not A Compliant CCI Found In STIG")</f>
        <v>Not A Compliant CCI Found In STIG</v>
      </c>
      <c r="X1945" s="26"/>
    </row>
    <row r="1946" ht="197.25" customHeight="1">
      <c r="A1946" s="19" t="s">
        <v>11246</v>
      </c>
      <c r="B1946" s="20" t="s">
        <v>11247</v>
      </c>
      <c r="C1946" s="19" t="s">
        <v>11248</v>
      </c>
      <c r="D1946" s="21" t="s">
        <v>11249</v>
      </c>
      <c r="E1946" s="19" t="s">
        <v>11250</v>
      </c>
      <c r="F1946" s="22" t="s">
        <v>11251</v>
      </c>
      <c r="G1946" s="19" t="s">
        <v>11252</v>
      </c>
      <c r="H1946" s="23" t="s">
        <v>10</v>
      </c>
      <c r="I1946" s="29"/>
      <c r="J1946" s="24"/>
      <c r="K1946" s="25" t="s">
        <v>69</v>
      </c>
      <c r="L1946" s="19"/>
      <c r="M1946" s="19"/>
      <c r="N1946" s="19" t="s">
        <v>47</v>
      </c>
      <c r="O1946" s="19"/>
      <c r="P1946" s="19"/>
      <c r="Q1946" s="26"/>
      <c r="R1946" s="26"/>
      <c r="S1946" s="26"/>
      <c r="T1946" s="27" t="s">
        <v>48</v>
      </c>
      <c r="U1946" s="26" t="s">
        <v>10</v>
      </c>
      <c r="V1946" s="28" t="str">
        <f>IFNA(VLOOKUP(D1946,'STIG CCI TKG (Container SRG, K8'!A:A,1,FALSE), "CCI NOT FOUND IN STIG")</f>
        <v>CCI NOT FOUND IN STIG</v>
      </c>
      <c r="W1946" s="28" t="str">
        <f>IFNA(VLOOKUP(D1946,'Compliant TKG STIG CCIs'!A:A,1,FALSE), "Not A Compliant CCI Found In STIG")</f>
        <v>Not A Compliant CCI Found In STIG</v>
      </c>
      <c r="X1946" s="26"/>
    </row>
    <row r="1947" ht="197.25" customHeight="1">
      <c r="A1947" s="19" t="s">
        <v>11246</v>
      </c>
      <c r="B1947" s="20" t="s">
        <v>11247</v>
      </c>
      <c r="C1947" s="19" t="s">
        <v>11253</v>
      </c>
      <c r="D1947" s="21" t="s">
        <v>11254</v>
      </c>
      <c r="E1947" s="19" t="s">
        <v>11255</v>
      </c>
      <c r="F1947" s="22" t="s">
        <v>11256</v>
      </c>
      <c r="G1947" s="19" t="s">
        <v>11257</v>
      </c>
      <c r="H1947" s="23" t="s">
        <v>10</v>
      </c>
      <c r="I1947" s="29"/>
      <c r="J1947" s="24"/>
      <c r="K1947" s="25" t="s">
        <v>69</v>
      </c>
      <c r="L1947" s="19"/>
      <c r="M1947" s="19"/>
      <c r="N1947" s="19" t="s">
        <v>47</v>
      </c>
      <c r="O1947" s="19"/>
      <c r="P1947" s="19"/>
      <c r="Q1947" s="26"/>
      <c r="R1947" s="26"/>
      <c r="S1947" s="26"/>
      <c r="T1947" s="27" t="s">
        <v>48</v>
      </c>
      <c r="U1947" s="26" t="s">
        <v>10</v>
      </c>
      <c r="V1947" s="28" t="str">
        <f>IFNA(VLOOKUP(D1947,'STIG CCI TKG (Container SRG, K8'!A:A,1,FALSE), "CCI NOT FOUND IN STIG")</f>
        <v>CCI NOT FOUND IN STIG</v>
      </c>
      <c r="W1947" s="28" t="str">
        <f>IFNA(VLOOKUP(D1947,'Compliant TKG STIG CCIs'!A:A,1,FALSE), "Not A Compliant CCI Found In STIG")</f>
        <v>Not A Compliant CCI Found In STIG</v>
      </c>
      <c r="X1947" s="26"/>
    </row>
    <row r="1948" ht="197.25" customHeight="1">
      <c r="A1948" s="19" t="s">
        <v>11246</v>
      </c>
      <c r="B1948" s="20" t="s">
        <v>11247</v>
      </c>
      <c r="C1948" s="19" t="s">
        <v>11258</v>
      </c>
      <c r="D1948" s="21" t="s">
        <v>11259</v>
      </c>
      <c r="E1948" s="19" t="s">
        <v>11260</v>
      </c>
      <c r="F1948" s="22" t="s">
        <v>11261</v>
      </c>
      <c r="G1948" s="19" t="s">
        <v>11262</v>
      </c>
      <c r="H1948" s="23" t="s">
        <v>10</v>
      </c>
      <c r="I1948" s="29"/>
      <c r="J1948" s="24"/>
      <c r="K1948" s="25" t="s">
        <v>69</v>
      </c>
      <c r="L1948" s="19"/>
      <c r="M1948" s="19"/>
      <c r="N1948" s="31" t="s">
        <v>47</v>
      </c>
      <c r="O1948" s="19"/>
      <c r="P1948" s="19"/>
      <c r="Q1948" s="26"/>
      <c r="R1948" s="26" t="s">
        <v>47</v>
      </c>
      <c r="S1948" s="26"/>
      <c r="T1948" s="27" t="s">
        <v>48</v>
      </c>
      <c r="U1948" s="26" t="s">
        <v>10</v>
      </c>
      <c r="V1948" s="28" t="str">
        <f>IFNA(VLOOKUP(D1948,'STIG CCI TKG (Container SRG, K8'!A:A,1,FALSE), "CCI NOT FOUND IN STIG")</f>
        <v>CCI NOT FOUND IN STIG</v>
      </c>
      <c r="W1948" s="28" t="str">
        <f>IFNA(VLOOKUP(D1948,'Compliant TKG STIG CCIs'!A:A,1,FALSE), "Not A Compliant CCI Found In STIG")</f>
        <v>Not A Compliant CCI Found In STIG</v>
      </c>
      <c r="X1948" s="26"/>
    </row>
    <row r="1949" ht="197.25" customHeight="1">
      <c r="A1949" s="19" t="s">
        <v>11263</v>
      </c>
      <c r="B1949" s="20" t="s">
        <v>11264</v>
      </c>
      <c r="C1949" s="19" t="s">
        <v>11265</v>
      </c>
      <c r="D1949" s="21" t="s">
        <v>11266</v>
      </c>
      <c r="E1949" s="19" t="s">
        <v>11267</v>
      </c>
      <c r="F1949" s="22" t="s">
        <v>11268</v>
      </c>
      <c r="G1949" s="19" t="s">
        <v>11269</v>
      </c>
      <c r="H1949" s="23" t="s">
        <v>7</v>
      </c>
      <c r="I1949" s="29"/>
      <c r="J1949" s="24"/>
      <c r="K1949" s="25" t="s">
        <v>11270</v>
      </c>
      <c r="L1949" s="19"/>
      <c r="M1949" s="19"/>
      <c r="N1949" s="19" t="s">
        <v>47</v>
      </c>
      <c r="O1949" s="19"/>
      <c r="P1949" s="19"/>
      <c r="Q1949" s="26"/>
      <c r="R1949" s="26"/>
      <c r="S1949" s="26"/>
      <c r="T1949" s="27" t="s">
        <v>48</v>
      </c>
      <c r="U1949" s="26" t="s">
        <v>7</v>
      </c>
      <c r="V1949" s="28" t="str">
        <f>IFNA(VLOOKUP(D1949,'STIG CCI TKG (Container SRG, K8'!A:A,1,FALSE), "CCI NOT FOUND IN STIG")</f>
        <v>CCI NOT FOUND IN STIG</v>
      </c>
      <c r="W1949" s="28" t="str">
        <f>IFNA(VLOOKUP(D1949,'Compliant TKG STIG CCIs'!A:A,1,FALSE), "Not A Compliant CCI Found In STIG")</f>
        <v>Not A Compliant CCI Found In STIG</v>
      </c>
      <c r="X1949" s="26"/>
    </row>
    <row r="1950" ht="197.25" customHeight="1">
      <c r="A1950" s="19" t="s">
        <v>11263</v>
      </c>
      <c r="B1950" s="20" t="s">
        <v>11264</v>
      </c>
      <c r="C1950" s="19" t="s">
        <v>11271</v>
      </c>
      <c r="D1950" s="21" t="s">
        <v>11272</v>
      </c>
      <c r="E1950" s="19" t="s">
        <v>11273</v>
      </c>
      <c r="F1950" s="22" t="s">
        <v>11274</v>
      </c>
      <c r="G1950" s="19" t="s">
        <v>11275</v>
      </c>
      <c r="H1950" s="23" t="s">
        <v>7</v>
      </c>
      <c r="I1950" s="29"/>
      <c r="J1950" s="24"/>
      <c r="K1950" s="25" t="s">
        <v>69</v>
      </c>
      <c r="L1950" s="19"/>
      <c r="M1950" s="19"/>
      <c r="N1950" s="31" t="s">
        <v>47</v>
      </c>
      <c r="O1950" s="19"/>
      <c r="P1950" s="19"/>
      <c r="Q1950" s="26"/>
      <c r="R1950" s="26" t="s">
        <v>47</v>
      </c>
      <c r="S1950" s="26"/>
      <c r="T1950" s="27" t="s">
        <v>48</v>
      </c>
      <c r="U1950" s="26" t="s">
        <v>7</v>
      </c>
      <c r="V1950" s="28" t="str">
        <f>IFNA(VLOOKUP(D1950,'STIG CCI TKG (Container SRG, K8'!A:A,1,FALSE), "CCI NOT FOUND IN STIG")</f>
        <v>CCI NOT FOUND IN STIG</v>
      </c>
      <c r="W1950" s="28" t="str">
        <f>IFNA(VLOOKUP(D1950,'Compliant TKG STIG CCIs'!A:A,1,FALSE), "Not A Compliant CCI Found In STIG")</f>
        <v>Not A Compliant CCI Found In STIG</v>
      </c>
      <c r="X1950" s="26"/>
    </row>
    <row r="1951" ht="197.25" customHeight="1">
      <c r="A1951" s="19" t="s">
        <v>11276</v>
      </c>
      <c r="B1951" s="20" t="s">
        <v>11277</v>
      </c>
      <c r="C1951" s="19" t="s">
        <v>11278</v>
      </c>
      <c r="D1951" s="21" t="s">
        <v>11279</v>
      </c>
      <c r="E1951" s="19" t="s">
        <v>11280</v>
      </c>
      <c r="F1951" s="22" t="s">
        <v>8653</v>
      </c>
      <c r="G1951" s="19" t="s">
        <v>8654</v>
      </c>
      <c r="H1951" s="23" t="s">
        <v>10</v>
      </c>
      <c r="I1951" s="24" t="s">
        <v>5</v>
      </c>
      <c r="J1951" s="24" t="s">
        <v>45</v>
      </c>
      <c r="K1951" s="25" t="s">
        <v>8655</v>
      </c>
      <c r="L1951" s="19" t="s">
        <v>47</v>
      </c>
      <c r="M1951" s="19"/>
      <c r="N1951" s="19"/>
      <c r="O1951" s="19"/>
      <c r="P1951" s="19"/>
      <c r="Q1951" s="26"/>
      <c r="R1951" s="26"/>
      <c r="S1951" s="26"/>
      <c r="T1951" s="27" t="s">
        <v>48</v>
      </c>
      <c r="U1951" s="26" t="s">
        <v>10</v>
      </c>
      <c r="V1951" s="28" t="str">
        <f>IFNA(VLOOKUP(D1951,'STIG CCI TKG (Container SRG, K8'!A:A,1,FALSE), "CCI NOT FOUND IN STIG")</f>
        <v>CCI NOT FOUND IN STIG</v>
      </c>
      <c r="W1951" s="28" t="str">
        <f>IFNA(VLOOKUP(D1951,'Compliant TKG STIG CCIs'!A:A,1,FALSE), "Not A Compliant CCI Found In STIG")</f>
        <v>Not A Compliant CCI Found In STIG</v>
      </c>
      <c r="X1951" s="26"/>
    </row>
    <row r="1952" ht="197.25" customHeight="1">
      <c r="A1952" s="19" t="s">
        <v>11276</v>
      </c>
      <c r="B1952" s="20" t="s">
        <v>11277</v>
      </c>
      <c r="C1952" s="19" t="s">
        <v>11281</v>
      </c>
      <c r="D1952" s="21" t="s">
        <v>11282</v>
      </c>
      <c r="E1952" s="19" t="s">
        <v>11283</v>
      </c>
      <c r="F1952" s="22" t="s">
        <v>8653</v>
      </c>
      <c r="G1952" s="19" t="s">
        <v>8654</v>
      </c>
      <c r="H1952" s="23" t="s">
        <v>10</v>
      </c>
      <c r="I1952" s="24" t="s">
        <v>5</v>
      </c>
      <c r="J1952" s="24" t="s">
        <v>45</v>
      </c>
      <c r="K1952" s="25" t="s">
        <v>8655</v>
      </c>
      <c r="L1952" s="19" t="s">
        <v>47</v>
      </c>
      <c r="M1952" s="19"/>
      <c r="N1952" s="19"/>
      <c r="O1952" s="19"/>
      <c r="P1952" s="19"/>
      <c r="Q1952" s="26"/>
      <c r="R1952" s="26"/>
      <c r="S1952" s="26"/>
      <c r="T1952" s="27" t="s">
        <v>48</v>
      </c>
      <c r="U1952" s="26" t="s">
        <v>10</v>
      </c>
      <c r="V1952" s="28" t="str">
        <f>IFNA(VLOOKUP(D1952,'STIG CCI TKG (Container SRG, K8'!A:A,1,FALSE), "CCI NOT FOUND IN STIG")</f>
        <v>CCI NOT FOUND IN STIG</v>
      </c>
      <c r="W1952" s="28" t="str">
        <f>IFNA(VLOOKUP(D1952,'Compliant TKG STIG CCIs'!A:A,1,FALSE), "Not A Compliant CCI Found In STIG")</f>
        <v>Not A Compliant CCI Found In STIG</v>
      </c>
      <c r="X1952" s="26"/>
    </row>
    <row r="1953" ht="197.25" customHeight="1">
      <c r="A1953" s="19" t="s">
        <v>11276</v>
      </c>
      <c r="B1953" s="20" t="s">
        <v>11277</v>
      </c>
      <c r="C1953" s="19" t="s">
        <v>11284</v>
      </c>
      <c r="D1953" s="21" t="s">
        <v>11285</v>
      </c>
      <c r="E1953" s="19" t="s">
        <v>11286</v>
      </c>
      <c r="F1953" s="22" t="s">
        <v>11287</v>
      </c>
      <c r="G1953" s="19" t="s">
        <v>11288</v>
      </c>
      <c r="H1953" s="23" t="s">
        <v>10</v>
      </c>
      <c r="I1953" s="29"/>
      <c r="J1953" s="24" t="s">
        <v>11289</v>
      </c>
      <c r="K1953" s="25" t="s">
        <v>69</v>
      </c>
      <c r="L1953" s="19"/>
      <c r="M1953" s="19"/>
      <c r="N1953" s="31" t="s">
        <v>47</v>
      </c>
      <c r="O1953" s="19"/>
      <c r="P1953" s="19"/>
      <c r="Q1953" s="26"/>
      <c r="R1953" s="26"/>
      <c r="S1953" s="26"/>
      <c r="T1953" s="27" t="s">
        <v>48</v>
      </c>
      <c r="U1953" s="26" t="s">
        <v>10</v>
      </c>
      <c r="V1953" s="28" t="str">
        <f>IFNA(VLOOKUP(D1953,'STIG CCI TKG (Container SRG, K8'!A:A,1,FALSE), "CCI NOT FOUND IN STIG")</f>
        <v>CCI NOT FOUND IN STIG</v>
      </c>
      <c r="W1953" s="28" t="str">
        <f>IFNA(VLOOKUP(D1953,'Compliant TKG STIG CCIs'!A:A,1,FALSE), "Not A Compliant CCI Found In STIG")</f>
        <v>Not A Compliant CCI Found In STIG</v>
      </c>
      <c r="X1953" s="26"/>
    </row>
    <row r="1954" ht="197.25" customHeight="1">
      <c r="A1954" s="19" t="s">
        <v>11276</v>
      </c>
      <c r="B1954" s="20" t="s">
        <v>11277</v>
      </c>
      <c r="C1954" s="19" t="s">
        <v>11290</v>
      </c>
      <c r="D1954" s="21" t="s">
        <v>11291</v>
      </c>
      <c r="E1954" s="19" t="s">
        <v>11292</v>
      </c>
      <c r="F1954" s="22" t="s">
        <v>11293</v>
      </c>
      <c r="G1954" s="19" t="s">
        <v>11294</v>
      </c>
      <c r="H1954" s="23" t="s">
        <v>10</v>
      </c>
      <c r="I1954" s="29"/>
      <c r="J1954" s="24" t="s">
        <v>11289</v>
      </c>
      <c r="K1954" s="25" t="s">
        <v>69</v>
      </c>
      <c r="L1954" s="19"/>
      <c r="M1954" s="19"/>
      <c r="N1954" s="31" t="s">
        <v>47</v>
      </c>
      <c r="O1954" s="19"/>
      <c r="P1954" s="19"/>
      <c r="Q1954" s="26"/>
      <c r="R1954" s="26" t="s">
        <v>47</v>
      </c>
      <c r="S1954" s="26"/>
      <c r="T1954" s="27" t="s">
        <v>48</v>
      </c>
      <c r="U1954" s="26" t="s">
        <v>10</v>
      </c>
      <c r="V1954" s="28" t="str">
        <f>IFNA(VLOOKUP(D1954,'STIG CCI TKG (Container SRG, K8'!A:A,1,FALSE), "CCI NOT FOUND IN STIG")</f>
        <v>CCI NOT FOUND IN STIG</v>
      </c>
      <c r="W1954" s="28" t="str">
        <f>IFNA(VLOOKUP(D1954,'Compliant TKG STIG CCIs'!A:A,1,FALSE), "Not A Compliant CCI Found In STIG")</f>
        <v>Not A Compliant CCI Found In STIG</v>
      </c>
      <c r="X1954" s="26"/>
    </row>
    <row r="1955" ht="197.25" customHeight="1">
      <c r="A1955" s="19" t="s">
        <v>11295</v>
      </c>
      <c r="B1955" s="20" t="s">
        <v>11296</v>
      </c>
      <c r="C1955" s="19" t="s">
        <v>11297</v>
      </c>
      <c r="D1955" s="21" t="s">
        <v>11298</v>
      </c>
      <c r="E1955" s="19" t="s">
        <v>11299</v>
      </c>
      <c r="F1955" s="22" t="s">
        <v>11300</v>
      </c>
      <c r="G1955" s="19" t="s">
        <v>11301</v>
      </c>
      <c r="H1955" s="23" t="s">
        <v>10</v>
      </c>
      <c r="I1955" s="24" t="s">
        <v>5</v>
      </c>
      <c r="J1955" s="24" t="s">
        <v>11302</v>
      </c>
      <c r="K1955" s="25" t="s">
        <v>11303</v>
      </c>
      <c r="L1955" s="19" t="s">
        <v>47</v>
      </c>
      <c r="M1955" s="19"/>
      <c r="N1955" s="19"/>
      <c r="O1955" s="19"/>
      <c r="P1955" s="19"/>
      <c r="Q1955" s="26"/>
      <c r="R1955" s="26"/>
      <c r="S1955" s="26"/>
      <c r="T1955" s="27" t="s">
        <v>48</v>
      </c>
      <c r="U1955" s="26" t="s">
        <v>10</v>
      </c>
      <c r="V1955" s="28" t="str">
        <f>IFNA(VLOOKUP(D1955,'STIG CCI TKG (Container SRG, K8'!A:A,1,FALSE), "CCI NOT FOUND IN STIG")</f>
        <v>CCI NOT FOUND IN STIG</v>
      </c>
      <c r="W1955" s="28" t="str">
        <f>IFNA(VLOOKUP(D1955,'Compliant TKG STIG CCIs'!A:A,1,FALSE), "Not A Compliant CCI Found In STIG")</f>
        <v>Not A Compliant CCI Found In STIG</v>
      </c>
      <c r="X1955" s="26"/>
    </row>
    <row r="1956" ht="197.25" customHeight="1">
      <c r="A1956" s="19" t="s">
        <v>11295</v>
      </c>
      <c r="B1956" s="20" t="s">
        <v>11296</v>
      </c>
      <c r="C1956" s="19" t="s">
        <v>11304</v>
      </c>
      <c r="D1956" s="21" t="s">
        <v>11305</v>
      </c>
      <c r="E1956" s="19" t="s">
        <v>11306</v>
      </c>
      <c r="F1956" s="22" t="s">
        <v>11307</v>
      </c>
      <c r="G1956" s="19" t="s">
        <v>11308</v>
      </c>
      <c r="H1956" s="23" t="s">
        <v>10</v>
      </c>
      <c r="I1956" s="24" t="s">
        <v>5</v>
      </c>
      <c r="J1956" s="24" t="s">
        <v>11302</v>
      </c>
      <c r="K1956" s="25" t="s">
        <v>11309</v>
      </c>
      <c r="L1956" s="19" t="s">
        <v>47</v>
      </c>
      <c r="M1956" s="19"/>
      <c r="N1956" s="19"/>
      <c r="O1956" s="19"/>
      <c r="P1956" s="19"/>
      <c r="Q1956" s="26"/>
      <c r="R1956" s="26"/>
      <c r="S1956" s="26"/>
      <c r="T1956" s="27" t="s">
        <v>48</v>
      </c>
      <c r="U1956" s="26" t="s">
        <v>10</v>
      </c>
      <c r="V1956" s="28" t="str">
        <f>IFNA(VLOOKUP(D1956,'STIG CCI TKG (Container SRG, K8'!A:A,1,FALSE), "CCI NOT FOUND IN STIG")</f>
        <v>CCI NOT FOUND IN STIG</v>
      </c>
      <c r="W1956" s="28" t="str">
        <f>IFNA(VLOOKUP(D1956,'Compliant TKG STIG CCIs'!A:A,1,FALSE), "Not A Compliant CCI Found In STIG")</f>
        <v>Not A Compliant CCI Found In STIG</v>
      </c>
      <c r="X1956" s="26"/>
    </row>
    <row r="1957" ht="197.25" customHeight="1">
      <c r="A1957" s="19" t="s">
        <v>11295</v>
      </c>
      <c r="B1957" s="20" t="s">
        <v>11296</v>
      </c>
      <c r="C1957" s="19" t="s">
        <v>11310</v>
      </c>
      <c r="D1957" s="21" t="s">
        <v>11311</v>
      </c>
      <c r="E1957" s="19" t="s">
        <v>11312</v>
      </c>
      <c r="F1957" s="22" t="s">
        <v>11313</v>
      </c>
      <c r="G1957" s="19" t="s">
        <v>11314</v>
      </c>
      <c r="H1957" s="23" t="s">
        <v>10</v>
      </c>
      <c r="I1957" s="29"/>
      <c r="J1957" s="24" t="s">
        <v>11302</v>
      </c>
      <c r="K1957" s="25" t="s">
        <v>1282</v>
      </c>
      <c r="L1957" s="19"/>
      <c r="M1957" s="19"/>
      <c r="N1957" s="31" t="s">
        <v>47</v>
      </c>
      <c r="O1957" s="19"/>
      <c r="P1957" s="19"/>
      <c r="Q1957" s="26"/>
      <c r="R1957" s="26"/>
      <c r="S1957" s="26"/>
      <c r="T1957" s="27" t="s">
        <v>48</v>
      </c>
      <c r="U1957" s="26" t="s">
        <v>10</v>
      </c>
      <c r="V1957" s="28" t="str">
        <f>IFNA(VLOOKUP(D1957,'STIG CCI TKG (Container SRG, K8'!A:A,1,FALSE), "CCI NOT FOUND IN STIG")</f>
        <v>CCI NOT FOUND IN STIG</v>
      </c>
      <c r="W1957" s="28" t="str">
        <f>IFNA(VLOOKUP(D1957,'Compliant TKG STIG CCIs'!A:A,1,FALSE), "Not A Compliant CCI Found In STIG")</f>
        <v>Not A Compliant CCI Found In STIG</v>
      </c>
      <c r="X1957" s="26"/>
    </row>
    <row r="1958" ht="197.25" customHeight="1">
      <c r="A1958" s="19" t="s">
        <v>11315</v>
      </c>
      <c r="B1958" s="20" t="s">
        <v>11316</v>
      </c>
      <c r="C1958" s="19" t="s">
        <v>11317</v>
      </c>
      <c r="D1958" s="21" t="s">
        <v>11318</v>
      </c>
      <c r="E1958" s="19" t="s">
        <v>11319</v>
      </c>
      <c r="F1958" s="22" t="s">
        <v>11320</v>
      </c>
      <c r="G1958" s="19" t="s">
        <v>11321</v>
      </c>
      <c r="H1958" s="23" t="s">
        <v>10</v>
      </c>
      <c r="I1958" s="29"/>
      <c r="J1958" s="24"/>
      <c r="K1958" s="24" t="s">
        <v>11322</v>
      </c>
      <c r="L1958" s="19"/>
      <c r="M1958" s="19"/>
      <c r="N1958" s="19" t="s">
        <v>47</v>
      </c>
      <c r="O1958" s="19"/>
      <c r="P1958" s="19"/>
      <c r="Q1958" s="26"/>
      <c r="R1958" s="26"/>
      <c r="S1958" s="26"/>
      <c r="T1958" s="32" t="s">
        <v>47</v>
      </c>
      <c r="U1958" s="26" t="s">
        <v>10</v>
      </c>
      <c r="V1958" s="28" t="str">
        <f>IFNA(VLOOKUP(D1958,'STIG CCI TKG (Container SRG, K8'!A:A,1,FALSE), "CCI NOT FOUND IN STIG")</f>
        <v>CCI NOT FOUND IN STIG</v>
      </c>
      <c r="W1958" s="28" t="str">
        <f>IFNA(VLOOKUP(D1958,'Compliant TKG STIG CCIs'!A:A,1,FALSE), "Not A Compliant CCI Found In STIG")</f>
        <v>Not A Compliant CCI Found In STIG</v>
      </c>
      <c r="X1958" s="26"/>
    </row>
    <row r="1959" ht="197.25" customHeight="1">
      <c r="A1959" s="19" t="s">
        <v>11315</v>
      </c>
      <c r="B1959" s="20" t="s">
        <v>11316</v>
      </c>
      <c r="C1959" s="19" t="s">
        <v>11323</v>
      </c>
      <c r="D1959" s="21" t="s">
        <v>11324</v>
      </c>
      <c r="E1959" s="19" t="s">
        <v>11325</v>
      </c>
      <c r="F1959" s="22" t="s">
        <v>11326</v>
      </c>
      <c r="G1959" s="19" t="s">
        <v>11327</v>
      </c>
      <c r="H1959" s="23" t="s">
        <v>10</v>
      </c>
      <c r="I1959" s="24" t="s">
        <v>5</v>
      </c>
      <c r="J1959" s="24" t="s">
        <v>45</v>
      </c>
      <c r="K1959" s="25" t="s">
        <v>11328</v>
      </c>
      <c r="L1959" s="19" t="s">
        <v>47</v>
      </c>
      <c r="M1959" s="19"/>
      <c r="N1959" s="19"/>
      <c r="O1959" s="19"/>
      <c r="P1959" s="19"/>
      <c r="Q1959" s="26"/>
      <c r="R1959" s="26"/>
      <c r="S1959" s="26"/>
      <c r="T1959" s="27" t="s">
        <v>48</v>
      </c>
      <c r="U1959" s="26" t="s">
        <v>10</v>
      </c>
      <c r="V1959" s="28" t="str">
        <f>IFNA(VLOOKUP(D1959,'STIG CCI TKG (Container SRG, K8'!A:A,1,FALSE), "CCI NOT FOUND IN STIG")</f>
        <v>CCI NOT FOUND IN STIG</v>
      </c>
      <c r="W1959" s="28" t="str">
        <f>IFNA(VLOOKUP(D1959,'Compliant TKG STIG CCIs'!A:A,1,FALSE), "Not A Compliant CCI Found In STIG")</f>
        <v>Not A Compliant CCI Found In STIG</v>
      </c>
      <c r="X1959" s="26"/>
    </row>
    <row r="1960" ht="197.25" customHeight="1">
      <c r="A1960" s="19" t="s">
        <v>11315</v>
      </c>
      <c r="B1960" s="20" t="s">
        <v>11316</v>
      </c>
      <c r="C1960" s="19" t="s">
        <v>11329</v>
      </c>
      <c r="D1960" s="21" t="s">
        <v>11330</v>
      </c>
      <c r="E1960" s="19" t="s">
        <v>11331</v>
      </c>
      <c r="F1960" s="22" t="s">
        <v>11332</v>
      </c>
      <c r="G1960" s="19" t="s">
        <v>11333</v>
      </c>
      <c r="H1960" s="23" t="s">
        <v>10</v>
      </c>
      <c r="I1960" s="29"/>
      <c r="J1960" s="24"/>
      <c r="K1960" s="24" t="s">
        <v>11334</v>
      </c>
      <c r="L1960" s="19"/>
      <c r="M1960" s="19"/>
      <c r="N1960" s="19" t="s">
        <v>47</v>
      </c>
      <c r="O1960" s="19"/>
      <c r="P1960" s="19"/>
      <c r="Q1960" s="26"/>
      <c r="R1960" s="26"/>
      <c r="S1960" s="26"/>
      <c r="T1960" s="32" t="s">
        <v>47</v>
      </c>
      <c r="U1960" s="26" t="s">
        <v>10</v>
      </c>
      <c r="V1960" s="28" t="str">
        <f>IFNA(VLOOKUP(D1960,'STIG CCI TKG (Container SRG, K8'!A:A,1,FALSE), "CCI NOT FOUND IN STIG")</f>
        <v>CCI NOT FOUND IN STIG</v>
      </c>
      <c r="W1960" s="28" t="str">
        <f>IFNA(VLOOKUP(D1960,'Compliant TKG STIG CCIs'!A:A,1,FALSE), "Not A Compliant CCI Found In STIG")</f>
        <v>Not A Compliant CCI Found In STIG</v>
      </c>
      <c r="X1960" s="26"/>
    </row>
    <row r="1961" ht="197.25" customHeight="1">
      <c r="A1961" s="19" t="s">
        <v>11315</v>
      </c>
      <c r="B1961" s="20" t="s">
        <v>11316</v>
      </c>
      <c r="C1961" s="19" t="s">
        <v>11335</v>
      </c>
      <c r="D1961" s="21" t="s">
        <v>11336</v>
      </c>
      <c r="E1961" s="19" t="s">
        <v>11337</v>
      </c>
      <c r="F1961" s="22" t="s">
        <v>11338</v>
      </c>
      <c r="G1961" s="19" t="s">
        <v>11339</v>
      </c>
      <c r="H1961" s="23" t="s">
        <v>10</v>
      </c>
      <c r="I1961" s="29"/>
      <c r="J1961" s="24"/>
      <c r="K1961" s="25" t="s">
        <v>69</v>
      </c>
      <c r="L1961" s="19"/>
      <c r="M1961" s="19"/>
      <c r="N1961" s="19" t="s">
        <v>47</v>
      </c>
      <c r="O1961" s="19"/>
      <c r="P1961" s="19"/>
      <c r="Q1961" s="26"/>
      <c r="R1961" s="26"/>
      <c r="S1961" s="26"/>
      <c r="T1961" s="27" t="s">
        <v>48</v>
      </c>
      <c r="U1961" s="26" t="s">
        <v>10</v>
      </c>
      <c r="V1961" s="28" t="str">
        <f>IFNA(VLOOKUP(D1961,'STIG CCI TKG (Container SRG, K8'!A:A,1,FALSE), "CCI NOT FOUND IN STIG")</f>
        <v>CCI NOT FOUND IN STIG</v>
      </c>
      <c r="W1961" s="28" t="str">
        <f>IFNA(VLOOKUP(D1961,'Compliant TKG STIG CCIs'!A:A,1,FALSE), "Not A Compliant CCI Found In STIG")</f>
        <v>Not A Compliant CCI Found In STIG</v>
      </c>
      <c r="X1961" s="26"/>
    </row>
    <row r="1962" ht="197.25" customHeight="1">
      <c r="A1962" s="19" t="s">
        <v>11315</v>
      </c>
      <c r="B1962" s="20" t="s">
        <v>11316</v>
      </c>
      <c r="C1962" s="19" t="s">
        <v>11340</v>
      </c>
      <c r="D1962" s="21" t="s">
        <v>11341</v>
      </c>
      <c r="E1962" s="19" t="s">
        <v>11342</v>
      </c>
      <c r="F1962" s="22" t="s">
        <v>11343</v>
      </c>
      <c r="G1962" s="19" t="s">
        <v>11344</v>
      </c>
      <c r="H1962" s="23" t="s">
        <v>10</v>
      </c>
      <c r="I1962" s="24" t="s">
        <v>5</v>
      </c>
      <c r="J1962" s="24" t="s">
        <v>45</v>
      </c>
      <c r="K1962" s="25" t="s">
        <v>11345</v>
      </c>
      <c r="L1962" s="19" t="s">
        <v>47</v>
      </c>
      <c r="M1962" s="19"/>
      <c r="N1962" s="19"/>
      <c r="O1962" s="19"/>
      <c r="P1962" s="19"/>
      <c r="Q1962" s="26"/>
      <c r="R1962" s="26"/>
      <c r="S1962" s="26"/>
      <c r="T1962" s="27" t="s">
        <v>48</v>
      </c>
      <c r="U1962" s="26" t="s">
        <v>10</v>
      </c>
      <c r="V1962" s="28" t="str">
        <f>IFNA(VLOOKUP(D1962,'STIG CCI TKG (Container SRG, K8'!A:A,1,FALSE), "CCI NOT FOUND IN STIG")</f>
        <v>CCI NOT FOUND IN STIG</v>
      </c>
      <c r="W1962" s="28" t="str">
        <f>IFNA(VLOOKUP(D1962,'Compliant TKG STIG CCIs'!A:A,1,FALSE), "Not A Compliant CCI Found In STIG")</f>
        <v>Not A Compliant CCI Found In STIG</v>
      </c>
      <c r="X1962" s="26"/>
    </row>
    <row r="1963" ht="197.25" customHeight="1">
      <c r="A1963" s="19" t="s">
        <v>11315</v>
      </c>
      <c r="B1963" s="20" t="s">
        <v>11316</v>
      </c>
      <c r="C1963" s="19" t="s">
        <v>11346</v>
      </c>
      <c r="D1963" s="21" t="s">
        <v>11347</v>
      </c>
      <c r="E1963" s="19" t="s">
        <v>11348</v>
      </c>
      <c r="F1963" s="22" t="s">
        <v>11349</v>
      </c>
      <c r="G1963" s="19" t="s">
        <v>11350</v>
      </c>
      <c r="H1963" s="23" t="s">
        <v>10</v>
      </c>
      <c r="I1963" s="29"/>
      <c r="J1963" s="24"/>
      <c r="K1963" s="25" t="s">
        <v>69</v>
      </c>
      <c r="L1963" s="19"/>
      <c r="M1963" s="19"/>
      <c r="N1963" s="19" t="s">
        <v>47</v>
      </c>
      <c r="O1963" s="19"/>
      <c r="P1963" s="19"/>
      <c r="Q1963" s="26"/>
      <c r="R1963" s="26"/>
      <c r="S1963" s="26"/>
      <c r="T1963" s="27" t="s">
        <v>48</v>
      </c>
      <c r="U1963" s="26" t="s">
        <v>10</v>
      </c>
      <c r="V1963" s="28" t="str">
        <f>IFNA(VLOOKUP(D1963,'STIG CCI TKG (Container SRG, K8'!A:A,1,FALSE), "CCI NOT FOUND IN STIG")</f>
        <v>CCI NOT FOUND IN STIG</v>
      </c>
      <c r="W1963" s="28" t="str">
        <f>IFNA(VLOOKUP(D1963,'Compliant TKG STIG CCIs'!A:A,1,FALSE), "Not A Compliant CCI Found In STIG")</f>
        <v>Not A Compliant CCI Found In STIG</v>
      </c>
      <c r="X1963" s="26"/>
    </row>
    <row r="1964" ht="197.25" customHeight="1">
      <c r="A1964" s="19" t="s">
        <v>11315</v>
      </c>
      <c r="B1964" s="20" t="s">
        <v>11316</v>
      </c>
      <c r="C1964" s="19" t="s">
        <v>11351</v>
      </c>
      <c r="D1964" s="21" t="s">
        <v>11352</v>
      </c>
      <c r="E1964" s="19" t="s">
        <v>11353</v>
      </c>
      <c r="F1964" s="22" t="s">
        <v>11354</v>
      </c>
      <c r="G1964" s="19" t="s">
        <v>11355</v>
      </c>
      <c r="H1964" s="23" t="s">
        <v>10</v>
      </c>
      <c r="I1964" s="24" t="s">
        <v>5</v>
      </c>
      <c r="J1964" s="24" t="s">
        <v>45</v>
      </c>
      <c r="K1964" s="25" t="s">
        <v>11356</v>
      </c>
      <c r="L1964" s="19" t="s">
        <v>47</v>
      </c>
      <c r="M1964" s="19"/>
      <c r="N1964" s="19"/>
      <c r="O1964" s="19"/>
      <c r="P1964" s="19"/>
      <c r="Q1964" s="26"/>
      <c r="R1964" s="26"/>
      <c r="S1964" s="26"/>
      <c r="T1964" s="27" t="s">
        <v>48</v>
      </c>
      <c r="U1964" s="26" t="s">
        <v>10</v>
      </c>
      <c r="V1964" s="28" t="str">
        <f>IFNA(VLOOKUP(D1964,'STIG CCI TKG (Container SRG, K8'!A:A,1,FALSE), "CCI NOT FOUND IN STIG")</f>
        <v>CCI NOT FOUND IN STIG</v>
      </c>
      <c r="W1964" s="28" t="str">
        <f>IFNA(VLOOKUP(D1964,'Compliant TKG STIG CCIs'!A:A,1,FALSE), "Not A Compliant CCI Found In STIG")</f>
        <v>Not A Compliant CCI Found In STIG</v>
      </c>
      <c r="X1964" s="26"/>
    </row>
    <row r="1965" ht="197.25" customHeight="1">
      <c r="A1965" s="19" t="s">
        <v>11315</v>
      </c>
      <c r="B1965" s="20" t="s">
        <v>11316</v>
      </c>
      <c r="C1965" s="19" t="s">
        <v>11357</v>
      </c>
      <c r="D1965" s="21" t="s">
        <v>11358</v>
      </c>
      <c r="E1965" s="19" t="s">
        <v>11359</v>
      </c>
      <c r="F1965" s="22" t="s">
        <v>11360</v>
      </c>
      <c r="G1965" s="19" t="s">
        <v>11361</v>
      </c>
      <c r="H1965" s="23" t="s">
        <v>10</v>
      </c>
      <c r="I1965" s="29"/>
      <c r="J1965" s="24"/>
      <c r="K1965" s="25" t="s">
        <v>11362</v>
      </c>
      <c r="L1965" s="19"/>
      <c r="M1965" s="19"/>
      <c r="N1965" s="19" t="s">
        <v>47</v>
      </c>
      <c r="O1965" s="19"/>
      <c r="P1965" s="19"/>
      <c r="Q1965" s="26"/>
      <c r="R1965" s="26"/>
      <c r="S1965" s="26"/>
      <c r="T1965" s="27" t="s">
        <v>48</v>
      </c>
      <c r="U1965" s="26" t="s">
        <v>10</v>
      </c>
      <c r="V1965" s="28" t="str">
        <f>IFNA(VLOOKUP(D1965,'STIG CCI TKG (Container SRG, K8'!A:A,1,FALSE), "CCI NOT FOUND IN STIG")</f>
        <v>CCI NOT FOUND IN STIG</v>
      </c>
      <c r="W1965" s="28" t="str">
        <f>IFNA(VLOOKUP(D1965,'Compliant TKG STIG CCIs'!A:A,1,FALSE), "Not A Compliant CCI Found In STIG")</f>
        <v>Not A Compliant CCI Found In STIG</v>
      </c>
      <c r="X1965" s="26"/>
    </row>
    <row r="1966" ht="197.25" customHeight="1">
      <c r="A1966" s="19" t="s">
        <v>11363</v>
      </c>
      <c r="B1966" s="20" t="s">
        <v>11364</v>
      </c>
      <c r="C1966" s="19" t="s">
        <v>11365</v>
      </c>
      <c r="D1966" s="21" t="s">
        <v>11366</v>
      </c>
      <c r="E1966" s="19" t="s">
        <v>11367</v>
      </c>
      <c r="F1966" s="22" t="s">
        <v>11368</v>
      </c>
      <c r="G1966" s="19" t="s">
        <v>11369</v>
      </c>
      <c r="H1966" s="23" t="s">
        <v>10</v>
      </c>
      <c r="I1966" s="29"/>
      <c r="J1966" s="24"/>
      <c r="K1966" s="25" t="s">
        <v>576</v>
      </c>
      <c r="L1966" s="19"/>
      <c r="M1966" s="19"/>
      <c r="N1966" s="19" t="s">
        <v>47</v>
      </c>
      <c r="O1966" s="19"/>
      <c r="P1966" s="19"/>
      <c r="Q1966" s="26"/>
      <c r="R1966" s="26"/>
      <c r="S1966" s="26"/>
      <c r="T1966" s="27" t="s">
        <v>48</v>
      </c>
      <c r="U1966" s="26" t="s">
        <v>10</v>
      </c>
      <c r="V1966" s="28" t="str">
        <f>IFNA(VLOOKUP(D1966,'STIG CCI TKG (Container SRG, K8'!A:A,1,FALSE), "CCI NOT FOUND IN STIG")</f>
        <v>CCI NOT FOUND IN STIG</v>
      </c>
      <c r="W1966" s="28" t="str">
        <f>IFNA(VLOOKUP(D1966,'Compliant TKG STIG CCIs'!A:A,1,FALSE), "Not A Compliant CCI Found In STIG")</f>
        <v>Not A Compliant CCI Found In STIG</v>
      </c>
      <c r="X1966" s="26"/>
    </row>
    <row r="1967" ht="197.25" customHeight="1">
      <c r="A1967" s="19" t="s">
        <v>11370</v>
      </c>
      <c r="B1967" s="20" t="s">
        <v>11371</v>
      </c>
      <c r="C1967" s="19" t="s">
        <v>11372</v>
      </c>
      <c r="D1967" s="21" t="s">
        <v>11373</v>
      </c>
      <c r="E1967" s="19" t="s">
        <v>11374</v>
      </c>
      <c r="F1967" s="22" t="s">
        <v>11375</v>
      </c>
      <c r="G1967" s="19" t="s">
        <v>11376</v>
      </c>
      <c r="H1967" s="23" t="s">
        <v>10</v>
      </c>
      <c r="I1967" s="29"/>
      <c r="J1967" s="24"/>
      <c r="K1967" s="25" t="s">
        <v>11377</v>
      </c>
      <c r="L1967" s="19"/>
      <c r="M1967" s="19"/>
      <c r="N1967" s="19" t="s">
        <v>47</v>
      </c>
      <c r="O1967" s="19"/>
      <c r="P1967" s="19"/>
      <c r="Q1967" s="26"/>
      <c r="R1967" s="26"/>
      <c r="S1967" s="26"/>
      <c r="T1967" s="27" t="s">
        <v>48</v>
      </c>
      <c r="U1967" s="26" t="s">
        <v>10</v>
      </c>
      <c r="V1967" s="28" t="str">
        <f>IFNA(VLOOKUP(D1967,'STIG CCI TKG (Container SRG, K8'!A:A,1,FALSE), "CCI NOT FOUND IN STIG")</f>
        <v>CCI NOT FOUND IN STIG</v>
      </c>
      <c r="W1967" s="28" t="str">
        <f>IFNA(VLOOKUP(D1967,'Compliant TKG STIG CCIs'!A:A,1,FALSE), "Not A Compliant CCI Found In STIG")</f>
        <v>Not A Compliant CCI Found In STIG</v>
      </c>
      <c r="X1967" s="26"/>
    </row>
    <row r="1968" ht="197.25" customHeight="1">
      <c r="A1968" s="33" t="s">
        <v>11370</v>
      </c>
      <c r="B1968" s="34" t="s">
        <v>11371</v>
      </c>
      <c r="C1968" s="33" t="s">
        <v>11378</v>
      </c>
      <c r="D1968" s="35" t="s">
        <v>11379</v>
      </c>
      <c r="E1968" s="33" t="s">
        <v>11380</v>
      </c>
      <c r="F1968" s="36" t="s">
        <v>11381</v>
      </c>
      <c r="G1968" s="33" t="s">
        <v>11382</v>
      </c>
      <c r="H1968" s="23" t="s">
        <v>10</v>
      </c>
      <c r="I1968" s="33"/>
      <c r="J1968" s="37"/>
      <c r="K1968" s="37" t="s">
        <v>230</v>
      </c>
      <c r="L1968" s="33"/>
      <c r="M1968" s="33"/>
      <c r="N1968" s="33"/>
      <c r="O1968" s="33" t="s">
        <v>47</v>
      </c>
      <c r="P1968" s="33" t="s">
        <v>47</v>
      </c>
      <c r="Q1968" s="26"/>
      <c r="R1968" s="26"/>
      <c r="S1968" s="26" t="s">
        <v>47</v>
      </c>
      <c r="T1968" s="32" t="s">
        <v>47</v>
      </c>
      <c r="U1968" s="26" t="s">
        <v>10</v>
      </c>
      <c r="V1968" s="28" t="str">
        <f>IFNA(VLOOKUP(D1968,'STIG CCI TKG (Container SRG, K8'!A:A,1,FALSE), "CCI NOT FOUND IN STIG")</f>
        <v>002696</v>
      </c>
      <c r="W1968" s="28" t="str">
        <f>IFNA(VLOOKUP(D1968,'Compliant TKG STIG CCIs'!A:A,1,FALSE), "Not A Compliant CCI Found In STIG")</f>
        <v>002696</v>
      </c>
      <c r="X1968" s="26"/>
    </row>
    <row r="1969" ht="197.25" customHeight="1">
      <c r="A1969" s="19" t="s">
        <v>11370</v>
      </c>
      <c r="B1969" s="20" t="s">
        <v>11371</v>
      </c>
      <c r="C1969" s="19" t="s">
        <v>11383</v>
      </c>
      <c r="D1969" s="21" t="s">
        <v>11384</v>
      </c>
      <c r="E1969" s="19" t="s">
        <v>11385</v>
      </c>
      <c r="F1969" s="22" t="s">
        <v>11386</v>
      </c>
      <c r="G1969" s="19" t="s">
        <v>11387</v>
      </c>
      <c r="H1969" s="23" t="s">
        <v>10</v>
      </c>
      <c r="I1969" s="24" t="s">
        <v>5</v>
      </c>
      <c r="J1969" s="24" t="s">
        <v>45</v>
      </c>
      <c r="K1969" s="25" t="s">
        <v>11388</v>
      </c>
      <c r="L1969" s="19" t="s">
        <v>47</v>
      </c>
      <c r="M1969" s="19"/>
      <c r="N1969" s="19"/>
      <c r="O1969" s="19"/>
      <c r="P1969" s="19"/>
      <c r="Q1969" s="26"/>
      <c r="R1969" s="26"/>
      <c r="S1969" s="26"/>
      <c r="T1969" s="27" t="s">
        <v>48</v>
      </c>
      <c r="U1969" s="26" t="s">
        <v>10</v>
      </c>
      <c r="V1969" s="28" t="str">
        <f>IFNA(VLOOKUP(D1969,'STIG CCI TKG (Container SRG, K8'!A:A,1,FALSE), "CCI NOT FOUND IN STIG")</f>
        <v>CCI NOT FOUND IN STIG</v>
      </c>
      <c r="W1969" s="28" t="str">
        <f>IFNA(VLOOKUP(D1969,'Compliant TKG STIG CCIs'!A:A,1,FALSE), "Not A Compliant CCI Found In STIG")</f>
        <v>Not A Compliant CCI Found In STIG</v>
      </c>
      <c r="X1969" s="26"/>
    </row>
    <row r="1970" ht="197.25" customHeight="1">
      <c r="A1970" s="19" t="s">
        <v>11370</v>
      </c>
      <c r="B1970" s="20" t="s">
        <v>11371</v>
      </c>
      <c r="C1970" s="19" t="s">
        <v>11389</v>
      </c>
      <c r="D1970" s="21" t="s">
        <v>11390</v>
      </c>
      <c r="E1970" s="19" t="s">
        <v>11391</v>
      </c>
      <c r="F1970" s="22" t="s">
        <v>11392</v>
      </c>
      <c r="G1970" s="19" t="s">
        <v>11393</v>
      </c>
      <c r="H1970" s="23" t="s">
        <v>10</v>
      </c>
      <c r="I1970" s="24" t="s">
        <v>5</v>
      </c>
      <c r="J1970" s="24" t="s">
        <v>45</v>
      </c>
      <c r="K1970" s="25" t="s">
        <v>11394</v>
      </c>
      <c r="L1970" s="19" t="s">
        <v>47</v>
      </c>
      <c r="M1970" s="19"/>
      <c r="N1970" s="19"/>
      <c r="O1970" s="19"/>
      <c r="P1970" s="19"/>
      <c r="Q1970" s="26"/>
      <c r="R1970" s="26"/>
      <c r="S1970" s="26"/>
      <c r="T1970" s="27" t="s">
        <v>48</v>
      </c>
      <c r="U1970" s="26" t="s">
        <v>10</v>
      </c>
      <c r="V1970" s="28" t="str">
        <f>IFNA(VLOOKUP(D1970,'STIG CCI TKG (Container SRG, K8'!A:A,1,FALSE), "CCI NOT FOUND IN STIG")</f>
        <v>CCI NOT FOUND IN STIG</v>
      </c>
      <c r="W1970" s="28" t="str">
        <f>IFNA(VLOOKUP(D1970,'Compliant TKG STIG CCIs'!A:A,1,FALSE), "Not A Compliant CCI Found In STIG")</f>
        <v>Not A Compliant CCI Found In STIG</v>
      </c>
      <c r="X1970" s="26"/>
    </row>
    <row r="1971" ht="197.25" customHeight="1">
      <c r="A1971" s="33" t="s">
        <v>11370</v>
      </c>
      <c r="B1971" s="34" t="s">
        <v>11371</v>
      </c>
      <c r="C1971" s="33" t="s">
        <v>11395</v>
      </c>
      <c r="D1971" s="35" t="s">
        <v>11396</v>
      </c>
      <c r="E1971" s="33" t="s">
        <v>11397</v>
      </c>
      <c r="F1971" s="36" t="s">
        <v>11398</v>
      </c>
      <c r="G1971" s="33" t="s">
        <v>11399</v>
      </c>
      <c r="H1971" s="23" t="s">
        <v>10</v>
      </c>
      <c r="I1971" s="33"/>
      <c r="J1971" s="37"/>
      <c r="K1971" s="37" t="s">
        <v>230</v>
      </c>
      <c r="L1971" s="33"/>
      <c r="M1971" s="33"/>
      <c r="N1971" s="33"/>
      <c r="O1971" s="33" t="s">
        <v>47</v>
      </c>
      <c r="P1971" s="33" t="s">
        <v>47</v>
      </c>
      <c r="Q1971" s="26"/>
      <c r="R1971" s="26"/>
      <c r="S1971" s="26" t="s">
        <v>47</v>
      </c>
      <c r="T1971" s="32" t="s">
        <v>47</v>
      </c>
      <c r="U1971" s="26" t="s">
        <v>10</v>
      </c>
      <c r="V1971" s="28" t="str">
        <f>IFNA(VLOOKUP(D1971,'STIG CCI TKG (Container SRG, K8'!A:A,1,FALSE), "CCI NOT FOUND IN STIG")</f>
        <v>002699</v>
      </c>
      <c r="W1971" s="28" t="str">
        <f>IFNA(VLOOKUP(D1971,'Compliant TKG STIG CCIs'!A:A,1,FALSE), "Not A Compliant CCI Found In STIG")</f>
        <v>002699</v>
      </c>
      <c r="X1971" s="26"/>
    </row>
    <row r="1972" ht="197.25" customHeight="1">
      <c r="A1972" s="19" t="s">
        <v>11370</v>
      </c>
      <c r="B1972" s="20" t="s">
        <v>11371</v>
      </c>
      <c r="C1972" s="19" t="s">
        <v>11400</v>
      </c>
      <c r="D1972" s="21" t="s">
        <v>11401</v>
      </c>
      <c r="E1972" s="19" t="s">
        <v>11402</v>
      </c>
      <c r="F1972" s="22" t="s">
        <v>11403</v>
      </c>
      <c r="G1972" s="19" t="s">
        <v>11404</v>
      </c>
      <c r="H1972" s="23" t="s">
        <v>10</v>
      </c>
      <c r="I1972" s="29"/>
      <c r="J1972" s="24"/>
      <c r="K1972" s="24" t="s">
        <v>11405</v>
      </c>
      <c r="L1972" s="19"/>
      <c r="M1972" s="19"/>
      <c r="N1972" s="31" t="s">
        <v>47</v>
      </c>
      <c r="O1972" s="19"/>
      <c r="P1972" s="19"/>
      <c r="Q1972" s="26"/>
      <c r="R1972" s="26"/>
      <c r="S1972" s="26"/>
      <c r="T1972" s="32" t="s">
        <v>47</v>
      </c>
      <c r="U1972" s="26" t="s">
        <v>10</v>
      </c>
      <c r="V1972" s="28" t="str">
        <f>IFNA(VLOOKUP(D1972,'STIG CCI TKG (Container SRG, K8'!A:A,1,FALSE), "CCI NOT FOUND IN STIG")</f>
        <v>CCI NOT FOUND IN STIG</v>
      </c>
      <c r="W1972" s="28" t="str">
        <f>IFNA(VLOOKUP(D1972,'Compliant TKG STIG CCIs'!A:A,1,FALSE), "Not A Compliant CCI Found In STIG")</f>
        <v>Not A Compliant CCI Found In STIG</v>
      </c>
      <c r="X1972" s="26"/>
    </row>
    <row r="1973" ht="197.25" customHeight="1">
      <c r="A1973" s="19" t="s">
        <v>11370</v>
      </c>
      <c r="B1973" s="20" t="s">
        <v>11371</v>
      </c>
      <c r="C1973" s="19" t="s">
        <v>11406</v>
      </c>
      <c r="D1973" s="21" t="s">
        <v>11407</v>
      </c>
      <c r="E1973" s="19" t="s">
        <v>11408</v>
      </c>
      <c r="F1973" s="22" t="s">
        <v>11343</v>
      </c>
      <c r="G1973" s="19" t="s">
        <v>11344</v>
      </c>
      <c r="H1973" s="23" t="s">
        <v>10</v>
      </c>
      <c r="I1973" s="24" t="s">
        <v>5</v>
      </c>
      <c r="J1973" s="24" t="s">
        <v>45</v>
      </c>
      <c r="K1973" s="25" t="s">
        <v>11345</v>
      </c>
      <c r="L1973" s="19" t="s">
        <v>47</v>
      </c>
      <c r="M1973" s="19"/>
      <c r="N1973" s="19"/>
      <c r="O1973" s="19"/>
      <c r="P1973" s="19"/>
      <c r="Q1973" s="26"/>
      <c r="R1973" s="26"/>
      <c r="S1973" s="26"/>
      <c r="T1973" s="27" t="s">
        <v>48</v>
      </c>
      <c r="U1973" s="26" t="s">
        <v>10</v>
      </c>
      <c r="V1973" s="28" t="str">
        <f>IFNA(VLOOKUP(D1973,'STIG CCI TKG (Container SRG, K8'!A:A,1,FALSE), "CCI NOT FOUND IN STIG")</f>
        <v>CCI NOT FOUND IN STIG</v>
      </c>
      <c r="W1973" s="28" t="str">
        <f>IFNA(VLOOKUP(D1973,'Compliant TKG STIG CCIs'!A:A,1,FALSE), "Not A Compliant CCI Found In STIG")</f>
        <v>Not A Compliant CCI Found In STIG</v>
      </c>
      <c r="X1973" s="26"/>
    </row>
    <row r="1974" ht="197.25" customHeight="1">
      <c r="A1974" s="19" t="s">
        <v>11370</v>
      </c>
      <c r="B1974" s="20" t="s">
        <v>11371</v>
      </c>
      <c r="C1974" s="19" t="s">
        <v>11409</v>
      </c>
      <c r="D1974" s="21" t="s">
        <v>11410</v>
      </c>
      <c r="E1974" s="19" t="s">
        <v>11411</v>
      </c>
      <c r="F1974" s="22" t="s">
        <v>11412</v>
      </c>
      <c r="G1974" s="19" t="s">
        <v>11413</v>
      </c>
      <c r="H1974" s="23" t="s">
        <v>10</v>
      </c>
      <c r="I1974" s="24" t="s">
        <v>5</v>
      </c>
      <c r="J1974" s="24" t="s">
        <v>45</v>
      </c>
      <c r="K1974" s="25" t="s">
        <v>11414</v>
      </c>
      <c r="L1974" s="19" t="s">
        <v>47</v>
      </c>
      <c r="M1974" s="19"/>
      <c r="N1974" s="19"/>
      <c r="O1974" s="19"/>
      <c r="P1974" s="19"/>
      <c r="Q1974" s="26"/>
      <c r="R1974" s="26"/>
      <c r="S1974" s="26"/>
      <c r="T1974" s="27" t="s">
        <v>48</v>
      </c>
      <c r="U1974" s="26" t="s">
        <v>10</v>
      </c>
      <c r="V1974" s="28" t="str">
        <f>IFNA(VLOOKUP(D1974,'STIG CCI TKG (Container SRG, K8'!A:A,1,FALSE), "CCI NOT FOUND IN STIG")</f>
        <v>CCI NOT FOUND IN STIG</v>
      </c>
      <c r="W1974" s="28" t="str">
        <f>IFNA(VLOOKUP(D1974,'Compliant TKG STIG CCIs'!A:A,1,FALSE), "Not A Compliant CCI Found In STIG")</f>
        <v>Not A Compliant CCI Found In STIG</v>
      </c>
      <c r="X1974" s="26"/>
    </row>
    <row r="1975" ht="197.25" customHeight="1">
      <c r="A1975" s="33" t="s">
        <v>11370</v>
      </c>
      <c r="B1975" s="34" t="s">
        <v>11371</v>
      </c>
      <c r="C1975" s="33" t="s">
        <v>11415</v>
      </c>
      <c r="D1975" s="35" t="s">
        <v>11416</v>
      </c>
      <c r="E1975" s="33" t="s">
        <v>11417</v>
      </c>
      <c r="F1975" s="36" t="s">
        <v>11418</v>
      </c>
      <c r="G1975" s="33" t="s">
        <v>11419</v>
      </c>
      <c r="H1975" s="23" t="s">
        <v>10</v>
      </c>
      <c r="I1975" s="33"/>
      <c r="J1975" s="38" t="s">
        <v>11289</v>
      </c>
      <c r="K1975" s="39" t="s">
        <v>11420</v>
      </c>
      <c r="L1975" s="33"/>
      <c r="M1975" s="33"/>
      <c r="N1975" s="33"/>
      <c r="O1975" s="33" t="s">
        <v>47</v>
      </c>
      <c r="P1975" s="33" t="s">
        <v>47</v>
      </c>
      <c r="Q1975" s="26"/>
      <c r="R1975" s="26"/>
      <c r="S1975" s="26" t="s">
        <v>47</v>
      </c>
      <c r="T1975" s="27" t="s">
        <v>48</v>
      </c>
      <c r="U1975" s="26" t="s">
        <v>10</v>
      </c>
      <c r="V1975" s="28" t="str">
        <f>IFNA(VLOOKUP(D1975,'STIG CCI TKG (Container SRG, K8'!A:A,1,FALSE), "CCI NOT FOUND IN STIG")</f>
        <v>002702</v>
      </c>
      <c r="W1975" s="28" t="str">
        <f>IFNA(VLOOKUP(D1975,'Compliant TKG STIG CCIs'!A:A,1,FALSE), "Not A Compliant CCI Found In STIG")</f>
        <v>002702</v>
      </c>
      <c r="X1975" s="26"/>
    </row>
    <row r="1976" ht="197.25" customHeight="1">
      <c r="A1976" s="19" t="s">
        <v>11421</v>
      </c>
      <c r="B1976" s="20" t="s">
        <v>11422</v>
      </c>
      <c r="C1976" s="19" t="s">
        <v>11423</v>
      </c>
      <c r="D1976" s="21" t="s">
        <v>11424</v>
      </c>
      <c r="E1976" s="19" t="s">
        <v>11425</v>
      </c>
      <c r="F1976" s="22" t="s">
        <v>11426</v>
      </c>
      <c r="G1976" s="19" t="s">
        <v>11427</v>
      </c>
      <c r="H1976" s="23" t="s">
        <v>7</v>
      </c>
      <c r="I1976" s="29"/>
      <c r="J1976" s="24" t="s">
        <v>11289</v>
      </c>
      <c r="K1976" s="25" t="s">
        <v>11428</v>
      </c>
      <c r="L1976" s="19"/>
      <c r="M1976" s="19"/>
      <c r="N1976" s="31" t="s">
        <v>47</v>
      </c>
      <c r="O1976" s="19"/>
      <c r="P1976" s="19"/>
      <c r="Q1976" s="26"/>
      <c r="R1976" s="26" t="s">
        <v>47</v>
      </c>
      <c r="S1976" s="26"/>
      <c r="T1976" s="27" t="s">
        <v>48</v>
      </c>
      <c r="U1976" s="26" t="s">
        <v>7</v>
      </c>
      <c r="V1976" s="28" t="str">
        <f>IFNA(VLOOKUP(D1976,'STIG CCI TKG (Container SRG, K8'!A:A,1,FALSE), "CCI NOT FOUND IN STIG")</f>
        <v>CCI NOT FOUND IN STIG</v>
      </c>
      <c r="W1976" s="28" t="str">
        <f>IFNA(VLOOKUP(D1976,'Compliant TKG STIG CCIs'!A:A,1,FALSE), "Not A Compliant CCI Found In STIG")</f>
        <v>Not A Compliant CCI Found In STIG</v>
      </c>
      <c r="X1976" s="26"/>
    </row>
    <row r="1977" ht="197.25" customHeight="1">
      <c r="A1977" s="19" t="s">
        <v>11421</v>
      </c>
      <c r="B1977" s="20" t="s">
        <v>11422</v>
      </c>
      <c r="C1977" s="19" t="s">
        <v>11429</v>
      </c>
      <c r="D1977" s="21" t="s">
        <v>11430</v>
      </c>
      <c r="E1977" s="19" t="s">
        <v>11431</v>
      </c>
      <c r="F1977" s="22" t="s">
        <v>8653</v>
      </c>
      <c r="G1977" s="19" t="s">
        <v>11432</v>
      </c>
      <c r="H1977" s="23" t="s">
        <v>7</v>
      </c>
      <c r="I1977" s="24" t="s">
        <v>5</v>
      </c>
      <c r="J1977" s="24" t="s">
        <v>45</v>
      </c>
      <c r="K1977" s="25" t="s">
        <v>11433</v>
      </c>
      <c r="L1977" s="19" t="s">
        <v>47</v>
      </c>
      <c r="M1977" s="19"/>
      <c r="N1977" s="19"/>
      <c r="O1977" s="19"/>
      <c r="P1977" s="19"/>
      <c r="Q1977" s="26"/>
      <c r="R1977" s="26"/>
      <c r="S1977" s="26"/>
      <c r="T1977" s="27" t="s">
        <v>48</v>
      </c>
      <c r="U1977" s="26" t="s">
        <v>7</v>
      </c>
      <c r="V1977" s="28" t="str">
        <f>IFNA(VLOOKUP(D1977,'STIG CCI TKG (Container SRG, K8'!A:A,1,FALSE), "CCI NOT FOUND IN STIG")</f>
        <v>CCI NOT FOUND IN STIG</v>
      </c>
      <c r="W1977" s="28" t="str">
        <f>IFNA(VLOOKUP(D1977,'Compliant TKG STIG CCIs'!A:A,1,FALSE), "Not A Compliant CCI Found In STIG")</f>
        <v>Not A Compliant CCI Found In STIG</v>
      </c>
      <c r="X1977" s="26"/>
    </row>
    <row r="1978" ht="197.25" customHeight="1">
      <c r="A1978" s="19" t="s">
        <v>11434</v>
      </c>
      <c r="B1978" s="20" t="s">
        <v>11435</v>
      </c>
      <c r="C1978" s="19" t="s">
        <v>11436</v>
      </c>
      <c r="D1978" s="21" t="s">
        <v>11437</v>
      </c>
      <c r="E1978" s="19" t="s">
        <v>11438</v>
      </c>
      <c r="F1978" s="22" t="s">
        <v>11439</v>
      </c>
      <c r="G1978" s="19" t="s">
        <v>11440</v>
      </c>
      <c r="H1978" s="23" t="s">
        <v>10</v>
      </c>
      <c r="I1978" s="29"/>
      <c r="J1978" s="43"/>
      <c r="K1978" s="25" t="s">
        <v>11441</v>
      </c>
      <c r="L1978" s="19"/>
      <c r="M1978" s="19"/>
      <c r="N1978" s="31" t="s">
        <v>47</v>
      </c>
      <c r="O1978" s="19"/>
      <c r="P1978" s="19"/>
      <c r="Q1978" s="26"/>
      <c r="R1978" s="26"/>
      <c r="S1978" s="26"/>
      <c r="T1978" s="27" t="s">
        <v>48</v>
      </c>
      <c r="U1978" s="26" t="s">
        <v>10</v>
      </c>
      <c r="V1978" s="28" t="str">
        <f>IFNA(VLOOKUP(D1978,'STIG CCI TKG (Container SRG, K8'!A:A,1,FALSE), "CCI NOT FOUND IN STIG")</f>
        <v>CCI NOT FOUND IN STIG</v>
      </c>
      <c r="W1978" s="28" t="str">
        <f>IFNA(VLOOKUP(D1978,'Compliant TKG STIG CCIs'!A:A,1,FALSE), "Not A Compliant CCI Found In STIG")</f>
        <v>Not A Compliant CCI Found In STIG</v>
      </c>
      <c r="X1978" s="26"/>
    </row>
    <row r="1979" ht="197.25" customHeight="1">
      <c r="A1979" s="19" t="s">
        <v>11434</v>
      </c>
      <c r="B1979" s="20" t="s">
        <v>11435</v>
      </c>
      <c r="C1979" s="19" t="s">
        <v>11442</v>
      </c>
      <c r="D1979" s="21" t="s">
        <v>11443</v>
      </c>
      <c r="E1979" s="19" t="s">
        <v>11444</v>
      </c>
      <c r="F1979" s="22" t="s">
        <v>11445</v>
      </c>
      <c r="G1979" s="19" t="s">
        <v>11446</v>
      </c>
      <c r="H1979" s="23" t="s">
        <v>10</v>
      </c>
      <c r="I1979" s="29"/>
      <c r="J1979" s="43"/>
      <c r="K1979" s="25" t="s">
        <v>69</v>
      </c>
      <c r="L1979" s="19"/>
      <c r="M1979" s="19"/>
      <c r="N1979" s="31" t="s">
        <v>47</v>
      </c>
      <c r="O1979" s="19"/>
      <c r="P1979" s="19"/>
      <c r="Q1979" s="26"/>
      <c r="R1979" s="26"/>
      <c r="S1979" s="26"/>
      <c r="T1979" s="27" t="s">
        <v>48</v>
      </c>
      <c r="U1979" s="26" t="s">
        <v>10</v>
      </c>
      <c r="V1979" s="28" t="str">
        <f>IFNA(VLOOKUP(D1979,'STIG CCI TKG (Container SRG, K8'!A:A,1,FALSE), "CCI NOT FOUND IN STIG")</f>
        <v>CCI NOT FOUND IN STIG</v>
      </c>
      <c r="W1979" s="28" t="str">
        <f>IFNA(VLOOKUP(D1979,'Compliant TKG STIG CCIs'!A:A,1,FALSE), "Not A Compliant CCI Found In STIG")</f>
        <v>Not A Compliant CCI Found In STIG</v>
      </c>
      <c r="X1979" s="26"/>
    </row>
    <row r="1980" ht="197.25" customHeight="1">
      <c r="A1980" s="19" t="s">
        <v>11447</v>
      </c>
      <c r="B1980" s="20" t="s">
        <v>11448</v>
      </c>
      <c r="C1980" s="19" t="s">
        <v>11449</v>
      </c>
      <c r="D1980" s="21" t="s">
        <v>11450</v>
      </c>
      <c r="E1980" s="19" t="s">
        <v>11451</v>
      </c>
      <c r="F1980" s="22" t="s">
        <v>11452</v>
      </c>
      <c r="G1980" s="19" t="s">
        <v>11453</v>
      </c>
      <c r="H1980" s="23" t="s">
        <v>10</v>
      </c>
      <c r="I1980" s="29"/>
      <c r="J1980" s="43"/>
      <c r="K1980" s="25" t="s">
        <v>11441</v>
      </c>
      <c r="L1980" s="19"/>
      <c r="M1980" s="19"/>
      <c r="N1980" s="31" t="s">
        <v>47</v>
      </c>
      <c r="O1980" s="19"/>
      <c r="P1980" s="19"/>
      <c r="Q1980" s="26"/>
      <c r="R1980" s="26"/>
      <c r="S1980" s="26"/>
      <c r="T1980" s="27" t="s">
        <v>48</v>
      </c>
      <c r="U1980" s="26" t="s">
        <v>10</v>
      </c>
      <c r="V1980" s="28" t="str">
        <f>IFNA(VLOOKUP(D1980,'STIG CCI TKG (Container SRG, K8'!A:A,1,FALSE), "CCI NOT FOUND IN STIG")</f>
        <v>CCI NOT FOUND IN STIG</v>
      </c>
      <c r="W1980" s="28" t="str">
        <f>IFNA(VLOOKUP(D1980,'Compliant TKG STIG CCIs'!A:A,1,FALSE), "Not A Compliant CCI Found In STIG")</f>
        <v>Not A Compliant CCI Found In STIG</v>
      </c>
      <c r="X1980" s="26"/>
    </row>
    <row r="1981" ht="197.25" customHeight="1">
      <c r="A1981" s="19" t="s">
        <v>11447</v>
      </c>
      <c r="B1981" s="20" t="s">
        <v>11448</v>
      </c>
      <c r="C1981" s="19" t="s">
        <v>11454</v>
      </c>
      <c r="D1981" s="21" t="s">
        <v>11455</v>
      </c>
      <c r="E1981" s="19" t="s">
        <v>11456</v>
      </c>
      <c r="F1981" s="22" t="s">
        <v>11457</v>
      </c>
      <c r="G1981" s="19" t="s">
        <v>11458</v>
      </c>
      <c r="H1981" s="23" t="s">
        <v>10</v>
      </c>
      <c r="I1981" s="29"/>
      <c r="J1981" s="43" t="s">
        <v>11459</v>
      </c>
      <c r="K1981" s="25" t="s">
        <v>11441</v>
      </c>
      <c r="L1981" s="19"/>
      <c r="M1981" s="19"/>
      <c r="N1981" s="31" t="s">
        <v>47</v>
      </c>
      <c r="O1981" s="19"/>
      <c r="P1981" s="19"/>
      <c r="Q1981" s="26"/>
      <c r="R1981" s="26"/>
      <c r="S1981" s="26"/>
      <c r="T1981" s="27" t="s">
        <v>48</v>
      </c>
      <c r="U1981" s="26" t="s">
        <v>10</v>
      </c>
      <c r="V1981" s="28" t="str">
        <f>IFNA(VLOOKUP(D1981,'STIG CCI TKG (Container SRG, K8'!A:A,1,FALSE), "CCI NOT FOUND IN STIG")</f>
        <v>CCI NOT FOUND IN STIG</v>
      </c>
      <c r="W1981" s="28" t="str">
        <f>IFNA(VLOOKUP(D1981,'Compliant TKG STIG CCIs'!A:A,1,FALSE), "Not A Compliant CCI Found In STIG")</f>
        <v>Not A Compliant CCI Found In STIG</v>
      </c>
      <c r="X1981" s="26"/>
    </row>
    <row r="1982" ht="197.25" customHeight="1">
      <c r="A1982" s="19" t="s">
        <v>11447</v>
      </c>
      <c r="B1982" s="20" t="s">
        <v>11448</v>
      </c>
      <c r="C1982" s="19" t="s">
        <v>11460</v>
      </c>
      <c r="D1982" s="21" t="s">
        <v>11461</v>
      </c>
      <c r="E1982" s="19" t="s">
        <v>11462</v>
      </c>
      <c r="F1982" s="22" t="s">
        <v>11463</v>
      </c>
      <c r="G1982" s="19" t="s">
        <v>11464</v>
      </c>
      <c r="H1982" s="23" t="s">
        <v>10</v>
      </c>
      <c r="I1982" s="29"/>
      <c r="J1982" s="43" t="s">
        <v>11459</v>
      </c>
      <c r="K1982" s="25" t="s">
        <v>69</v>
      </c>
      <c r="L1982" s="19"/>
      <c r="M1982" s="19"/>
      <c r="N1982" s="31" t="s">
        <v>47</v>
      </c>
      <c r="O1982" s="19"/>
      <c r="P1982" s="19"/>
      <c r="Q1982" s="26"/>
      <c r="R1982" s="26"/>
      <c r="S1982" s="26"/>
      <c r="T1982" s="27" t="s">
        <v>48</v>
      </c>
      <c r="U1982" s="26" t="s">
        <v>10</v>
      </c>
      <c r="V1982" s="28" t="str">
        <f>IFNA(VLOOKUP(D1982,'STIG CCI TKG (Container SRG, K8'!A:A,1,FALSE), "CCI NOT FOUND IN STIG")</f>
        <v>CCI NOT FOUND IN STIG</v>
      </c>
      <c r="W1982" s="28" t="str">
        <f>IFNA(VLOOKUP(D1982,'Compliant TKG STIG CCIs'!A:A,1,FALSE), "Not A Compliant CCI Found In STIG")</f>
        <v>Not A Compliant CCI Found In STIG</v>
      </c>
      <c r="X1982" s="26"/>
    </row>
    <row r="1983" ht="197.25" customHeight="1">
      <c r="A1983" s="19" t="s">
        <v>11447</v>
      </c>
      <c r="B1983" s="20" t="s">
        <v>11448</v>
      </c>
      <c r="C1983" s="19" t="s">
        <v>11465</v>
      </c>
      <c r="D1983" s="21" t="s">
        <v>11466</v>
      </c>
      <c r="E1983" s="19" t="s">
        <v>11467</v>
      </c>
      <c r="F1983" s="22" t="s">
        <v>11468</v>
      </c>
      <c r="G1983" s="19" t="s">
        <v>11469</v>
      </c>
      <c r="H1983" s="23" t="s">
        <v>10</v>
      </c>
      <c r="I1983" s="29"/>
      <c r="J1983" s="43"/>
      <c r="K1983" s="25" t="s">
        <v>11441</v>
      </c>
      <c r="L1983" s="19"/>
      <c r="M1983" s="19"/>
      <c r="N1983" s="31" t="s">
        <v>47</v>
      </c>
      <c r="O1983" s="19"/>
      <c r="P1983" s="19"/>
      <c r="Q1983" s="26"/>
      <c r="R1983" s="26"/>
      <c r="S1983" s="26"/>
      <c r="T1983" s="27" t="s">
        <v>48</v>
      </c>
      <c r="U1983" s="26" t="s">
        <v>10</v>
      </c>
      <c r="V1983" s="28" t="str">
        <f>IFNA(VLOOKUP(D1983,'STIG CCI TKG (Container SRG, K8'!A:A,1,FALSE), "CCI NOT FOUND IN STIG")</f>
        <v>CCI NOT FOUND IN STIG</v>
      </c>
      <c r="W1983" s="28" t="str">
        <f>IFNA(VLOOKUP(D1983,'Compliant TKG STIG CCIs'!A:A,1,FALSE), "Not A Compliant CCI Found In STIG")</f>
        <v>Not A Compliant CCI Found In STIG</v>
      </c>
      <c r="X1983" s="26"/>
    </row>
    <row r="1984" ht="197.25" customHeight="1">
      <c r="A1984" s="19" t="s">
        <v>11447</v>
      </c>
      <c r="B1984" s="20" t="s">
        <v>11448</v>
      </c>
      <c r="C1984" s="19" t="s">
        <v>11470</v>
      </c>
      <c r="D1984" s="21" t="s">
        <v>11471</v>
      </c>
      <c r="E1984" s="19" t="s">
        <v>11472</v>
      </c>
      <c r="F1984" s="22" t="s">
        <v>7718</v>
      </c>
      <c r="G1984" s="19" t="s">
        <v>85</v>
      </c>
      <c r="H1984" s="23" t="s">
        <v>10</v>
      </c>
      <c r="I1984" s="24" t="s">
        <v>5</v>
      </c>
      <c r="J1984" s="43" t="s">
        <v>11459</v>
      </c>
      <c r="K1984" s="25" t="s">
        <v>86</v>
      </c>
      <c r="L1984" s="19" t="s">
        <v>47</v>
      </c>
      <c r="M1984" s="19"/>
      <c r="N1984" s="19"/>
      <c r="O1984" s="19"/>
      <c r="P1984" s="19"/>
      <c r="Q1984" s="26"/>
      <c r="R1984" s="26"/>
      <c r="S1984" s="26"/>
      <c r="T1984" s="27" t="s">
        <v>48</v>
      </c>
      <c r="U1984" s="26" t="s">
        <v>10</v>
      </c>
      <c r="V1984" s="28" t="str">
        <f>IFNA(VLOOKUP(D1984,'STIG CCI TKG (Container SRG, K8'!A:A,1,FALSE), "CCI NOT FOUND IN STIG")</f>
        <v>CCI NOT FOUND IN STIG</v>
      </c>
      <c r="W1984" s="28" t="str">
        <f>IFNA(VLOOKUP(D1984,'Compliant TKG STIG CCIs'!A:A,1,FALSE), "Not A Compliant CCI Found In STIG")</f>
        <v>Not A Compliant CCI Found In STIG</v>
      </c>
      <c r="X1984" s="26"/>
    </row>
    <row r="1985" ht="197.25" customHeight="1">
      <c r="A1985" s="19" t="s">
        <v>11447</v>
      </c>
      <c r="B1985" s="20" t="s">
        <v>11448</v>
      </c>
      <c r="C1985" s="19" t="s">
        <v>11473</v>
      </c>
      <c r="D1985" s="21" t="s">
        <v>11474</v>
      </c>
      <c r="E1985" s="19" t="s">
        <v>11475</v>
      </c>
      <c r="F1985" s="22" t="s">
        <v>11476</v>
      </c>
      <c r="G1985" s="19" t="s">
        <v>11477</v>
      </c>
      <c r="H1985" s="23" t="s">
        <v>10</v>
      </c>
      <c r="I1985" s="29"/>
      <c r="J1985" s="43" t="s">
        <v>11459</v>
      </c>
      <c r="K1985" s="25" t="s">
        <v>69</v>
      </c>
      <c r="L1985" s="19"/>
      <c r="M1985" s="19"/>
      <c r="N1985" s="31" t="s">
        <v>47</v>
      </c>
      <c r="O1985" s="19"/>
      <c r="P1985" s="19"/>
      <c r="Q1985" s="26"/>
      <c r="R1985" s="26"/>
      <c r="S1985" s="26"/>
      <c r="T1985" s="27" t="s">
        <v>48</v>
      </c>
      <c r="U1985" s="26" t="s">
        <v>10</v>
      </c>
      <c r="V1985" s="28" t="str">
        <f>IFNA(VLOOKUP(D1985,'STIG CCI TKG (Container SRG, K8'!A:A,1,FALSE), "CCI NOT FOUND IN STIG")</f>
        <v>CCI NOT FOUND IN STIG</v>
      </c>
      <c r="W1985" s="28" t="str">
        <f>IFNA(VLOOKUP(D1985,'Compliant TKG STIG CCIs'!A:A,1,FALSE), "Not A Compliant CCI Found In STIG")</f>
        <v>Not A Compliant CCI Found In STIG</v>
      </c>
      <c r="X1985" s="26"/>
    </row>
    <row r="1986" ht="197.25" customHeight="1">
      <c r="A1986" s="19" t="s">
        <v>11447</v>
      </c>
      <c r="B1986" s="20" t="s">
        <v>11448</v>
      </c>
      <c r="C1986" s="19" t="s">
        <v>11478</v>
      </c>
      <c r="D1986" s="21" t="s">
        <v>11479</v>
      </c>
      <c r="E1986" s="19" t="s">
        <v>11480</v>
      </c>
      <c r="F1986" s="22" t="s">
        <v>11481</v>
      </c>
      <c r="G1986" s="19" t="s">
        <v>11482</v>
      </c>
      <c r="H1986" s="23" t="s">
        <v>10</v>
      </c>
      <c r="I1986" s="29"/>
      <c r="J1986" s="43" t="s">
        <v>11459</v>
      </c>
      <c r="K1986" s="25" t="s">
        <v>69</v>
      </c>
      <c r="L1986" s="19"/>
      <c r="M1986" s="19"/>
      <c r="N1986" s="31" t="s">
        <v>47</v>
      </c>
      <c r="O1986" s="19"/>
      <c r="P1986" s="19"/>
      <c r="Q1986" s="26"/>
      <c r="R1986" s="26"/>
      <c r="S1986" s="26"/>
      <c r="T1986" s="27" t="s">
        <v>48</v>
      </c>
      <c r="U1986" s="26" t="s">
        <v>10</v>
      </c>
      <c r="V1986" s="28" t="str">
        <f>IFNA(VLOOKUP(D1986,'STIG CCI TKG (Container SRG, K8'!A:A,1,FALSE), "CCI NOT FOUND IN STIG")</f>
        <v>CCI NOT FOUND IN STIG</v>
      </c>
      <c r="W1986" s="28" t="str">
        <f>IFNA(VLOOKUP(D1986,'Compliant TKG STIG CCIs'!A:A,1,FALSE), "Not A Compliant CCI Found In STIG")</f>
        <v>Not A Compliant CCI Found In STIG</v>
      </c>
      <c r="X1986" s="26"/>
    </row>
    <row r="1987" ht="197.25" customHeight="1">
      <c r="A1987" s="19" t="s">
        <v>11447</v>
      </c>
      <c r="B1987" s="20" t="s">
        <v>11448</v>
      </c>
      <c r="C1987" s="19" t="s">
        <v>11483</v>
      </c>
      <c r="D1987" s="21" t="s">
        <v>11484</v>
      </c>
      <c r="E1987" s="19" t="s">
        <v>11485</v>
      </c>
      <c r="F1987" s="22" t="s">
        <v>11486</v>
      </c>
      <c r="G1987" s="19" t="s">
        <v>11487</v>
      </c>
      <c r="H1987" s="23" t="s">
        <v>10</v>
      </c>
      <c r="I1987" s="29"/>
      <c r="J1987" s="43" t="s">
        <v>11459</v>
      </c>
      <c r="K1987" s="25" t="s">
        <v>69</v>
      </c>
      <c r="L1987" s="19"/>
      <c r="M1987" s="19"/>
      <c r="N1987" s="31" t="s">
        <v>47</v>
      </c>
      <c r="O1987" s="19"/>
      <c r="P1987" s="19"/>
      <c r="Q1987" s="26"/>
      <c r="R1987" s="26"/>
      <c r="S1987" s="26"/>
      <c r="T1987" s="27" t="s">
        <v>48</v>
      </c>
      <c r="U1987" s="26" t="s">
        <v>10</v>
      </c>
      <c r="V1987" s="28" t="str">
        <f>IFNA(VLOOKUP(D1987,'STIG CCI TKG (Container SRG, K8'!A:A,1,FALSE), "CCI NOT FOUND IN STIG")</f>
        <v>CCI NOT FOUND IN STIG</v>
      </c>
      <c r="W1987" s="28" t="str">
        <f>IFNA(VLOOKUP(D1987,'Compliant TKG STIG CCIs'!A:A,1,FALSE), "Not A Compliant CCI Found In STIG")</f>
        <v>Not A Compliant CCI Found In STIG</v>
      </c>
      <c r="X1987" s="26"/>
    </row>
    <row r="1988" ht="197.25" customHeight="1">
      <c r="A1988" s="19" t="s">
        <v>11488</v>
      </c>
      <c r="B1988" s="20" t="s">
        <v>11489</v>
      </c>
      <c r="C1988" s="19" t="s">
        <v>11490</v>
      </c>
      <c r="D1988" s="21" t="s">
        <v>11491</v>
      </c>
      <c r="E1988" s="19" t="s">
        <v>11492</v>
      </c>
      <c r="F1988" s="22" t="s">
        <v>11493</v>
      </c>
      <c r="G1988" s="19" t="s">
        <v>11494</v>
      </c>
      <c r="H1988" s="23" t="s">
        <v>10</v>
      </c>
      <c r="I1988" s="29"/>
      <c r="J1988" s="43"/>
      <c r="K1988" s="25" t="s">
        <v>11495</v>
      </c>
      <c r="L1988" s="19"/>
      <c r="M1988" s="19"/>
      <c r="N1988" s="31" t="s">
        <v>47</v>
      </c>
      <c r="O1988" s="19"/>
      <c r="P1988" s="19"/>
      <c r="Q1988" s="26"/>
      <c r="R1988" s="26"/>
      <c r="S1988" s="26"/>
      <c r="T1988" s="27" t="s">
        <v>48</v>
      </c>
      <c r="U1988" s="26" t="s">
        <v>10</v>
      </c>
      <c r="V1988" s="28" t="str">
        <f>IFNA(VLOOKUP(D1988,'STIG CCI TKG (Container SRG, K8'!A:A,1,FALSE), "CCI NOT FOUND IN STIG")</f>
        <v>CCI NOT FOUND IN STIG</v>
      </c>
      <c r="W1988" s="28" t="str">
        <f>IFNA(VLOOKUP(D1988,'Compliant TKG STIG CCIs'!A:A,1,FALSE), "Not A Compliant CCI Found In STIG")</f>
        <v>Not A Compliant CCI Found In STIG</v>
      </c>
      <c r="X1988" s="26"/>
    </row>
    <row r="1989" ht="197.25" customHeight="1">
      <c r="A1989" s="19" t="s">
        <v>11488</v>
      </c>
      <c r="B1989" s="20" t="s">
        <v>11489</v>
      </c>
      <c r="C1989" s="19" t="s">
        <v>11496</v>
      </c>
      <c r="D1989" s="21" t="s">
        <v>11497</v>
      </c>
      <c r="E1989" s="19" t="s">
        <v>11498</v>
      </c>
      <c r="F1989" s="22" t="s">
        <v>8653</v>
      </c>
      <c r="G1989" s="19" t="s">
        <v>8654</v>
      </c>
      <c r="H1989" s="23" t="s">
        <v>10</v>
      </c>
      <c r="I1989" s="24" t="s">
        <v>5</v>
      </c>
      <c r="J1989" s="43" t="s">
        <v>11499</v>
      </c>
      <c r="K1989" s="25" t="s">
        <v>8655</v>
      </c>
      <c r="L1989" s="19" t="s">
        <v>47</v>
      </c>
      <c r="M1989" s="19"/>
      <c r="N1989" s="19"/>
      <c r="O1989" s="19"/>
      <c r="P1989" s="19"/>
      <c r="Q1989" s="26"/>
      <c r="R1989" s="26"/>
      <c r="S1989" s="26"/>
      <c r="T1989" s="27" t="s">
        <v>48</v>
      </c>
      <c r="U1989" s="26" t="s">
        <v>10</v>
      </c>
      <c r="V1989" s="28" t="str">
        <f>IFNA(VLOOKUP(D1989,'STIG CCI TKG (Container SRG, K8'!A:A,1,FALSE), "CCI NOT FOUND IN STIG")</f>
        <v>CCI NOT FOUND IN STIG</v>
      </c>
      <c r="W1989" s="28" t="str">
        <f>IFNA(VLOOKUP(D1989,'Compliant TKG STIG CCIs'!A:A,1,FALSE), "Not A Compliant CCI Found In STIG")</f>
        <v>Not A Compliant CCI Found In STIG</v>
      </c>
      <c r="X1989" s="26"/>
    </row>
    <row r="1990" ht="197.25" customHeight="1">
      <c r="A1990" s="19" t="s">
        <v>11500</v>
      </c>
      <c r="B1990" s="20" t="s">
        <v>11501</v>
      </c>
      <c r="C1990" s="19" t="s">
        <v>11502</v>
      </c>
      <c r="D1990" s="21" t="s">
        <v>11503</v>
      </c>
      <c r="E1990" s="19" t="s">
        <v>11504</v>
      </c>
      <c r="F1990" s="22" t="s">
        <v>11505</v>
      </c>
      <c r="G1990" s="19" t="s">
        <v>11506</v>
      </c>
      <c r="H1990" s="23" t="s">
        <v>10</v>
      </c>
      <c r="I1990" s="29"/>
      <c r="J1990" s="24"/>
      <c r="K1990" s="25" t="s">
        <v>11507</v>
      </c>
      <c r="L1990" s="19"/>
      <c r="M1990" s="19"/>
      <c r="N1990" s="19" t="s">
        <v>47</v>
      </c>
      <c r="O1990" s="19"/>
      <c r="P1990" s="19"/>
      <c r="Q1990" s="26"/>
      <c r="R1990" s="26"/>
      <c r="S1990" s="26"/>
      <c r="T1990" s="27" t="s">
        <v>48</v>
      </c>
      <c r="U1990" s="26" t="s">
        <v>10</v>
      </c>
      <c r="V1990" s="28" t="str">
        <f>IFNA(VLOOKUP(D1990,'STIG CCI TKG (Container SRG, K8'!A:A,1,FALSE), "CCI NOT FOUND IN STIG")</f>
        <v>CCI NOT FOUND IN STIG</v>
      </c>
      <c r="W1990" s="28" t="str">
        <f>IFNA(VLOOKUP(D1990,'Compliant TKG STIG CCIs'!A:A,1,FALSE), "Not A Compliant CCI Found In STIG")</f>
        <v>Not A Compliant CCI Found In STIG</v>
      </c>
      <c r="X1990" s="26"/>
    </row>
    <row r="1991" ht="197.25" customHeight="1">
      <c r="A1991" s="19" t="s">
        <v>11500</v>
      </c>
      <c r="B1991" s="20" t="s">
        <v>11501</v>
      </c>
      <c r="C1991" s="19" t="s">
        <v>11508</v>
      </c>
      <c r="D1991" s="21" t="s">
        <v>11509</v>
      </c>
      <c r="E1991" s="19" t="s">
        <v>11510</v>
      </c>
      <c r="F1991" s="22" t="s">
        <v>11511</v>
      </c>
      <c r="G1991" s="19" t="s">
        <v>11512</v>
      </c>
      <c r="H1991" s="23" t="s">
        <v>10</v>
      </c>
      <c r="I1991" s="29"/>
      <c r="J1991" s="24" t="s">
        <v>11513</v>
      </c>
      <c r="K1991" s="25" t="s">
        <v>576</v>
      </c>
      <c r="L1991" s="19"/>
      <c r="M1991" s="19"/>
      <c r="N1991" s="31" t="s">
        <v>47</v>
      </c>
      <c r="O1991" s="19"/>
      <c r="P1991" s="19"/>
      <c r="Q1991" s="26"/>
      <c r="R1991" s="26"/>
      <c r="S1991" s="26"/>
      <c r="T1991" s="27" t="s">
        <v>48</v>
      </c>
      <c r="U1991" s="26" t="s">
        <v>10</v>
      </c>
      <c r="V1991" s="28" t="str">
        <f>IFNA(VLOOKUP(D1991,'STIG CCI TKG (Container SRG, K8'!A:A,1,FALSE), "CCI NOT FOUND IN STIG")</f>
        <v>CCI NOT FOUND IN STIG</v>
      </c>
      <c r="W1991" s="28" t="str">
        <f>IFNA(VLOOKUP(D1991,'Compliant TKG STIG CCIs'!A:A,1,FALSE), "Not A Compliant CCI Found In STIG")</f>
        <v>Not A Compliant CCI Found In STIG</v>
      </c>
      <c r="X1991" s="26"/>
    </row>
    <row r="1992" ht="197.25" customHeight="1">
      <c r="A1992" s="19" t="s">
        <v>11514</v>
      </c>
      <c r="B1992" s="20" t="s">
        <v>11515</v>
      </c>
      <c r="C1992" s="19" t="s">
        <v>11516</v>
      </c>
      <c r="D1992" s="21" t="s">
        <v>11517</v>
      </c>
      <c r="E1992" s="19" t="s">
        <v>11518</v>
      </c>
      <c r="F1992" s="22" t="s">
        <v>11519</v>
      </c>
      <c r="G1992" s="19" t="s">
        <v>11520</v>
      </c>
      <c r="H1992" s="23" t="s">
        <v>7</v>
      </c>
      <c r="I1992" s="29"/>
      <c r="J1992" s="24" t="s">
        <v>11521</v>
      </c>
      <c r="K1992" s="25" t="s">
        <v>576</v>
      </c>
      <c r="L1992" s="19"/>
      <c r="M1992" s="19"/>
      <c r="N1992" s="31" t="s">
        <v>47</v>
      </c>
      <c r="O1992" s="19"/>
      <c r="P1992" s="19"/>
      <c r="Q1992" s="26"/>
      <c r="R1992" s="26"/>
      <c r="S1992" s="26"/>
      <c r="T1992" s="27" t="s">
        <v>48</v>
      </c>
      <c r="U1992" s="26" t="s">
        <v>7</v>
      </c>
      <c r="V1992" s="28" t="str">
        <f>IFNA(VLOOKUP(D1992,'STIG CCI TKG (Container SRG, K8'!A:A,1,FALSE), "CCI NOT FOUND IN STIG")</f>
        <v>CCI NOT FOUND IN STIG</v>
      </c>
      <c r="W1992" s="28" t="str">
        <f>IFNA(VLOOKUP(D1992,'Compliant TKG STIG CCIs'!A:A,1,FALSE), "Not A Compliant CCI Found In STIG")</f>
        <v>Not A Compliant CCI Found In STIG</v>
      </c>
      <c r="X1992" s="26"/>
    </row>
    <row r="1993" ht="197.25" customHeight="1">
      <c r="A1993" s="19" t="s">
        <v>11514</v>
      </c>
      <c r="B1993" s="20" t="s">
        <v>11515</v>
      </c>
      <c r="C1993" s="19" t="s">
        <v>11522</v>
      </c>
      <c r="D1993" s="21" t="s">
        <v>11523</v>
      </c>
      <c r="E1993" s="19" t="s">
        <v>11524</v>
      </c>
      <c r="F1993" s="22" t="s">
        <v>11525</v>
      </c>
      <c r="G1993" s="19" t="s">
        <v>11526</v>
      </c>
      <c r="H1993" s="23" t="s">
        <v>7</v>
      </c>
      <c r="I1993" s="29"/>
      <c r="J1993" s="24" t="s">
        <v>11521</v>
      </c>
      <c r="K1993" s="25" t="s">
        <v>576</v>
      </c>
      <c r="L1993" s="19"/>
      <c r="M1993" s="19"/>
      <c r="N1993" s="31" t="s">
        <v>47</v>
      </c>
      <c r="O1993" s="19"/>
      <c r="P1993" s="19"/>
      <c r="Q1993" s="26"/>
      <c r="R1993" s="26"/>
      <c r="S1993" s="26"/>
      <c r="T1993" s="27" t="s">
        <v>48</v>
      </c>
      <c r="U1993" s="26" t="s">
        <v>7</v>
      </c>
      <c r="V1993" s="28" t="str">
        <f>IFNA(VLOOKUP(D1993,'STIG CCI TKG (Container SRG, K8'!A:A,1,FALSE), "CCI NOT FOUND IN STIG")</f>
        <v>CCI NOT FOUND IN STIG</v>
      </c>
      <c r="W1993" s="28" t="str">
        <f>IFNA(VLOOKUP(D1993,'Compliant TKG STIG CCIs'!A:A,1,FALSE), "Not A Compliant CCI Found In STIG")</f>
        <v>Not A Compliant CCI Found In STIG</v>
      </c>
      <c r="X1993" s="26"/>
    </row>
    <row r="1994" ht="197.25" customHeight="1">
      <c r="A1994" s="19" t="s">
        <v>11514</v>
      </c>
      <c r="B1994" s="20" t="s">
        <v>11515</v>
      </c>
      <c r="C1994" s="19" t="s">
        <v>11527</v>
      </c>
      <c r="D1994" s="21" t="s">
        <v>11528</v>
      </c>
      <c r="E1994" s="19" t="s">
        <v>11529</v>
      </c>
      <c r="F1994" s="22" t="s">
        <v>11530</v>
      </c>
      <c r="G1994" s="19" t="s">
        <v>11531</v>
      </c>
      <c r="H1994" s="23" t="s">
        <v>7</v>
      </c>
      <c r="I1994" s="29"/>
      <c r="J1994" s="24" t="s">
        <v>11521</v>
      </c>
      <c r="K1994" s="25" t="s">
        <v>576</v>
      </c>
      <c r="L1994" s="19"/>
      <c r="M1994" s="19"/>
      <c r="N1994" s="31" t="s">
        <v>47</v>
      </c>
      <c r="O1994" s="19"/>
      <c r="P1994" s="19"/>
      <c r="Q1994" s="26"/>
      <c r="R1994" s="26"/>
      <c r="S1994" s="26"/>
      <c r="T1994" s="27" t="s">
        <v>48</v>
      </c>
      <c r="U1994" s="26" t="s">
        <v>7</v>
      </c>
      <c r="V1994" s="28" t="str">
        <f>IFNA(VLOOKUP(D1994,'STIG CCI TKG (Container SRG, K8'!A:A,1,FALSE), "CCI NOT FOUND IN STIG")</f>
        <v>CCI NOT FOUND IN STIG</v>
      </c>
      <c r="W1994" s="28" t="str">
        <f>IFNA(VLOOKUP(D1994,'Compliant TKG STIG CCIs'!A:A,1,FALSE), "Not A Compliant CCI Found In STIG")</f>
        <v>Not A Compliant CCI Found In STIG</v>
      </c>
      <c r="X1994" s="26"/>
    </row>
    <row r="1995" ht="197.25" customHeight="1">
      <c r="A1995" s="19" t="s">
        <v>11532</v>
      </c>
      <c r="B1995" s="20" t="s">
        <v>11533</v>
      </c>
      <c r="C1995" s="19" t="s">
        <v>11534</v>
      </c>
      <c r="D1995" s="21" t="s">
        <v>11535</v>
      </c>
      <c r="E1995" s="19" t="s">
        <v>11536</v>
      </c>
      <c r="F1995" s="22" t="s">
        <v>11537</v>
      </c>
      <c r="G1995" s="19" t="s">
        <v>11538</v>
      </c>
      <c r="H1995" s="23" t="s">
        <v>7</v>
      </c>
      <c r="I1995" s="29"/>
      <c r="J1995" s="24"/>
      <c r="K1995" s="25" t="s">
        <v>69</v>
      </c>
      <c r="L1995" s="19"/>
      <c r="M1995" s="19"/>
      <c r="N1995" s="19" t="s">
        <v>47</v>
      </c>
      <c r="O1995" s="19"/>
      <c r="P1995" s="19"/>
      <c r="Q1995" s="26"/>
      <c r="R1995" s="26"/>
      <c r="S1995" s="26"/>
      <c r="T1995" s="27" t="s">
        <v>48</v>
      </c>
      <c r="U1995" s="26" t="s">
        <v>7</v>
      </c>
      <c r="V1995" s="28" t="str">
        <f>IFNA(VLOOKUP(D1995,'STIG CCI TKG (Container SRG, K8'!A:A,1,FALSE), "CCI NOT FOUND IN STIG")</f>
        <v>CCI NOT FOUND IN STIG</v>
      </c>
      <c r="W1995" s="28" t="str">
        <f>IFNA(VLOOKUP(D1995,'Compliant TKG STIG CCIs'!A:A,1,FALSE), "Not A Compliant CCI Found In STIG")</f>
        <v>Not A Compliant CCI Found In STIG</v>
      </c>
      <c r="X1995" s="26"/>
    </row>
    <row r="1996" ht="197.25" customHeight="1">
      <c r="A1996" s="19" t="s">
        <v>11532</v>
      </c>
      <c r="B1996" s="20" t="s">
        <v>11533</v>
      </c>
      <c r="C1996" s="19" t="s">
        <v>11539</v>
      </c>
      <c r="D1996" s="21" t="s">
        <v>11540</v>
      </c>
      <c r="E1996" s="19" t="s">
        <v>11541</v>
      </c>
      <c r="F1996" s="22" t="s">
        <v>11542</v>
      </c>
      <c r="G1996" s="19" t="s">
        <v>11543</v>
      </c>
      <c r="H1996" s="23" t="s">
        <v>7</v>
      </c>
      <c r="I1996" s="29"/>
      <c r="J1996" s="24"/>
      <c r="K1996" s="25" t="s">
        <v>11544</v>
      </c>
      <c r="L1996" s="19"/>
      <c r="M1996" s="19"/>
      <c r="N1996" s="19" t="s">
        <v>47</v>
      </c>
      <c r="O1996" s="19"/>
      <c r="P1996" s="19"/>
      <c r="Q1996" s="26"/>
      <c r="R1996" s="26"/>
      <c r="S1996" s="26"/>
      <c r="T1996" s="27" t="s">
        <v>48</v>
      </c>
      <c r="U1996" s="26" t="s">
        <v>7</v>
      </c>
      <c r="V1996" s="28" t="str">
        <f>IFNA(VLOOKUP(D1996,'STIG CCI TKG (Container SRG, K8'!A:A,1,FALSE), "CCI NOT FOUND IN STIG")</f>
        <v>CCI NOT FOUND IN STIG</v>
      </c>
      <c r="W1996" s="28" t="str">
        <f>IFNA(VLOOKUP(D1996,'Compliant TKG STIG CCIs'!A:A,1,FALSE), "Not A Compliant CCI Found In STIG")</f>
        <v>Not A Compliant CCI Found In STIG</v>
      </c>
      <c r="X1996" s="26"/>
    </row>
    <row r="1997" ht="197.25" customHeight="1">
      <c r="A1997" s="19" t="s">
        <v>11545</v>
      </c>
      <c r="B1997" s="20" t="s">
        <v>11546</v>
      </c>
      <c r="C1997" s="19" t="s">
        <v>11547</v>
      </c>
      <c r="D1997" s="21" t="s">
        <v>11548</v>
      </c>
      <c r="E1997" s="19" t="s">
        <v>11549</v>
      </c>
      <c r="F1997" s="22" t="s">
        <v>8653</v>
      </c>
      <c r="G1997" s="19" t="s">
        <v>8654</v>
      </c>
      <c r="H1997" s="23" t="s">
        <v>10</v>
      </c>
      <c r="I1997" s="24" t="s">
        <v>5</v>
      </c>
      <c r="J1997" s="24" t="s">
        <v>45</v>
      </c>
      <c r="K1997" s="25" t="s">
        <v>8655</v>
      </c>
      <c r="L1997" s="19" t="s">
        <v>47</v>
      </c>
      <c r="M1997" s="19"/>
      <c r="N1997" s="19"/>
      <c r="O1997" s="19"/>
      <c r="P1997" s="19"/>
      <c r="Q1997" s="26"/>
      <c r="R1997" s="26"/>
      <c r="S1997" s="26"/>
      <c r="T1997" s="27" t="s">
        <v>48</v>
      </c>
      <c r="U1997" s="26" t="s">
        <v>10</v>
      </c>
      <c r="V1997" s="28" t="str">
        <f>IFNA(VLOOKUP(D1997,'STIG CCI TKG (Container SRG, K8'!A:A,1,FALSE), "CCI NOT FOUND IN STIG")</f>
        <v>CCI NOT FOUND IN STIG</v>
      </c>
      <c r="W1997" s="28" t="str">
        <f>IFNA(VLOOKUP(D1997,'Compliant TKG STIG CCIs'!A:A,1,FALSE), "Not A Compliant CCI Found In STIG")</f>
        <v>Not A Compliant CCI Found In STIG</v>
      </c>
      <c r="X1997" s="26"/>
    </row>
    <row r="1998" ht="197.25" customHeight="1">
      <c r="A1998" s="19" t="s">
        <v>11545</v>
      </c>
      <c r="B1998" s="20" t="s">
        <v>11546</v>
      </c>
      <c r="C1998" s="19" t="s">
        <v>11550</v>
      </c>
      <c r="D1998" s="21" t="s">
        <v>11551</v>
      </c>
      <c r="E1998" s="19" t="s">
        <v>11552</v>
      </c>
      <c r="F1998" s="22" t="s">
        <v>11553</v>
      </c>
      <c r="G1998" s="19" t="s">
        <v>11554</v>
      </c>
      <c r="H1998" s="23" t="s">
        <v>10</v>
      </c>
      <c r="I1998" s="29"/>
      <c r="J1998" s="24"/>
      <c r="K1998" s="25" t="s">
        <v>11544</v>
      </c>
      <c r="L1998" s="19"/>
      <c r="M1998" s="19"/>
      <c r="N1998" s="19" t="s">
        <v>47</v>
      </c>
      <c r="O1998" s="19"/>
      <c r="P1998" s="19"/>
      <c r="Q1998" s="26"/>
      <c r="R1998" s="26"/>
      <c r="S1998" s="26"/>
      <c r="T1998" s="27" t="s">
        <v>48</v>
      </c>
      <c r="U1998" s="26" t="s">
        <v>10</v>
      </c>
      <c r="V1998" s="28" t="str">
        <f>IFNA(VLOOKUP(D1998,'STIG CCI TKG (Container SRG, K8'!A:A,1,FALSE), "CCI NOT FOUND IN STIG")</f>
        <v>CCI NOT FOUND IN STIG</v>
      </c>
      <c r="W1998" s="28" t="str">
        <f>IFNA(VLOOKUP(D1998,'Compliant TKG STIG CCIs'!A:A,1,FALSE), "Not A Compliant CCI Found In STIG")</f>
        <v>Not A Compliant CCI Found In STIG</v>
      </c>
      <c r="X1998" s="26"/>
    </row>
    <row r="1999" ht="197.25" customHeight="1">
      <c r="A1999" s="19" t="s">
        <v>11545</v>
      </c>
      <c r="B1999" s="20" t="s">
        <v>11546</v>
      </c>
      <c r="C1999" s="19" t="s">
        <v>11555</v>
      </c>
      <c r="D1999" s="21" t="s">
        <v>11556</v>
      </c>
      <c r="E1999" s="19" t="s">
        <v>11557</v>
      </c>
      <c r="F1999" s="22" t="s">
        <v>11558</v>
      </c>
      <c r="G1999" s="19" t="s">
        <v>11559</v>
      </c>
      <c r="H1999" s="23" t="s">
        <v>10</v>
      </c>
      <c r="I1999" s="29"/>
      <c r="J1999" s="24" t="s">
        <v>11560</v>
      </c>
      <c r="K1999" s="25" t="s">
        <v>69</v>
      </c>
      <c r="L1999" s="19"/>
      <c r="M1999" s="19"/>
      <c r="N1999" s="31" t="s">
        <v>47</v>
      </c>
      <c r="O1999" s="19"/>
      <c r="P1999" s="19"/>
      <c r="Q1999" s="26"/>
      <c r="R1999" s="26" t="s">
        <v>47</v>
      </c>
      <c r="S1999" s="26"/>
      <c r="T1999" s="27" t="s">
        <v>48</v>
      </c>
      <c r="U1999" s="26" t="s">
        <v>10</v>
      </c>
      <c r="V1999" s="28" t="str">
        <f>IFNA(VLOOKUP(D1999,'STIG CCI TKG (Container SRG, K8'!A:A,1,FALSE), "CCI NOT FOUND IN STIG")</f>
        <v>CCI NOT FOUND IN STIG</v>
      </c>
      <c r="W1999" s="28" t="str">
        <f>IFNA(VLOOKUP(D1999,'Compliant TKG STIG CCIs'!A:A,1,FALSE), "Not A Compliant CCI Found In STIG")</f>
        <v>Not A Compliant CCI Found In STIG</v>
      </c>
      <c r="X1999" s="26"/>
    </row>
    <row r="2000" ht="197.25" customHeight="1">
      <c r="A2000" s="19" t="s">
        <v>11545</v>
      </c>
      <c r="B2000" s="20" t="s">
        <v>11546</v>
      </c>
      <c r="C2000" s="19" t="s">
        <v>11561</v>
      </c>
      <c r="D2000" s="21" t="s">
        <v>11562</v>
      </c>
      <c r="E2000" s="19" t="s">
        <v>11563</v>
      </c>
      <c r="F2000" s="22" t="s">
        <v>11564</v>
      </c>
      <c r="G2000" s="19" t="s">
        <v>11565</v>
      </c>
      <c r="H2000" s="23" t="s">
        <v>10</v>
      </c>
      <c r="I2000" s="29"/>
      <c r="J2000" s="24" t="s">
        <v>11560</v>
      </c>
      <c r="K2000" s="25" t="s">
        <v>69</v>
      </c>
      <c r="L2000" s="19"/>
      <c r="M2000" s="19"/>
      <c r="N2000" s="31" t="s">
        <v>47</v>
      </c>
      <c r="O2000" s="19"/>
      <c r="P2000" s="19"/>
      <c r="Q2000" s="26"/>
      <c r="R2000" s="26" t="s">
        <v>47</v>
      </c>
      <c r="S2000" s="26"/>
      <c r="T2000" s="27" t="s">
        <v>48</v>
      </c>
      <c r="U2000" s="26" t="s">
        <v>10</v>
      </c>
      <c r="V2000" s="28" t="str">
        <f>IFNA(VLOOKUP(D2000,'STIG CCI TKG (Container SRG, K8'!A:A,1,FALSE), "CCI NOT FOUND IN STIG")</f>
        <v>CCI NOT FOUND IN STIG</v>
      </c>
      <c r="W2000" s="28" t="str">
        <f>IFNA(VLOOKUP(D2000,'Compliant TKG STIG CCIs'!A:A,1,FALSE), "Not A Compliant CCI Found In STIG")</f>
        <v>Not A Compliant CCI Found In STIG</v>
      </c>
      <c r="X2000" s="26"/>
    </row>
    <row r="2001" ht="197.25" customHeight="1">
      <c r="A2001" s="19" t="s">
        <v>11566</v>
      </c>
      <c r="B2001" s="20" t="s">
        <v>11567</v>
      </c>
      <c r="C2001" s="19" t="s">
        <v>11568</v>
      </c>
      <c r="D2001" s="21" t="s">
        <v>11569</v>
      </c>
      <c r="E2001" s="19" t="s">
        <v>11570</v>
      </c>
      <c r="F2001" s="22" t="s">
        <v>11571</v>
      </c>
      <c r="G2001" s="19" t="s">
        <v>11572</v>
      </c>
      <c r="H2001" s="23" t="s">
        <v>10</v>
      </c>
      <c r="I2001" s="29"/>
      <c r="J2001" s="24"/>
      <c r="K2001" s="25" t="s">
        <v>69</v>
      </c>
      <c r="L2001" s="19"/>
      <c r="M2001" s="19"/>
      <c r="N2001" s="19" t="s">
        <v>47</v>
      </c>
      <c r="O2001" s="19"/>
      <c r="P2001" s="19"/>
      <c r="Q2001" s="26"/>
      <c r="R2001" s="26"/>
      <c r="S2001" s="26"/>
      <c r="T2001" s="27" t="s">
        <v>48</v>
      </c>
      <c r="U2001" s="26" t="s">
        <v>10</v>
      </c>
      <c r="V2001" s="28" t="str">
        <f>IFNA(VLOOKUP(D2001,'STIG CCI TKG (Container SRG, K8'!A:A,1,FALSE), "CCI NOT FOUND IN STIG")</f>
        <v>CCI NOT FOUND IN STIG</v>
      </c>
      <c r="W2001" s="28" t="str">
        <f>IFNA(VLOOKUP(D2001,'Compliant TKG STIG CCIs'!A:A,1,FALSE), "Not A Compliant CCI Found In STIG")</f>
        <v>Not A Compliant CCI Found In STIG</v>
      </c>
      <c r="X2001" s="26"/>
    </row>
    <row r="2002" ht="197.25" customHeight="1">
      <c r="A2002" s="19" t="s">
        <v>11566</v>
      </c>
      <c r="B2002" s="20" t="s">
        <v>11567</v>
      </c>
      <c r="C2002" s="19" t="s">
        <v>11573</v>
      </c>
      <c r="D2002" s="21" t="s">
        <v>11574</v>
      </c>
      <c r="E2002" s="19" t="s">
        <v>11575</v>
      </c>
      <c r="F2002" s="22" t="s">
        <v>11576</v>
      </c>
      <c r="G2002" s="19" t="s">
        <v>11577</v>
      </c>
      <c r="H2002" s="23" t="s">
        <v>10</v>
      </c>
      <c r="I2002" s="29"/>
      <c r="J2002" s="24"/>
      <c r="K2002" s="25" t="s">
        <v>11578</v>
      </c>
      <c r="L2002" s="19"/>
      <c r="M2002" s="19"/>
      <c r="N2002" s="19" t="s">
        <v>47</v>
      </c>
      <c r="O2002" s="19"/>
      <c r="P2002" s="19"/>
      <c r="Q2002" s="26"/>
      <c r="R2002" s="26"/>
      <c r="S2002" s="26"/>
      <c r="T2002" s="27" t="s">
        <v>48</v>
      </c>
      <c r="U2002" s="26" t="s">
        <v>10</v>
      </c>
      <c r="V2002" s="28" t="str">
        <f>IFNA(VLOOKUP(D2002,'STIG CCI TKG (Container SRG, K8'!A:A,1,FALSE), "CCI NOT FOUND IN STIG")</f>
        <v>CCI NOT FOUND IN STIG</v>
      </c>
      <c r="W2002" s="28" t="str">
        <f>IFNA(VLOOKUP(D2002,'Compliant TKG STIG CCIs'!A:A,1,FALSE), "Not A Compliant CCI Found In STIG")</f>
        <v>Not A Compliant CCI Found In STIG</v>
      </c>
      <c r="X2002" s="26"/>
    </row>
    <row r="2003" ht="197.25" customHeight="1">
      <c r="A2003" s="19" t="s">
        <v>11579</v>
      </c>
      <c r="B2003" s="20" t="s">
        <v>11580</v>
      </c>
      <c r="C2003" s="19" t="s">
        <v>11581</v>
      </c>
      <c r="D2003" s="21" t="s">
        <v>11582</v>
      </c>
      <c r="E2003" s="19" t="s">
        <v>11583</v>
      </c>
      <c r="F2003" s="22" t="s">
        <v>11584</v>
      </c>
      <c r="G2003" s="19" t="s">
        <v>11585</v>
      </c>
      <c r="H2003" s="23" t="s">
        <v>7</v>
      </c>
      <c r="I2003" s="29"/>
      <c r="J2003" s="24"/>
      <c r="K2003" s="25" t="s">
        <v>11586</v>
      </c>
      <c r="L2003" s="19"/>
      <c r="M2003" s="19"/>
      <c r="N2003" s="19" t="s">
        <v>47</v>
      </c>
      <c r="O2003" s="19"/>
      <c r="P2003" s="19"/>
      <c r="Q2003" s="26"/>
      <c r="R2003" s="26"/>
      <c r="S2003" s="26"/>
      <c r="T2003" s="27" t="s">
        <v>48</v>
      </c>
      <c r="U2003" s="26" t="s">
        <v>7</v>
      </c>
      <c r="V2003" s="28" t="str">
        <f>IFNA(VLOOKUP(D2003,'STIG CCI TKG (Container SRG, K8'!A:A,1,FALSE), "CCI NOT FOUND IN STIG")</f>
        <v>CCI NOT FOUND IN STIG</v>
      </c>
      <c r="W2003" s="28" t="str">
        <f>IFNA(VLOOKUP(D2003,'Compliant TKG STIG CCIs'!A:A,1,FALSE), "Not A Compliant CCI Found In STIG")</f>
        <v>Not A Compliant CCI Found In STIG</v>
      </c>
      <c r="X2003" s="26"/>
    </row>
    <row r="2004" ht="197.25" customHeight="1">
      <c r="A2004" s="19" t="s">
        <v>11579</v>
      </c>
      <c r="B2004" s="20" t="s">
        <v>11580</v>
      </c>
      <c r="C2004" s="19" t="s">
        <v>11587</v>
      </c>
      <c r="D2004" s="21" t="s">
        <v>11588</v>
      </c>
      <c r="E2004" s="19" t="s">
        <v>11589</v>
      </c>
      <c r="F2004" s="22" t="s">
        <v>11590</v>
      </c>
      <c r="G2004" s="19" t="s">
        <v>11591</v>
      </c>
      <c r="H2004" s="23" t="s">
        <v>7</v>
      </c>
      <c r="I2004" s="29"/>
      <c r="J2004" s="24"/>
      <c r="K2004" s="25" t="s">
        <v>11586</v>
      </c>
      <c r="L2004" s="19"/>
      <c r="M2004" s="19"/>
      <c r="N2004" s="19" t="s">
        <v>47</v>
      </c>
      <c r="O2004" s="19"/>
      <c r="P2004" s="19"/>
      <c r="Q2004" s="26"/>
      <c r="R2004" s="26"/>
      <c r="S2004" s="26"/>
      <c r="T2004" s="27" t="s">
        <v>48</v>
      </c>
      <c r="U2004" s="26" t="s">
        <v>7</v>
      </c>
      <c r="V2004" s="28" t="str">
        <f>IFNA(VLOOKUP(D2004,'STIG CCI TKG (Container SRG, K8'!A:A,1,FALSE), "CCI NOT FOUND IN STIG")</f>
        <v>CCI NOT FOUND IN STIG</v>
      </c>
      <c r="W2004" s="28" t="str">
        <f>IFNA(VLOOKUP(D2004,'Compliant TKG STIG CCIs'!A:A,1,FALSE), "Not A Compliant CCI Found In STIG")</f>
        <v>Not A Compliant CCI Found In STIG</v>
      </c>
      <c r="X2004" s="26"/>
    </row>
    <row r="2005" ht="197.25" customHeight="1">
      <c r="A2005" s="19" t="s">
        <v>11579</v>
      </c>
      <c r="B2005" s="20" t="s">
        <v>11580</v>
      </c>
      <c r="C2005" s="19" t="s">
        <v>11592</v>
      </c>
      <c r="D2005" s="21" t="s">
        <v>11593</v>
      </c>
      <c r="E2005" s="19" t="s">
        <v>11594</v>
      </c>
      <c r="F2005" s="22" t="s">
        <v>11595</v>
      </c>
      <c r="G2005" s="19" t="s">
        <v>11596</v>
      </c>
      <c r="H2005" s="23" t="s">
        <v>7</v>
      </c>
      <c r="I2005" s="29"/>
      <c r="J2005" s="24"/>
      <c r="K2005" s="25" t="s">
        <v>11597</v>
      </c>
      <c r="L2005" s="19"/>
      <c r="M2005" s="19"/>
      <c r="N2005" s="19" t="s">
        <v>47</v>
      </c>
      <c r="O2005" s="19"/>
      <c r="P2005" s="19"/>
      <c r="Q2005" s="26"/>
      <c r="R2005" s="26"/>
      <c r="S2005" s="26"/>
      <c r="T2005" s="27" t="s">
        <v>48</v>
      </c>
      <c r="U2005" s="26" t="s">
        <v>7</v>
      </c>
      <c r="V2005" s="28" t="str">
        <f>IFNA(VLOOKUP(D2005,'STIG CCI TKG (Container SRG, K8'!A:A,1,FALSE), "CCI NOT FOUND IN STIG")</f>
        <v>CCI NOT FOUND IN STIG</v>
      </c>
      <c r="W2005" s="28" t="str">
        <f>IFNA(VLOOKUP(D2005,'Compliant TKG STIG CCIs'!A:A,1,FALSE), "Not A Compliant CCI Found In STIG")</f>
        <v>Not A Compliant CCI Found In STIG</v>
      </c>
      <c r="X2005" s="26"/>
    </row>
    <row r="2006" ht="197.25" customHeight="1">
      <c r="A2006" s="19" t="s">
        <v>11598</v>
      </c>
      <c r="B2006" s="20" t="s">
        <v>11599</v>
      </c>
      <c r="C2006" s="19" t="s">
        <v>11600</v>
      </c>
      <c r="D2006" s="21" t="s">
        <v>11601</v>
      </c>
      <c r="E2006" s="19" t="s">
        <v>11602</v>
      </c>
      <c r="F2006" s="22" t="s">
        <v>11603</v>
      </c>
      <c r="G2006" s="19" t="s">
        <v>11604</v>
      </c>
      <c r="H2006" s="23" t="s">
        <v>7</v>
      </c>
      <c r="I2006" s="29"/>
      <c r="J2006" s="24"/>
      <c r="K2006" s="25" t="s">
        <v>11605</v>
      </c>
      <c r="L2006" s="19"/>
      <c r="M2006" s="19"/>
      <c r="N2006" s="19" t="s">
        <v>47</v>
      </c>
      <c r="O2006" s="19"/>
      <c r="P2006" s="19"/>
      <c r="Q2006" s="26"/>
      <c r="R2006" s="26"/>
      <c r="S2006" s="26"/>
      <c r="T2006" s="27" t="s">
        <v>48</v>
      </c>
      <c r="U2006" s="26" t="s">
        <v>7</v>
      </c>
      <c r="V2006" s="28" t="str">
        <f>IFNA(VLOOKUP(D2006,'STIG CCI TKG (Container SRG, K8'!A:A,1,FALSE), "CCI NOT FOUND IN STIG")</f>
        <v>CCI NOT FOUND IN STIG</v>
      </c>
      <c r="W2006" s="28" t="str">
        <f>IFNA(VLOOKUP(D2006,'Compliant TKG STIG CCIs'!A:A,1,FALSE), "Not A Compliant CCI Found In STIG")</f>
        <v>Not A Compliant CCI Found In STIG</v>
      </c>
      <c r="X2006" s="26"/>
    </row>
    <row r="2007" ht="197.25" customHeight="1">
      <c r="A2007" s="19" t="s">
        <v>11606</v>
      </c>
      <c r="B2007" s="20" t="s">
        <v>11607</v>
      </c>
      <c r="C2007" s="19" t="s">
        <v>11608</v>
      </c>
      <c r="D2007" s="21" t="s">
        <v>11609</v>
      </c>
      <c r="E2007" s="19" t="s">
        <v>11610</v>
      </c>
      <c r="F2007" s="22" t="s">
        <v>11611</v>
      </c>
      <c r="G2007" s="19" t="s">
        <v>11612</v>
      </c>
      <c r="H2007" s="23" t="s">
        <v>7</v>
      </c>
      <c r="I2007" s="29"/>
      <c r="J2007" s="24" t="s">
        <v>11560</v>
      </c>
      <c r="K2007" s="25" t="s">
        <v>11613</v>
      </c>
      <c r="L2007" s="19"/>
      <c r="M2007" s="19"/>
      <c r="N2007" s="31" t="s">
        <v>47</v>
      </c>
      <c r="O2007" s="19"/>
      <c r="P2007" s="19"/>
      <c r="Q2007" s="26"/>
      <c r="R2007" s="26"/>
      <c r="S2007" s="26"/>
      <c r="T2007" s="27" t="s">
        <v>48</v>
      </c>
      <c r="U2007" s="26" t="s">
        <v>7</v>
      </c>
      <c r="V2007" s="28" t="str">
        <f>IFNA(VLOOKUP(D2007,'STIG CCI TKG (Container SRG, K8'!A:A,1,FALSE), "CCI NOT FOUND IN STIG")</f>
        <v>CCI NOT FOUND IN STIG</v>
      </c>
      <c r="W2007" s="28" t="str">
        <f>IFNA(VLOOKUP(D2007,'Compliant TKG STIG CCIs'!A:A,1,FALSE), "Not A Compliant CCI Found In STIG")</f>
        <v>Not A Compliant CCI Found In STIG</v>
      </c>
      <c r="X2007" s="26"/>
    </row>
    <row r="2008" ht="197.25" customHeight="1">
      <c r="A2008" s="19" t="s">
        <v>11614</v>
      </c>
      <c r="B2008" s="20" t="s">
        <v>11615</v>
      </c>
      <c r="C2008" s="19" t="s">
        <v>11616</v>
      </c>
      <c r="D2008" s="21" t="s">
        <v>11617</v>
      </c>
      <c r="E2008" s="19" t="s">
        <v>11618</v>
      </c>
      <c r="F2008" s="22" t="s">
        <v>11619</v>
      </c>
      <c r="G2008" s="19" t="s">
        <v>11620</v>
      </c>
      <c r="H2008" s="23" t="s">
        <v>10</v>
      </c>
      <c r="I2008" s="29"/>
      <c r="J2008" s="24"/>
      <c r="K2008" s="24" t="s">
        <v>11621</v>
      </c>
      <c r="L2008" s="19"/>
      <c r="M2008" s="19"/>
      <c r="N2008" s="31" t="s">
        <v>47</v>
      </c>
      <c r="O2008" s="19"/>
      <c r="P2008" s="19"/>
      <c r="Q2008" s="26"/>
      <c r="R2008" s="26"/>
      <c r="S2008" s="26"/>
      <c r="T2008" s="32" t="s">
        <v>47</v>
      </c>
      <c r="U2008" s="26" t="s">
        <v>10</v>
      </c>
      <c r="V2008" s="28" t="str">
        <f>IFNA(VLOOKUP(D2008,'STIG CCI TKG (Container SRG, K8'!A:A,1,FALSE), "CCI NOT FOUND IN STIG")</f>
        <v>CCI NOT FOUND IN STIG</v>
      </c>
      <c r="W2008" s="28" t="str">
        <f>IFNA(VLOOKUP(D2008,'Compliant TKG STIG CCIs'!A:A,1,FALSE), "Not A Compliant CCI Found In STIG")</f>
        <v>Not A Compliant CCI Found In STIG</v>
      </c>
      <c r="X2008" s="26"/>
    </row>
    <row r="2009" ht="197.25" customHeight="1">
      <c r="A2009" s="19" t="s">
        <v>11614</v>
      </c>
      <c r="B2009" s="20" t="s">
        <v>11615</v>
      </c>
      <c r="C2009" s="19" t="s">
        <v>11622</v>
      </c>
      <c r="D2009" s="21" t="s">
        <v>11623</v>
      </c>
      <c r="E2009" s="19" t="s">
        <v>11624</v>
      </c>
      <c r="F2009" s="22" t="s">
        <v>11625</v>
      </c>
      <c r="G2009" s="19" t="s">
        <v>11626</v>
      </c>
      <c r="H2009" s="23" t="s">
        <v>10</v>
      </c>
      <c r="I2009" s="29"/>
      <c r="J2009" s="24"/>
      <c r="K2009" s="25" t="s">
        <v>11627</v>
      </c>
      <c r="L2009" s="19"/>
      <c r="M2009" s="19"/>
      <c r="N2009" s="19" t="s">
        <v>47</v>
      </c>
      <c r="O2009" s="19"/>
      <c r="P2009" s="19"/>
      <c r="Q2009" s="26"/>
      <c r="R2009" s="26"/>
      <c r="S2009" s="26"/>
      <c r="T2009" s="27" t="s">
        <v>48</v>
      </c>
      <c r="U2009" s="26" t="s">
        <v>10</v>
      </c>
      <c r="V2009" s="28" t="str">
        <f>IFNA(VLOOKUP(D2009,'STIG CCI TKG (Container SRG, K8'!A:A,1,FALSE), "CCI NOT FOUND IN STIG")</f>
        <v>CCI NOT FOUND IN STIG</v>
      </c>
      <c r="W2009" s="28" t="str">
        <f>IFNA(VLOOKUP(D2009,'Compliant TKG STIG CCIs'!A:A,1,FALSE), "Not A Compliant CCI Found In STIG")</f>
        <v>Not A Compliant CCI Found In STIG</v>
      </c>
      <c r="X2009" s="26"/>
    </row>
    <row r="2010" ht="197.25" customHeight="1">
      <c r="A2010" s="33" t="s">
        <v>11628</v>
      </c>
      <c r="B2010" s="34" t="s">
        <v>11629</v>
      </c>
      <c r="C2010" s="33" t="s">
        <v>11630</v>
      </c>
      <c r="D2010" s="35" t="s">
        <v>11631</v>
      </c>
      <c r="E2010" s="33" t="s">
        <v>11632</v>
      </c>
      <c r="F2010" s="36" t="s">
        <v>11633</v>
      </c>
      <c r="G2010" s="33" t="s">
        <v>11634</v>
      </c>
      <c r="H2010" s="23" t="s">
        <v>10</v>
      </c>
      <c r="I2010" s="33"/>
      <c r="J2010" s="38"/>
      <c r="K2010" s="38" t="s">
        <v>11635</v>
      </c>
      <c r="L2010" s="33"/>
      <c r="M2010" s="33"/>
      <c r="N2010" s="33"/>
      <c r="O2010" s="33" t="s">
        <v>47</v>
      </c>
      <c r="P2010" s="33" t="s">
        <v>47</v>
      </c>
      <c r="Q2010" s="26"/>
      <c r="R2010" s="26"/>
      <c r="S2010" s="26" t="s">
        <v>47</v>
      </c>
      <c r="T2010" s="32" t="s">
        <v>47</v>
      </c>
      <c r="U2010" s="26" t="s">
        <v>10</v>
      </c>
      <c r="V2010" s="28" t="str">
        <f>IFNA(VLOOKUP(D2010,'STIG CCI TKG (Container SRG, K8'!A:A,1,FALSE), "CCI NOT FOUND IN STIG")</f>
        <v>002754</v>
      </c>
      <c r="W2010" s="28" t="str">
        <f>IFNA(VLOOKUP(D2010,'Compliant TKG STIG CCIs'!A:A,1,FALSE), "Not A Compliant CCI Found In STIG")</f>
        <v>Not A Compliant CCI Found In STIG</v>
      </c>
      <c r="X2010" s="26"/>
    </row>
    <row r="2011" ht="197.25" customHeight="1">
      <c r="A2011" s="33" t="s">
        <v>11636</v>
      </c>
      <c r="B2011" s="34" t="s">
        <v>11637</v>
      </c>
      <c r="C2011" s="33" t="s">
        <v>11638</v>
      </c>
      <c r="D2011" s="35" t="s">
        <v>11639</v>
      </c>
      <c r="E2011" s="33" t="s">
        <v>11640</v>
      </c>
      <c r="F2011" s="36" t="s">
        <v>11641</v>
      </c>
      <c r="G2011" s="33" t="s">
        <v>11642</v>
      </c>
      <c r="H2011" s="23" t="s">
        <v>10</v>
      </c>
      <c r="I2011" s="40" t="s">
        <v>8</v>
      </c>
      <c r="J2011" s="37" t="s">
        <v>11643</v>
      </c>
      <c r="K2011" s="37" t="s">
        <v>11643</v>
      </c>
      <c r="L2011" s="33"/>
      <c r="M2011" s="33"/>
      <c r="N2011" s="33"/>
      <c r="O2011" s="33" t="s">
        <v>47</v>
      </c>
      <c r="P2011" s="33" t="s">
        <v>47</v>
      </c>
      <c r="Q2011" s="26"/>
      <c r="R2011" s="26"/>
      <c r="S2011" s="26" t="s">
        <v>47</v>
      </c>
      <c r="T2011" s="27" t="s">
        <v>48</v>
      </c>
      <c r="U2011" s="26" t="s">
        <v>10</v>
      </c>
      <c r="V2011" s="28" t="str">
        <f>IFNA(VLOOKUP(D2011,'STIG CCI TKG (Container SRG, K8'!A:A,1,FALSE), "CCI NOT FOUND IN STIG")</f>
        <v>001312</v>
      </c>
      <c r="W2011" s="28" t="str">
        <f>IFNA(VLOOKUP(D2011,'Compliant TKG STIG CCIs'!A:A,1,FALSE), "Not A Compliant CCI Found In STIG")</f>
        <v>Not A Compliant CCI Found In STIG</v>
      </c>
      <c r="X2011" s="26"/>
    </row>
    <row r="2012" ht="197.25" customHeight="1">
      <c r="A2012" s="33" t="s">
        <v>11636</v>
      </c>
      <c r="B2012" s="34" t="s">
        <v>11637</v>
      </c>
      <c r="C2012" s="33" t="s">
        <v>11644</v>
      </c>
      <c r="D2012" s="35" t="s">
        <v>11645</v>
      </c>
      <c r="E2012" s="33" t="s">
        <v>11646</v>
      </c>
      <c r="F2012" s="36" t="s">
        <v>11647</v>
      </c>
      <c r="G2012" s="33" t="s">
        <v>11648</v>
      </c>
      <c r="H2012" s="23" t="s">
        <v>10</v>
      </c>
      <c r="I2012" s="33"/>
      <c r="J2012" s="37"/>
      <c r="K2012" s="37" t="s">
        <v>230</v>
      </c>
      <c r="L2012" s="33"/>
      <c r="M2012" s="33"/>
      <c r="N2012" s="33"/>
      <c r="O2012" s="33"/>
      <c r="P2012" s="33"/>
      <c r="Q2012" s="26"/>
      <c r="R2012" s="26"/>
      <c r="S2012" s="26" t="s">
        <v>47</v>
      </c>
      <c r="T2012" s="32" t="s">
        <v>47</v>
      </c>
      <c r="U2012" s="26" t="s">
        <v>10</v>
      </c>
      <c r="V2012" s="28" t="str">
        <f>IFNA(VLOOKUP(D2012,'STIG CCI TKG (Container SRG, K8'!A:A,1,FALSE), "CCI NOT FOUND IN STIG")</f>
        <v>001314</v>
      </c>
      <c r="W2012" s="28" t="str">
        <f>IFNA(VLOOKUP(D2012,'Compliant TKG STIG CCIs'!A:A,1,FALSE), "Not A Compliant CCI Found In STIG")</f>
        <v>001314</v>
      </c>
      <c r="X2012" s="26"/>
    </row>
    <row r="2013" ht="197.25" customHeight="1">
      <c r="A2013" s="19" t="s">
        <v>11636</v>
      </c>
      <c r="B2013" s="20" t="s">
        <v>11637</v>
      </c>
      <c r="C2013" s="19" t="s">
        <v>11649</v>
      </c>
      <c r="D2013" s="21" t="s">
        <v>11650</v>
      </c>
      <c r="E2013" s="19" t="s">
        <v>11651</v>
      </c>
      <c r="F2013" s="22" t="s">
        <v>11652</v>
      </c>
      <c r="G2013" s="19" t="s">
        <v>11653</v>
      </c>
      <c r="H2013" s="23" t="s">
        <v>10</v>
      </c>
      <c r="I2013" s="24" t="s">
        <v>5</v>
      </c>
      <c r="J2013" s="24" t="s">
        <v>45</v>
      </c>
      <c r="K2013" s="25" t="s">
        <v>11654</v>
      </c>
      <c r="L2013" s="19" t="s">
        <v>47</v>
      </c>
      <c r="M2013" s="19"/>
      <c r="N2013" s="19"/>
      <c r="O2013" s="19"/>
      <c r="P2013" s="19"/>
      <c r="Q2013" s="26"/>
      <c r="R2013" s="26"/>
      <c r="S2013" s="26"/>
      <c r="T2013" s="27" t="s">
        <v>48</v>
      </c>
      <c r="U2013" s="26" t="s">
        <v>10</v>
      </c>
      <c r="V2013" s="28" t="str">
        <f>IFNA(VLOOKUP(D2013,'STIG CCI TKG (Container SRG, K8'!A:A,1,FALSE), "CCI NOT FOUND IN STIG")</f>
        <v>CCI NOT FOUND IN STIG</v>
      </c>
      <c r="W2013" s="28" t="str">
        <f>IFNA(VLOOKUP(D2013,'Compliant TKG STIG CCIs'!A:A,1,FALSE), "Not A Compliant CCI Found In STIG")</f>
        <v>Not A Compliant CCI Found In STIG</v>
      </c>
      <c r="X2013" s="26"/>
    </row>
    <row r="2014" ht="197.25" customHeight="1">
      <c r="A2014" s="19" t="s">
        <v>11655</v>
      </c>
      <c r="B2014" s="20" t="s">
        <v>11656</v>
      </c>
      <c r="C2014" s="19" t="s">
        <v>11657</v>
      </c>
      <c r="D2014" s="21" t="s">
        <v>11658</v>
      </c>
      <c r="E2014" s="19" t="s">
        <v>11659</v>
      </c>
      <c r="F2014" s="22" t="s">
        <v>11660</v>
      </c>
      <c r="G2014" s="19" t="s">
        <v>11661</v>
      </c>
      <c r="H2014" s="23" t="s">
        <v>10</v>
      </c>
      <c r="I2014" s="29"/>
      <c r="J2014" s="24"/>
      <c r="K2014" s="25" t="s">
        <v>69</v>
      </c>
      <c r="L2014" s="19"/>
      <c r="M2014" s="19"/>
      <c r="N2014" s="19" t="s">
        <v>47</v>
      </c>
      <c r="O2014" s="19"/>
      <c r="P2014" s="19"/>
      <c r="Q2014" s="26"/>
      <c r="R2014" s="26"/>
      <c r="S2014" s="26"/>
      <c r="T2014" s="27" t="s">
        <v>48</v>
      </c>
      <c r="U2014" s="26" t="s">
        <v>10</v>
      </c>
      <c r="V2014" s="28" t="str">
        <f>IFNA(VLOOKUP(D2014,'STIG CCI TKG (Container SRG, K8'!A:A,1,FALSE), "CCI NOT FOUND IN STIG")</f>
        <v>CCI NOT FOUND IN STIG</v>
      </c>
      <c r="W2014" s="28" t="str">
        <f>IFNA(VLOOKUP(D2014,'Compliant TKG STIG CCIs'!A:A,1,FALSE), "Not A Compliant CCI Found In STIG")</f>
        <v>Not A Compliant CCI Found In STIG</v>
      </c>
      <c r="X2014" s="26"/>
    </row>
    <row r="2015" ht="197.25" customHeight="1">
      <c r="A2015" s="19" t="s">
        <v>11655</v>
      </c>
      <c r="B2015" s="20" t="s">
        <v>11656</v>
      </c>
      <c r="C2015" s="19" t="s">
        <v>11662</v>
      </c>
      <c r="D2015" s="21" t="s">
        <v>11663</v>
      </c>
      <c r="E2015" s="19" t="s">
        <v>11664</v>
      </c>
      <c r="F2015" s="22" t="s">
        <v>11665</v>
      </c>
      <c r="G2015" s="19" t="s">
        <v>11666</v>
      </c>
      <c r="H2015" s="23" t="s">
        <v>10</v>
      </c>
      <c r="I2015" s="29"/>
      <c r="J2015" s="24"/>
      <c r="K2015" s="25" t="s">
        <v>69</v>
      </c>
      <c r="L2015" s="19"/>
      <c r="M2015" s="19"/>
      <c r="N2015" s="19" t="s">
        <v>47</v>
      </c>
      <c r="O2015" s="19"/>
      <c r="P2015" s="19"/>
      <c r="Q2015" s="26"/>
      <c r="R2015" s="26"/>
      <c r="S2015" s="26"/>
      <c r="T2015" s="27" t="s">
        <v>48</v>
      </c>
      <c r="U2015" s="26" t="s">
        <v>10</v>
      </c>
      <c r="V2015" s="28" t="str">
        <f>IFNA(VLOOKUP(D2015,'STIG CCI TKG (Container SRG, K8'!A:A,1,FALSE), "CCI NOT FOUND IN STIG")</f>
        <v>CCI NOT FOUND IN STIG</v>
      </c>
      <c r="W2015" s="28" t="str">
        <f>IFNA(VLOOKUP(D2015,'Compliant TKG STIG CCIs'!A:A,1,FALSE), "Not A Compliant CCI Found In STIG")</f>
        <v>Not A Compliant CCI Found In STIG</v>
      </c>
      <c r="X2015" s="26"/>
    </row>
    <row r="2016" ht="197.25" customHeight="1">
      <c r="A2016" s="19" t="s">
        <v>11667</v>
      </c>
      <c r="B2016" s="20" t="s">
        <v>11668</v>
      </c>
      <c r="C2016" s="19" t="s">
        <v>11669</v>
      </c>
      <c r="D2016" s="21" t="s">
        <v>11670</v>
      </c>
      <c r="E2016" s="19" t="s">
        <v>11671</v>
      </c>
      <c r="F2016" s="22" t="s">
        <v>11672</v>
      </c>
      <c r="G2016" s="19" t="s">
        <v>11673</v>
      </c>
      <c r="H2016" s="23" t="s">
        <v>10</v>
      </c>
      <c r="I2016" s="29"/>
      <c r="J2016" s="43"/>
      <c r="K2016" s="25" t="s">
        <v>11674</v>
      </c>
      <c r="L2016" s="19"/>
      <c r="M2016" s="19"/>
      <c r="N2016" s="31" t="s">
        <v>47</v>
      </c>
      <c r="O2016" s="19"/>
      <c r="P2016" s="19"/>
      <c r="Q2016" s="26"/>
      <c r="R2016" s="26"/>
      <c r="S2016" s="26"/>
      <c r="T2016" s="27" t="s">
        <v>48</v>
      </c>
      <c r="U2016" s="26" t="s">
        <v>10</v>
      </c>
      <c r="V2016" s="28" t="str">
        <f>IFNA(VLOOKUP(D2016,'STIG CCI TKG (Container SRG, K8'!A:A,1,FALSE), "CCI NOT FOUND IN STIG")</f>
        <v>CCI NOT FOUND IN STIG</v>
      </c>
      <c r="W2016" s="28" t="str">
        <f>IFNA(VLOOKUP(D2016,'Compliant TKG STIG CCIs'!A:A,1,FALSE), "Not A Compliant CCI Found In STIG")</f>
        <v>Not A Compliant CCI Found In STIG</v>
      </c>
      <c r="X2016" s="26"/>
    </row>
    <row r="2017" ht="197.25" customHeight="1">
      <c r="A2017" s="33" t="s">
        <v>11667</v>
      </c>
      <c r="B2017" s="34" t="s">
        <v>11668</v>
      </c>
      <c r="C2017" s="33" t="s">
        <v>11675</v>
      </c>
      <c r="D2017" s="35" t="s">
        <v>11676</v>
      </c>
      <c r="E2017" s="33" t="s">
        <v>11677</v>
      </c>
      <c r="F2017" s="36" t="s">
        <v>11678</v>
      </c>
      <c r="G2017" s="33" t="s">
        <v>11679</v>
      </c>
      <c r="H2017" s="23" t="s">
        <v>10</v>
      </c>
      <c r="I2017" s="33"/>
      <c r="J2017" s="37"/>
      <c r="K2017" s="37" t="s">
        <v>230</v>
      </c>
      <c r="L2017" s="33"/>
      <c r="M2017" s="33"/>
      <c r="N2017" s="33"/>
      <c r="O2017" s="33" t="s">
        <v>47</v>
      </c>
      <c r="P2017" s="33" t="s">
        <v>47</v>
      </c>
      <c r="Q2017" s="26"/>
      <c r="R2017" s="26"/>
      <c r="S2017" s="26" t="s">
        <v>47</v>
      </c>
      <c r="T2017" s="32" t="s">
        <v>47</v>
      </c>
      <c r="U2017" s="26" t="s">
        <v>10</v>
      </c>
      <c r="V2017" s="28" t="str">
        <f>IFNA(VLOOKUP(D2017,'STIG CCI TKG (Container SRG, K8'!A:A,1,FALSE), "CCI NOT FOUND IN STIG")</f>
        <v>002824</v>
      </c>
      <c r="W2017" s="28" t="str">
        <f>IFNA(VLOOKUP(D2017,'Compliant TKG STIG CCIs'!A:A,1,FALSE), "Not A Compliant CCI Found In STIG")</f>
        <v>002824</v>
      </c>
      <c r="X2017" s="26"/>
    </row>
    <row r="2018" ht="197.25" customHeight="1">
      <c r="A2018" s="19" t="s">
        <v>11680</v>
      </c>
      <c r="B2018" s="20" t="s">
        <v>11681</v>
      </c>
      <c r="C2018" s="19" t="s">
        <v>11682</v>
      </c>
      <c r="D2018" s="21" t="s">
        <v>11683</v>
      </c>
      <c r="E2018" s="19" t="s">
        <v>11684</v>
      </c>
      <c r="F2018" s="22" t="s">
        <v>11685</v>
      </c>
      <c r="G2018" s="19" t="s">
        <v>11686</v>
      </c>
      <c r="H2018" s="23" t="s">
        <v>7</v>
      </c>
      <c r="I2018" s="29"/>
      <c r="J2018" s="24"/>
      <c r="K2018" s="25" t="s">
        <v>11687</v>
      </c>
      <c r="L2018" s="19"/>
      <c r="M2018" s="19"/>
      <c r="N2018" s="31" t="s">
        <v>47</v>
      </c>
      <c r="O2018" s="19"/>
      <c r="P2018" s="19"/>
      <c r="Q2018" s="26" t="s">
        <v>47</v>
      </c>
      <c r="R2018" s="26"/>
      <c r="S2018" s="26"/>
      <c r="T2018" s="27" t="s">
        <v>48</v>
      </c>
      <c r="U2018" s="26" t="s">
        <v>7</v>
      </c>
      <c r="V2018" s="28" t="str">
        <f>IFNA(VLOOKUP(D2018,'STIG CCI TKG (Container SRG, K8'!A:A,1,FALSE), "CCI NOT FOUND IN STIG")</f>
        <v>CCI NOT FOUND IN STIG</v>
      </c>
      <c r="W2018" s="28" t="str">
        <f>IFNA(VLOOKUP(D2018,'Compliant TKG STIG CCIs'!A:A,1,FALSE), "Not A Compliant CCI Found In STIG")</f>
        <v>Not A Compliant CCI Found In STIG</v>
      </c>
      <c r="X2018" s="26"/>
    </row>
    <row r="2019" ht="197.25" customHeight="1">
      <c r="A2019" s="19" t="s">
        <v>11680</v>
      </c>
      <c r="B2019" s="20" t="s">
        <v>11681</v>
      </c>
      <c r="C2019" s="19" t="s">
        <v>11688</v>
      </c>
      <c r="D2019" s="21" t="s">
        <v>11689</v>
      </c>
      <c r="E2019" s="19" t="s">
        <v>11690</v>
      </c>
      <c r="F2019" s="22" t="s">
        <v>11691</v>
      </c>
      <c r="G2019" s="19" t="s">
        <v>11692</v>
      </c>
      <c r="H2019" s="23" t="s">
        <v>7</v>
      </c>
      <c r="I2019" s="29"/>
      <c r="J2019" s="24"/>
      <c r="K2019" s="25" t="s">
        <v>11693</v>
      </c>
      <c r="L2019" s="19"/>
      <c r="M2019" s="19"/>
      <c r="N2019" s="31" t="s">
        <v>47</v>
      </c>
      <c r="O2019" s="19"/>
      <c r="P2019" s="19"/>
      <c r="Q2019" s="26" t="s">
        <v>47</v>
      </c>
      <c r="R2019" s="26"/>
      <c r="S2019" s="26"/>
      <c r="T2019" s="27" t="s">
        <v>48</v>
      </c>
      <c r="U2019" s="26" t="s">
        <v>7</v>
      </c>
      <c r="V2019" s="28" t="str">
        <f>IFNA(VLOOKUP(D2019,'STIG CCI TKG (Container SRG, K8'!A:A,1,FALSE), "CCI NOT FOUND IN STIG")</f>
        <v>CCI NOT FOUND IN STIG</v>
      </c>
      <c r="W2019" s="28" t="str">
        <f>IFNA(VLOOKUP(D2019,'Compliant TKG STIG CCIs'!A:A,1,FALSE), "Not A Compliant CCI Found In STIG")</f>
        <v>Not A Compliant CCI Found In STIG</v>
      </c>
      <c r="X2019" s="26"/>
    </row>
    <row r="2020" ht="197.25" customHeight="1">
      <c r="A2020" s="19" t="s">
        <v>11680</v>
      </c>
      <c r="B2020" s="20" t="s">
        <v>11681</v>
      </c>
      <c r="C2020" s="19" t="s">
        <v>11694</v>
      </c>
      <c r="D2020" s="21" t="s">
        <v>11695</v>
      </c>
      <c r="E2020" s="19" t="s">
        <v>11696</v>
      </c>
      <c r="F2020" s="22" t="s">
        <v>11697</v>
      </c>
      <c r="G2020" s="19" t="s">
        <v>11698</v>
      </c>
      <c r="H2020" s="23" t="s">
        <v>7</v>
      </c>
      <c r="I2020" s="29"/>
      <c r="J2020" s="24"/>
      <c r="K2020" s="25" t="s">
        <v>11699</v>
      </c>
      <c r="L2020" s="19"/>
      <c r="M2020" s="19"/>
      <c r="N2020" s="31" t="s">
        <v>47</v>
      </c>
      <c r="O2020" s="19"/>
      <c r="P2020" s="19"/>
      <c r="Q2020" s="26" t="s">
        <v>47</v>
      </c>
      <c r="R2020" s="26"/>
      <c r="S2020" s="26"/>
      <c r="T2020" s="27" t="s">
        <v>48</v>
      </c>
      <c r="U2020" s="26" t="s">
        <v>7</v>
      </c>
      <c r="V2020" s="28" t="str">
        <f>IFNA(VLOOKUP(D2020,'STIG CCI TKG (Container SRG, K8'!A:A,1,FALSE), "CCI NOT FOUND IN STIG")</f>
        <v>CCI NOT FOUND IN STIG</v>
      </c>
      <c r="W2020" s="28" t="str">
        <f>IFNA(VLOOKUP(D2020,'Compliant TKG STIG CCIs'!A:A,1,FALSE), "Not A Compliant CCI Found In STIG")</f>
        <v>Not A Compliant CCI Found In STIG</v>
      </c>
      <c r="X2020" s="26"/>
    </row>
    <row r="2021" ht="197.25" customHeight="1">
      <c r="A2021" s="19" t="s">
        <v>11680</v>
      </c>
      <c r="B2021" s="20" t="s">
        <v>11681</v>
      </c>
      <c r="C2021" s="19" t="s">
        <v>11700</v>
      </c>
      <c r="D2021" s="21" t="s">
        <v>11701</v>
      </c>
      <c r="E2021" s="19" t="s">
        <v>11702</v>
      </c>
      <c r="F2021" s="22" t="s">
        <v>11703</v>
      </c>
      <c r="G2021" s="19" t="s">
        <v>11704</v>
      </c>
      <c r="H2021" s="23" t="s">
        <v>7</v>
      </c>
      <c r="I2021" s="29"/>
      <c r="J2021" s="24"/>
      <c r="K2021" s="25" t="s">
        <v>11705</v>
      </c>
      <c r="L2021" s="19"/>
      <c r="M2021" s="19"/>
      <c r="N2021" s="31" t="s">
        <v>47</v>
      </c>
      <c r="O2021" s="19"/>
      <c r="P2021" s="19"/>
      <c r="Q2021" s="26" t="s">
        <v>47</v>
      </c>
      <c r="R2021" s="26"/>
      <c r="S2021" s="26"/>
      <c r="T2021" s="27" t="s">
        <v>48</v>
      </c>
      <c r="U2021" s="26" t="s">
        <v>7</v>
      </c>
      <c r="V2021" s="28" t="str">
        <f>IFNA(VLOOKUP(D2021,'STIG CCI TKG (Container SRG, K8'!A:A,1,FALSE), "CCI NOT FOUND IN STIG")</f>
        <v>CCI NOT FOUND IN STIG</v>
      </c>
      <c r="W2021" s="28" t="str">
        <f>IFNA(VLOOKUP(D2021,'Compliant TKG STIG CCIs'!A:A,1,FALSE), "Not A Compliant CCI Found In STIG")</f>
        <v>Not A Compliant CCI Found In STIG</v>
      </c>
      <c r="X2021" s="26"/>
    </row>
    <row r="2022" ht="197.25" customHeight="1">
      <c r="A2022" s="19" t="s">
        <v>11680</v>
      </c>
      <c r="B2022" s="20" t="s">
        <v>11681</v>
      </c>
      <c r="C2022" s="19" t="s">
        <v>11706</v>
      </c>
      <c r="D2022" s="21" t="s">
        <v>11707</v>
      </c>
      <c r="E2022" s="19" t="s">
        <v>11708</v>
      </c>
      <c r="F2022" s="22" t="s">
        <v>11709</v>
      </c>
      <c r="G2022" s="19" t="s">
        <v>11710</v>
      </c>
      <c r="H2022" s="23" t="s">
        <v>7</v>
      </c>
      <c r="I2022" s="29"/>
      <c r="J2022" s="24"/>
      <c r="K2022" s="25" t="s">
        <v>11705</v>
      </c>
      <c r="L2022" s="19"/>
      <c r="M2022" s="19"/>
      <c r="N2022" s="31" t="s">
        <v>47</v>
      </c>
      <c r="O2022" s="19"/>
      <c r="P2022" s="19"/>
      <c r="Q2022" s="26" t="s">
        <v>47</v>
      </c>
      <c r="R2022" s="26"/>
      <c r="S2022" s="26"/>
      <c r="T2022" s="27" t="s">
        <v>48</v>
      </c>
      <c r="U2022" s="26" t="s">
        <v>7</v>
      </c>
      <c r="V2022" s="28" t="str">
        <f>IFNA(VLOOKUP(D2022,'STIG CCI TKG (Container SRG, K8'!A:A,1,FALSE), "CCI NOT FOUND IN STIG")</f>
        <v>CCI NOT FOUND IN STIG</v>
      </c>
      <c r="W2022" s="28" t="str">
        <f>IFNA(VLOOKUP(D2022,'Compliant TKG STIG CCIs'!A:A,1,FALSE), "Not A Compliant CCI Found In STIG")</f>
        <v>Not A Compliant CCI Found In STIG</v>
      </c>
      <c r="X2022" s="26"/>
    </row>
    <row r="2023" ht="197.25" customHeight="1">
      <c r="A2023" s="19" t="s">
        <v>11680</v>
      </c>
      <c r="B2023" s="20" t="s">
        <v>11681</v>
      </c>
      <c r="C2023" s="19" t="s">
        <v>11711</v>
      </c>
      <c r="D2023" s="21" t="s">
        <v>11712</v>
      </c>
      <c r="E2023" s="19" t="s">
        <v>11713</v>
      </c>
      <c r="F2023" s="22" t="s">
        <v>11714</v>
      </c>
      <c r="G2023" s="19" t="s">
        <v>11715</v>
      </c>
      <c r="H2023" s="23" t="s">
        <v>7</v>
      </c>
      <c r="I2023" s="29"/>
      <c r="J2023" s="24"/>
      <c r="K2023" s="25" t="s">
        <v>11705</v>
      </c>
      <c r="L2023" s="19"/>
      <c r="M2023" s="19"/>
      <c r="N2023" s="31" t="s">
        <v>47</v>
      </c>
      <c r="O2023" s="19"/>
      <c r="P2023" s="19"/>
      <c r="Q2023" s="26" t="s">
        <v>47</v>
      </c>
      <c r="R2023" s="26"/>
      <c r="S2023" s="26"/>
      <c r="T2023" s="27" t="s">
        <v>48</v>
      </c>
      <c r="U2023" s="26" t="s">
        <v>7</v>
      </c>
      <c r="V2023" s="28" t="str">
        <f>IFNA(VLOOKUP(D2023,'STIG CCI TKG (Container SRG, K8'!A:A,1,FALSE), "CCI NOT FOUND IN STIG")</f>
        <v>CCI NOT FOUND IN STIG</v>
      </c>
      <c r="W2023" s="28" t="str">
        <f>IFNA(VLOOKUP(D2023,'Compliant TKG STIG CCIs'!A:A,1,FALSE), "Not A Compliant CCI Found In STIG")</f>
        <v>Not A Compliant CCI Found In STIG</v>
      </c>
      <c r="X2023" s="26"/>
    </row>
    <row r="2024" ht="197.25" customHeight="1">
      <c r="A2024" s="19" t="s">
        <v>11680</v>
      </c>
      <c r="B2024" s="20" t="s">
        <v>11681</v>
      </c>
      <c r="C2024" s="19" t="s">
        <v>11716</v>
      </c>
      <c r="D2024" s="21" t="s">
        <v>11717</v>
      </c>
      <c r="E2024" s="19" t="s">
        <v>11718</v>
      </c>
      <c r="F2024" s="22" t="s">
        <v>11719</v>
      </c>
      <c r="G2024" s="19" t="s">
        <v>11720</v>
      </c>
      <c r="H2024" s="23" t="s">
        <v>7</v>
      </c>
      <c r="I2024" s="29"/>
      <c r="J2024" s="24"/>
      <c r="K2024" s="25" t="s">
        <v>11721</v>
      </c>
      <c r="L2024" s="19"/>
      <c r="M2024" s="19"/>
      <c r="N2024" s="31" t="s">
        <v>47</v>
      </c>
      <c r="O2024" s="19"/>
      <c r="P2024" s="19"/>
      <c r="Q2024" s="26" t="s">
        <v>47</v>
      </c>
      <c r="R2024" s="26"/>
      <c r="S2024" s="26"/>
      <c r="T2024" s="27" t="s">
        <v>48</v>
      </c>
      <c r="U2024" s="26" t="s">
        <v>7</v>
      </c>
      <c r="V2024" s="28" t="str">
        <f>IFNA(VLOOKUP(D2024,'STIG CCI TKG (Container SRG, K8'!A:A,1,FALSE), "CCI NOT FOUND IN STIG")</f>
        <v>CCI NOT FOUND IN STIG</v>
      </c>
      <c r="W2024" s="28" t="str">
        <f>IFNA(VLOOKUP(D2024,'Compliant TKG STIG CCIs'!A:A,1,FALSE), "Not A Compliant CCI Found In STIG")</f>
        <v>Not A Compliant CCI Found In STIG</v>
      </c>
      <c r="X2024" s="26"/>
    </row>
    <row r="2025" ht="197.25" customHeight="1">
      <c r="A2025" s="19" t="s">
        <v>11680</v>
      </c>
      <c r="B2025" s="20" t="s">
        <v>11681</v>
      </c>
      <c r="C2025" s="19" t="s">
        <v>11722</v>
      </c>
      <c r="D2025" s="21" t="s">
        <v>11723</v>
      </c>
      <c r="E2025" s="19" t="s">
        <v>11724</v>
      </c>
      <c r="F2025" s="22" t="s">
        <v>11725</v>
      </c>
      <c r="G2025" s="19" t="s">
        <v>11726</v>
      </c>
      <c r="H2025" s="23" t="s">
        <v>7</v>
      </c>
      <c r="I2025" s="29"/>
      <c r="J2025" s="24"/>
      <c r="K2025" s="25" t="s">
        <v>11727</v>
      </c>
      <c r="L2025" s="19"/>
      <c r="M2025" s="19"/>
      <c r="N2025" s="31" t="s">
        <v>47</v>
      </c>
      <c r="O2025" s="19"/>
      <c r="P2025" s="19"/>
      <c r="Q2025" s="26" t="s">
        <v>47</v>
      </c>
      <c r="R2025" s="26"/>
      <c r="S2025" s="26"/>
      <c r="T2025" s="27" t="s">
        <v>48</v>
      </c>
      <c r="U2025" s="26" t="s">
        <v>7</v>
      </c>
      <c r="V2025" s="28" t="str">
        <f>IFNA(VLOOKUP(D2025,'STIG CCI TKG (Container SRG, K8'!A:A,1,FALSE), "CCI NOT FOUND IN STIG")</f>
        <v>CCI NOT FOUND IN STIG</v>
      </c>
      <c r="W2025" s="28" t="str">
        <f>IFNA(VLOOKUP(D2025,'Compliant TKG STIG CCIs'!A:A,1,FALSE), "Not A Compliant CCI Found In STIG")</f>
        <v>Not A Compliant CCI Found In STIG</v>
      </c>
      <c r="X2025" s="26"/>
    </row>
    <row r="2026" ht="197.25" customHeight="1">
      <c r="A2026" s="19" t="s">
        <v>11680</v>
      </c>
      <c r="B2026" s="20" t="s">
        <v>11681</v>
      </c>
      <c r="C2026" s="19" t="s">
        <v>11728</v>
      </c>
      <c r="D2026" s="21" t="s">
        <v>11729</v>
      </c>
      <c r="E2026" s="19" t="s">
        <v>11730</v>
      </c>
      <c r="F2026" s="22" t="s">
        <v>11731</v>
      </c>
      <c r="G2026" s="19" t="s">
        <v>11732</v>
      </c>
      <c r="H2026" s="23" t="s">
        <v>7</v>
      </c>
      <c r="I2026" s="29"/>
      <c r="J2026" s="24"/>
      <c r="K2026" s="25" t="s">
        <v>11733</v>
      </c>
      <c r="L2026" s="19"/>
      <c r="M2026" s="19"/>
      <c r="N2026" s="31" t="s">
        <v>47</v>
      </c>
      <c r="O2026" s="19"/>
      <c r="P2026" s="19"/>
      <c r="Q2026" s="26" t="s">
        <v>47</v>
      </c>
      <c r="R2026" s="26"/>
      <c r="S2026" s="26"/>
      <c r="T2026" s="27" t="s">
        <v>48</v>
      </c>
      <c r="U2026" s="26" t="s">
        <v>7</v>
      </c>
      <c r="V2026" s="28" t="str">
        <f>IFNA(VLOOKUP(D2026,'STIG CCI TKG (Container SRG, K8'!A:A,1,FALSE), "CCI NOT FOUND IN STIG")</f>
        <v>CCI NOT FOUND IN STIG</v>
      </c>
      <c r="W2026" s="28" t="str">
        <f>IFNA(VLOOKUP(D2026,'Compliant TKG STIG CCIs'!A:A,1,FALSE), "Not A Compliant CCI Found In STIG")</f>
        <v>Not A Compliant CCI Found In STIG</v>
      </c>
      <c r="X2026" s="26"/>
    </row>
    <row r="2027" ht="197.25" customHeight="1">
      <c r="A2027" s="19" t="s">
        <v>11680</v>
      </c>
      <c r="B2027" s="20" t="s">
        <v>11681</v>
      </c>
      <c r="C2027" s="19" t="s">
        <v>11734</v>
      </c>
      <c r="D2027" s="21" t="s">
        <v>11735</v>
      </c>
      <c r="E2027" s="19" t="s">
        <v>11736</v>
      </c>
      <c r="F2027" s="22" t="s">
        <v>11737</v>
      </c>
      <c r="G2027" s="19" t="s">
        <v>11738</v>
      </c>
      <c r="H2027" s="23" t="s">
        <v>7</v>
      </c>
      <c r="I2027" s="29"/>
      <c r="J2027" s="24"/>
      <c r="K2027" s="25" t="s">
        <v>11739</v>
      </c>
      <c r="L2027" s="19"/>
      <c r="M2027" s="19"/>
      <c r="N2027" s="31" t="s">
        <v>47</v>
      </c>
      <c r="O2027" s="19"/>
      <c r="P2027" s="19"/>
      <c r="Q2027" s="26" t="s">
        <v>47</v>
      </c>
      <c r="R2027" s="26"/>
      <c r="S2027" s="26"/>
      <c r="T2027" s="27" t="s">
        <v>48</v>
      </c>
      <c r="U2027" s="26" t="s">
        <v>7</v>
      </c>
      <c r="V2027" s="28" t="str">
        <f>IFNA(VLOOKUP(D2027,'STIG CCI TKG (Container SRG, K8'!A:A,1,FALSE), "CCI NOT FOUND IN STIG")</f>
        <v>CCI NOT FOUND IN STIG</v>
      </c>
      <c r="W2027" s="28" t="str">
        <f>IFNA(VLOOKUP(D2027,'Compliant TKG STIG CCIs'!A:A,1,FALSE), "Not A Compliant CCI Found In STIG")</f>
        <v>Not A Compliant CCI Found In STIG</v>
      </c>
      <c r="X2027" s="26"/>
    </row>
    <row r="2028" ht="197.25" customHeight="1">
      <c r="A2028" s="19" t="s">
        <v>11680</v>
      </c>
      <c r="B2028" s="20" t="s">
        <v>11681</v>
      </c>
      <c r="C2028" s="19" t="s">
        <v>11740</v>
      </c>
      <c r="D2028" s="21" t="s">
        <v>11741</v>
      </c>
      <c r="E2028" s="19" t="s">
        <v>11742</v>
      </c>
      <c r="F2028" s="22" t="s">
        <v>11743</v>
      </c>
      <c r="G2028" s="19" t="s">
        <v>11744</v>
      </c>
      <c r="H2028" s="23" t="s">
        <v>7</v>
      </c>
      <c r="I2028" s="29"/>
      <c r="J2028" s="24"/>
      <c r="K2028" s="25" t="s">
        <v>11705</v>
      </c>
      <c r="L2028" s="19"/>
      <c r="M2028" s="19"/>
      <c r="N2028" s="31" t="s">
        <v>47</v>
      </c>
      <c r="O2028" s="19"/>
      <c r="P2028" s="19"/>
      <c r="Q2028" s="26" t="s">
        <v>47</v>
      </c>
      <c r="R2028" s="26"/>
      <c r="S2028" s="26"/>
      <c r="T2028" s="27" t="s">
        <v>48</v>
      </c>
      <c r="U2028" s="26" t="s">
        <v>7</v>
      </c>
      <c r="V2028" s="28" t="str">
        <f>IFNA(VLOOKUP(D2028,'STIG CCI TKG (Container SRG, K8'!A:A,1,FALSE), "CCI NOT FOUND IN STIG")</f>
        <v>CCI NOT FOUND IN STIG</v>
      </c>
      <c r="W2028" s="28" t="str">
        <f>IFNA(VLOOKUP(D2028,'Compliant TKG STIG CCIs'!A:A,1,FALSE), "Not A Compliant CCI Found In STIG")</f>
        <v>Not A Compliant CCI Found In STIG</v>
      </c>
      <c r="X2028" s="26"/>
    </row>
    <row r="2029" ht="197.25" customHeight="1">
      <c r="A2029" s="19" t="s">
        <v>11680</v>
      </c>
      <c r="B2029" s="20" t="s">
        <v>11681</v>
      </c>
      <c r="C2029" s="19" t="s">
        <v>11745</v>
      </c>
      <c r="D2029" s="21" t="s">
        <v>11746</v>
      </c>
      <c r="E2029" s="19" t="s">
        <v>11747</v>
      </c>
      <c r="F2029" s="22" t="s">
        <v>11748</v>
      </c>
      <c r="G2029" s="19" t="s">
        <v>11749</v>
      </c>
      <c r="H2029" s="23" t="s">
        <v>7</v>
      </c>
      <c r="I2029" s="29"/>
      <c r="J2029" s="24"/>
      <c r="K2029" s="25" t="s">
        <v>11705</v>
      </c>
      <c r="L2029" s="19"/>
      <c r="M2029" s="19"/>
      <c r="N2029" s="31" t="s">
        <v>47</v>
      </c>
      <c r="O2029" s="19"/>
      <c r="P2029" s="19"/>
      <c r="Q2029" s="26" t="s">
        <v>47</v>
      </c>
      <c r="R2029" s="26"/>
      <c r="S2029" s="26"/>
      <c r="T2029" s="27" t="s">
        <v>48</v>
      </c>
      <c r="U2029" s="26" t="s">
        <v>7</v>
      </c>
      <c r="V2029" s="28" t="str">
        <f>IFNA(VLOOKUP(D2029,'STIG CCI TKG (Container SRG, K8'!A:A,1,FALSE), "CCI NOT FOUND IN STIG")</f>
        <v>CCI NOT FOUND IN STIG</v>
      </c>
      <c r="W2029" s="28" t="str">
        <f>IFNA(VLOOKUP(D2029,'Compliant TKG STIG CCIs'!A:A,1,FALSE), "Not A Compliant CCI Found In STIG")</f>
        <v>Not A Compliant CCI Found In STIG</v>
      </c>
      <c r="X2029" s="26"/>
    </row>
    <row r="2030" ht="197.25" customHeight="1">
      <c r="A2030" s="19" t="s">
        <v>11680</v>
      </c>
      <c r="B2030" s="20" t="s">
        <v>11681</v>
      </c>
      <c r="C2030" s="19" t="s">
        <v>11750</v>
      </c>
      <c r="D2030" s="21" t="s">
        <v>11751</v>
      </c>
      <c r="E2030" s="19" t="s">
        <v>11752</v>
      </c>
      <c r="F2030" s="22" t="s">
        <v>11753</v>
      </c>
      <c r="G2030" s="19" t="s">
        <v>11754</v>
      </c>
      <c r="H2030" s="23" t="s">
        <v>7</v>
      </c>
      <c r="I2030" s="29"/>
      <c r="J2030" s="24"/>
      <c r="K2030" s="25" t="s">
        <v>11705</v>
      </c>
      <c r="L2030" s="19"/>
      <c r="M2030" s="19"/>
      <c r="N2030" s="31" t="s">
        <v>47</v>
      </c>
      <c r="O2030" s="19"/>
      <c r="P2030" s="19"/>
      <c r="Q2030" s="26" t="s">
        <v>47</v>
      </c>
      <c r="R2030" s="26"/>
      <c r="S2030" s="26"/>
      <c r="T2030" s="27" t="s">
        <v>48</v>
      </c>
      <c r="U2030" s="26" t="s">
        <v>7</v>
      </c>
      <c r="V2030" s="28" t="str">
        <f>IFNA(VLOOKUP(D2030,'STIG CCI TKG (Container SRG, K8'!A:A,1,FALSE), "CCI NOT FOUND IN STIG")</f>
        <v>CCI NOT FOUND IN STIG</v>
      </c>
      <c r="W2030" s="28" t="str">
        <f>IFNA(VLOOKUP(D2030,'Compliant TKG STIG CCIs'!A:A,1,FALSE), "Not A Compliant CCI Found In STIG")</f>
        <v>Not A Compliant CCI Found In STIG</v>
      </c>
      <c r="X2030" s="26"/>
    </row>
    <row r="2031" ht="197.25" customHeight="1">
      <c r="A2031" s="19" t="s">
        <v>11680</v>
      </c>
      <c r="B2031" s="20" t="s">
        <v>11681</v>
      </c>
      <c r="C2031" s="19" t="s">
        <v>11755</v>
      </c>
      <c r="D2031" s="21" t="s">
        <v>11756</v>
      </c>
      <c r="E2031" s="19" t="s">
        <v>11757</v>
      </c>
      <c r="F2031" s="22" t="s">
        <v>11758</v>
      </c>
      <c r="G2031" s="19" t="s">
        <v>11759</v>
      </c>
      <c r="H2031" s="23" t="s">
        <v>7</v>
      </c>
      <c r="I2031" s="29"/>
      <c r="J2031" s="24"/>
      <c r="K2031" s="25" t="s">
        <v>11705</v>
      </c>
      <c r="L2031" s="19"/>
      <c r="M2031" s="19"/>
      <c r="N2031" s="31" t="s">
        <v>47</v>
      </c>
      <c r="O2031" s="19"/>
      <c r="P2031" s="19"/>
      <c r="Q2031" s="26" t="s">
        <v>47</v>
      </c>
      <c r="R2031" s="26"/>
      <c r="S2031" s="26"/>
      <c r="T2031" s="27" t="s">
        <v>48</v>
      </c>
      <c r="U2031" s="26" t="s">
        <v>7</v>
      </c>
      <c r="V2031" s="28" t="str">
        <f>IFNA(VLOOKUP(D2031,'STIG CCI TKG (Container SRG, K8'!A:A,1,FALSE), "CCI NOT FOUND IN STIG")</f>
        <v>CCI NOT FOUND IN STIG</v>
      </c>
      <c r="W2031" s="28" t="str">
        <f>IFNA(VLOOKUP(D2031,'Compliant TKG STIG CCIs'!A:A,1,FALSE), "Not A Compliant CCI Found In STIG")</f>
        <v>Not A Compliant CCI Found In STIG</v>
      </c>
      <c r="X2031" s="26"/>
    </row>
    <row r="2032" ht="197.25" customHeight="1">
      <c r="A2032" s="19" t="s">
        <v>11680</v>
      </c>
      <c r="B2032" s="20" t="s">
        <v>11681</v>
      </c>
      <c r="C2032" s="19" t="s">
        <v>11760</v>
      </c>
      <c r="D2032" s="21" t="s">
        <v>11761</v>
      </c>
      <c r="E2032" s="19" t="s">
        <v>11762</v>
      </c>
      <c r="F2032" s="22" t="s">
        <v>11763</v>
      </c>
      <c r="G2032" s="19" t="s">
        <v>11764</v>
      </c>
      <c r="H2032" s="23" t="s">
        <v>7</v>
      </c>
      <c r="I2032" s="29"/>
      <c r="J2032" s="24"/>
      <c r="K2032" s="25" t="s">
        <v>11705</v>
      </c>
      <c r="L2032" s="19"/>
      <c r="M2032" s="19"/>
      <c r="N2032" s="31" t="s">
        <v>47</v>
      </c>
      <c r="O2032" s="19"/>
      <c r="P2032" s="19"/>
      <c r="Q2032" s="26" t="s">
        <v>47</v>
      </c>
      <c r="R2032" s="26"/>
      <c r="S2032" s="26"/>
      <c r="T2032" s="27" t="s">
        <v>48</v>
      </c>
      <c r="U2032" s="26" t="s">
        <v>7</v>
      </c>
      <c r="V2032" s="28" t="str">
        <f>IFNA(VLOOKUP(D2032,'STIG CCI TKG (Container SRG, K8'!A:A,1,FALSE), "CCI NOT FOUND IN STIG")</f>
        <v>CCI NOT FOUND IN STIG</v>
      </c>
      <c r="W2032" s="28" t="str">
        <f>IFNA(VLOOKUP(D2032,'Compliant TKG STIG CCIs'!A:A,1,FALSE), "Not A Compliant CCI Found In STIG")</f>
        <v>Not A Compliant CCI Found In STIG</v>
      </c>
      <c r="X2032" s="26"/>
    </row>
    <row r="2033" ht="197.25" customHeight="1">
      <c r="A2033" s="19" t="s">
        <v>11680</v>
      </c>
      <c r="B2033" s="20" t="s">
        <v>11681</v>
      </c>
      <c r="C2033" s="19" t="s">
        <v>11765</v>
      </c>
      <c r="D2033" s="21" t="s">
        <v>11766</v>
      </c>
      <c r="E2033" s="19" t="s">
        <v>11767</v>
      </c>
      <c r="F2033" s="22" t="s">
        <v>11768</v>
      </c>
      <c r="G2033" s="19" t="s">
        <v>11769</v>
      </c>
      <c r="H2033" s="23" t="s">
        <v>7</v>
      </c>
      <c r="I2033" s="29"/>
      <c r="J2033" s="24"/>
      <c r="K2033" s="25" t="s">
        <v>11705</v>
      </c>
      <c r="L2033" s="19"/>
      <c r="M2033" s="19"/>
      <c r="N2033" s="31" t="s">
        <v>47</v>
      </c>
      <c r="O2033" s="19"/>
      <c r="P2033" s="19"/>
      <c r="Q2033" s="26" t="s">
        <v>47</v>
      </c>
      <c r="R2033" s="26"/>
      <c r="S2033" s="26"/>
      <c r="T2033" s="27" t="s">
        <v>48</v>
      </c>
      <c r="U2033" s="26" t="s">
        <v>7</v>
      </c>
      <c r="V2033" s="28" t="str">
        <f>IFNA(VLOOKUP(D2033,'STIG CCI TKG (Container SRG, K8'!A:A,1,FALSE), "CCI NOT FOUND IN STIG")</f>
        <v>CCI NOT FOUND IN STIG</v>
      </c>
      <c r="W2033" s="28" t="str">
        <f>IFNA(VLOOKUP(D2033,'Compliant TKG STIG CCIs'!A:A,1,FALSE), "Not A Compliant CCI Found In STIG")</f>
        <v>Not A Compliant CCI Found In STIG</v>
      </c>
      <c r="X2033" s="26"/>
    </row>
    <row r="2034" ht="197.25" customHeight="1">
      <c r="A2034" s="19" t="s">
        <v>11680</v>
      </c>
      <c r="B2034" s="20" t="s">
        <v>11681</v>
      </c>
      <c r="C2034" s="19" t="s">
        <v>11770</v>
      </c>
      <c r="D2034" s="21" t="s">
        <v>11771</v>
      </c>
      <c r="E2034" s="19" t="s">
        <v>11772</v>
      </c>
      <c r="F2034" s="22" t="s">
        <v>11773</v>
      </c>
      <c r="G2034" s="19" t="s">
        <v>11774</v>
      </c>
      <c r="H2034" s="23" t="s">
        <v>7</v>
      </c>
      <c r="I2034" s="29"/>
      <c r="J2034" s="24"/>
      <c r="K2034" s="25" t="s">
        <v>11705</v>
      </c>
      <c r="L2034" s="19"/>
      <c r="M2034" s="19"/>
      <c r="N2034" s="31" t="s">
        <v>47</v>
      </c>
      <c r="O2034" s="19"/>
      <c r="P2034" s="19"/>
      <c r="Q2034" s="26" t="s">
        <v>47</v>
      </c>
      <c r="R2034" s="26"/>
      <c r="S2034" s="26"/>
      <c r="T2034" s="27" t="s">
        <v>48</v>
      </c>
      <c r="U2034" s="26" t="s">
        <v>7</v>
      </c>
      <c r="V2034" s="28" t="str">
        <f>IFNA(VLOOKUP(D2034,'STIG CCI TKG (Container SRG, K8'!A:A,1,FALSE), "CCI NOT FOUND IN STIG")</f>
        <v>CCI NOT FOUND IN STIG</v>
      </c>
      <c r="W2034" s="28" t="str">
        <f>IFNA(VLOOKUP(D2034,'Compliant TKG STIG CCIs'!A:A,1,FALSE), "Not A Compliant CCI Found In STIG")</f>
        <v>Not A Compliant CCI Found In STIG</v>
      </c>
      <c r="X2034" s="26"/>
    </row>
    <row r="2035" ht="197.25" customHeight="1">
      <c r="A2035" s="19" t="s">
        <v>11680</v>
      </c>
      <c r="B2035" s="20" t="s">
        <v>11681</v>
      </c>
      <c r="C2035" s="19" t="s">
        <v>11775</v>
      </c>
      <c r="D2035" s="21" t="s">
        <v>11776</v>
      </c>
      <c r="E2035" s="19" t="s">
        <v>11777</v>
      </c>
      <c r="F2035" s="22" t="s">
        <v>11778</v>
      </c>
      <c r="G2035" s="19" t="s">
        <v>11779</v>
      </c>
      <c r="H2035" s="23" t="s">
        <v>7</v>
      </c>
      <c r="I2035" s="29"/>
      <c r="J2035" s="24"/>
      <c r="K2035" s="25" t="s">
        <v>11705</v>
      </c>
      <c r="L2035" s="19"/>
      <c r="M2035" s="19"/>
      <c r="N2035" s="31" t="s">
        <v>47</v>
      </c>
      <c r="O2035" s="19"/>
      <c r="P2035" s="19"/>
      <c r="Q2035" s="26" t="s">
        <v>47</v>
      </c>
      <c r="R2035" s="26"/>
      <c r="S2035" s="26"/>
      <c r="T2035" s="27" t="s">
        <v>48</v>
      </c>
      <c r="U2035" s="26" t="s">
        <v>7</v>
      </c>
      <c r="V2035" s="28" t="str">
        <f>IFNA(VLOOKUP(D2035,'STIG CCI TKG (Container SRG, K8'!A:A,1,FALSE), "CCI NOT FOUND IN STIG")</f>
        <v>CCI NOT FOUND IN STIG</v>
      </c>
      <c r="W2035" s="28" t="str">
        <f>IFNA(VLOOKUP(D2035,'Compliant TKG STIG CCIs'!A:A,1,FALSE), "Not A Compliant CCI Found In STIG")</f>
        <v>Not A Compliant CCI Found In STIG</v>
      </c>
      <c r="X2035" s="26"/>
    </row>
    <row r="2036" ht="197.25" customHeight="1">
      <c r="A2036" s="19" t="s">
        <v>11680</v>
      </c>
      <c r="B2036" s="20" t="s">
        <v>11681</v>
      </c>
      <c r="C2036" s="19" t="s">
        <v>11780</v>
      </c>
      <c r="D2036" s="21" t="s">
        <v>11781</v>
      </c>
      <c r="E2036" s="19" t="s">
        <v>11782</v>
      </c>
      <c r="F2036" s="22" t="s">
        <v>11783</v>
      </c>
      <c r="G2036" s="19" t="s">
        <v>11784</v>
      </c>
      <c r="H2036" s="23" t="s">
        <v>7</v>
      </c>
      <c r="I2036" s="29"/>
      <c r="J2036" s="24"/>
      <c r="K2036" s="25" t="s">
        <v>11705</v>
      </c>
      <c r="L2036" s="19"/>
      <c r="M2036" s="19"/>
      <c r="N2036" s="31" t="s">
        <v>47</v>
      </c>
      <c r="O2036" s="19"/>
      <c r="P2036" s="19"/>
      <c r="Q2036" s="26" t="s">
        <v>47</v>
      </c>
      <c r="R2036" s="26"/>
      <c r="S2036" s="26"/>
      <c r="T2036" s="27" t="s">
        <v>48</v>
      </c>
      <c r="U2036" s="26" t="s">
        <v>7</v>
      </c>
      <c r="V2036" s="28" t="str">
        <f>IFNA(VLOOKUP(D2036,'STIG CCI TKG (Container SRG, K8'!A:A,1,FALSE), "CCI NOT FOUND IN STIG")</f>
        <v>CCI NOT FOUND IN STIG</v>
      </c>
      <c r="W2036" s="28" t="str">
        <f>IFNA(VLOOKUP(D2036,'Compliant TKG STIG CCIs'!A:A,1,FALSE), "Not A Compliant CCI Found In STIG")</f>
        <v>Not A Compliant CCI Found In STIG</v>
      </c>
      <c r="X2036" s="26"/>
    </row>
    <row r="2037" ht="197.25" customHeight="1">
      <c r="A2037" s="19" t="s">
        <v>11680</v>
      </c>
      <c r="B2037" s="20" t="s">
        <v>11681</v>
      </c>
      <c r="C2037" s="19" t="s">
        <v>11785</v>
      </c>
      <c r="D2037" s="21" t="s">
        <v>11786</v>
      </c>
      <c r="E2037" s="19" t="s">
        <v>11787</v>
      </c>
      <c r="F2037" s="22" t="s">
        <v>11788</v>
      </c>
      <c r="G2037" s="19" t="s">
        <v>11789</v>
      </c>
      <c r="H2037" s="23" t="s">
        <v>7</v>
      </c>
      <c r="I2037" s="29"/>
      <c r="J2037" s="24"/>
      <c r="K2037" s="25" t="s">
        <v>11705</v>
      </c>
      <c r="L2037" s="19"/>
      <c r="M2037" s="19"/>
      <c r="N2037" s="31" t="s">
        <v>47</v>
      </c>
      <c r="O2037" s="19"/>
      <c r="P2037" s="19"/>
      <c r="Q2037" s="26" t="s">
        <v>47</v>
      </c>
      <c r="R2037" s="26"/>
      <c r="S2037" s="26"/>
      <c r="T2037" s="27" t="s">
        <v>48</v>
      </c>
      <c r="U2037" s="26" t="s">
        <v>7</v>
      </c>
      <c r="V2037" s="28" t="str">
        <f>IFNA(VLOOKUP(D2037,'STIG CCI TKG (Container SRG, K8'!A:A,1,FALSE), "CCI NOT FOUND IN STIG")</f>
        <v>CCI NOT FOUND IN STIG</v>
      </c>
      <c r="W2037" s="28" t="str">
        <f>IFNA(VLOOKUP(D2037,'Compliant TKG STIG CCIs'!A:A,1,FALSE), "Not A Compliant CCI Found In STIG")</f>
        <v>Not A Compliant CCI Found In STIG</v>
      </c>
      <c r="X2037" s="26"/>
    </row>
    <row r="2038" ht="197.25" customHeight="1">
      <c r="A2038" s="19" t="s">
        <v>11680</v>
      </c>
      <c r="B2038" s="20" t="s">
        <v>11681</v>
      </c>
      <c r="C2038" s="19" t="s">
        <v>11790</v>
      </c>
      <c r="D2038" s="21" t="s">
        <v>11791</v>
      </c>
      <c r="E2038" s="19" t="s">
        <v>11792</v>
      </c>
      <c r="F2038" s="22" t="s">
        <v>11793</v>
      </c>
      <c r="G2038" s="19" t="s">
        <v>11794</v>
      </c>
      <c r="H2038" s="23" t="s">
        <v>7</v>
      </c>
      <c r="I2038" s="29"/>
      <c r="J2038" s="24"/>
      <c r="K2038" s="25" t="s">
        <v>11795</v>
      </c>
      <c r="L2038" s="19"/>
      <c r="M2038" s="19"/>
      <c r="N2038" s="31" t="s">
        <v>47</v>
      </c>
      <c r="O2038" s="19"/>
      <c r="P2038" s="19"/>
      <c r="Q2038" s="26" t="s">
        <v>47</v>
      </c>
      <c r="R2038" s="26"/>
      <c r="S2038" s="26"/>
      <c r="T2038" s="27" t="s">
        <v>48</v>
      </c>
      <c r="U2038" s="26" t="s">
        <v>7</v>
      </c>
      <c r="V2038" s="28" t="str">
        <f>IFNA(VLOOKUP(D2038,'STIG CCI TKG (Container SRG, K8'!A:A,1,FALSE), "CCI NOT FOUND IN STIG")</f>
        <v>CCI NOT FOUND IN STIG</v>
      </c>
      <c r="W2038" s="28" t="str">
        <f>IFNA(VLOOKUP(D2038,'Compliant TKG STIG CCIs'!A:A,1,FALSE), "Not A Compliant CCI Found In STIG")</f>
        <v>Not A Compliant CCI Found In STIG</v>
      </c>
      <c r="X2038" s="26"/>
    </row>
    <row r="2039" ht="197.25" customHeight="1">
      <c r="A2039" s="19" t="s">
        <v>11680</v>
      </c>
      <c r="B2039" s="20" t="s">
        <v>11681</v>
      </c>
      <c r="C2039" s="19" t="s">
        <v>11796</v>
      </c>
      <c r="D2039" s="21" t="s">
        <v>11797</v>
      </c>
      <c r="E2039" s="19" t="s">
        <v>11798</v>
      </c>
      <c r="F2039" s="22" t="s">
        <v>11799</v>
      </c>
      <c r="G2039" s="19" t="s">
        <v>11800</v>
      </c>
      <c r="H2039" s="23" t="s">
        <v>7</v>
      </c>
      <c r="I2039" s="29"/>
      <c r="J2039" s="24"/>
      <c r="K2039" s="25" t="s">
        <v>11705</v>
      </c>
      <c r="L2039" s="19"/>
      <c r="M2039" s="19"/>
      <c r="N2039" s="31" t="s">
        <v>47</v>
      </c>
      <c r="O2039" s="19"/>
      <c r="P2039" s="19"/>
      <c r="Q2039" s="26" t="s">
        <v>47</v>
      </c>
      <c r="R2039" s="26"/>
      <c r="S2039" s="26"/>
      <c r="T2039" s="27" t="s">
        <v>48</v>
      </c>
      <c r="U2039" s="26" t="s">
        <v>7</v>
      </c>
      <c r="V2039" s="28" t="str">
        <f>IFNA(VLOOKUP(D2039,'STIG CCI TKG (Container SRG, K8'!A:A,1,FALSE), "CCI NOT FOUND IN STIG")</f>
        <v>CCI NOT FOUND IN STIG</v>
      </c>
      <c r="W2039" s="28" t="str">
        <f>IFNA(VLOOKUP(D2039,'Compliant TKG STIG CCIs'!A:A,1,FALSE), "Not A Compliant CCI Found In STIG")</f>
        <v>Not A Compliant CCI Found In STIG</v>
      </c>
      <c r="X2039" s="26"/>
    </row>
    <row r="2040" ht="197.25" customHeight="1">
      <c r="A2040" s="19" t="s">
        <v>11680</v>
      </c>
      <c r="B2040" s="20" t="s">
        <v>11681</v>
      </c>
      <c r="C2040" s="19" t="s">
        <v>11801</v>
      </c>
      <c r="D2040" s="21" t="s">
        <v>11802</v>
      </c>
      <c r="E2040" s="19" t="s">
        <v>11803</v>
      </c>
      <c r="F2040" s="22" t="s">
        <v>11804</v>
      </c>
      <c r="G2040" s="19" t="s">
        <v>11805</v>
      </c>
      <c r="H2040" s="23" t="s">
        <v>7</v>
      </c>
      <c r="I2040" s="29"/>
      <c r="J2040" s="24"/>
      <c r="K2040" s="25" t="s">
        <v>11705</v>
      </c>
      <c r="L2040" s="19"/>
      <c r="M2040" s="19"/>
      <c r="N2040" s="31" t="s">
        <v>47</v>
      </c>
      <c r="O2040" s="19"/>
      <c r="P2040" s="19"/>
      <c r="Q2040" s="26" t="s">
        <v>47</v>
      </c>
      <c r="R2040" s="26" t="s">
        <v>47</v>
      </c>
      <c r="S2040" s="26"/>
      <c r="T2040" s="27" t="s">
        <v>48</v>
      </c>
      <c r="U2040" s="26" t="s">
        <v>7</v>
      </c>
      <c r="V2040" s="28" t="str">
        <f>IFNA(VLOOKUP(D2040,'STIG CCI TKG (Container SRG, K8'!A:A,1,FALSE), "CCI NOT FOUND IN STIG")</f>
        <v>CCI NOT FOUND IN STIG</v>
      </c>
      <c r="W2040" s="28" t="str">
        <f>IFNA(VLOOKUP(D2040,'Compliant TKG STIG CCIs'!A:A,1,FALSE), "Not A Compliant CCI Found In STIG")</f>
        <v>Not A Compliant CCI Found In STIG</v>
      </c>
      <c r="X2040" s="26"/>
    </row>
    <row r="2041" ht="197.25" customHeight="1">
      <c r="A2041" s="19" t="s">
        <v>11680</v>
      </c>
      <c r="B2041" s="20" t="s">
        <v>11681</v>
      </c>
      <c r="C2041" s="19" t="s">
        <v>11806</v>
      </c>
      <c r="D2041" s="21" t="s">
        <v>11807</v>
      </c>
      <c r="E2041" s="19" t="s">
        <v>11808</v>
      </c>
      <c r="F2041" s="22" t="s">
        <v>11809</v>
      </c>
      <c r="G2041" s="19" t="s">
        <v>11810</v>
      </c>
      <c r="H2041" s="23" t="s">
        <v>7</v>
      </c>
      <c r="I2041" s="29"/>
      <c r="J2041" s="24"/>
      <c r="K2041" s="25" t="s">
        <v>11705</v>
      </c>
      <c r="L2041" s="19"/>
      <c r="M2041" s="19"/>
      <c r="N2041" s="31" t="s">
        <v>47</v>
      </c>
      <c r="O2041" s="19"/>
      <c r="P2041" s="19"/>
      <c r="Q2041" s="26" t="s">
        <v>47</v>
      </c>
      <c r="R2041" s="26" t="s">
        <v>47</v>
      </c>
      <c r="S2041" s="26"/>
      <c r="T2041" s="27" t="s">
        <v>48</v>
      </c>
      <c r="U2041" s="26" t="s">
        <v>7</v>
      </c>
      <c r="V2041" s="28" t="str">
        <f>IFNA(VLOOKUP(D2041,'STIG CCI TKG (Container SRG, K8'!A:A,1,FALSE), "CCI NOT FOUND IN STIG")</f>
        <v>CCI NOT FOUND IN STIG</v>
      </c>
      <c r="W2041" s="28" t="str">
        <f>IFNA(VLOOKUP(D2041,'Compliant TKG STIG CCIs'!A:A,1,FALSE), "Not A Compliant CCI Found In STIG")</f>
        <v>Not A Compliant CCI Found In STIG</v>
      </c>
      <c r="X2041" s="26"/>
    </row>
    <row r="2042" ht="197.25" customHeight="1">
      <c r="A2042" s="19" t="s">
        <v>11811</v>
      </c>
      <c r="B2042" s="20" t="s">
        <v>11812</v>
      </c>
      <c r="C2042" s="19" t="s">
        <v>11813</v>
      </c>
      <c r="D2042" s="21" t="s">
        <v>11814</v>
      </c>
      <c r="E2042" s="19" t="s">
        <v>11815</v>
      </c>
      <c r="F2042" s="22" t="s">
        <v>11816</v>
      </c>
      <c r="G2042" s="19" t="s">
        <v>11817</v>
      </c>
      <c r="H2042" s="23" t="s">
        <v>7</v>
      </c>
      <c r="I2042" s="29"/>
      <c r="J2042" s="24"/>
      <c r="K2042" s="25" t="s">
        <v>11818</v>
      </c>
      <c r="L2042" s="19"/>
      <c r="M2042" s="19"/>
      <c r="N2042" s="31" t="s">
        <v>47</v>
      </c>
      <c r="O2042" s="19"/>
      <c r="P2042" s="19"/>
      <c r="Q2042" s="26" t="s">
        <v>47</v>
      </c>
      <c r="R2042" s="26"/>
      <c r="S2042" s="26"/>
      <c r="T2042" s="27" t="s">
        <v>48</v>
      </c>
      <c r="U2042" s="26" t="s">
        <v>7</v>
      </c>
      <c r="V2042" s="28" t="str">
        <f>IFNA(VLOOKUP(D2042,'STIG CCI TKG (Container SRG, K8'!A:A,1,FALSE), "CCI NOT FOUND IN STIG")</f>
        <v>CCI NOT FOUND IN STIG</v>
      </c>
      <c r="W2042" s="28" t="str">
        <f>IFNA(VLOOKUP(D2042,'Compliant TKG STIG CCIs'!A:A,1,FALSE), "Not A Compliant CCI Found In STIG")</f>
        <v>Not A Compliant CCI Found In STIG</v>
      </c>
      <c r="X2042" s="26"/>
    </row>
    <row r="2043" ht="197.25" customHeight="1">
      <c r="A2043" s="19" t="s">
        <v>11811</v>
      </c>
      <c r="B2043" s="20" t="s">
        <v>11812</v>
      </c>
      <c r="C2043" s="19" t="s">
        <v>11819</v>
      </c>
      <c r="D2043" s="21" t="s">
        <v>11820</v>
      </c>
      <c r="E2043" s="19" t="s">
        <v>11821</v>
      </c>
      <c r="F2043" s="22" t="s">
        <v>11822</v>
      </c>
      <c r="G2043" s="19" t="s">
        <v>11823</v>
      </c>
      <c r="H2043" s="23" t="s">
        <v>7</v>
      </c>
      <c r="I2043" s="29"/>
      <c r="J2043" s="24"/>
      <c r="K2043" s="25" t="s">
        <v>11824</v>
      </c>
      <c r="L2043" s="19"/>
      <c r="M2043" s="19"/>
      <c r="N2043" s="31" t="s">
        <v>47</v>
      </c>
      <c r="O2043" s="19"/>
      <c r="P2043" s="19"/>
      <c r="Q2043" s="26" t="s">
        <v>47</v>
      </c>
      <c r="R2043" s="26"/>
      <c r="S2043" s="26"/>
      <c r="T2043" s="27" t="s">
        <v>48</v>
      </c>
      <c r="U2043" s="26" t="s">
        <v>7</v>
      </c>
      <c r="V2043" s="28" t="str">
        <f>IFNA(VLOOKUP(D2043,'STIG CCI TKG (Container SRG, K8'!A:A,1,FALSE), "CCI NOT FOUND IN STIG")</f>
        <v>CCI NOT FOUND IN STIG</v>
      </c>
      <c r="W2043" s="28" t="str">
        <f>IFNA(VLOOKUP(D2043,'Compliant TKG STIG CCIs'!A:A,1,FALSE), "Not A Compliant CCI Found In STIG")</f>
        <v>Not A Compliant CCI Found In STIG</v>
      </c>
      <c r="X2043" s="26"/>
    </row>
    <row r="2044" ht="197.25" customHeight="1">
      <c r="A2044" s="19" t="s">
        <v>11811</v>
      </c>
      <c r="B2044" s="20" t="s">
        <v>11812</v>
      </c>
      <c r="C2044" s="19" t="s">
        <v>11825</v>
      </c>
      <c r="D2044" s="21" t="s">
        <v>11826</v>
      </c>
      <c r="E2044" s="19" t="s">
        <v>11827</v>
      </c>
      <c r="F2044" s="22" t="s">
        <v>11828</v>
      </c>
      <c r="G2044" s="19" t="s">
        <v>11829</v>
      </c>
      <c r="H2044" s="23" t="s">
        <v>7</v>
      </c>
      <c r="I2044" s="29"/>
      <c r="J2044" s="24"/>
      <c r="K2044" s="25" t="s">
        <v>11705</v>
      </c>
      <c r="L2044" s="19"/>
      <c r="M2044" s="19"/>
      <c r="N2044" s="31" t="s">
        <v>47</v>
      </c>
      <c r="O2044" s="19"/>
      <c r="P2044" s="19"/>
      <c r="Q2044" s="26" t="s">
        <v>47</v>
      </c>
      <c r="R2044" s="26"/>
      <c r="S2044" s="26"/>
      <c r="T2044" s="27" t="s">
        <v>48</v>
      </c>
      <c r="U2044" s="26" t="s">
        <v>7</v>
      </c>
      <c r="V2044" s="28" t="str">
        <f>IFNA(VLOOKUP(D2044,'STIG CCI TKG (Container SRG, K8'!A:A,1,FALSE), "CCI NOT FOUND IN STIG")</f>
        <v>CCI NOT FOUND IN STIG</v>
      </c>
      <c r="W2044" s="28" t="str">
        <f>IFNA(VLOOKUP(D2044,'Compliant TKG STIG CCIs'!A:A,1,FALSE), "Not A Compliant CCI Found In STIG")</f>
        <v>Not A Compliant CCI Found In STIG</v>
      </c>
      <c r="X2044" s="26"/>
    </row>
    <row r="2045" ht="197.25" customHeight="1">
      <c r="A2045" s="19" t="s">
        <v>11830</v>
      </c>
      <c r="B2045" s="20" t="s">
        <v>11831</v>
      </c>
      <c r="C2045" s="19" t="s">
        <v>11832</v>
      </c>
      <c r="D2045" s="21" t="s">
        <v>11833</v>
      </c>
      <c r="E2045" s="19" t="s">
        <v>11834</v>
      </c>
      <c r="F2045" s="22" t="s">
        <v>11835</v>
      </c>
      <c r="G2045" s="19" t="s">
        <v>11836</v>
      </c>
      <c r="H2045" s="23" t="s">
        <v>7</v>
      </c>
      <c r="I2045" s="29"/>
      <c r="J2045" s="24"/>
      <c r="K2045" s="25" t="s">
        <v>11818</v>
      </c>
      <c r="L2045" s="19"/>
      <c r="M2045" s="19"/>
      <c r="N2045" s="31" t="s">
        <v>47</v>
      </c>
      <c r="O2045" s="19"/>
      <c r="P2045" s="19"/>
      <c r="Q2045" s="26" t="s">
        <v>47</v>
      </c>
      <c r="R2045" s="26"/>
      <c r="S2045" s="26"/>
      <c r="T2045" s="27" t="s">
        <v>48</v>
      </c>
      <c r="U2045" s="26" t="s">
        <v>7</v>
      </c>
      <c r="V2045" s="28" t="str">
        <f>IFNA(VLOOKUP(D2045,'STIG CCI TKG (Container SRG, K8'!A:A,1,FALSE), "CCI NOT FOUND IN STIG")</f>
        <v>CCI NOT FOUND IN STIG</v>
      </c>
      <c r="W2045" s="28" t="str">
        <f>IFNA(VLOOKUP(D2045,'Compliant TKG STIG CCIs'!A:A,1,FALSE), "Not A Compliant CCI Found In STIG")</f>
        <v>Not A Compliant CCI Found In STIG</v>
      </c>
      <c r="X2045" s="26"/>
    </row>
    <row r="2046" ht="197.25" customHeight="1">
      <c r="A2046" s="19" t="s">
        <v>11837</v>
      </c>
      <c r="B2046" s="20" t="s">
        <v>11838</v>
      </c>
      <c r="C2046" s="19" t="s">
        <v>11839</v>
      </c>
      <c r="D2046" s="21" t="s">
        <v>11840</v>
      </c>
      <c r="E2046" s="19" t="s">
        <v>11841</v>
      </c>
      <c r="F2046" s="22" t="s">
        <v>11842</v>
      </c>
      <c r="G2046" s="19" t="s">
        <v>11843</v>
      </c>
      <c r="H2046" s="23" t="s">
        <v>7</v>
      </c>
      <c r="I2046" s="29"/>
      <c r="J2046" s="24"/>
      <c r="K2046" s="25" t="s">
        <v>11844</v>
      </c>
      <c r="L2046" s="19"/>
      <c r="M2046" s="19"/>
      <c r="N2046" s="31" t="s">
        <v>47</v>
      </c>
      <c r="O2046" s="19"/>
      <c r="P2046" s="19"/>
      <c r="Q2046" s="26" t="s">
        <v>47</v>
      </c>
      <c r="R2046" s="26"/>
      <c r="S2046" s="26"/>
      <c r="T2046" s="27" t="s">
        <v>48</v>
      </c>
      <c r="U2046" s="26" t="s">
        <v>7</v>
      </c>
      <c r="V2046" s="28" t="str">
        <f>IFNA(VLOOKUP(D2046,'STIG CCI TKG (Container SRG, K8'!A:A,1,FALSE), "CCI NOT FOUND IN STIG")</f>
        <v>CCI NOT FOUND IN STIG</v>
      </c>
      <c r="W2046" s="28" t="str">
        <f>IFNA(VLOOKUP(D2046,'Compliant TKG STIG CCIs'!A:A,1,FALSE), "Not A Compliant CCI Found In STIG")</f>
        <v>Not A Compliant CCI Found In STIG</v>
      </c>
      <c r="X2046" s="26"/>
    </row>
    <row r="2047" ht="197.25" customHeight="1">
      <c r="A2047" s="19" t="s">
        <v>11837</v>
      </c>
      <c r="B2047" s="20" t="s">
        <v>11838</v>
      </c>
      <c r="C2047" s="19" t="s">
        <v>11845</v>
      </c>
      <c r="D2047" s="21" t="s">
        <v>11846</v>
      </c>
      <c r="E2047" s="19" t="s">
        <v>11847</v>
      </c>
      <c r="F2047" s="22" t="s">
        <v>11848</v>
      </c>
      <c r="G2047" s="19" t="s">
        <v>11849</v>
      </c>
      <c r="H2047" s="23" t="s">
        <v>7</v>
      </c>
      <c r="I2047" s="29"/>
      <c r="J2047" s="24"/>
      <c r="K2047" s="25" t="s">
        <v>11844</v>
      </c>
      <c r="L2047" s="19"/>
      <c r="M2047" s="19"/>
      <c r="N2047" s="31" t="s">
        <v>47</v>
      </c>
      <c r="O2047" s="19"/>
      <c r="P2047" s="19"/>
      <c r="Q2047" s="26" t="s">
        <v>47</v>
      </c>
      <c r="R2047" s="26"/>
      <c r="S2047" s="26"/>
      <c r="T2047" s="27" t="s">
        <v>48</v>
      </c>
      <c r="U2047" s="26" t="s">
        <v>7</v>
      </c>
      <c r="V2047" s="28" t="str">
        <f>IFNA(VLOOKUP(D2047,'STIG CCI TKG (Container SRG, K8'!A:A,1,FALSE), "CCI NOT FOUND IN STIG")</f>
        <v>CCI NOT FOUND IN STIG</v>
      </c>
      <c r="W2047" s="28" t="str">
        <f>IFNA(VLOOKUP(D2047,'Compliant TKG STIG CCIs'!A:A,1,FALSE), "Not A Compliant CCI Found In STIG")</f>
        <v>Not A Compliant CCI Found In STIG</v>
      </c>
      <c r="X2047" s="26"/>
    </row>
    <row r="2048" ht="197.25" customHeight="1">
      <c r="A2048" s="19" t="s">
        <v>11837</v>
      </c>
      <c r="B2048" s="20" t="s">
        <v>11838</v>
      </c>
      <c r="C2048" s="19" t="s">
        <v>11850</v>
      </c>
      <c r="D2048" s="21" t="s">
        <v>11851</v>
      </c>
      <c r="E2048" s="19" t="s">
        <v>11852</v>
      </c>
      <c r="F2048" s="22" t="s">
        <v>11853</v>
      </c>
      <c r="G2048" s="19" t="s">
        <v>11854</v>
      </c>
      <c r="H2048" s="23" t="s">
        <v>7</v>
      </c>
      <c r="I2048" s="29"/>
      <c r="J2048" s="24"/>
      <c r="K2048" s="25" t="s">
        <v>11844</v>
      </c>
      <c r="L2048" s="19"/>
      <c r="M2048" s="19"/>
      <c r="N2048" s="31" t="s">
        <v>47</v>
      </c>
      <c r="O2048" s="19"/>
      <c r="P2048" s="19"/>
      <c r="Q2048" s="26" t="s">
        <v>47</v>
      </c>
      <c r="R2048" s="26"/>
      <c r="S2048" s="26"/>
      <c r="T2048" s="27" t="s">
        <v>48</v>
      </c>
      <c r="U2048" s="26" t="s">
        <v>7</v>
      </c>
      <c r="V2048" s="28" t="str">
        <f>IFNA(VLOOKUP(D2048,'STIG CCI TKG (Container SRG, K8'!A:A,1,FALSE), "CCI NOT FOUND IN STIG")</f>
        <v>CCI NOT FOUND IN STIG</v>
      </c>
      <c r="W2048" s="28" t="str">
        <f>IFNA(VLOOKUP(D2048,'Compliant TKG STIG CCIs'!A:A,1,FALSE), "Not A Compliant CCI Found In STIG")</f>
        <v>Not A Compliant CCI Found In STIG</v>
      </c>
      <c r="X2048" s="26"/>
    </row>
    <row r="2049" ht="197.25" customHeight="1">
      <c r="A2049" s="19" t="s">
        <v>11855</v>
      </c>
      <c r="B2049" s="20" t="s">
        <v>11856</v>
      </c>
      <c r="C2049" s="19" t="s">
        <v>11857</v>
      </c>
      <c r="D2049" s="21" t="s">
        <v>11858</v>
      </c>
      <c r="E2049" s="19" t="s">
        <v>11859</v>
      </c>
      <c r="F2049" s="22" t="s">
        <v>11860</v>
      </c>
      <c r="G2049" s="19" t="s">
        <v>11861</v>
      </c>
      <c r="H2049" s="23" t="s">
        <v>7</v>
      </c>
      <c r="I2049" s="29"/>
      <c r="J2049" s="24"/>
      <c r="K2049" s="25" t="s">
        <v>11862</v>
      </c>
      <c r="L2049" s="19"/>
      <c r="M2049" s="19"/>
      <c r="N2049" s="31" t="s">
        <v>47</v>
      </c>
      <c r="O2049" s="19"/>
      <c r="P2049" s="19"/>
      <c r="Q2049" s="26" t="s">
        <v>47</v>
      </c>
      <c r="R2049" s="26"/>
      <c r="S2049" s="26"/>
      <c r="T2049" s="27" t="s">
        <v>48</v>
      </c>
      <c r="U2049" s="26" t="s">
        <v>7</v>
      </c>
      <c r="V2049" s="28" t="str">
        <f>IFNA(VLOOKUP(D2049,'STIG CCI TKG (Container SRG, K8'!A:A,1,FALSE), "CCI NOT FOUND IN STIG")</f>
        <v>CCI NOT FOUND IN STIG</v>
      </c>
      <c r="W2049" s="28" t="str">
        <f>IFNA(VLOOKUP(D2049,'Compliant TKG STIG CCIs'!A:A,1,FALSE), "Not A Compliant CCI Found In STIG")</f>
        <v>Not A Compliant CCI Found In STIG</v>
      </c>
      <c r="X2049" s="26"/>
    </row>
    <row r="2050" ht="197.25" customHeight="1">
      <c r="A2050" s="19" t="s">
        <v>11863</v>
      </c>
      <c r="B2050" s="20" t="s">
        <v>11864</v>
      </c>
      <c r="C2050" s="19" t="s">
        <v>11865</v>
      </c>
      <c r="D2050" s="21" t="s">
        <v>11866</v>
      </c>
      <c r="E2050" s="19" t="s">
        <v>11867</v>
      </c>
      <c r="F2050" s="22" t="s">
        <v>11868</v>
      </c>
      <c r="G2050" s="19" t="s">
        <v>11869</v>
      </c>
      <c r="H2050" s="23" t="s">
        <v>7</v>
      </c>
      <c r="I2050" s="29"/>
      <c r="J2050" s="24"/>
      <c r="K2050" s="25" t="s">
        <v>11870</v>
      </c>
      <c r="L2050" s="19"/>
      <c r="M2050" s="19"/>
      <c r="N2050" s="31" t="s">
        <v>47</v>
      </c>
      <c r="O2050" s="19"/>
      <c r="P2050" s="19"/>
      <c r="Q2050" s="26" t="s">
        <v>47</v>
      </c>
      <c r="R2050" s="26"/>
      <c r="S2050" s="26"/>
      <c r="T2050" s="27" t="s">
        <v>48</v>
      </c>
      <c r="U2050" s="26" t="s">
        <v>7</v>
      </c>
      <c r="V2050" s="28" t="str">
        <f>IFNA(VLOOKUP(D2050,'STIG CCI TKG (Container SRG, K8'!A:A,1,FALSE), "CCI NOT FOUND IN STIG")</f>
        <v>CCI NOT FOUND IN STIG</v>
      </c>
      <c r="W2050" s="28" t="str">
        <f>IFNA(VLOOKUP(D2050,'Compliant TKG STIG CCIs'!A:A,1,FALSE), "Not A Compliant CCI Found In STIG")</f>
        <v>Not A Compliant CCI Found In STIG</v>
      </c>
      <c r="X2050" s="26"/>
    </row>
    <row r="2051" ht="197.25" customHeight="1">
      <c r="A2051" s="19" t="s">
        <v>11863</v>
      </c>
      <c r="B2051" s="20" t="s">
        <v>11864</v>
      </c>
      <c r="C2051" s="19" t="s">
        <v>11871</v>
      </c>
      <c r="D2051" s="21" t="s">
        <v>11872</v>
      </c>
      <c r="E2051" s="19" t="s">
        <v>11873</v>
      </c>
      <c r="F2051" s="22" t="s">
        <v>11874</v>
      </c>
      <c r="G2051" s="19" t="s">
        <v>11875</v>
      </c>
      <c r="H2051" s="23" t="s">
        <v>7</v>
      </c>
      <c r="I2051" s="29"/>
      <c r="J2051" s="24"/>
      <c r="K2051" s="25" t="s">
        <v>11870</v>
      </c>
      <c r="L2051" s="19"/>
      <c r="M2051" s="19"/>
      <c r="N2051" s="31" t="s">
        <v>47</v>
      </c>
      <c r="O2051" s="19"/>
      <c r="P2051" s="19"/>
      <c r="Q2051" s="26" t="s">
        <v>47</v>
      </c>
      <c r="R2051" s="26"/>
      <c r="S2051" s="26"/>
      <c r="T2051" s="27" t="s">
        <v>48</v>
      </c>
      <c r="U2051" s="26" t="s">
        <v>7</v>
      </c>
      <c r="V2051" s="28" t="str">
        <f>IFNA(VLOOKUP(D2051,'STIG CCI TKG (Container SRG, K8'!A:A,1,FALSE), "CCI NOT FOUND IN STIG")</f>
        <v>CCI NOT FOUND IN STIG</v>
      </c>
      <c r="W2051" s="28" t="str">
        <f>IFNA(VLOOKUP(D2051,'Compliant TKG STIG CCIs'!A:A,1,FALSE), "Not A Compliant CCI Found In STIG")</f>
        <v>Not A Compliant CCI Found In STIG</v>
      </c>
      <c r="X2051" s="26"/>
    </row>
    <row r="2052" ht="197.25" customHeight="1">
      <c r="A2052" s="19" t="s">
        <v>11863</v>
      </c>
      <c r="B2052" s="20" t="s">
        <v>11864</v>
      </c>
      <c r="C2052" s="19" t="s">
        <v>11876</v>
      </c>
      <c r="D2052" s="21" t="s">
        <v>11877</v>
      </c>
      <c r="E2052" s="19" t="s">
        <v>11878</v>
      </c>
      <c r="F2052" s="22" t="s">
        <v>11879</v>
      </c>
      <c r="G2052" s="19" t="s">
        <v>11880</v>
      </c>
      <c r="H2052" s="23" t="s">
        <v>7</v>
      </c>
      <c r="I2052" s="29"/>
      <c r="J2052" s="24"/>
      <c r="K2052" s="25" t="s">
        <v>11870</v>
      </c>
      <c r="L2052" s="19"/>
      <c r="M2052" s="19"/>
      <c r="N2052" s="31" t="s">
        <v>47</v>
      </c>
      <c r="O2052" s="19"/>
      <c r="P2052" s="19"/>
      <c r="Q2052" s="26" t="s">
        <v>47</v>
      </c>
      <c r="R2052" s="26"/>
      <c r="S2052" s="26"/>
      <c r="T2052" s="27" t="s">
        <v>48</v>
      </c>
      <c r="U2052" s="26" t="s">
        <v>7</v>
      </c>
      <c r="V2052" s="28" t="str">
        <f>IFNA(VLOOKUP(D2052,'STIG CCI TKG (Container SRG, K8'!A:A,1,FALSE), "CCI NOT FOUND IN STIG")</f>
        <v>CCI NOT FOUND IN STIG</v>
      </c>
      <c r="W2052" s="28" t="str">
        <f>IFNA(VLOOKUP(D2052,'Compliant TKG STIG CCIs'!A:A,1,FALSE), "Not A Compliant CCI Found In STIG")</f>
        <v>Not A Compliant CCI Found In STIG</v>
      </c>
      <c r="X2052" s="26"/>
    </row>
    <row r="2053" ht="197.25" customHeight="1">
      <c r="A2053" s="19" t="s">
        <v>11863</v>
      </c>
      <c r="B2053" s="20" t="s">
        <v>11864</v>
      </c>
      <c r="C2053" s="19" t="s">
        <v>11881</v>
      </c>
      <c r="D2053" s="21" t="s">
        <v>11882</v>
      </c>
      <c r="E2053" s="19" t="s">
        <v>11883</v>
      </c>
      <c r="F2053" s="22" t="s">
        <v>11884</v>
      </c>
      <c r="G2053" s="19" t="s">
        <v>11885</v>
      </c>
      <c r="H2053" s="23" t="s">
        <v>7</v>
      </c>
      <c r="I2053" s="29"/>
      <c r="J2053" s="24"/>
      <c r="K2053" s="25" t="s">
        <v>11870</v>
      </c>
      <c r="L2053" s="19"/>
      <c r="M2053" s="19"/>
      <c r="N2053" s="31" t="s">
        <v>47</v>
      </c>
      <c r="O2053" s="19"/>
      <c r="P2053" s="19"/>
      <c r="Q2053" s="26" t="s">
        <v>47</v>
      </c>
      <c r="R2053" s="26" t="s">
        <v>47</v>
      </c>
      <c r="S2053" s="26"/>
      <c r="T2053" s="27" t="s">
        <v>48</v>
      </c>
      <c r="U2053" s="26" t="s">
        <v>7</v>
      </c>
      <c r="V2053" s="28" t="str">
        <f>IFNA(VLOOKUP(D2053,'STIG CCI TKG (Container SRG, K8'!A:A,1,FALSE), "CCI NOT FOUND IN STIG")</f>
        <v>CCI NOT FOUND IN STIG</v>
      </c>
      <c r="W2053" s="28" t="str">
        <f>IFNA(VLOOKUP(D2053,'Compliant TKG STIG CCIs'!A:A,1,FALSE), "Not A Compliant CCI Found In STIG")</f>
        <v>Not A Compliant CCI Found In STIG</v>
      </c>
      <c r="X2053" s="26"/>
    </row>
    <row r="2054" ht="197.25" customHeight="1">
      <c r="A2054" s="19" t="s">
        <v>11863</v>
      </c>
      <c r="B2054" s="20" t="s">
        <v>11864</v>
      </c>
      <c r="C2054" s="19" t="s">
        <v>11886</v>
      </c>
      <c r="D2054" s="21" t="s">
        <v>11887</v>
      </c>
      <c r="E2054" s="19" t="s">
        <v>11888</v>
      </c>
      <c r="F2054" s="22" t="s">
        <v>11889</v>
      </c>
      <c r="G2054" s="19" t="s">
        <v>11890</v>
      </c>
      <c r="H2054" s="23" t="s">
        <v>7</v>
      </c>
      <c r="I2054" s="29"/>
      <c r="J2054" s="24"/>
      <c r="K2054" s="25" t="s">
        <v>11870</v>
      </c>
      <c r="L2054" s="19"/>
      <c r="M2054" s="19"/>
      <c r="N2054" s="31" t="s">
        <v>47</v>
      </c>
      <c r="O2054" s="19"/>
      <c r="P2054" s="19"/>
      <c r="Q2054" s="26" t="s">
        <v>47</v>
      </c>
      <c r="R2054" s="26" t="s">
        <v>47</v>
      </c>
      <c r="S2054" s="26"/>
      <c r="T2054" s="27" t="s">
        <v>48</v>
      </c>
      <c r="U2054" s="26" t="s">
        <v>7</v>
      </c>
      <c r="V2054" s="28" t="str">
        <f>IFNA(VLOOKUP(D2054,'STIG CCI TKG (Container SRG, K8'!A:A,1,FALSE), "CCI NOT FOUND IN STIG")</f>
        <v>CCI NOT FOUND IN STIG</v>
      </c>
      <c r="W2054" s="28" t="str">
        <f>IFNA(VLOOKUP(D2054,'Compliant TKG STIG CCIs'!A:A,1,FALSE), "Not A Compliant CCI Found In STIG")</f>
        <v>Not A Compliant CCI Found In STIG</v>
      </c>
      <c r="X2054" s="26"/>
    </row>
    <row r="2055" ht="197.25" customHeight="1">
      <c r="A2055" s="19" t="s">
        <v>11863</v>
      </c>
      <c r="B2055" s="20" t="s">
        <v>11864</v>
      </c>
      <c r="C2055" s="19" t="s">
        <v>11891</v>
      </c>
      <c r="D2055" s="21" t="s">
        <v>11892</v>
      </c>
      <c r="E2055" s="19" t="s">
        <v>11893</v>
      </c>
      <c r="F2055" s="22" t="s">
        <v>11894</v>
      </c>
      <c r="G2055" s="19" t="s">
        <v>11895</v>
      </c>
      <c r="H2055" s="23" t="s">
        <v>7</v>
      </c>
      <c r="I2055" s="29"/>
      <c r="J2055" s="24"/>
      <c r="K2055" s="25" t="s">
        <v>11896</v>
      </c>
      <c r="L2055" s="19"/>
      <c r="M2055" s="19"/>
      <c r="N2055" s="31" t="s">
        <v>47</v>
      </c>
      <c r="O2055" s="19"/>
      <c r="P2055" s="19"/>
      <c r="Q2055" s="26" t="s">
        <v>47</v>
      </c>
      <c r="R2055" s="26"/>
      <c r="S2055" s="26"/>
      <c r="T2055" s="27" t="s">
        <v>48</v>
      </c>
      <c r="U2055" s="26" t="s">
        <v>7</v>
      </c>
      <c r="V2055" s="28" t="str">
        <f>IFNA(VLOOKUP(D2055,'STIG CCI TKG (Container SRG, K8'!A:A,1,FALSE), "CCI NOT FOUND IN STIG")</f>
        <v>CCI NOT FOUND IN STIG</v>
      </c>
      <c r="W2055" s="28" t="str">
        <f>IFNA(VLOOKUP(D2055,'Compliant TKG STIG CCIs'!A:A,1,FALSE), "Not A Compliant CCI Found In STIG")</f>
        <v>Not A Compliant CCI Found In STIG</v>
      </c>
      <c r="X2055" s="26"/>
    </row>
    <row r="2056" ht="197.25" customHeight="1">
      <c r="A2056" s="19" t="s">
        <v>11863</v>
      </c>
      <c r="B2056" s="20" t="s">
        <v>11864</v>
      </c>
      <c r="C2056" s="19" t="s">
        <v>11897</v>
      </c>
      <c r="D2056" s="21" t="s">
        <v>11898</v>
      </c>
      <c r="E2056" s="19" t="s">
        <v>11899</v>
      </c>
      <c r="F2056" s="22" t="s">
        <v>11900</v>
      </c>
      <c r="G2056" s="19" t="s">
        <v>11901</v>
      </c>
      <c r="H2056" s="23" t="s">
        <v>7</v>
      </c>
      <c r="I2056" s="29"/>
      <c r="J2056" s="24"/>
      <c r="K2056" s="25" t="s">
        <v>11902</v>
      </c>
      <c r="L2056" s="19"/>
      <c r="M2056" s="19"/>
      <c r="N2056" s="31" t="s">
        <v>47</v>
      </c>
      <c r="O2056" s="19"/>
      <c r="P2056" s="19"/>
      <c r="Q2056" s="26" t="s">
        <v>47</v>
      </c>
      <c r="R2056" s="26"/>
      <c r="S2056" s="26"/>
      <c r="T2056" s="27" t="s">
        <v>48</v>
      </c>
      <c r="U2056" s="26" t="s">
        <v>7</v>
      </c>
      <c r="V2056" s="28" t="str">
        <f>IFNA(VLOOKUP(D2056,'STIG CCI TKG (Container SRG, K8'!A:A,1,FALSE), "CCI NOT FOUND IN STIG")</f>
        <v>CCI NOT FOUND IN STIG</v>
      </c>
      <c r="W2056" s="28" t="str">
        <f>IFNA(VLOOKUP(D2056,'Compliant TKG STIG CCIs'!A:A,1,FALSE), "Not A Compliant CCI Found In STIG")</f>
        <v>Not A Compliant CCI Found In STIG</v>
      </c>
      <c r="X2056" s="26"/>
    </row>
    <row r="2057" ht="197.25" customHeight="1">
      <c r="A2057" s="19" t="s">
        <v>11863</v>
      </c>
      <c r="B2057" s="20" t="s">
        <v>11864</v>
      </c>
      <c r="C2057" s="19" t="s">
        <v>11903</v>
      </c>
      <c r="D2057" s="21" t="s">
        <v>11904</v>
      </c>
      <c r="E2057" s="19" t="s">
        <v>11905</v>
      </c>
      <c r="F2057" s="22" t="s">
        <v>11906</v>
      </c>
      <c r="G2057" s="19" t="s">
        <v>11907</v>
      </c>
      <c r="H2057" s="23" t="s">
        <v>7</v>
      </c>
      <c r="I2057" s="29"/>
      <c r="J2057" s="24"/>
      <c r="K2057" s="25" t="s">
        <v>11870</v>
      </c>
      <c r="L2057" s="19"/>
      <c r="M2057" s="19"/>
      <c r="N2057" s="31" t="s">
        <v>47</v>
      </c>
      <c r="O2057" s="19"/>
      <c r="P2057" s="19"/>
      <c r="Q2057" s="26" t="s">
        <v>47</v>
      </c>
      <c r="R2057" s="26"/>
      <c r="S2057" s="26"/>
      <c r="T2057" s="27" t="s">
        <v>48</v>
      </c>
      <c r="U2057" s="26" t="s">
        <v>7</v>
      </c>
      <c r="V2057" s="28" t="str">
        <f>IFNA(VLOOKUP(D2057,'STIG CCI TKG (Container SRG, K8'!A:A,1,FALSE), "CCI NOT FOUND IN STIG")</f>
        <v>CCI NOT FOUND IN STIG</v>
      </c>
      <c r="W2057" s="28" t="str">
        <f>IFNA(VLOOKUP(D2057,'Compliant TKG STIG CCIs'!A:A,1,FALSE), "Not A Compliant CCI Found In STIG")</f>
        <v>Not A Compliant CCI Found In STIG</v>
      </c>
      <c r="X2057" s="26"/>
    </row>
    <row r="2058" ht="197.25" customHeight="1">
      <c r="A2058" s="19" t="s">
        <v>11863</v>
      </c>
      <c r="B2058" s="20" t="s">
        <v>11864</v>
      </c>
      <c r="C2058" s="19" t="s">
        <v>11908</v>
      </c>
      <c r="D2058" s="21" t="s">
        <v>11909</v>
      </c>
      <c r="E2058" s="19" t="s">
        <v>11910</v>
      </c>
      <c r="F2058" s="22" t="s">
        <v>11911</v>
      </c>
      <c r="G2058" s="19" t="s">
        <v>11912</v>
      </c>
      <c r="H2058" s="23" t="s">
        <v>7</v>
      </c>
      <c r="I2058" s="29"/>
      <c r="J2058" s="24"/>
      <c r="K2058" s="25" t="s">
        <v>11870</v>
      </c>
      <c r="L2058" s="19"/>
      <c r="M2058" s="19"/>
      <c r="N2058" s="31" t="s">
        <v>47</v>
      </c>
      <c r="O2058" s="19"/>
      <c r="P2058" s="19"/>
      <c r="Q2058" s="26" t="s">
        <v>47</v>
      </c>
      <c r="R2058" s="26"/>
      <c r="S2058" s="26"/>
      <c r="T2058" s="27" t="s">
        <v>48</v>
      </c>
      <c r="U2058" s="26" t="s">
        <v>7</v>
      </c>
      <c r="V2058" s="28" t="str">
        <f>IFNA(VLOOKUP(D2058,'STIG CCI TKG (Container SRG, K8'!A:A,1,FALSE), "CCI NOT FOUND IN STIG")</f>
        <v>CCI NOT FOUND IN STIG</v>
      </c>
      <c r="W2058" s="28" t="str">
        <f>IFNA(VLOOKUP(D2058,'Compliant TKG STIG CCIs'!A:A,1,FALSE), "Not A Compliant CCI Found In STIG")</f>
        <v>Not A Compliant CCI Found In STIG</v>
      </c>
      <c r="X2058" s="26"/>
    </row>
    <row r="2059" ht="15.75" customHeight="1">
      <c r="A2059" s="20"/>
      <c r="B2059" s="20"/>
      <c r="C2059" s="20"/>
      <c r="D2059" s="50"/>
      <c r="E2059" s="20"/>
      <c r="F2059" s="20"/>
      <c r="G2059" s="20"/>
      <c r="H2059" s="51"/>
      <c r="I2059" s="52"/>
      <c r="J2059" s="52"/>
      <c r="K2059" s="52"/>
      <c r="L2059" s="19">
        <f t="shared" ref="L2059:N2059" si="1">COUNTIFS(L1:L2058,"Yes")</f>
        <v>462</v>
      </c>
      <c r="M2059" s="19">
        <f t="shared" si="1"/>
        <v>160</v>
      </c>
      <c r="N2059" s="19">
        <f t="shared" si="1"/>
        <v>1310</v>
      </c>
      <c r="O2059" s="19"/>
      <c r="P2059" s="19"/>
      <c r="Q2059" s="26">
        <f>COUNTIFS(Q1:Q2058,"Yes")</f>
        <v>188</v>
      </c>
      <c r="R2059" s="19">
        <f>COUNTIFS(R1:R2058,"yes")</f>
        <v>268</v>
      </c>
      <c r="S2059" s="26">
        <f>COUNTIFS(S1:S2058,"Yes")</f>
        <v>151</v>
      </c>
      <c r="T2059" s="26"/>
      <c r="U2059" s="53"/>
      <c r="V2059" s="53"/>
      <c r="W2059" s="2"/>
      <c r="X2059" s="53"/>
    </row>
  </sheetData>
  <autoFilter ref="$A$1:$X$2059"/>
  <dataValidations>
    <dataValidation type="custom" allowBlank="1" showInputMessage="1" showErrorMessage="1" prompt="Invalid AP Acronym - Duplicate AP Acronyms are not allowed." sqref="C2:C2059">
      <formula1>COUNTIF($C:$C, $C2) &lt;= 1</formula1>
    </dataValidation>
    <dataValidation type="list" allowBlank="1" showInputMessage="1" showErrorMessage="1" prompt="Invalid Compliance Status - Compliance Status must be 'Compliant', 'Non-Compliant', or 'Not Applicable'." sqref="I2:I2059">
      <formula1>"Compliant,Non-Compliant,Not Applicable"</formula1>
    </dataValidation>
    <dataValidation type="custom" allowBlank="1" showInputMessage="1" prompt="Character Limit Exceeded - 'Test Results' must be 4000 characters or less. Excess characters will be truncated during import." sqref="J2:K25 J26:J40 J41:K41 J42 J43:K50 J51:J52 J53:K53 J54:J82 J83:K84 J85:J121 J122:K122 J123:J125 J126:K126 J127:J130 J131:K131 J132:J136 J137:K138 J139:J154 J155:K156 J157:J164 J165:K165 J166:J370 J371:K374 J375:J376 J377:K377 J378:J396 J397:K397 J398:J405 J406:K406 J407 J408:K416 J417:J421 J422:K422 J423 J424:K424 J425:J433 J434:K434 J435:J436 J437:K437 J438:J440 J441:K441 J442:J445 J446:K446 J447:J449 J450:K450 J451:J455 J456:K456 J457:J488 J489:K489 J490:J626 J627:K627 J628:J654 J655:K655 J656:J659 J660:K660 J661:J687 J688:K688 J689:J758 J759:K759 J760:J868 J869:K869 J870:J890 J891:K891 J892:J948 J949:K949 J950:J959 J960:K960 J961:J965 J966:K966 J967 J968:K968 J969:J982 J983:K983 J984:J1142 J1143:K1143 J1144:J1393 J1394:K1394 J1395:J1546 J1547:K1547 J1548:J1553 J1554:K1554 J1555:J1601 J1602:K1602 J1603:J1604 J1605:K1605 J1606:J1609 J1610:K1610 J1611:J1628 J1629:K1629 J1630:J1645 J1646:K1646 J1647:J1696 J1697:K1698 J1699:J1714 J1715:K1716 J1717:J1796 J1797:K1797 J1798:J1823 J1824:K1825 J1826:J1872 J1873:K1873 J1874:J1940 J1941:K1941 J1942:J1957 J1958:K1958 J1959 J1960:K1960 J1961:J1971 J1972:K1972 J1973:J2007 J2008:K2008 J2009 J2010:K2059">
      <formula1>LTE(LEN(J2),(4000))</formula1>
    </dataValidation>
    <dataValidation type="custom" allowBlank="1" showInputMessage="1" prompt="Character Limit Exceeded - 'Test Results' must be 4000 characters or less. Excess characters will be truncated during import." sqref="K26:K40 K42 K51:K52 K54:K82 K85:K121 K123:K125 K127:K130 K132:K136 K139:K154 K157:K164 K166:K370 K375:K376 K378:K396 K398:K405 K407 K417:K421 K423 K425:K433 K435:K436 K438:K440 K442:K445 K447:K449 K451:K455 K457:K488 K490:K626 K628:K654 K656:K659 K661:K687 K689:K758 K760:K868 K870:K890 K892:K948 K950:K959 K961:K965 K967 K969:K982 K984:K1142 K1144:K1393 K1395:K1546 K1548:K1553 K1555:K1601 K1603:K1604 K1606:K1609 K1611:K1628 K1630:K1645 K1647:K1696 K1699:K1714 K1717:K1796 K1798:K1823 K1826:K1872 K1874:K1940 K1942:K1957 K1959 K1961:K1971 K1973:K2007 K2009">
      <formula1>LTE(LEN(#REF!),(4000))</formula1>
    </dataValidation>
  </dataValidations>
  <hyperlinks>
    <hyperlink r:id="rId2" ref="J1823"/>
  </hyperlinks>
  <printOptions/>
  <pageMargins bottom="0.75" footer="0.0" header="0.0" left="0.7" right="0.7" top="0.75"/>
  <pageSetup orientation="portrait"/>
  <headerFooter>
    <oddHeader>&amp;C   007A3D ***** UNCLASSIFIED//FOR OFFICIAL USE ONLY *****</oddHeader>
    <oddFooter>&amp;C   007A3D ***** UNCLASSIFIED//FOR OFFICIAL USE ONLY *****</oddFooter>
  </headerFooter>
  <colBreaks count="1" manualBreakCount="1">
    <brk id="11" man="1"/>
  </colBrea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86"/>
    <col customWidth="1" min="2" max="2" width="8.86"/>
    <col customWidth="1" min="3" max="3" width="28.71"/>
    <col customWidth="1" min="4" max="4" width="23.57"/>
    <col customWidth="1" min="5" max="5" width="26.43"/>
    <col customWidth="1" min="6" max="6" width="391.57"/>
    <col customWidth="1" min="7" max="7" width="181.43"/>
    <col customWidth="1" min="8" max="8" width="18.14"/>
    <col customWidth="1" min="9" max="9" width="46.43"/>
    <col customWidth="1" min="10" max="10" width="544.43"/>
    <col customWidth="1" min="12" max="12" width="15.29"/>
    <col customWidth="1" min="13" max="13" width="14.71"/>
    <col customWidth="1" min="14" max="14" width="11.57"/>
    <col customWidth="1" min="15" max="15" width="16.43"/>
    <col customWidth="1" min="16" max="16" width="16.57"/>
    <col customWidth="1" min="17" max="17" width="18.14"/>
    <col customWidth="1" min="18" max="18" width="14.0"/>
    <col customWidth="1" min="19" max="19" width="26.57"/>
    <col customWidth="1" min="20" max="20" width="24.43"/>
    <col customWidth="1" min="21" max="21" width="13.29"/>
    <col customWidth="1" min="22" max="22" width="96.29"/>
    <col customWidth="1" min="23" max="23" width="18.57"/>
    <col customWidth="1" min="24" max="24" width="11.86"/>
    <col customWidth="1" min="25" max="25" width="8.14"/>
    <col customWidth="1" min="26" max="26" width="11.0"/>
    <col customWidth="1" min="27" max="27" width="35.71"/>
    <col customWidth="1" min="28" max="28" width="7.43"/>
  </cols>
  <sheetData>
    <row r="1" ht="15.75" customHeight="1">
      <c r="A1" s="54" t="s">
        <v>11913</v>
      </c>
      <c r="B1" s="54"/>
      <c r="C1" s="54"/>
      <c r="D1" s="54"/>
      <c r="E1" s="54"/>
      <c r="F1" s="55"/>
      <c r="G1" s="54"/>
      <c r="H1" s="54"/>
      <c r="I1" s="54"/>
      <c r="J1" s="54"/>
      <c r="K1" s="54"/>
      <c r="L1" s="54"/>
      <c r="M1" s="54"/>
      <c r="N1" s="54"/>
      <c r="O1" s="54"/>
      <c r="P1" s="54"/>
      <c r="Q1" s="54"/>
      <c r="R1" s="54"/>
      <c r="S1" s="54"/>
      <c r="T1" s="54"/>
      <c r="U1" s="54"/>
      <c r="V1" s="54"/>
      <c r="W1" s="54"/>
      <c r="X1" s="54"/>
      <c r="Y1" s="54"/>
      <c r="Z1" s="54"/>
      <c r="AA1" s="54"/>
      <c r="AB1" s="54"/>
    </row>
    <row r="2" ht="15.75" customHeight="1">
      <c r="A2" s="54" t="s">
        <v>11914</v>
      </c>
      <c r="B2" s="54" t="s">
        <v>11915</v>
      </c>
      <c r="C2" s="54" t="s">
        <v>11916</v>
      </c>
      <c r="D2" s="54" t="s">
        <v>11917</v>
      </c>
      <c r="E2" s="54" t="s">
        <v>11918</v>
      </c>
      <c r="F2" s="55" t="s">
        <v>11919</v>
      </c>
      <c r="G2" s="54" t="s">
        <v>11920</v>
      </c>
      <c r="H2" s="54" t="s">
        <v>11921</v>
      </c>
      <c r="I2" s="54" t="s">
        <v>11922</v>
      </c>
      <c r="J2" s="54" t="s">
        <v>11923</v>
      </c>
      <c r="K2" s="54" t="s">
        <v>11924</v>
      </c>
      <c r="L2" s="54" t="s">
        <v>11925</v>
      </c>
      <c r="M2" s="54" t="s">
        <v>11926</v>
      </c>
      <c r="N2" s="54" t="s">
        <v>11927</v>
      </c>
      <c r="O2" s="54" t="s">
        <v>11928</v>
      </c>
      <c r="P2" s="54" t="s">
        <v>11929</v>
      </c>
      <c r="Q2" s="54" t="s">
        <v>11930</v>
      </c>
      <c r="R2" s="54" t="s">
        <v>11931</v>
      </c>
      <c r="S2" s="54" t="s">
        <v>11932</v>
      </c>
      <c r="T2" s="54" t="s">
        <v>11933</v>
      </c>
      <c r="U2" s="54" t="s">
        <v>11934</v>
      </c>
      <c r="V2" s="54" t="s">
        <v>11935</v>
      </c>
      <c r="W2" s="54" t="s">
        <v>11936</v>
      </c>
      <c r="X2" s="54"/>
      <c r="Y2" s="54"/>
      <c r="Z2" s="54" t="s">
        <v>18</v>
      </c>
      <c r="AA2" s="54" t="s">
        <v>11937</v>
      </c>
      <c r="AB2" s="54" t="s">
        <v>11938</v>
      </c>
    </row>
    <row r="3" ht="96.0" customHeight="1">
      <c r="A3" s="54" t="s">
        <v>11939</v>
      </c>
      <c r="B3" s="54" t="s">
        <v>11940</v>
      </c>
      <c r="C3" s="54" t="s">
        <v>11941</v>
      </c>
      <c r="D3" s="54" t="s">
        <v>11942</v>
      </c>
      <c r="E3" s="54" t="s">
        <v>11943</v>
      </c>
      <c r="F3" s="55" t="s">
        <v>11944</v>
      </c>
      <c r="G3" s="54" t="s">
        <v>11945</v>
      </c>
      <c r="H3" s="54"/>
      <c r="I3" s="55" t="s">
        <v>11946</v>
      </c>
      <c r="J3" s="54" t="s">
        <v>11947</v>
      </c>
      <c r="K3" s="54"/>
      <c r="L3" s="54"/>
      <c r="M3" s="54" t="b">
        <v>0</v>
      </c>
      <c r="N3" s="54"/>
      <c r="O3" s="54"/>
      <c r="P3" s="54"/>
      <c r="Q3" s="54"/>
      <c r="R3" s="54"/>
      <c r="S3" s="54"/>
      <c r="T3" s="54" t="s">
        <v>11948</v>
      </c>
      <c r="U3" s="54" t="s">
        <v>11949</v>
      </c>
      <c r="V3" s="54" t="s">
        <v>11950</v>
      </c>
      <c r="W3" s="54">
        <v>5239.0</v>
      </c>
      <c r="X3" s="54" t="s">
        <v>11951</v>
      </c>
      <c r="Y3" s="54" t="s">
        <v>1189</v>
      </c>
      <c r="Z3" s="55" t="s">
        <v>11952</v>
      </c>
      <c r="AA3" s="54" t="s">
        <v>11953</v>
      </c>
      <c r="AB3" s="54"/>
    </row>
    <row r="4" ht="96.0" customHeight="1">
      <c r="A4" s="54" t="s">
        <v>11954</v>
      </c>
      <c r="B4" s="54" t="s">
        <v>11940</v>
      </c>
      <c r="C4" s="54" t="s">
        <v>11941</v>
      </c>
      <c r="D4" s="54" t="s">
        <v>11955</v>
      </c>
      <c r="E4" s="54" t="s">
        <v>11956</v>
      </c>
      <c r="F4" s="55" t="s">
        <v>11957</v>
      </c>
      <c r="G4" s="54" t="s">
        <v>11958</v>
      </c>
      <c r="H4" s="54"/>
      <c r="I4" s="55" t="s">
        <v>11959</v>
      </c>
      <c r="J4" s="54" t="s">
        <v>11960</v>
      </c>
      <c r="K4" s="54"/>
      <c r="L4" s="54"/>
      <c r="M4" s="54" t="b">
        <v>0</v>
      </c>
      <c r="N4" s="54"/>
      <c r="O4" s="54"/>
      <c r="P4" s="54"/>
      <c r="Q4" s="54"/>
      <c r="R4" s="54"/>
      <c r="S4" s="54"/>
      <c r="T4" s="54" t="s">
        <v>11948</v>
      </c>
      <c r="U4" s="54" t="s">
        <v>11949</v>
      </c>
      <c r="V4" s="54" t="s">
        <v>11950</v>
      </c>
      <c r="W4" s="54">
        <v>5239.0</v>
      </c>
      <c r="X4" s="54" t="s">
        <v>11951</v>
      </c>
      <c r="Y4" s="54" t="s">
        <v>1189</v>
      </c>
      <c r="Z4" s="55" t="s">
        <v>11952</v>
      </c>
      <c r="AA4" s="54" t="s">
        <v>11953</v>
      </c>
      <c r="AB4" s="54"/>
    </row>
    <row r="5" ht="96.0" customHeight="1">
      <c r="A5" s="54" t="s">
        <v>11961</v>
      </c>
      <c r="B5" s="54" t="s">
        <v>11940</v>
      </c>
      <c r="C5" s="54" t="s">
        <v>11962</v>
      </c>
      <c r="D5" s="54" t="s">
        <v>11963</v>
      </c>
      <c r="E5" s="54" t="s">
        <v>11964</v>
      </c>
      <c r="F5" s="55" t="s">
        <v>11965</v>
      </c>
      <c r="G5" s="55" t="s">
        <v>11966</v>
      </c>
      <c r="H5" s="54"/>
      <c r="I5" s="55" t="s">
        <v>11967</v>
      </c>
      <c r="J5" s="54" t="s">
        <v>11968</v>
      </c>
      <c r="K5" s="54"/>
      <c r="L5" s="54"/>
      <c r="M5" s="54" t="b">
        <v>0</v>
      </c>
      <c r="N5" s="54"/>
      <c r="O5" s="54"/>
      <c r="P5" s="54"/>
      <c r="Q5" s="54"/>
      <c r="R5" s="54"/>
      <c r="S5" s="54"/>
      <c r="T5" s="54" t="s">
        <v>11948</v>
      </c>
      <c r="U5" s="54" t="s">
        <v>11949</v>
      </c>
      <c r="V5" s="54" t="s">
        <v>11950</v>
      </c>
      <c r="W5" s="54">
        <v>5239.0</v>
      </c>
      <c r="X5" s="54" t="s">
        <v>11969</v>
      </c>
      <c r="Y5" s="54" t="s">
        <v>226</v>
      </c>
      <c r="Z5" s="55" t="s">
        <v>11970</v>
      </c>
      <c r="AA5" s="54" t="s">
        <v>11971</v>
      </c>
      <c r="AB5" s="54"/>
    </row>
    <row r="6" ht="96.0" customHeight="1">
      <c r="A6" s="54" t="s">
        <v>11972</v>
      </c>
      <c r="B6" s="54" t="s">
        <v>11940</v>
      </c>
      <c r="C6" s="54" t="s">
        <v>11973</v>
      </c>
      <c r="D6" s="54" t="s">
        <v>11974</v>
      </c>
      <c r="E6" s="54" t="s">
        <v>11975</v>
      </c>
      <c r="F6" s="55" t="s">
        <v>11976</v>
      </c>
      <c r="G6" s="55" t="s">
        <v>11977</v>
      </c>
      <c r="H6" s="54"/>
      <c r="I6" s="55" t="s">
        <v>11978</v>
      </c>
      <c r="J6" s="54" t="s">
        <v>11979</v>
      </c>
      <c r="K6" s="54"/>
      <c r="L6" s="54"/>
      <c r="M6" s="54" t="b">
        <v>0</v>
      </c>
      <c r="N6" s="54"/>
      <c r="O6" s="54"/>
      <c r="P6" s="54"/>
      <c r="Q6" s="54"/>
      <c r="R6" s="54"/>
      <c r="S6" s="54"/>
      <c r="T6" s="54" t="s">
        <v>11948</v>
      </c>
      <c r="U6" s="54" t="s">
        <v>11949</v>
      </c>
      <c r="V6" s="54" t="s">
        <v>11950</v>
      </c>
      <c r="W6" s="54">
        <v>5239.0</v>
      </c>
      <c r="X6" s="54" t="s">
        <v>11980</v>
      </c>
      <c r="Y6" s="54" t="s">
        <v>234</v>
      </c>
      <c r="Z6" s="55" t="s">
        <v>11981</v>
      </c>
      <c r="AA6" s="54" t="s">
        <v>11982</v>
      </c>
      <c r="AB6" s="54"/>
    </row>
    <row r="7" ht="96.0" customHeight="1">
      <c r="A7" s="54" t="s">
        <v>11983</v>
      </c>
      <c r="B7" s="54" t="s">
        <v>11940</v>
      </c>
      <c r="C7" s="54" t="s">
        <v>11984</v>
      </c>
      <c r="D7" s="54" t="s">
        <v>11985</v>
      </c>
      <c r="E7" s="54" t="s">
        <v>11986</v>
      </c>
      <c r="F7" s="55" t="s">
        <v>11987</v>
      </c>
      <c r="G7" s="55" t="s">
        <v>11988</v>
      </c>
      <c r="H7" s="54"/>
      <c r="I7" s="55" t="s">
        <v>11989</v>
      </c>
      <c r="J7" s="54" t="s">
        <v>11990</v>
      </c>
      <c r="K7" s="54"/>
      <c r="L7" s="54"/>
      <c r="M7" s="54" t="b">
        <v>0</v>
      </c>
      <c r="N7" s="54"/>
      <c r="O7" s="54"/>
      <c r="P7" s="54"/>
      <c r="Q7" s="54"/>
      <c r="R7" s="54"/>
      <c r="S7" s="54"/>
      <c r="T7" s="54" t="s">
        <v>11948</v>
      </c>
      <c r="U7" s="54" t="s">
        <v>11949</v>
      </c>
      <c r="V7" s="54" t="s">
        <v>11950</v>
      </c>
      <c r="W7" s="54">
        <v>5239.0</v>
      </c>
      <c r="X7" s="54" t="s">
        <v>11991</v>
      </c>
      <c r="Y7" s="54" t="s">
        <v>258</v>
      </c>
      <c r="Z7" s="55" t="s">
        <v>11992</v>
      </c>
      <c r="AA7" s="54" t="s">
        <v>11993</v>
      </c>
      <c r="AB7" s="54"/>
    </row>
    <row r="8" ht="96.0" customHeight="1">
      <c r="A8" s="54" t="s">
        <v>11994</v>
      </c>
      <c r="B8" s="54" t="s">
        <v>11940</v>
      </c>
      <c r="C8" s="54" t="s">
        <v>11995</v>
      </c>
      <c r="D8" s="54" t="s">
        <v>11996</v>
      </c>
      <c r="E8" s="54" t="s">
        <v>11997</v>
      </c>
      <c r="F8" s="55" t="s">
        <v>11998</v>
      </c>
      <c r="G8" s="55" t="s">
        <v>11999</v>
      </c>
      <c r="H8" s="54"/>
      <c r="I8" s="55" t="s">
        <v>12000</v>
      </c>
      <c r="J8" s="54" t="s">
        <v>12001</v>
      </c>
      <c r="K8" s="54"/>
      <c r="L8" s="54"/>
      <c r="M8" s="54" t="b">
        <v>0</v>
      </c>
      <c r="N8" s="54"/>
      <c r="O8" s="54"/>
      <c r="P8" s="54"/>
      <c r="Q8" s="54"/>
      <c r="R8" s="54"/>
      <c r="S8" s="54"/>
      <c r="T8" s="54" t="s">
        <v>11948</v>
      </c>
      <c r="U8" s="54" t="s">
        <v>11949</v>
      </c>
      <c r="V8" s="54" t="s">
        <v>11950</v>
      </c>
      <c r="W8" s="54">
        <v>5239.0</v>
      </c>
      <c r="X8" s="54" t="s">
        <v>12002</v>
      </c>
      <c r="Y8" s="54" t="s">
        <v>272</v>
      </c>
      <c r="Z8" s="55" t="s">
        <v>12003</v>
      </c>
      <c r="AA8" s="54" t="s">
        <v>12004</v>
      </c>
      <c r="AB8" s="54"/>
    </row>
    <row r="9" ht="96.0" customHeight="1">
      <c r="A9" s="54" t="s">
        <v>12005</v>
      </c>
      <c r="B9" s="54" t="s">
        <v>11940</v>
      </c>
      <c r="C9" s="54" t="s">
        <v>12006</v>
      </c>
      <c r="D9" s="54" t="s">
        <v>12007</v>
      </c>
      <c r="E9" s="54" t="s">
        <v>12008</v>
      </c>
      <c r="F9" s="55" t="s">
        <v>12009</v>
      </c>
      <c r="G9" s="55" t="s">
        <v>12010</v>
      </c>
      <c r="H9" s="54"/>
      <c r="I9" s="55" t="s">
        <v>12011</v>
      </c>
      <c r="J9" s="54" t="s">
        <v>12012</v>
      </c>
      <c r="K9" s="54"/>
      <c r="L9" s="54"/>
      <c r="M9" s="54" t="b">
        <v>0</v>
      </c>
      <c r="N9" s="54"/>
      <c r="O9" s="54"/>
      <c r="P9" s="54"/>
      <c r="Q9" s="54"/>
      <c r="R9" s="54"/>
      <c r="S9" s="54"/>
      <c r="T9" s="54" t="s">
        <v>11948</v>
      </c>
      <c r="U9" s="54" t="s">
        <v>11949</v>
      </c>
      <c r="V9" s="54" t="s">
        <v>11950</v>
      </c>
      <c r="W9" s="54">
        <v>5239.0</v>
      </c>
      <c r="X9" s="54" t="s">
        <v>12013</v>
      </c>
      <c r="Y9" s="54" t="s">
        <v>278</v>
      </c>
      <c r="Z9" s="55" t="s">
        <v>12014</v>
      </c>
      <c r="AA9" s="54" t="s">
        <v>12004</v>
      </c>
      <c r="AB9" s="54"/>
    </row>
    <row r="10" ht="96.0" customHeight="1">
      <c r="A10" s="54" t="s">
        <v>12015</v>
      </c>
      <c r="B10" s="54" t="s">
        <v>11940</v>
      </c>
      <c r="C10" s="54" t="s">
        <v>12016</v>
      </c>
      <c r="D10" s="54" t="s">
        <v>12017</v>
      </c>
      <c r="E10" s="54" t="s">
        <v>12018</v>
      </c>
      <c r="F10" s="55" t="s">
        <v>12019</v>
      </c>
      <c r="G10" s="55" t="s">
        <v>12020</v>
      </c>
      <c r="H10" s="54"/>
      <c r="I10" s="55" t="s">
        <v>12021</v>
      </c>
      <c r="J10" s="54" t="s">
        <v>12022</v>
      </c>
      <c r="K10" s="54"/>
      <c r="L10" s="54"/>
      <c r="M10" s="54" t="b">
        <v>0</v>
      </c>
      <c r="N10" s="54"/>
      <c r="O10" s="54"/>
      <c r="P10" s="54"/>
      <c r="Q10" s="54"/>
      <c r="R10" s="54"/>
      <c r="S10" s="54"/>
      <c r="T10" s="54" t="s">
        <v>11948</v>
      </c>
      <c r="U10" s="54" t="s">
        <v>11949</v>
      </c>
      <c r="V10" s="54" t="s">
        <v>11950</v>
      </c>
      <c r="W10" s="54">
        <v>5239.0</v>
      </c>
      <c r="X10" s="54" t="s">
        <v>12023</v>
      </c>
      <c r="Y10" s="54" t="s">
        <v>284</v>
      </c>
      <c r="Z10" s="55" t="s">
        <v>12024</v>
      </c>
      <c r="AA10" s="54" t="s">
        <v>12004</v>
      </c>
      <c r="AB10" s="54"/>
    </row>
    <row r="11" ht="96.0" customHeight="1">
      <c r="A11" s="54" t="s">
        <v>12025</v>
      </c>
      <c r="B11" s="54" t="s">
        <v>11940</v>
      </c>
      <c r="C11" s="54" t="s">
        <v>12026</v>
      </c>
      <c r="D11" s="54" t="s">
        <v>12027</v>
      </c>
      <c r="E11" s="54" t="s">
        <v>12028</v>
      </c>
      <c r="F11" s="55" t="s">
        <v>12029</v>
      </c>
      <c r="G11" s="55" t="s">
        <v>12030</v>
      </c>
      <c r="H11" s="54"/>
      <c r="I11" s="55" t="s">
        <v>12031</v>
      </c>
      <c r="J11" s="54" t="s">
        <v>12032</v>
      </c>
      <c r="K11" s="54"/>
      <c r="L11" s="54"/>
      <c r="M11" s="54" t="b">
        <v>0</v>
      </c>
      <c r="N11" s="54"/>
      <c r="O11" s="54"/>
      <c r="P11" s="54"/>
      <c r="Q11" s="54"/>
      <c r="R11" s="54"/>
      <c r="S11" s="54"/>
      <c r="T11" s="54" t="s">
        <v>11948</v>
      </c>
      <c r="U11" s="54" t="s">
        <v>11949</v>
      </c>
      <c r="V11" s="54" t="s">
        <v>11950</v>
      </c>
      <c r="W11" s="54">
        <v>5239.0</v>
      </c>
      <c r="X11" s="54" t="s">
        <v>12033</v>
      </c>
      <c r="Y11" s="54" t="s">
        <v>290</v>
      </c>
      <c r="Z11" s="55" t="s">
        <v>12034</v>
      </c>
      <c r="AA11" s="54" t="s">
        <v>12004</v>
      </c>
      <c r="AB11" s="54"/>
    </row>
    <row r="12" ht="96.0" customHeight="1">
      <c r="A12" s="54" t="s">
        <v>12035</v>
      </c>
      <c r="B12" s="54" t="s">
        <v>11940</v>
      </c>
      <c r="C12" s="54" t="s">
        <v>12036</v>
      </c>
      <c r="D12" s="54" t="s">
        <v>12037</v>
      </c>
      <c r="E12" s="54" t="s">
        <v>12038</v>
      </c>
      <c r="F12" s="55" t="s">
        <v>12039</v>
      </c>
      <c r="G12" s="54" t="s">
        <v>12040</v>
      </c>
      <c r="H12" s="54"/>
      <c r="I12" s="55" t="s">
        <v>12041</v>
      </c>
      <c r="J12" s="54" t="s">
        <v>12042</v>
      </c>
      <c r="K12" s="54"/>
      <c r="L12" s="54"/>
      <c r="M12" s="54" t="b">
        <v>0</v>
      </c>
      <c r="N12" s="54"/>
      <c r="O12" s="54"/>
      <c r="P12" s="54"/>
      <c r="Q12" s="54"/>
      <c r="R12" s="54"/>
      <c r="S12" s="54"/>
      <c r="T12" s="54" t="s">
        <v>11948</v>
      </c>
      <c r="U12" s="54" t="s">
        <v>11949</v>
      </c>
      <c r="V12" s="54" t="s">
        <v>11950</v>
      </c>
      <c r="W12" s="54">
        <v>5239.0</v>
      </c>
      <c r="X12" s="54" t="s">
        <v>12043</v>
      </c>
      <c r="Y12" s="54" t="s">
        <v>463</v>
      </c>
      <c r="Z12" s="55" t="s">
        <v>12044</v>
      </c>
      <c r="AA12" s="54" t="s">
        <v>460</v>
      </c>
      <c r="AB12" s="54"/>
    </row>
    <row r="13" ht="96.0" customHeight="1">
      <c r="A13" s="54" t="s">
        <v>12045</v>
      </c>
      <c r="B13" s="54" t="s">
        <v>11940</v>
      </c>
      <c r="C13" s="54" t="s">
        <v>12036</v>
      </c>
      <c r="D13" s="54" t="s">
        <v>12046</v>
      </c>
      <c r="E13" s="54" t="s">
        <v>12047</v>
      </c>
      <c r="F13" s="55" t="s">
        <v>12048</v>
      </c>
      <c r="G13" s="54" t="s">
        <v>12049</v>
      </c>
      <c r="H13" s="54"/>
      <c r="I13" s="55" t="s">
        <v>12050</v>
      </c>
      <c r="J13" s="54" t="s">
        <v>12051</v>
      </c>
      <c r="K13" s="54"/>
      <c r="L13" s="54"/>
      <c r="M13" s="54" t="b">
        <v>0</v>
      </c>
      <c r="N13" s="54"/>
      <c r="O13" s="54"/>
      <c r="P13" s="54"/>
      <c r="Q13" s="54"/>
      <c r="R13" s="54"/>
      <c r="S13" s="54"/>
      <c r="T13" s="54" t="s">
        <v>11948</v>
      </c>
      <c r="U13" s="54" t="s">
        <v>11949</v>
      </c>
      <c r="V13" s="54" t="s">
        <v>11950</v>
      </c>
      <c r="W13" s="54">
        <v>5239.0</v>
      </c>
      <c r="X13" s="54" t="s">
        <v>12043</v>
      </c>
      <c r="Y13" s="54" t="s">
        <v>463</v>
      </c>
      <c r="Z13" s="55" t="s">
        <v>12044</v>
      </c>
      <c r="AA13" s="54" t="s">
        <v>460</v>
      </c>
      <c r="AB13" s="54"/>
    </row>
    <row r="14" ht="96.0" customHeight="1">
      <c r="A14" s="54" t="s">
        <v>12052</v>
      </c>
      <c r="B14" s="54" t="s">
        <v>11940</v>
      </c>
      <c r="C14" s="54" t="s">
        <v>12036</v>
      </c>
      <c r="D14" s="54" t="s">
        <v>12053</v>
      </c>
      <c r="E14" s="54" t="s">
        <v>12054</v>
      </c>
      <c r="F14" s="55" t="s">
        <v>12055</v>
      </c>
      <c r="G14" s="54" t="s">
        <v>12056</v>
      </c>
      <c r="H14" s="54"/>
      <c r="I14" s="55" t="s">
        <v>12057</v>
      </c>
      <c r="J14" s="54" t="s">
        <v>12058</v>
      </c>
      <c r="K14" s="54"/>
      <c r="L14" s="54"/>
      <c r="M14" s="54" t="b">
        <v>0</v>
      </c>
      <c r="N14" s="54"/>
      <c r="O14" s="54"/>
      <c r="P14" s="54"/>
      <c r="Q14" s="54"/>
      <c r="R14" s="54"/>
      <c r="S14" s="54"/>
      <c r="T14" s="54" t="s">
        <v>11948</v>
      </c>
      <c r="U14" s="54" t="s">
        <v>11949</v>
      </c>
      <c r="V14" s="54" t="s">
        <v>11950</v>
      </c>
      <c r="W14" s="54">
        <v>5239.0</v>
      </c>
      <c r="X14" s="54" t="s">
        <v>12043</v>
      </c>
      <c r="Y14" s="54" t="s">
        <v>463</v>
      </c>
      <c r="Z14" s="55" t="s">
        <v>12044</v>
      </c>
      <c r="AA14" s="54" t="s">
        <v>460</v>
      </c>
      <c r="AB14" s="54"/>
    </row>
    <row r="15" ht="96.0" customHeight="1">
      <c r="A15" s="54" t="s">
        <v>12059</v>
      </c>
      <c r="B15" s="54" t="s">
        <v>11940</v>
      </c>
      <c r="C15" s="54" t="s">
        <v>12060</v>
      </c>
      <c r="D15" s="54" t="s">
        <v>12061</v>
      </c>
      <c r="E15" s="54" t="s">
        <v>12062</v>
      </c>
      <c r="F15" s="55" t="s">
        <v>12063</v>
      </c>
      <c r="G15" s="54" t="s">
        <v>12064</v>
      </c>
      <c r="H15" s="54"/>
      <c r="I15" s="55" t="s">
        <v>12065</v>
      </c>
      <c r="J15" s="54" t="s">
        <v>12066</v>
      </c>
      <c r="K15" s="54"/>
      <c r="L15" s="54"/>
      <c r="M15" s="54" t="b">
        <v>0</v>
      </c>
      <c r="N15" s="54"/>
      <c r="O15" s="54"/>
      <c r="P15" s="54"/>
      <c r="Q15" s="54"/>
      <c r="R15" s="54"/>
      <c r="S15" s="54"/>
      <c r="T15" s="54" t="s">
        <v>11948</v>
      </c>
      <c r="U15" s="54" t="s">
        <v>11949</v>
      </c>
      <c r="V15" s="54" t="s">
        <v>11950</v>
      </c>
      <c r="W15" s="54">
        <v>5239.0</v>
      </c>
      <c r="X15" s="54" t="s">
        <v>12067</v>
      </c>
      <c r="Y15" s="54" t="s">
        <v>519</v>
      </c>
      <c r="Z15" s="55" t="s">
        <v>12068</v>
      </c>
      <c r="AA15" s="54" t="s">
        <v>516</v>
      </c>
      <c r="AB15" s="54"/>
    </row>
    <row r="16" ht="96.0" customHeight="1">
      <c r="A16" s="54" t="s">
        <v>12069</v>
      </c>
      <c r="B16" s="54" t="s">
        <v>11940</v>
      </c>
      <c r="C16" s="54" t="s">
        <v>12070</v>
      </c>
      <c r="D16" s="54" t="s">
        <v>12071</v>
      </c>
      <c r="E16" s="54" t="s">
        <v>12072</v>
      </c>
      <c r="F16" s="55" t="s">
        <v>12073</v>
      </c>
      <c r="G16" s="54" t="s">
        <v>12074</v>
      </c>
      <c r="H16" s="54"/>
      <c r="I16" s="55" t="s">
        <v>12075</v>
      </c>
      <c r="J16" s="54" t="s">
        <v>12076</v>
      </c>
      <c r="K16" s="54"/>
      <c r="L16" s="54"/>
      <c r="M16" s="54" t="b">
        <v>0</v>
      </c>
      <c r="N16" s="54"/>
      <c r="O16" s="54"/>
      <c r="P16" s="54"/>
      <c r="Q16" s="54"/>
      <c r="R16" s="54"/>
      <c r="S16" s="54"/>
      <c r="T16" s="54" t="s">
        <v>11948</v>
      </c>
      <c r="U16" s="54" t="s">
        <v>11949</v>
      </c>
      <c r="V16" s="54" t="s">
        <v>11950</v>
      </c>
      <c r="W16" s="54">
        <v>5239.0</v>
      </c>
      <c r="X16" s="54" t="s">
        <v>12077</v>
      </c>
      <c r="Y16" s="54" t="s">
        <v>525</v>
      </c>
      <c r="Z16" s="55" t="s">
        <v>12078</v>
      </c>
      <c r="AA16" s="54" t="s">
        <v>516</v>
      </c>
      <c r="AB16" s="54"/>
    </row>
    <row r="17" ht="96.0" customHeight="1">
      <c r="A17" s="54" t="s">
        <v>12079</v>
      </c>
      <c r="B17" s="54" t="s">
        <v>11940</v>
      </c>
      <c r="C17" s="54" t="s">
        <v>12080</v>
      </c>
      <c r="D17" s="54" t="s">
        <v>12081</v>
      </c>
      <c r="E17" s="54" t="s">
        <v>12082</v>
      </c>
      <c r="F17" s="55" t="s">
        <v>12083</v>
      </c>
      <c r="G17" s="54" t="s">
        <v>12084</v>
      </c>
      <c r="H17" s="54"/>
      <c r="I17" s="55" t="s">
        <v>12085</v>
      </c>
      <c r="J17" s="54" t="s">
        <v>12086</v>
      </c>
      <c r="K17" s="54"/>
      <c r="L17" s="54"/>
      <c r="M17" s="54" t="b">
        <v>0</v>
      </c>
      <c r="N17" s="54"/>
      <c r="O17" s="54"/>
      <c r="P17" s="54"/>
      <c r="Q17" s="54"/>
      <c r="R17" s="54"/>
      <c r="S17" s="54"/>
      <c r="T17" s="54" t="s">
        <v>11948</v>
      </c>
      <c r="U17" s="54" t="s">
        <v>11949</v>
      </c>
      <c r="V17" s="54" t="s">
        <v>11950</v>
      </c>
      <c r="W17" s="54">
        <v>5239.0</v>
      </c>
      <c r="X17" s="54" t="s">
        <v>12087</v>
      </c>
      <c r="Y17" s="54" t="s">
        <v>781</v>
      </c>
      <c r="Z17" s="55" t="s">
        <v>12088</v>
      </c>
      <c r="AA17" s="54" t="s">
        <v>12089</v>
      </c>
      <c r="AB17" s="54"/>
    </row>
    <row r="18" ht="96.0" customHeight="1">
      <c r="A18" s="54" t="s">
        <v>12090</v>
      </c>
      <c r="B18" s="54" t="s">
        <v>12091</v>
      </c>
      <c r="C18" s="54" t="s">
        <v>12092</v>
      </c>
      <c r="D18" s="54" t="s">
        <v>12093</v>
      </c>
      <c r="E18" s="54" t="s">
        <v>12094</v>
      </c>
      <c r="F18" s="55" t="s">
        <v>12095</v>
      </c>
      <c r="G18" s="54" t="s">
        <v>12096</v>
      </c>
      <c r="H18" s="54"/>
      <c r="I18" s="55" t="s">
        <v>12097</v>
      </c>
      <c r="J18" s="54" t="s">
        <v>12098</v>
      </c>
      <c r="K18" s="54"/>
      <c r="L18" s="54"/>
      <c r="M18" s="54" t="b">
        <v>0</v>
      </c>
      <c r="N18" s="54"/>
      <c r="O18" s="54"/>
      <c r="P18" s="54"/>
      <c r="Q18" s="54"/>
      <c r="R18" s="54"/>
      <c r="S18" s="54"/>
      <c r="T18" s="54" t="s">
        <v>11948</v>
      </c>
      <c r="U18" s="54" t="s">
        <v>11949</v>
      </c>
      <c r="V18" s="54" t="s">
        <v>11950</v>
      </c>
      <c r="W18" s="54">
        <v>5239.0</v>
      </c>
      <c r="X18" s="54" t="s">
        <v>12099</v>
      </c>
      <c r="Y18" s="54" t="s">
        <v>813</v>
      </c>
      <c r="Z18" s="55" t="s">
        <v>12100</v>
      </c>
      <c r="AA18" s="54" t="s">
        <v>12101</v>
      </c>
      <c r="AB18" s="54"/>
    </row>
    <row r="19" ht="96.0" customHeight="1">
      <c r="A19" s="54" t="s">
        <v>12102</v>
      </c>
      <c r="B19" s="54" t="s">
        <v>12091</v>
      </c>
      <c r="C19" s="54" t="s">
        <v>12103</v>
      </c>
      <c r="D19" s="54" t="s">
        <v>12104</v>
      </c>
      <c r="E19" s="54" t="s">
        <v>12105</v>
      </c>
      <c r="F19" s="55" t="s">
        <v>12106</v>
      </c>
      <c r="G19" s="55" t="s">
        <v>12107</v>
      </c>
      <c r="H19" s="54"/>
      <c r="I19" s="55" t="s">
        <v>12108</v>
      </c>
      <c r="J19" s="54" t="s">
        <v>12109</v>
      </c>
      <c r="K19" s="54"/>
      <c r="L19" s="54"/>
      <c r="M19" s="54" t="b">
        <v>0</v>
      </c>
      <c r="N19" s="54"/>
      <c r="O19" s="54"/>
      <c r="P19" s="54"/>
      <c r="Q19" s="54"/>
      <c r="R19" s="54"/>
      <c r="S19" s="54"/>
      <c r="T19" s="54" t="s">
        <v>11948</v>
      </c>
      <c r="U19" s="54" t="s">
        <v>11949</v>
      </c>
      <c r="V19" s="54" t="s">
        <v>11950</v>
      </c>
      <c r="W19" s="54">
        <v>5239.0</v>
      </c>
      <c r="X19" s="54" t="s">
        <v>12110</v>
      </c>
      <c r="Y19" s="54" t="s">
        <v>841</v>
      </c>
      <c r="Z19" s="55" t="s">
        <v>12111</v>
      </c>
      <c r="AA19" s="54" t="s">
        <v>12112</v>
      </c>
      <c r="AB19" s="54"/>
    </row>
    <row r="20" ht="96.0" customHeight="1">
      <c r="A20" s="54" t="s">
        <v>12113</v>
      </c>
      <c r="B20" s="54" t="s">
        <v>11940</v>
      </c>
      <c r="C20" s="54" t="s">
        <v>12114</v>
      </c>
      <c r="D20" s="54" t="s">
        <v>12115</v>
      </c>
      <c r="E20" s="54" t="s">
        <v>12116</v>
      </c>
      <c r="F20" s="55" t="s">
        <v>12117</v>
      </c>
      <c r="G20" s="54" t="s">
        <v>12118</v>
      </c>
      <c r="H20" s="54"/>
      <c r="I20" s="55" t="s">
        <v>12119</v>
      </c>
      <c r="J20" s="54" t="s">
        <v>12120</v>
      </c>
      <c r="K20" s="54"/>
      <c r="L20" s="54"/>
      <c r="M20" s="54" t="b">
        <v>0</v>
      </c>
      <c r="N20" s="54"/>
      <c r="O20" s="54"/>
      <c r="P20" s="54"/>
      <c r="Q20" s="54"/>
      <c r="R20" s="54"/>
      <c r="S20" s="54"/>
      <c r="T20" s="54" t="s">
        <v>11948</v>
      </c>
      <c r="U20" s="54" t="s">
        <v>11949</v>
      </c>
      <c r="V20" s="54" t="s">
        <v>11950</v>
      </c>
      <c r="W20" s="54">
        <v>5239.0</v>
      </c>
      <c r="X20" s="54" t="s">
        <v>12121</v>
      </c>
      <c r="Y20" s="54" t="s">
        <v>2706</v>
      </c>
      <c r="Z20" s="55" t="s">
        <v>12122</v>
      </c>
      <c r="AA20" s="54" t="s">
        <v>12123</v>
      </c>
      <c r="AB20" s="54"/>
    </row>
    <row r="21" ht="96.0" customHeight="1">
      <c r="A21" s="54" t="s">
        <v>12124</v>
      </c>
      <c r="B21" s="54" t="s">
        <v>11940</v>
      </c>
      <c r="C21" s="54" t="s">
        <v>12125</v>
      </c>
      <c r="D21" s="54" t="s">
        <v>12126</v>
      </c>
      <c r="E21" s="54" t="s">
        <v>12127</v>
      </c>
      <c r="F21" s="55" t="s">
        <v>12128</v>
      </c>
      <c r="G21" s="55" t="s">
        <v>12129</v>
      </c>
      <c r="H21" s="54"/>
      <c r="I21" s="55" t="s">
        <v>12130</v>
      </c>
      <c r="J21" s="54" t="s">
        <v>12131</v>
      </c>
      <c r="K21" s="54"/>
      <c r="L21" s="54"/>
      <c r="M21" s="54" t="b">
        <v>0</v>
      </c>
      <c r="N21" s="54"/>
      <c r="O21" s="54"/>
      <c r="P21" s="54"/>
      <c r="Q21" s="54"/>
      <c r="R21" s="54"/>
      <c r="S21" s="54"/>
      <c r="T21" s="54" t="s">
        <v>11948</v>
      </c>
      <c r="U21" s="54" t="s">
        <v>11949</v>
      </c>
      <c r="V21" s="54" t="s">
        <v>11950</v>
      </c>
      <c r="W21" s="54">
        <v>5239.0</v>
      </c>
      <c r="X21" s="54" t="s">
        <v>12132</v>
      </c>
      <c r="Y21" s="54" t="s">
        <v>2717</v>
      </c>
      <c r="Z21" s="55" t="s">
        <v>12133</v>
      </c>
      <c r="AA21" s="54" t="s">
        <v>12134</v>
      </c>
      <c r="AB21" s="54"/>
    </row>
    <row r="22" ht="96.0" customHeight="1">
      <c r="A22" s="54" t="s">
        <v>12135</v>
      </c>
      <c r="B22" s="54" t="s">
        <v>11940</v>
      </c>
      <c r="C22" s="54" t="s">
        <v>12136</v>
      </c>
      <c r="D22" s="54" t="s">
        <v>12137</v>
      </c>
      <c r="E22" s="54" t="s">
        <v>12138</v>
      </c>
      <c r="F22" s="55" t="s">
        <v>12139</v>
      </c>
      <c r="G22" s="55" t="s">
        <v>12140</v>
      </c>
      <c r="H22" s="54"/>
      <c r="I22" s="55" t="s">
        <v>12141</v>
      </c>
      <c r="J22" s="54" t="s">
        <v>12142</v>
      </c>
      <c r="K22" s="54"/>
      <c r="L22" s="54"/>
      <c r="M22" s="54" t="b">
        <v>0</v>
      </c>
      <c r="N22" s="54"/>
      <c r="O22" s="54"/>
      <c r="P22" s="54"/>
      <c r="Q22" s="54"/>
      <c r="R22" s="54"/>
      <c r="S22" s="54"/>
      <c r="T22" s="54" t="s">
        <v>11948</v>
      </c>
      <c r="U22" s="54" t="s">
        <v>11949</v>
      </c>
      <c r="V22" s="54" t="s">
        <v>11950</v>
      </c>
      <c r="W22" s="54">
        <v>5239.0</v>
      </c>
      <c r="X22" s="54" t="s">
        <v>12143</v>
      </c>
      <c r="Y22" s="54" t="s">
        <v>2728</v>
      </c>
      <c r="Z22" s="55" t="s">
        <v>12144</v>
      </c>
      <c r="AA22" s="54" t="s">
        <v>12145</v>
      </c>
      <c r="AB22" s="54"/>
    </row>
    <row r="23" ht="96.0" customHeight="1">
      <c r="A23" s="54" t="s">
        <v>12146</v>
      </c>
      <c r="B23" s="54" t="s">
        <v>11940</v>
      </c>
      <c r="C23" s="54" t="s">
        <v>12147</v>
      </c>
      <c r="D23" s="54" t="s">
        <v>12148</v>
      </c>
      <c r="E23" s="54" t="s">
        <v>12149</v>
      </c>
      <c r="F23" s="55" t="s">
        <v>12150</v>
      </c>
      <c r="G23" s="54" t="s">
        <v>12151</v>
      </c>
      <c r="H23" s="54"/>
      <c r="I23" s="55" t="s">
        <v>12152</v>
      </c>
      <c r="J23" s="54" t="s">
        <v>12153</v>
      </c>
      <c r="K23" s="54"/>
      <c r="L23" s="54"/>
      <c r="M23" s="54" t="b">
        <v>0</v>
      </c>
      <c r="N23" s="54"/>
      <c r="O23" s="54"/>
      <c r="P23" s="54"/>
      <c r="Q23" s="54"/>
      <c r="R23" s="54"/>
      <c r="S23" s="54"/>
      <c r="T23" s="54" t="s">
        <v>11948</v>
      </c>
      <c r="U23" s="54" t="s">
        <v>11949</v>
      </c>
      <c r="V23" s="54" t="s">
        <v>11950</v>
      </c>
      <c r="W23" s="54">
        <v>5239.0</v>
      </c>
      <c r="X23" s="54" t="s">
        <v>12154</v>
      </c>
      <c r="Y23" s="54" t="s">
        <v>2792</v>
      </c>
      <c r="Z23" s="55" t="s">
        <v>12155</v>
      </c>
      <c r="AA23" s="54" t="s">
        <v>12156</v>
      </c>
      <c r="AB23" s="54"/>
    </row>
    <row r="24" ht="96.0" customHeight="1">
      <c r="A24" s="54" t="s">
        <v>12157</v>
      </c>
      <c r="B24" s="54" t="s">
        <v>11940</v>
      </c>
      <c r="C24" s="54" t="s">
        <v>12158</v>
      </c>
      <c r="D24" s="54" t="s">
        <v>12159</v>
      </c>
      <c r="E24" s="54" t="s">
        <v>12160</v>
      </c>
      <c r="F24" s="55" t="s">
        <v>12161</v>
      </c>
      <c r="G24" s="54" t="s">
        <v>12162</v>
      </c>
      <c r="H24" s="54"/>
      <c r="I24" s="55" t="s">
        <v>12163</v>
      </c>
      <c r="J24" s="54" t="s">
        <v>12164</v>
      </c>
      <c r="K24" s="54"/>
      <c r="L24" s="54"/>
      <c r="M24" s="54" t="b">
        <v>0</v>
      </c>
      <c r="N24" s="54"/>
      <c r="O24" s="54"/>
      <c r="P24" s="54"/>
      <c r="Q24" s="54"/>
      <c r="R24" s="54"/>
      <c r="S24" s="54"/>
      <c r="T24" s="54" t="s">
        <v>11948</v>
      </c>
      <c r="U24" s="54" t="s">
        <v>11949</v>
      </c>
      <c r="V24" s="54" t="s">
        <v>11950</v>
      </c>
      <c r="W24" s="54">
        <v>5239.0</v>
      </c>
      <c r="X24" s="54" t="s">
        <v>12165</v>
      </c>
      <c r="Y24" s="54" t="s">
        <v>2205</v>
      </c>
      <c r="Z24" s="55" t="s">
        <v>12166</v>
      </c>
      <c r="AA24" s="54" t="s">
        <v>2202</v>
      </c>
      <c r="AB24" s="54"/>
    </row>
    <row r="25" ht="96.0" customHeight="1">
      <c r="A25" s="54" t="s">
        <v>12167</v>
      </c>
      <c r="B25" s="54" t="s">
        <v>11940</v>
      </c>
      <c r="C25" s="54" t="s">
        <v>12168</v>
      </c>
      <c r="D25" s="54" t="s">
        <v>12169</v>
      </c>
      <c r="E25" s="54" t="s">
        <v>12170</v>
      </c>
      <c r="F25" s="55" t="s">
        <v>12171</v>
      </c>
      <c r="G25" s="54" t="s">
        <v>12172</v>
      </c>
      <c r="H25" s="54"/>
      <c r="I25" s="55" t="s">
        <v>12173</v>
      </c>
      <c r="J25" s="54" t="s">
        <v>12174</v>
      </c>
      <c r="K25" s="54"/>
      <c r="L25" s="54"/>
      <c r="M25" s="54" t="b">
        <v>0</v>
      </c>
      <c r="N25" s="54"/>
      <c r="O25" s="54"/>
      <c r="P25" s="54"/>
      <c r="Q25" s="54"/>
      <c r="R25" s="54"/>
      <c r="S25" s="54"/>
      <c r="T25" s="54" t="s">
        <v>11948</v>
      </c>
      <c r="U25" s="54" t="s">
        <v>11949</v>
      </c>
      <c r="V25" s="54" t="s">
        <v>11950</v>
      </c>
      <c r="W25" s="54">
        <v>5239.0</v>
      </c>
      <c r="X25" s="54" t="s">
        <v>12175</v>
      </c>
      <c r="Y25" s="54" t="s">
        <v>2211</v>
      </c>
      <c r="Z25" s="55" t="s">
        <v>12176</v>
      </c>
      <c r="AA25" s="54" t="s">
        <v>2202</v>
      </c>
      <c r="AB25" s="54"/>
    </row>
    <row r="26" ht="96.0" customHeight="1">
      <c r="A26" s="54" t="s">
        <v>12177</v>
      </c>
      <c r="B26" s="54" t="s">
        <v>11940</v>
      </c>
      <c r="C26" s="54" t="s">
        <v>12178</v>
      </c>
      <c r="D26" s="54" t="s">
        <v>12179</v>
      </c>
      <c r="E26" s="54" t="s">
        <v>12180</v>
      </c>
      <c r="F26" s="55" t="s">
        <v>12181</v>
      </c>
      <c r="G26" s="54" t="s">
        <v>12182</v>
      </c>
      <c r="H26" s="54"/>
      <c r="I26" s="55" t="s">
        <v>12183</v>
      </c>
      <c r="J26" s="54" t="s">
        <v>12184</v>
      </c>
      <c r="K26" s="54"/>
      <c r="L26" s="54"/>
      <c r="M26" s="54" t="b">
        <v>0</v>
      </c>
      <c r="N26" s="54"/>
      <c r="O26" s="54"/>
      <c r="P26" s="54"/>
      <c r="Q26" s="54"/>
      <c r="R26" s="54"/>
      <c r="S26" s="54"/>
      <c r="T26" s="54" t="s">
        <v>11948</v>
      </c>
      <c r="U26" s="54" t="s">
        <v>11949</v>
      </c>
      <c r="V26" s="54" t="s">
        <v>11950</v>
      </c>
      <c r="W26" s="54">
        <v>5239.0</v>
      </c>
      <c r="X26" s="54" t="s">
        <v>12185</v>
      </c>
      <c r="Y26" s="54" t="s">
        <v>2217</v>
      </c>
      <c r="Z26" s="55" t="s">
        <v>12186</v>
      </c>
      <c r="AA26" s="54" t="s">
        <v>2202</v>
      </c>
      <c r="AB26" s="54"/>
    </row>
    <row r="27" ht="96.0" customHeight="1">
      <c r="A27" s="54" t="s">
        <v>12187</v>
      </c>
      <c r="B27" s="54" t="s">
        <v>11940</v>
      </c>
      <c r="C27" s="54" t="s">
        <v>12188</v>
      </c>
      <c r="D27" s="54" t="s">
        <v>12189</v>
      </c>
      <c r="E27" s="54" t="s">
        <v>12190</v>
      </c>
      <c r="F27" s="55" t="s">
        <v>12191</v>
      </c>
      <c r="G27" s="54" t="s">
        <v>12192</v>
      </c>
      <c r="H27" s="54"/>
      <c r="I27" s="55" t="s">
        <v>12193</v>
      </c>
      <c r="J27" s="54" t="s">
        <v>12194</v>
      </c>
      <c r="K27" s="54"/>
      <c r="L27" s="54"/>
      <c r="M27" s="54" t="b">
        <v>0</v>
      </c>
      <c r="N27" s="54"/>
      <c r="O27" s="54"/>
      <c r="P27" s="54"/>
      <c r="Q27" s="54"/>
      <c r="R27" s="54"/>
      <c r="S27" s="54"/>
      <c r="T27" s="54" t="s">
        <v>11948</v>
      </c>
      <c r="U27" s="54" t="s">
        <v>11949</v>
      </c>
      <c r="V27" s="54" t="s">
        <v>11950</v>
      </c>
      <c r="W27" s="54">
        <v>5239.0</v>
      </c>
      <c r="X27" s="54" t="s">
        <v>12195</v>
      </c>
      <c r="Y27" s="54" t="s">
        <v>2223</v>
      </c>
      <c r="Z27" s="55" t="s">
        <v>12196</v>
      </c>
      <c r="AA27" s="54" t="s">
        <v>2202</v>
      </c>
      <c r="AB27" s="54"/>
    </row>
    <row r="28" ht="96.0" customHeight="1">
      <c r="A28" s="54" t="s">
        <v>12197</v>
      </c>
      <c r="B28" s="54" t="s">
        <v>11940</v>
      </c>
      <c r="C28" s="54" t="s">
        <v>12198</v>
      </c>
      <c r="D28" s="54" t="s">
        <v>12199</v>
      </c>
      <c r="E28" s="54" t="s">
        <v>12200</v>
      </c>
      <c r="F28" s="55" t="s">
        <v>12201</v>
      </c>
      <c r="G28" s="54" t="s">
        <v>12202</v>
      </c>
      <c r="H28" s="54"/>
      <c r="I28" s="55" t="s">
        <v>12203</v>
      </c>
      <c r="J28" s="54" t="s">
        <v>12204</v>
      </c>
      <c r="K28" s="54"/>
      <c r="L28" s="54"/>
      <c r="M28" s="54" t="b">
        <v>0</v>
      </c>
      <c r="N28" s="54"/>
      <c r="O28" s="54"/>
      <c r="P28" s="54"/>
      <c r="Q28" s="54"/>
      <c r="R28" s="54"/>
      <c r="S28" s="54"/>
      <c r="T28" s="54" t="s">
        <v>11948</v>
      </c>
      <c r="U28" s="54" t="s">
        <v>11949</v>
      </c>
      <c r="V28" s="54" t="s">
        <v>11950</v>
      </c>
      <c r="W28" s="54">
        <v>5239.0</v>
      </c>
      <c r="X28" s="54" t="s">
        <v>12205</v>
      </c>
      <c r="Y28" s="54" t="s">
        <v>2229</v>
      </c>
      <c r="Z28" s="55" t="s">
        <v>12206</v>
      </c>
      <c r="AA28" s="54" t="s">
        <v>2202</v>
      </c>
      <c r="AB28" s="54"/>
    </row>
    <row r="29" ht="96.0" customHeight="1">
      <c r="A29" s="54" t="s">
        <v>12207</v>
      </c>
      <c r="B29" s="54" t="s">
        <v>11940</v>
      </c>
      <c r="C29" s="54" t="s">
        <v>12208</v>
      </c>
      <c r="D29" s="54" t="s">
        <v>12209</v>
      </c>
      <c r="E29" s="54" t="s">
        <v>12210</v>
      </c>
      <c r="F29" s="55" t="s">
        <v>12211</v>
      </c>
      <c r="G29" s="54" t="s">
        <v>12212</v>
      </c>
      <c r="H29" s="54"/>
      <c r="I29" s="55" t="s">
        <v>12213</v>
      </c>
      <c r="J29" s="54" t="s">
        <v>12214</v>
      </c>
      <c r="K29" s="54"/>
      <c r="L29" s="54"/>
      <c r="M29" s="54" t="b">
        <v>0</v>
      </c>
      <c r="N29" s="54"/>
      <c r="O29" s="54"/>
      <c r="P29" s="54"/>
      <c r="Q29" s="54"/>
      <c r="R29" s="54"/>
      <c r="S29" s="54"/>
      <c r="T29" s="54" t="s">
        <v>11948</v>
      </c>
      <c r="U29" s="54" t="s">
        <v>11949</v>
      </c>
      <c r="V29" s="54" t="s">
        <v>11950</v>
      </c>
      <c r="W29" s="54">
        <v>5239.0</v>
      </c>
      <c r="X29" s="54" t="s">
        <v>12215</v>
      </c>
      <c r="Y29" s="54" t="s">
        <v>2235</v>
      </c>
      <c r="Z29" s="55" t="s">
        <v>12216</v>
      </c>
      <c r="AA29" s="54" t="s">
        <v>2202</v>
      </c>
      <c r="AB29" s="54"/>
    </row>
    <row r="30" ht="96.0" customHeight="1">
      <c r="A30" s="54" t="s">
        <v>12217</v>
      </c>
      <c r="B30" s="54" t="s">
        <v>11940</v>
      </c>
      <c r="C30" s="54" t="s">
        <v>12208</v>
      </c>
      <c r="D30" s="54" t="s">
        <v>12218</v>
      </c>
      <c r="E30" s="54" t="s">
        <v>12219</v>
      </c>
      <c r="F30" s="55" t="s">
        <v>12220</v>
      </c>
      <c r="G30" s="54" t="s">
        <v>12221</v>
      </c>
      <c r="H30" s="54"/>
      <c r="I30" s="55" t="s">
        <v>12222</v>
      </c>
      <c r="J30" s="54" t="s">
        <v>12223</v>
      </c>
      <c r="K30" s="54"/>
      <c r="L30" s="54"/>
      <c r="M30" s="54" t="b">
        <v>0</v>
      </c>
      <c r="N30" s="54"/>
      <c r="O30" s="54"/>
      <c r="P30" s="54"/>
      <c r="Q30" s="54"/>
      <c r="R30" s="54"/>
      <c r="S30" s="54"/>
      <c r="T30" s="54" t="s">
        <v>11948</v>
      </c>
      <c r="U30" s="54" t="s">
        <v>11949</v>
      </c>
      <c r="V30" s="54" t="s">
        <v>11950</v>
      </c>
      <c r="W30" s="54">
        <v>5239.0</v>
      </c>
      <c r="X30" s="54" t="s">
        <v>12215</v>
      </c>
      <c r="Y30" s="54" t="s">
        <v>2235</v>
      </c>
      <c r="Z30" s="55" t="s">
        <v>12216</v>
      </c>
      <c r="AA30" s="54" t="s">
        <v>2202</v>
      </c>
      <c r="AB30" s="54"/>
    </row>
    <row r="31" ht="96.0" customHeight="1">
      <c r="A31" s="54" t="s">
        <v>12224</v>
      </c>
      <c r="B31" s="54" t="s">
        <v>11940</v>
      </c>
      <c r="C31" s="54" t="s">
        <v>12225</v>
      </c>
      <c r="D31" s="54" t="s">
        <v>12226</v>
      </c>
      <c r="E31" s="54" t="s">
        <v>12227</v>
      </c>
      <c r="F31" s="55" t="s">
        <v>12228</v>
      </c>
      <c r="G31" s="54" t="s">
        <v>12229</v>
      </c>
      <c r="H31" s="54"/>
      <c r="I31" s="55" t="s">
        <v>12230</v>
      </c>
      <c r="J31" s="54" t="s">
        <v>12231</v>
      </c>
      <c r="K31" s="54"/>
      <c r="L31" s="54"/>
      <c r="M31" s="54" t="b">
        <v>0</v>
      </c>
      <c r="N31" s="54"/>
      <c r="O31" s="54"/>
      <c r="P31" s="54"/>
      <c r="Q31" s="54"/>
      <c r="R31" s="54"/>
      <c r="S31" s="54"/>
      <c r="T31" s="54" t="s">
        <v>11948</v>
      </c>
      <c r="U31" s="54" t="s">
        <v>11949</v>
      </c>
      <c r="V31" s="54" t="s">
        <v>11950</v>
      </c>
      <c r="W31" s="54">
        <v>5239.0</v>
      </c>
      <c r="X31" s="54" t="s">
        <v>12232</v>
      </c>
      <c r="Y31" s="54" t="s">
        <v>2242</v>
      </c>
      <c r="Z31" s="55" t="s">
        <v>12233</v>
      </c>
      <c r="AA31" s="54" t="s">
        <v>12234</v>
      </c>
      <c r="AB31" s="54"/>
    </row>
    <row r="32" ht="96.0" customHeight="1">
      <c r="A32" s="54" t="s">
        <v>12235</v>
      </c>
      <c r="B32" s="54" t="s">
        <v>11940</v>
      </c>
      <c r="C32" s="54" t="s">
        <v>12236</v>
      </c>
      <c r="D32" s="54" t="s">
        <v>12237</v>
      </c>
      <c r="E32" s="54" t="s">
        <v>12238</v>
      </c>
      <c r="F32" s="55" t="s">
        <v>12239</v>
      </c>
      <c r="G32" s="55" t="s">
        <v>12240</v>
      </c>
      <c r="H32" s="54"/>
      <c r="I32" s="55" t="s">
        <v>12241</v>
      </c>
      <c r="J32" s="54" t="s">
        <v>12242</v>
      </c>
      <c r="K32" s="54"/>
      <c r="L32" s="54"/>
      <c r="M32" s="54" t="b">
        <v>0</v>
      </c>
      <c r="N32" s="54"/>
      <c r="O32" s="54"/>
      <c r="P32" s="54"/>
      <c r="Q32" s="54"/>
      <c r="R32" s="54"/>
      <c r="S32" s="54"/>
      <c r="T32" s="54" t="s">
        <v>11948</v>
      </c>
      <c r="U32" s="54" t="s">
        <v>11949</v>
      </c>
      <c r="V32" s="54" t="s">
        <v>11950</v>
      </c>
      <c r="W32" s="54">
        <v>5239.0</v>
      </c>
      <c r="X32" s="54" t="s">
        <v>12243</v>
      </c>
      <c r="Y32" s="54" t="s">
        <v>2314</v>
      </c>
      <c r="Z32" s="55" t="s">
        <v>12244</v>
      </c>
      <c r="AA32" s="54" t="s">
        <v>12245</v>
      </c>
      <c r="AB32" s="54"/>
    </row>
    <row r="33" ht="96.0" customHeight="1">
      <c r="A33" s="54" t="s">
        <v>12246</v>
      </c>
      <c r="B33" s="54" t="s">
        <v>11940</v>
      </c>
      <c r="C33" s="54" t="s">
        <v>12247</v>
      </c>
      <c r="D33" s="54" t="s">
        <v>12248</v>
      </c>
      <c r="E33" s="54" t="s">
        <v>12249</v>
      </c>
      <c r="F33" s="55" t="s">
        <v>12250</v>
      </c>
      <c r="G33" s="54" t="s">
        <v>12251</v>
      </c>
      <c r="H33" s="54"/>
      <c r="I33" s="55" t="s">
        <v>12252</v>
      </c>
      <c r="J33" s="54" t="s">
        <v>12253</v>
      </c>
      <c r="K33" s="54"/>
      <c r="L33" s="54"/>
      <c r="M33" s="54" t="b">
        <v>0</v>
      </c>
      <c r="N33" s="54"/>
      <c r="O33" s="54"/>
      <c r="P33" s="54"/>
      <c r="Q33" s="54"/>
      <c r="R33" s="54"/>
      <c r="S33" s="54"/>
      <c r="T33" s="54" t="s">
        <v>11948</v>
      </c>
      <c r="U33" s="54" t="s">
        <v>11949</v>
      </c>
      <c r="V33" s="54" t="s">
        <v>11950</v>
      </c>
      <c r="W33" s="54">
        <v>5239.0</v>
      </c>
      <c r="X33" s="54" t="s">
        <v>12254</v>
      </c>
      <c r="Y33" s="54" t="s">
        <v>2403</v>
      </c>
      <c r="Z33" s="55" t="s">
        <v>12255</v>
      </c>
      <c r="AA33" s="54" t="s">
        <v>12256</v>
      </c>
      <c r="AB33" s="54"/>
    </row>
    <row r="34" ht="96.0" customHeight="1">
      <c r="A34" s="54" t="s">
        <v>12257</v>
      </c>
      <c r="B34" s="54" t="s">
        <v>11940</v>
      </c>
      <c r="C34" s="54" t="s">
        <v>12258</v>
      </c>
      <c r="D34" s="54" t="s">
        <v>12259</v>
      </c>
      <c r="E34" s="54" t="s">
        <v>12260</v>
      </c>
      <c r="F34" s="55" t="s">
        <v>12261</v>
      </c>
      <c r="G34" s="54" t="s">
        <v>12262</v>
      </c>
      <c r="H34" s="54"/>
      <c r="I34" s="55" t="s">
        <v>12263</v>
      </c>
      <c r="J34" s="54" t="s">
        <v>12264</v>
      </c>
      <c r="K34" s="54"/>
      <c r="L34" s="54"/>
      <c r="M34" s="54" t="b">
        <v>0</v>
      </c>
      <c r="N34" s="54"/>
      <c r="O34" s="54"/>
      <c r="P34" s="54"/>
      <c r="Q34" s="54"/>
      <c r="R34" s="54"/>
      <c r="S34" s="54"/>
      <c r="T34" s="54" t="s">
        <v>11948</v>
      </c>
      <c r="U34" s="54" t="s">
        <v>11949</v>
      </c>
      <c r="V34" s="54" t="s">
        <v>11950</v>
      </c>
      <c r="W34" s="54">
        <v>5239.0</v>
      </c>
      <c r="X34" s="54" t="s">
        <v>12265</v>
      </c>
      <c r="Y34" s="54" t="s">
        <v>2532</v>
      </c>
      <c r="Z34" s="55" t="s">
        <v>12266</v>
      </c>
      <c r="AA34" s="54" t="s">
        <v>12267</v>
      </c>
      <c r="AB34" s="54"/>
    </row>
    <row r="35" ht="96.0" customHeight="1">
      <c r="A35" s="54" t="s">
        <v>12268</v>
      </c>
      <c r="B35" s="54" t="s">
        <v>11940</v>
      </c>
      <c r="C35" s="54" t="s">
        <v>12269</v>
      </c>
      <c r="D35" s="54" t="s">
        <v>12270</v>
      </c>
      <c r="E35" s="54" t="s">
        <v>12271</v>
      </c>
      <c r="F35" s="55" t="s">
        <v>12272</v>
      </c>
      <c r="G35" s="55" t="s">
        <v>12273</v>
      </c>
      <c r="H35" s="54"/>
      <c r="I35" s="55" t="s">
        <v>12274</v>
      </c>
      <c r="J35" s="54" t="s">
        <v>12275</v>
      </c>
      <c r="K35" s="54"/>
      <c r="L35" s="54"/>
      <c r="M35" s="54" t="b">
        <v>0</v>
      </c>
      <c r="N35" s="54"/>
      <c r="O35" s="54"/>
      <c r="P35" s="54"/>
      <c r="Q35" s="54"/>
      <c r="R35" s="54"/>
      <c r="S35" s="54"/>
      <c r="T35" s="54" t="s">
        <v>11948</v>
      </c>
      <c r="U35" s="54" t="s">
        <v>11949</v>
      </c>
      <c r="V35" s="54" t="s">
        <v>11950</v>
      </c>
      <c r="W35" s="54">
        <v>5239.0</v>
      </c>
      <c r="X35" s="54" t="s">
        <v>12276</v>
      </c>
      <c r="Y35" s="54" t="s">
        <v>2590</v>
      </c>
      <c r="Z35" s="55" t="s">
        <v>12277</v>
      </c>
      <c r="AA35" s="54" t="s">
        <v>2587</v>
      </c>
      <c r="AB35" s="54"/>
    </row>
    <row r="36" ht="96.0" customHeight="1">
      <c r="A36" s="54" t="s">
        <v>12278</v>
      </c>
      <c r="B36" s="54" t="s">
        <v>11940</v>
      </c>
      <c r="C36" s="54" t="s">
        <v>12279</v>
      </c>
      <c r="D36" s="54" t="s">
        <v>12280</v>
      </c>
      <c r="E36" s="54" t="s">
        <v>12281</v>
      </c>
      <c r="F36" s="55" t="s">
        <v>12282</v>
      </c>
      <c r="G36" s="55" t="s">
        <v>12283</v>
      </c>
      <c r="H36" s="54"/>
      <c r="I36" s="55" t="s">
        <v>12284</v>
      </c>
      <c r="J36" s="54" t="s">
        <v>12285</v>
      </c>
      <c r="K36" s="54"/>
      <c r="L36" s="54"/>
      <c r="M36" s="54" t="b">
        <v>0</v>
      </c>
      <c r="N36" s="54"/>
      <c r="O36" s="54"/>
      <c r="P36" s="54"/>
      <c r="Q36" s="54"/>
      <c r="R36" s="54"/>
      <c r="S36" s="54"/>
      <c r="T36" s="54" t="s">
        <v>11948</v>
      </c>
      <c r="U36" s="54" t="s">
        <v>11949</v>
      </c>
      <c r="V36" s="54" t="s">
        <v>11950</v>
      </c>
      <c r="W36" s="54">
        <v>5239.0</v>
      </c>
      <c r="X36" s="54" t="s">
        <v>12286</v>
      </c>
      <c r="Y36" s="54" t="s">
        <v>2595</v>
      </c>
      <c r="Z36" s="55" t="s">
        <v>12287</v>
      </c>
      <c r="AA36" s="54" t="s">
        <v>2587</v>
      </c>
      <c r="AB36" s="54"/>
    </row>
    <row r="37" ht="96.0" customHeight="1">
      <c r="A37" s="54" t="s">
        <v>12288</v>
      </c>
      <c r="B37" s="54" t="s">
        <v>11940</v>
      </c>
      <c r="C37" s="54" t="s">
        <v>12289</v>
      </c>
      <c r="D37" s="54" t="s">
        <v>12290</v>
      </c>
      <c r="E37" s="54" t="s">
        <v>12291</v>
      </c>
      <c r="F37" s="55" t="s">
        <v>12292</v>
      </c>
      <c r="G37" s="55" t="s">
        <v>12293</v>
      </c>
      <c r="H37" s="54"/>
      <c r="I37" s="55" t="s">
        <v>12294</v>
      </c>
      <c r="J37" s="54" t="s">
        <v>12295</v>
      </c>
      <c r="K37" s="54"/>
      <c r="L37" s="54"/>
      <c r="M37" s="54" t="b">
        <v>0</v>
      </c>
      <c r="N37" s="54"/>
      <c r="O37" s="54"/>
      <c r="P37" s="54"/>
      <c r="Q37" s="54"/>
      <c r="R37" s="54"/>
      <c r="S37" s="54"/>
      <c r="T37" s="54" t="s">
        <v>11948</v>
      </c>
      <c r="U37" s="54" t="s">
        <v>11949</v>
      </c>
      <c r="V37" s="54" t="s">
        <v>11950</v>
      </c>
      <c r="W37" s="54">
        <v>5239.0</v>
      </c>
      <c r="X37" s="54" t="s">
        <v>12296</v>
      </c>
      <c r="Y37" s="54" t="s">
        <v>2600</v>
      </c>
      <c r="Z37" s="55" t="s">
        <v>12297</v>
      </c>
      <c r="AA37" s="54" t="s">
        <v>2587</v>
      </c>
      <c r="AB37" s="54"/>
    </row>
    <row r="38" ht="96.0" customHeight="1">
      <c r="A38" s="54" t="s">
        <v>12298</v>
      </c>
      <c r="B38" s="54" t="s">
        <v>11940</v>
      </c>
      <c r="C38" s="54" t="s">
        <v>12299</v>
      </c>
      <c r="D38" s="54" t="s">
        <v>12300</v>
      </c>
      <c r="E38" s="54" t="s">
        <v>12301</v>
      </c>
      <c r="F38" s="55" t="s">
        <v>12302</v>
      </c>
      <c r="G38" s="55" t="s">
        <v>12303</v>
      </c>
      <c r="H38" s="54"/>
      <c r="I38" s="55" t="s">
        <v>12304</v>
      </c>
      <c r="J38" s="54" t="s">
        <v>12305</v>
      </c>
      <c r="K38" s="54"/>
      <c r="L38" s="54"/>
      <c r="M38" s="54" t="b">
        <v>0</v>
      </c>
      <c r="N38" s="54"/>
      <c r="O38" s="54"/>
      <c r="P38" s="54"/>
      <c r="Q38" s="54"/>
      <c r="R38" s="54"/>
      <c r="S38" s="54"/>
      <c r="T38" s="54" t="s">
        <v>11948</v>
      </c>
      <c r="U38" s="54" t="s">
        <v>11949</v>
      </c>
      <c r="V38" s="54" t="s">
        <v>11950</v>
      </c>
      <c r="W38" s="54">
        <v>5239.0</v>
      </c>
      <c r="X38" s="54" t="s">
        <v>12306</v>
      </c>
      <c r="Y38" s="54" t="s">
        <v>2605</v>
      </c>
      <c r="Z38" s="55" t="s">
        <v>12307</v>
      </c>
      <c r="AA38" s="54" t="s">
        <v>2587</v>
      </c>
      <c r="AB38" s="54"/>
    </row>
    <row r="39" ht="96.0" customHeight="1">
      <c r="A39" s="54" t="s">
        <v>12308</v>
      </c>
      <c r="B39" s="54" t="s">
        <v>11940</v>
      </c>
      <c r="C39" s="54" t="s">
        <v>12309</v>
      </c>
      <c r="D39" s="54" t="s">
        <v>12310</v>
      </c>
      <c r="E39" s="54" t="s">
        <v>12311</v>
      </c>
      <c r="F39" s="55" t="s">
        <v>12312</v>
      </c>
      <c r="G39" s="55" t="s">
        <v>12313</v>
      </c>
      <c r="H39" s="54"/>
      <c r="I39" s="55" t="s">
        <v>12314</v>
      </c>
      <c r="J39" s="54" t="s">
        <v>12315</v>
      </c>
      <c r="K39" s="54"/>
      <c r="L39" s="54"/>
      <c r="M39" s="54" t="b">
        <v>0</v>
      </c>
      <c r="N39" s="54"/>
      <c r="O39" s="54"/>
      <c r="P39" s="54"/>
      <c r="Q39" s="54"/>
      <c r="R39" s="54"/>
      <c r="S39" s="54"/>
      <c r="T39" s="54" t="s">
        <v>11948</v>
      </c>
      <c r="U39" s="54" t="s">
        <v>11949</v>
      </c>
      <c r="V39" s="54" t="s">
        <v>11950</v>
      </c>
      <c r="W39" s="54">
        <v>5239.0</v>
      </c>
      <c r="X39" s="54" t="s">
        <v>12316</v>
      </c>
      <c r="Y39" s="54" t="s">
        <v>2611</v>
      </c>
      <c r="Z39" s="55" t="s">
        <v>12317</v>
      </c>
      <c r="AA39" s="54" t="s">
        <v>2587</v>
      </c>
      <c r="AB39" s="54"/>
    </row>
    <row r="40" ht="96.0" customHeight="1">
      <c r="A40" s="54" t="s">
        <v>12318</v>
      </c>
      <c r="B40" s="54" t="s">
        <v>11940</v>
      </c>
      <c r="C40" s="54" t="s">
        <v>12319</v>
      </c>
      <c r="D40" s="54" t="s">
        <v>12320</v>
      </c>
      <c r="E40" s="54" t="s">
        <v>12321</v>
      </c>
      <c r="F40" s="55" t="s">
        <v>12322</v>
      </c>
      <c r="G40" s="55" t="s">
        <v>12323</v>
      </c>
      <c r="H40" s="54"/>
      <c r="I40" s="55" t="s">
        <v>12324</v>
      </c>
      <c r="J40" s="54" t="s">
        <v>12325</v>
      </c>
      <c r="K40" s="54"/>
      <c r="L40" s="54"/>
      <c r="M40" s="54" t="b">
        <v>0</v>
      </c>
      <c r="N40" s="54"/>
      <c r="O40" s="54"/>
      <c r="P40" s="54"/>
      <c r="Q40" s="54"/>
      <c r="R40" s="54"/>
      <c r="S40" s="54"/>
      <c r="T40" s="54" t="s">
        <v>11948</v>
      </c>
      <c r="U40" s="54" t="s">
        <v>11949</v>
      </c>
      <c r="V40" s="54" t="s">
        <v>11950</v>
      </c>
      <c r="W40" s="54">
        <v>5239.0</v>
      </c>
      <c r="X40" s="54" t="s">
        <v>12326</v>
      </c>
      <c r="Y40" s="54" t="s">
        <v>2616</v>
      </c>
      <c r="Z40" s="55" t="s">
        <v>12327</v>
      </c>
      <c r="AA40" s="54" t="s">
        <v>2587</v>
      </c>
      <c r="AB40" s="54"/>
    </row>
    <row r="41" ht="96.0" customHeight="1">
      <c r="A41" s="54" t="s">
        <v>12328</v>
      </c>
      <c r="B41" s="54" t="s">
        <v>11940</v>
      </c>
      <c r="C41" s="54" t="s">
        <v>12329</v>
      </c>
      <c r="D41" s="54" t="s">
        <v>12330</v>
      </c>
      <c r="E41" s="54" t="s">
        <v>12331</v>
      </c>
      <c r="F41" s="55" t="s">
        <v>12332</v>
      </c>
      <c r="G41" s="55" t="s">
        <v>12333</v>
      </c>
      <c r="H41" s="54"/>
      <c r="I41" s="55" t="s">
        <v>12334</v>
      </c>
      <c r="J41" s="54" t="s">
        <v>12335</v>
      </c>
      <c r="K41" s="54"/>
      <c r="L41" s="54"/>
      <c r="M41" s="54" t="b">
        <v>0</v>
      </c>
      <c r="N41" s="54"/>
      <c r="O41" s="54"/>
      <c r="P41" s="54"/>
      <c r="Q41" s="54"/>
      <c r="R41" s="54"/>
      <c r="S41" s="54"/>
      <c r="T41" s="54" t="s">
        <v>11948</v>
      </c>
      <c r="U41" s="54" t="s">
        <v>11949</v>
      </c>
      <c r="V41" s="54" t="s">
        <v>11950</v>
      </c>
      <c r="W41" s="54">
        <v>5239.0</v>
      </c>
      <c r="X41" s="54" t="s">
        <v>12336</v>
      </c>
      <c r="Y41" s="54" t="s">
        <v>2623</v>
      </c>
      <c r="Z41" s="55" t="s">
        <v>12337</v>
      </c>
      <c r="AA41" s="54" t="s">
        <v>12338</v>
      </c>
      <c r="AB41" s="54"/>
    </row>
    <row r="42" ht="96.0" customHeight="1">
      <c r="A42" s="54" t="s">
        <v>12339</v>
      </c>
      <c r="B42" s="54" t="s">
        <v>11940</v>
      </c>
      <c r="C42" s="54" t="s">
        <v>12340</v>
      </c>
      <c r="D42" s="54" t="s">
        <v>12341</v>
      </c>
      <c r="E42" s="54" t="s">
        <v>12342</v>
      </c>
      <c r="F42" s="55" t="s">
        <v>12343</v>
      </c>
      <c r="G42" s="54" t="s">
        <v>12344</v>
      </c>
      <c r="H42" s="54"/>
      <c r="I42" s="55" t="s">
        <v>12345</v>
      </c>
      <c r="J42" s="54" t="s">
        <v>12346</v>
      </c>
      <c r="K42" s="54"/>
      <c r="L42" s="54"/>
      <c r="M42" s="54" t="b">
        <v>0</v>
      </c>
      <c r="N42" s="54"/>
      <c r="O42" s="54"/>
      <c r="P42" s="54"/>
      <c r="Q42" s="54"/>
      <c r="R42" s="54"/>
      <c r="S42" s="54"/>
      <c r="T42" s="54" t="s">
        <v>11948</v>
      </c>
      <c r="U42" s="54" t="s">
        <v>11949</v>
      </c>
      <c r="V42" s="54" t="s">
        <v>11950</v>
      </c>
      <c r="W42" s="54">
        <v>5239.0</v>
      </c>
      <c r="X42" s="54" t="s">
        <v>12347</v>
      </c>
      <c r="Y42" s="54" t="s">
        <v>3678</v>
      </c>
      <c r="Z42" s="55" t="s">
        <v>12348</v>
      </c>
      <c r="AA42" s="54" t="s">
        <v>12349</v>
      </c>
      <c r="AB42" s="54"/>
    </row>
    <row r="43" ht="96.0" customHeight="1">
      <c r="A43" s="54" t="s">
        <v>12350</v>
      </c>
      <c r="B43" s="54" t="s">
        <v>11940</v>
      </c>
      <c r="C43" s="54" t="s">
        <v>12340</v>
      </c>
      <c r="D43" s="54" t="s">
        <v>12351</v>
      </c>
      <c r="E43" s="54" t="s">
        <v>12352</v>
      </c>
      <c r="F43" s="55" t="s">
        <v>12353</v>
      </c>
      <c r="G43" s="54" t="s">
        <v>12354</v>
      </c>
      <c r="H43" s="54"/>
      <c r="I43" s="55" t="s">
        <v>12355</v>
      </c>
      <c r="J43" s="54" t="s">
        <v>12356</v>
      </c>
      <c r="K43" s="54"/>
      <c r="L43" s="54"/>
      <c r="M43" s="54" t="b">
        <v>0</v>
      </c>
      <c r="N43" s="54"/>
      <c r="O43" s="54"/>
      <c r="P43" s="54"/>
      <c r="Q43" s="54"/>
      <c r="R43" s="54"/>
      <c r="S43" s="54"/>
      <c r="T43" s="54" t="s">
        <v>11948</v>
      </c>
      <c r="U43" s="54" t="s">
        <v>11949</v>
      </c>
      <c r="V43" s="54" t="s">
        <v>11950</v>
      </c>
      <c r="W43" s="54">
        <v>5239.0</v>
      </c>
      <c r="X43" s="54" t="s">
        <v>12347</v>
      </c>
      <c r="Y43" s="54" t="s">
        <v>3678</v>
      </c>
      <c r="Z43" s="55" t="s">
        <v>12348</v>
      </c>
      <c r="AA43" s="54" t="s">
        <v>12349</v>
      </c>
      <c r="AB43" s="54"/>
    </row>
    <row r="44" ht="96.0" customHeight="1">
      <c r="A44" s="54" t="s">
        <v>12357</v>
      </c>
      <c r="B44" s="54" t="s">
        <v>11940</v>
      </c>
      <c r="C44" s="54" t="s">
        <v>12358</v>
      </c>
      <c r="D44" s="54" t="s">
        <v>12359</v>
      </c>
      <c r="E44" s="54" t="s">
        <v>12360</v>
      </c>
      <c r="F44" s="55" t="s">
        <v>12361</v>
      </c>
      <c r="G44" s="54" t="s">
        <v>12362</v>
      </c>
      <c r="H44" s="54"/>
      <c r="I44" s="55" t="s">
        <v>12363</v>
      </c>
      <c r="J44" s="54" t="s">
        <v>12364</v>
      </c>
      <c r="K44" s="54"/>
      <c r="L44" s="54"/>
      <c r="M44" s="54" t="b">
        <v>0</v>
      </c>
      <c r="N44" s="54"/>
      <c r="O44" s="54"/>
      <c r="P44" s="54"/>
      <c r="Q44" s="54"/>
      <c r="R44" s="54"/>
      <c r="S44" s="54"/>
      <c r="T44" s="54" t="s">
        <v>11948</v>
      </c>
      <c r="U44" s="54" t="s">
        <v>11949</v>
      </c>
      <c r="V44" s="54" t="s">
        <v>11950</v>
      </c>
      <c r="W44" s="54">
        <v>5239.0</v>
      </c>
      <c r="X44" s="54" t="s">
        <v>12365</v>
      </c>
      <c r="Y44" s="54" t="s">
        <v>3722</v>
      </c>
      <c r="Z44" s="55" t="s">
        <v>12366</v>
      </c>
      <c r="AA44" s="54" t="s">
        <v>12367</v>
      </c>
      <c r="AB44" s="54"/>
    </row>
    <row r="45" ht="96.0" customHeight="1">
      <c r="A45" s="54" t="s">
        <v>12368</v>
      </c>
      <c r="B45" s="54" t="s">
        <v>11940</v>
      </c>
      <c r="C45" s="54" t="s">
        <v>12358</v>
      </c>
      <c r="D45" s="54" t="s">
        <v>12369</v>
      </c>
      <c r="E45" s="54" t="s">
        <v>12370</v>
      </c>
      <c r="F45" s="55" t="s">
        <v>12371</v>
      </c>
      <c r="G45" s="54" t="s">
        <v>12372</v>
      </c>
      <c r="H45" s="54"/>
      <c r="I45" s="55" t="s">
        <v>12373</v>
      </c>
      <c r="J45" s="54" t="s">
        <v>12374</v>
      </c>
      <c r="K45" s="54"/>
      <c r="L45" s="54"/>
      <c r="M45" s="54" t="b">
        <v>0</v>
      </c>
      <c r="N45" s="54"/>
      <c r="O45" s="54"/>
      <c r="P45" s="54"/>
      <c r="Q45" s="54"/>
      <c r="R45" s="54"/>
      <c r="S45" s="54"/>
      <c r="T45" s="54" t="s">
        <v>11948</v>
      </c>
      <c r="U45" s="54" t="s">
        <v>11949</v>
      </c>
      <c r="V45" s="54" t="s">
        <v>11950</v>
      </c>
      <c r="W45" s="54">
        <v>5239.0</v>
      </c>
      <c r="X45" s="54" t="s">
        <v>12365</v>
      </c>
      <c r="Y45" s="54" t="s">
        <v>3722</v>
      </c>
      <c r="Z45" s="55" t="s">
        <v>12366</v>
      </c>
      <c r="AA45" s="54" t="s">
        <v>12367</v>
      </c>
      <c r="AB45" s="54"/>
    </row>
    <row r="46" ht="96.0" customHeight="1">
      <c r="A46" s="54" t="s">
        <v>12375</v>
      </c>
      <c r="B46" s="54" t="s">
        <v>11940</v>
      </c>
      <c r="C46" s="54" t="s">
        <v>12358</v>
      </c>
      <c r="D46" s="54" t="s">
        <v>12376</v>
      </c>
      <c r="E46" s="54" t="s">
        <v>12377</v>
      </c>
      <c r="F46" s="55" t="s">
        <v>12378</v>
      </c>
      <c r="G46" s="55" t="s">
        <v>12379</v>
      </c>
      <c r="H46" s="54"/>
      <c r="I46" s="55" t="s">
        <v>12380</v>
      </c>
      <c r="J46" s="54" t="s">
        <v>12381</v>
      </c>
      <c r="K46" s="54"/>
      <c r="L46" s="54"/>
      <c r="M46" s="54" t="b">
        <v>0</v>
      </c>
      <c r="N46" s="54"/>
      <c r="O46" s="54"/>
      <c r="P46" s="54"/>
      <c r="Q46" s="54"/>
      <c r="R46" s="54"/>
      <c r="S46" s="54"/>
      <c r="T46" s="54" t="s">
        <v>11948</v>
      </c>
      <c r="U46" s="54" t="s">
        <v>11949</v>
      </c>
      <c r="V46" s="54" t="s">
        <v>11950</v>
      </c>
      <c r="W46" s="54">
        <v>5239.0</v>
      </c>
      <c r="X46" s="54" t="s">
        <v>12365</v>
      </c>
      <c r="Y46" s="54" t="s">
        <v>3722</v>
      </c>
      <c r="Z46" s="55" t="s">
        <v>12366</v>
      </c>
      <c r="AA46" s="54" t="s">
        <v>12367</v>
      </c>
      <c r="AB46" s="54"/>
    </row>
    <row r="47" ht="96.0" customHeight="1">
      <c r="A47" s="54" t="s">
        <v>12382</v>
      </c>
      <c r="B47" s="54" t="s">
        <v>11940</v>
      </c>
      <c r="C47" s="54" t="s">
        <v>12358</v>
      </c>
      <c r="D47" s="54" t="s">
        <v>12383</v>
      </c>
      <c r="E47" s="54" t="s">
        <v>12384</v>
      </c>
      <c r="F47" s="55" t="s">
        <v>12385</v>
      </c>
      <c r="G47" s="54" t="s">
        <v>12386</v>
      </c>
      <c r="H47" s="54"/>
      <c r="I47" s="55" t="s">
        <v>12387</v>
      </c>
      <c r="J47" s="54" t="s">
        <v>12388</v>
      </c>
      <c r="K47" s="54"/>
      <c r="L47" s="54"/>
      <c r="M47" s="54" t="b">
        <v>0</v>
      </c>
      <c r="N47" s="54"/>
      <c r="O47" s="54"/>
      <c r="P47" s="54"/>
      <c r="Q47" s="54"/>
      <c r="R47" s="54"/>
      <c r="S47" s="54"/>
      <c r="T47" s="54" t="s">
        <v>11948</v>
      </c>
      <c r="U47" s="54" t="s">
        <v>11949</v>
      </c>
      <c r="V47" s="54" t="s">
        <v>11950</v>
      </c>
      <c r="W47" s="54">
        <v>5239.0</v>
      </c>
      <c r="X47" s="54" t="s">
        <v>12365</v>
      </c>
      <c r="Y47" s="54" t="s">
        <v>3722</v>
      </c>
      <c r="Z47" s="55" t="s">
        <v>12366</v>
      </c>
      <c r="AA47" s="54" t="s">
        <v>12367</v>
      </c>
      <c r="AB47" s="54"/>
    </row>
    <row r="48" ht="96.0" customHeight="1">
      <c r="A48" s="54" t="s">
        <v>12389</v>
      </c>
      <c r="B48" s="54" t="s">
        <v>11940</v>
      </c>
      <c r="C48" s="54" t="s">
        <v>12358</v>
      </c>
      <c r="D48" s="54" t="s">
        <v>12390</v>
      </c>
      <c r="E48" s="54" t="s">
        <v>12391</v>
      </c>
      <c r="F48" s="55" t="s">
        <v>12392</v>
      </c>
      <c r="G48" s="55" t="s">
        <v>12393</v>
      </c>
      <c r="H48" s="54"/>
      <c r="I48" s="55" t="s">
        <v>12394</v>
      </c>
      <c r="J48" s="54" t="s">
        <v>12395</v>
      </c>
      <c r="K48" s="54"/>
      <c r="L48" s="54"/>
      <c r="M48" s="54" t="b">
        <v>0</v>
      </c>
      <c r="N48" s="54"/>
      <c r="O48" s="54"/>
      <c r="P48" s="54"/>
      <c r="Q48" s="54"/>
      <c r="R48" s="54"/>
      <c r="S48" s="54"/>
      <c r="T48" s="54" t="s">
        <v>11948</v>
      </c>
      <c r="U48" s="54" t="s">
        <v>11949</v>
      </c>
      <c r="V48" s="54" t="s">
        <v>11950</v>
      </c>
      <c r="W48" s="54">
        <v>5239.0</v>
      </c>
      <c r="X48" s="54" t="s">
        <v>12365</v>
      </c>
      <c r="Y48" s="54" t="s">
        <v>3722</v>
      </c>
      <c r="Z48" s="55" t="s">
        <v>12366</v>
      </c>
      <c r="AA48" s="54" t="s">
        <v>12367</v>
      </c>
      <c r="AB48" s="54"/>
    </row>
    <row r="49" ht="96.0" customHeight="1">
      <c r="A49" s="54" t="s">
        <v>12396</v>
      </c>
      <c r="B49" s="54" t="s">
        <v>11940</v>
      </c>
      <c r="C49" s="54" t="s">
        <v>12397</v>
      </c>
      <c r="D49" s="54" t="s">
        <v>12398</v>
      </c>
      <c r="E49" s="54" t="s">
        <v>12399</v>
      </c>
      <c r="F49" s="55" t="s">
        <v>12400</v>
      </c>
      <c r="G49" s="54" t="s">
        <v>12401</v>
      </c>
      <c r="H49" s="54"/>
      <c r="I49" s="55" t="s">
        <v>12402</v>
      </c>
      <c r="J49" s="54" t="s">
        <v>12403</v>
      </c>
      <c r="K49" s="54"/>
      <c r="L49" s="54"/>
      <c r="M49" s="54" t="b">
        <v>0</v>
      </c>
      <c r="N49" s="54"/>
      <c r="O49" s="54"/>
      <c r="P49" s="54"/>
      <c r="Q49" s="54"/>
      <c r="R49" s="54"/>
      <c r="S49" s="54"/>
      <c r="T49" s="54" t="s">
        <v>11948</v>
      </c>
      <c r="U49" s="54" t="s">
        <v>11949</v>
      </c>
      <c r="V49" s="54" t="s">
        <v>11950</v>
      </c>
      <c r="W49" s="54">
        <v>5239.0</v>
      </c>
      <c r="X49" s="54" t="s">
        <v>12404</v>
      </c>
      <c r="Y49" s="54" t="s">
        <v>3839</v>
      </c>
      <c r="Z49" s="55" t="s">
        <v>12405</v>
      </c>
      <c r="AA49" s="54" t="s">
        <v>12406</v>
      </c>
      <c r="AB49" s="54"/>
    </row>
    <row r="50" ht="96.0" customHeight="1">
      <c r="A50" s="54" t="s">
        <v>12407</v>
      </c>
      <c r="B50" s="54" t="s">
        <v>11940</v>
      </c>
      <c r="C50" s="54" t="s">
        <v>12397</v>
      </c>
      <c r="D50" s="54" t="s">
        <v>12408</v>
      </c>
      <c r="E50" s="54" t="s">
        <v>12409</v>
      </c>
      <c r="F50" s="55" t="s">
        <v>12410</v>
      </c>
      <c r="G50" s="54" t="s">
        <v>12411</v>
      </c>
      <c r="H50" s="54"/>
      <c r="I50" s="55" t="s">
        <v>12412</v>
      </c>
      <c r="J50" s="54" t="s">
        <v>12413</v>
      </c>
      <c r="K50" s="54"/>
      <c r="L50" s="54"/>
      <c r="M50" s="54" t="b">
        <v>0</v>
      </c>
      <c r="N50" s="54"/>
      <c r="O50" s="54"/>
      <c r="P50" s="54"/>
      <c r="Q50" s="54"/>
      <c r="R50" s="54"/>
      <c r="S50" s="54"/>
      <c r="T50" s="54" t="s">
        <v>11948</v>
      </c>
      <c r="U50" s="54" t="s">
        <v>11949</v>
      </c>
      <c r="V50" s="54" t="s">
        <v>11950</v>
      </c>
      <c r="W50" s="54">
        <v>5239.0</v>
      </c>
      <c r="X50" s="54" t="s">
        <v>12404</v>
      </c>
      <c r="Y50" s="54" t="s">
        <v>3839</v>
      </c>
      <c r="Z50" s="55" t="s">
        <v>12405</v>
      </c>
      <c r="AA50" s="54" t="s">
        <v>12406</v>
      </c>
      <c r="AB50" s="54"/>
    </row>
    <row r="51" ht="96.0" customHeight="1">
      <c r="A51" s="54" t="s">
        <v>12414</v>
      </c>
      <c r="B51" s="54" t="s">
        <v>11940</v>
      </c>
      <c r="C51" s="54" t="s">
        <v>12415</v>
      </c>
      <c r="D51" s="54" t="s">
        <v>12416</v>
      </c>
      <c r="E51" s="54" t="s">
        <v>12417</v>
      </c>
      <c r="F51" s="55" t="s">
        <v>12418</v>
      </c>
      <c r="G51" s="54" t="s">
        <v>12419</v>
      </c>
      <c r="H51" s="54"/>
      <c r="I51" s="55" t="s">
        <v>12420</v>
      </c>
      <c r="J51" s="54" t="s">
        <v>12421</v>
      </c>
      <c r="K51" s="54"/>
      <c r="L51" s="54"/>
      <c r="M51" s="54" t="b">
        <v>0</v>
      </c>
      <c r="N51" s="54"/>
      <c r="O51" s="54"/>
      <c r="P51" s="54"/>
      <c r="Q51" s="54"/>
      <c r="R51" s="54"/>
      <c r="S51" s="54"/>
      <c r="T51" s="54" t="s">
        <v>11948</v>
      </c>
      <c r="U51" s="54" t="s">
        <v>11949</v>
      </c>
      <c r="V51" s="54" t="s">
        <v>11950</v>
      </c>
      <c r="W51" s="54">
        <v>5239.0</v>
      </c>
      <c r="X51" s="54" t="s">
        <v>12422</v>
      </c>
      <c r="Y51" s="54" t="s">
        <v>3851</v>
      </c>
      <c r="Z51" s="55" t="s">
        <v>12423</v>
      </c>
      <c r="AA51" s="54" t="s">
        <v>12424</v>
      </c>
      <c r="AB51" s="54"/>
    </row>
    <row r="52" ht="96.0" customHeight="1">
      <c r="A52" s="54" t="s">
        <v>12425</v>
      </c>
      <c r="B52" s="54" t="s">
        <v>11940</v>
      </c>
      <c r="C52" s="54" t="s">
        <v>12415</v>
      </c>
      <c r="D52" s="54" t="s">
        <v>12426</v>
      </c>
      <c r="E52" s="54" t="s">
        <v>12427</v>
      </c>
      <c r="F52" s="55" t="s">
        <v>12428</v>
      </c>
      <c r="G52" s="54" t="s">
        <v>12429</v>
      </c>
      <c r="H52" s="54"/>
      <c r="I52" s="55" t="s">
        <v>12430</v>
      </c>
      <c r="J52" s="54" t="s">
        <v>12431</v>
      </c>
      <c r="K52" s="54"/>
      <c r="L52" s="54"/>
      <c r="M52" s="54" t="b">
        <v>0</v>
      </c>
      <c r="N52" s="54"/>
      <c r="O52" s="54"/>
      <c r="P52" s="54"/>
      <c r="Q52" s="54"/>
      <c r="R52" s="54"/>
      <c r="S52" s="54"/>
      <c r="T52" s="54" t="s">
        <v>11948</v>
      </c>
      <c r="U52" s="54" t="s">
        <v>11949</v>
      </c>
      <c r="V52" s="54" t="s">
        <v>11950</v>
      </c>
      <c r="W52" s="54">
        <v>5239.0</v>
      </c>
      <c r="X52" s="54" t="s">
        <v>12422</v>
      </c>
      <c r="Y52" s="54" t="s">
        <v>3851</v>
      </c>
      <c r="Z52" s="55" t="s">
        <v>12423</v>
      </c>
      <c r="AA52" s="54" t="s">
        <v>12424</v>
      </c>
      <c r="AB52" s="54"/>
    </row>
    <row r="53" ht="96.0" customHeight="1">
      <c r="A53" s="54" t="s">
        <v>12432</v>
      </c>
      <c r="B53" s="54" t="s">
        <v>11940</v>
      </c>
      <c r="C53" s="54" t="s">
        <v>12433</v>
      </c>
      <c r="D53" s="54" t="s">
        <v>12434</v>
      </c>
      <c r="E53" s="54" t="s">
        <v>12435</v>
      </c>
      <c r="F53" s="55" t="s">
        <v>12436</v>
      </c>
      <c r="G53" s="54" t="s">
        <v>12437</v>
      </c>
      <c r="H53" s="54"/>
      <c r="I53" s="55" t="s">
        <v>12438</v>
      </c>
      <c r="J53" s="54" t="s">
        <v>12439</v>
      </c>
      <c r="K53" s="54"/>
      <c r="L53" s="54"/>
      <c r="M53" s="54" t="b">
        <v>0</v>
      </c>
      <c r="N53" s="54"/>
      <c r="O53" s="54"/>
      <c r="P53" s="54"/>
      <c r="Q53" s="54"/>
      <c r="R53" s="54"/>
      <c r="S53" s="54"/>
      <c r="T53" s="54" t="s">
        <v>11948</v>
      </c>
      <c r="U53" s="54" t="s">
        <v>11949</v>
      </c>
      <c r="V53" s="54" t="s">
        <v>11950</v>
      </c>
      <c r="W53" s="54">
        <v>5239.0</v>
      </c>
      <c r="X53" s="54" t="s">
        <v>12440</v>
      </c>
      <c r="Y53" s="54" t="s">
        <v>5061</v>
      </c>
      <c r="Z53" s="55" t="s">
        <v>12441</v>
      </c>
      <c r="AA53" s="54" t="s">
        <v>5058</v>
      </c>
      <c r="AB53" s="54"/>
    </row>
    <row r="54" ht="96.0" customHeight="1">
      <c r="A54" s="54" t="s">
        <v>12442</v>
      </c>
      <c r="B54" s="54" t="s">
        <v>11940</v>
      </c>
      <c r="C54" s="54" t="s">
        <v>12433</v>
      </c>
      <c r="D54" s="54" t="s">
        <v>12443</v>
      </c>
      <c r="E54" s="54" t="s">
        <v>12444</v>
      </c>
      <c r="F54" s="55" t="s">
        <v>12445</v>
      </c>
      <c r="G54" s="54" t="s">
        <v>12446</v>
      </c>
      <c r="H54" s="54"/>
      <c r="I54" s="55" t="s">
        <v>12447</v>
      </c>
      <c r="J54" s="54" t="s">
        <v>12448</v>
      </c>
      <c r="K54" s="54"/>
      <c r="L54" s="54"/>
      <c r="M54" s="54" t="b">
        <v>0</v>
      </c>
      <c r="N54" s="54"/>
      <c r="O54" s="54"/>
      <c r="P54" s="54"/>
      <c r="Q54" s="54"/>
      <c r="R54" s="54"/>
      <c r="S54" s="54"/>
      <c r="T54" s="54" t="s">
        <v>11948</v>
      </c>
      <c r="U54" s="54" t="s">
        <v>11949</v>
      </c>
      <c r="V54" s="54" t="s">
        <v>11950</v>
      </c>
      <c r="W54" s="54">
        <v>5239.0</v>
      </c>
      <c r="X54" s="54" t="s">
        <v>12440</v>
      </c>
      <c r="Y54" s="54" t="s">
        <v>5061</v>
      </c>
      <c r="Z54" s="55" t="s">
        <v>12441</v>
      </c>
      <c r="AA54" s="54" t="s">
        <v>5058</v>
      </c>
      <c r="AB54" s="54"/>
    </row>
    <row r="55" ht="96.0" customHeight="1">
      <c r="A55" s="54" t="s">
        <v>12449</v>
      </c>
      <c r="B55" s="54" t="s">
        <v>11940</v>
      </c>
      <c r="C55" s="54" t="s">
        <v>12433</v>
      </c>
      <c r="D55" s="54" t="s">
        <v>12450</v>
      </c>
      <c r="E55" s="54" t="s">
        <v>12451</v>
      </c>
      <c r="F55" s="55" t="s">
        <v>12452</v>
      </c>
      <c r="G55" s="54" t="s">
        <v>12453</v>
      </c>
      <c r="H55" s="54"/>
      <c r="I55" s="55" t="s">
        <v>12454</v>
      </c>
      <c r="J55" s="54" t="s">
        <v>12455</v>
      </c>
      <c r="K55" s="54"/>
      <c r="L55" s="54"/>
      <c r="M55" s="54" t="b">
        <v>0</v>
      </c>
      <c r="N55" s="54"/>
      <c r="O55" s="54"/>
      <c r="P55" s="54"/>
      <c r="Q55" s="54"/>
      <c r="R55" s="54"/>
      <c r="S55" s="54"/>
      <c r="T55" s="54" t="s">
        <v>11948</v>
      </c>
      <c r="U55" s="54" t="s">
        <v>11949</v>
      </c>
      <c r="V55" s="54" t="s">
        <v>11950</v>
      </c>
      <c r="W55" s="54">
        <v>5239.0</v>
      </c>
      <c r="X55" s="54" t="s">
        <v>12440</v>
      </c>
      <c r="Y55" s="54" t="s">
        <v>5061</v>
      </c>
      <c r="Z55" s="55" t="s">
        <v>12441</v>
      </c>
      <c r="AA55" s="54" t="s">
        <v>5058</v>
      </c>
      <c r="AB55" s="54"/>
    </row>
    <row r="56" ht="96.0" customHeight="1">
      <c r="A56" s="54" t="s">
        <v>12456</v>
      </c>
      <c r="B56" s="54" t="s">
        <v>11940</v>
      </c>
      <c r="C56" s="54" t="s">
        <v>12433</v>
      </c>
      <c r="D56" s="54" t="s">
        <v>12457</v>
      </c>
      <c r="E56" s="54" t="s">
        <v>12458</v>
      </c>
      <c r="F56" s="55" t="s">
        <v>12459</v>
      </c>
      <c r="G56" s="54" t="s">
        <v>12460</v>
      </c>
      <c r="H56" s="54"/>
      <c r="I56" s="55" t="s">
        <v>12461</v>
      </c>
      <c r="J56" s="54" t="s">
        <v>12462</v>
      </c>
      <c r="K56" s="54"/>
      <c r="L56" s="54"/>
      <c r="M56" s="54" t="b">
        <v>0</v>
      </c>
      <c r="N56" s="54"/>
      <c r="O56" s="54"/>
      <c r="P56" s="54"/>
      <c r="Q56" s="54"/>
      <c r="R56" s="54"/>
      <c r="S56" s="54"/>
      <c r="T56" s="54" t="s">
        <v>11948</v>
      </c>
      <c r="U56" s="54" t="s">
        <v>11949</v>
      </c>
      <c r="V56" s="54" t="s">
        <v>11950</v>
      </c>
      <c r="W56" s="54">
        <v>5239.0</v>
      </c>
      <c r="X56" s="54" t="s">
        <v>12440</v>
      </c>
      <c r="Y56" s="54" t="s">
        <v>5061</v>
      </c>
      <c r="Z56" s="55" t="s">
        <v>12441</v>
      </c>
      <c r="AA56" s="54" t="s">
        <v>5058</v>
      </c>
      <c r="AB56" s="54"/>
    </row>
    <row r="57" ht="96.0" customHeight="1">
      <c r="A57" s="54" t="s">
        <v>12463</v>
      </c>
      <c r="B57" s="54" t="s">
        <v>11940</v>
      </c>
      <c r="C57" s="54" t="s">
        <v>12464</v>
      </c>
      <c r="D57" s="54" t="s">
        <v>12465</v>
      </c>
      <c r="E57" s="54" t="s">
        <v>12466</v>
      </c>
      <c r="F57" s="55" t="s">
        <v>12467</v>
      </c>
      <c r="G57" s="55" t="s">
        <v>12468</v>
      </c>
      <c r="H57" s="54"/>
      <c r="I57" s="55" t="s">
        <v>12469</v>
      </c>
      <c r="J57" s="54" t="s">
        <v>12470</v>
      </c>
      <c r="K57" s="54"/>
      <c r="L57" s="54"/>
      <c r="M57" s="54" t="b">
        <v>0</v>
      </c>
      <c r="N57" s="54"/>
      <c r="O57" s="54"/>
      <c r="P57" s="54"/>
      <c r="Q57" s="54"/>
      <c r="R57" s="54"/>
      <c r="S57" s="54"/>
      <c r="T57" s="54" t="s">
        <v>11948</v>
      </c>
      <c r="U57" s="54" t="s">
        <v>11949</v>
      </c>
      <c r="V57" s="54" t="s">
        <v>11950</v>
      </c>
      <c r="W57" s="54">
        <v>5239.0</v>
      </c>
      <c r="X57" s="54" t="s">
        <v>12471</v>
      </c>
      <c r="Y57" s="54" t="s">
        <v>5069</v>
      </c>
      <c r="Z57" s="55" t="s">
        <v>12472</v>
      </c>
      <c r="AA57" s="54" t="s">
        <v>12473</v>
      </c>
      <c r="AB57" s="54"/>
    </row>
    <row r="58" ht="96.0" customHeight="1">
      <c r="A58" s="54" t="s">
        <v>12474</v>
      </c>
      <c r="B58" s="54" t="s">
        <v>11940</v>
      </c>
      <c r="C58" s="54" t="s">
        <v>12475</v>
      </c>
      <c r="D58" s="54" t="s">
        <v>12476</v>
      </c>
      <c r="E58" s="54" t="s">
        <v>12477</v>
      </c>
      <c r="F58" s="55" t="s">
        <v>12478</v>
      </c>
      <c r="G58" s="55" t="s">
        <v>12479</v>
      </c>
      <c r="H58" s="54"/>
      <c r="I58" s="55" t="s">
        <v>12480</v>
      </c>
      <c r="J58" s="54" t="s">
        <v>12481</v>
      </c>
      <c r="K58" s="54"/>
      <c r="L58" s="54"/>
      <c r="M58" s="54" t="b">
        <v>0</v>
      </c>
      <c r="N58" s="54"/>
      <c r="O58" s="54"/>
      <c r="P58" s="54"/>
      <c r="Q58" s="54"/>
      <c r="R58" s="54"/>
      <c r="S58" s="54"/>
      <c r="T58" s="54" t="s">
        <v>11948</v>
      </c>
      <c r="U58" s="54" t="s">
        <v>11949</v>
      </c>
      <c r="V58" s="54" t="s">
        <v>11950</v>
      </c>
      <c r="W58" s="54">
        <v>5239.0</v>
      </c>
      <c r="X58" s="54" t="s">
        <v>12482</v>
      </c>
      <c r="Y58" s="54" t="s">
        <v>5077</v>
      </c>
      <c r="Z58" s="55" t="s">
        <v>12483</v>
      </c>
      <c r="AA58" s="54" t="s">
        <v>12484</v>
      </c>
      <c r="AB58" s="54"/>
    </row>
    <row r="59" ht="96.0" customHeight="1">
      <c r="A59" s="54" t="s">
        <v>12485</v>
      </c>
      <c r="B59" s="54" t="s">
        <v>11940</v>
      </c>
      <c r="C59" s="54" t="s">
        <v>12486</v>
      </c>
      <c r="D59" s="54" t="s">
        <v>12487</v>
      </c>
      <c r="E59" s="54" t="s">
        <v>12488</v>
      </c>
      <c r="F59" s="55" t="s">
        <v>12489</v>
      </c>
      <c r="G59" s="55" t="s">
        <v>12490</v>
      </c>
      <c r="H59" s="54"/>
      <c r="I59" s="55" t="s">
        <v>12491</v>
      </c>
      <c r="J59" s="54" t="s">
        <v>12492</v>
      </c>
      <c r="K59" s="54"/>
      <c r="L59" s="54"/>
      <c r="M59" s="54" t="b">
        <v>0</v>
      </c>
      <c r="N59" s="54"/>
      <c r="O59" s="54"/>
      <c r="P59" s="54"/>
      <c r="Q59" s="54"/>
      <c r="R59" s="54"/>
      <c r="S59" s="54"/>
      <c r="T59" s="54" t="s">
        <v>11948</v>
      </c>
      <c r="U59" s="54" t="s">
        <v>11949</v>
      </c>
      <c r="V59" s="54" t="s">
        <v>11950</v>
      </c>
      <c r="W59" s="54">
        <v>5239.0</v>
      </c>
      <c r="X59" s="54" t="s">
        <v>12493</v>
      </c>
      <c r="Y59" s="54" t="s">
        <v>5086</v>
      </c>
      <c r="Z59" s="55" t="s">
        <v>12494</v>
      </c>
      <c r="AA59" s="54" t="s">
        <v>12495</v>
      </c>
      <c r="AB59" s="54"/>
    </row>
    <row r="60" ht="96.0" customHeight="1">
      <c r="A60" s="54" t="s">
        <v>12496</v>
      </c>
      <c r="B60" s="54" t="s">
        <v>11940</v>
      </c>
      <c r="C60" s="54" t="s">
        <v>12497</v>
      </c>
      <c r="D60" s="54" t="s">
        <v>12498</v>
      </c>
      <c r="E60" s="54" t="s">
        <v>12499</v>
      </c>
      <c r="F60" s="55" t="s">
        <v>12500</v>
      </c>
      <c r="G60" s="55" t="s">
        <v>12501</v>
      </c>
      <c r="H60" s="54"/>
      <c r="I60" s="55" t="s">
        <v>12502</v>
      </c>
      <c r="J60" s="54" t="s">
        <v>12503</v>
      </c>
      <c r="K60" s="54"/>
      <c r="L60" s="54"/>
      <c r="M60" s="54" t="b">
        <v>0</v>
      </c>
      <c r="N60" s="54"/>
      <c r="O60" s="54"/>
      <c r="P60" s="54"/>
      <c r="Q60" s="54"/>
      <c r="R60" s="54"/>
      <c r="S60" s="54"/>
      <c r="T60" s="54" t="s">
        <v>11948</v>
      </c>
      <c r="U60" s="54" t="s">
        <v>11949</v>
      </c>
      <c r="V60" s="54" t="s">
        <v>11950</v>
      </c>
      <c r="W60" s="54">
        <v>5239.0</v>
      </c>
      <c r="X60" s="54" t="s">
        <v>12504</v>
      </c>
      <c r="Y60" s="54" t="s">
        <v>5093</v>
      </c>
      <c r="Z60" s="55" t="s">
        <v>12505</v>
      </c>
      <c r="AA60" s="54" t="s">
        <v>12506</v>
      </c>
      <c r="AB60" s="54"/>
    </row>
    <row r="61" ht="96.0" customHeight="1">
      <c r="A61" s="54" t="s">
        <v>12507</v>
      </c>
      <c r="B61" s="54" t="s">
        <v>11940</v>
      </c>
      <c r="C61" s="54" t="s">
        <v>12508</v>
      </c>
      <c r="D61" s="54" t="s">
        <v>12509</v>
      </c>
      <c r="E61" s="54" t="s">
        <v>12510</v>
      </c>
      <c r="F61" s="55" t="s">
        <v>12511</v>
      </c>
      <c r="G61" s="55" t="s">
        <v>12512</v>
      </c>
      <c r="H61" s="54"/>
      <c r="I61" s="55" t="s">
        <v>12513</v>
      </c>
      <c r="J61" s="54" t="s">
        <v>12514</v>
      </c>
      <c r="K61" s="54"/>
      <c r="L61" s="54"/>
      <c r="M61" s="54" t="b">
        <v>0</v>
      </c>
      <c r="N61" s="54"/>
      <c r="O61" s="54"/>
      <c r="P61" s="54"/>
      <c r="Q61" s="54"/>
      <c r="R61" s="54"/>
      <c r="S61" s="54"/>
      <c r="T61" s="54" t="s">
        <v>11948</v>
      </c>
      <c r="U61" s="54" t="s">
        <v>11949</v>
      </c>
      <c r="V61" s="54" t="s">
        <v>11950</v>
      </c>
      <c r="W61" s="54">
        <v>5239.0</v>
      </c>
      <c r="X61" s="54" t="s">
        <v>12515</v>
      </c>
      <c r="Y61" s="54" t="s">
        <v>5101</v>
      </c>
      <c r="Z61" s="55" t="s">
        <v>12516</v>
      </c>
      <c r="AA61" s="54" t="s">
        <v>12517</v>
      </c>
      <c r="AB61" s="54"/>
    </row>
    <row r="62" ht="96.0" customHeight="1">
      <c r="A62" s="54" t="s">
        <v>12518</v>
      </c>
      <c r="B62" s="54" t="s">
        <v>11940</v>
      </c>
      <c r="C62" s="54" t="s">
        <v>12519</v>
      </c>
      <c r="D62" s="54" t="s">
        <v>12520</v>
      </c>
      <c r="E62" s="54" t="s">
        <v>12521</v>
      </c>
      <c r="F62" s="55" t="s">
        <v>12522</v>
      </c>
      <c r="G62" s="55" t="s">
        <v>12523</v>
      </c>
      <c r="H62" s="54"/>
      <c r="I62" s="55" t="s">
        <v>12524</v>
      </c>
      <c r="J62" s="54" t="s">
        <v>12525</v>
      </c>
      <c r="K62" s="54"/>
      <c r="L62" s="54"/>
      <c r="M62" s="54" t="b">
        <v>0</v>
      </c>
      <c r="N62" s="54"/>
      <c r="O62" s="54"/>
      <c r="P62" s="54"/>
      <c r="Q62" s="54"/>
      <c r="R62" s="54"/>
      <c r="S62" s="54"/>
      <c r="T62" s="54" t="s">
        <v>11948</v>
      </c>
      <c r="U62" s="54" t="s">
        <v>11949</v>
      </c>
      <c r="V62" s="54" t="s">
        <v>11950</v>
      </c>
      <c r="W62" s="54">
        <v>5239.0</v>
      </c>
      <c r="X62" s="54" t="s">
        <v>12526</v>
      </c>
      <c r="Y62" s="54" t="s">
        <v>5142</v>
      </c>
      <c r="Z62" s="55" t="s">
        <v>12527</v>
      </c>
      <c r="AA62" s="54" t="s">
        <v>12528</v>
      </c>
      <c r="AB62" s="54"/>
    </row>
    <row r="63" ht="96.0" customHeight="1">
      <c r="A63" s="54" t="s">
        <v>12529</v>
      </c>
      <c r="B63" s="54" t="s">
        <v>11940</v>
      </c>
      <c r="C63" s="54" t="s">
        <v>12530</v>
      </c>
      <c r="D63" s="54" t="s">
        <v>12531</v>
      </c>
      <c r="E63" s="54" t="s">
        <v>12532</v>
      </c>
      <c r="F63" s="55" t="s">
        <v>12533</v>
      </c>
      <c r="G63" s="55" t="s">
        <v>12534</v>
      </c>
      <c r="H63" s="54"/>
      <c r="I63" s="55" t="s">
        <v>12535</v>
      </c>
      <c r="J63" s="54" t="s">
        <v>12536</v>
      </c>
      <c r="K63" s="54"/>
      <c r="L63" s="54"/>
      <c r="M63" s="54" t="b">
        <v>0</v>
      </c>
      <c r="N63" s="54"/>
      <c r="O63" s="54"/>
      <c r="P63" s="54"/>
      <c r="Q63" s="54"/>
      <c r="R63" s="54"/>
      <c r="S63" s="54"/>
      <c r="T63" s="54" t="s">
        <v>11948</v>
      </c>
      <c r="U63" s="54" t="s">
        <v>11949</v>
      </c>
      <c r="V63" s="54" t="s">
        <v>11950</v>
      </c>
      <c r="W63" s="54">
        <v>5239.0</v>
      </c>
      <c r="X63" s="54" t="s">
        <v>12537</v>
      </c>
      <c r="Y63" s="54" t="s">
        <v>5150</v>
      </c>
      <c r="Z63" s="55" t="s">
        <v>12538</v>
      </c>
      <c r="AA63" s="54" t="s">
        <v>12539</v>
      </c>
      <c r="AB63" s="54"/>
    </row>
    <row r="64" ht="96.0" customHeight="1">
      <c r="A64" s="54" t="s">
        <v>12540</v>
      </c>
      <c r="B64" s="54" t="s">
        <v>11940</v>
      </c>
      <c r="C64" s="54" t="s">
        <v>12541</v>
      </c>
      <c r="D64" s="54" t="s">
        <v>12542</v>
      </c>
      <c r="E64" s="54" t="s">
        <v>12543</v>
      </c>
      <c r="F64" s="55" t="s">
        <v>12544</v>
      </c>
      <c r="G64" s="54" t="s">
        <v>12545</v>
      </c>
      <c r="H64" s="54"/>
      <c r="I64" s="55" t="s">
        <v>12546</v>
      </c>
      <c r="J64" s="54" t="s">
        <v>12547</v>
      </c>
      <c r="K64" s="54"/>
      <c r="L64" s="54"/>
      <c r="M64" s="54" t="b">
        <v>0</v>
      </c>
      <c r="N64" s="54"/>
      <c r="O64" s="54"/>
      <c r="P64" s="54"/>
      <c r="Q64" s="54"/>
      <c r="R64" s="54"/>
      <c r="S64" s="54"/>
      <c r="T64" s="54" t="s">
        <v>11948</v>
      </c>
      <c r="U64" s="54" t="s">
        <v>11949</v>
      </c>
      <c r="V64" s="54" t="s">
        <v>11950</v>
      </c>
      <c r="W64" s="54">
        <v>5239.0</v>
      </c>
      <c r="X64" s="54" t="s">
        <v>12548</v>
      </c>
      <c r="Y64" s="54" t="s">
        <v>5204</v>
      </c>
      <c r="Z64" s="55" t="s">
        <v>12549</v>
      </c>
      <c r="AA64" s="54" t="s">
        <v>5195</v>
      </c>
      <c r="AB64" s="54"/>
    </row>
    <row r="65" ht="96.0" customHeight="1">
      <c r="A65" s="54" t="s">
        <v>12550</v>
      </c>
      <c r="B65" s="54" t="s">
        <v>11940</v>
      </c>
      <c r="C65" s="54" t="s">
        <v>12551</v>
      </c>
      <c r="D65" s="54" t="s">
        <v>12552</v>
      </c>
      <c r="E65" s="54" t="s">
        <v>12553</v>
      </c>
      <c r="F65" s="55" t="s">
        <v>12554</v>
      </c>
      <c r="G65" s="55" t="s">
        <v>12555</v>
      </c>
      <c r="H65" s="54"/>
      <c r="I65" s="55" t="s">
        <v>12556</v>
      </c>
      <c r="J65" s="54" t="s">
        <v>12557</v>
      </c>
      <c r="K65" s="54"/>
      <c r="L65" s="54"/>
      <c r="M65" s="54" t="b">
        <v>0</v>
      </c>
      <c r="N65" s="54"/>
      <c r="O65" s="54"/>
      <c r="P65" s="54"/>
      <c r="Q65" s="54"/>
      <c r="R65" s="54"/>
      <c r="S65" s="54"/>
      <c r="T65" s="54" t="s">
        <v>11948</v>
      </c>
      <c r="U65" s="54" t="s">
        <v>11949</v>
      </c>
      <c r="V65" s="54" t="s">
        <v>11950</v>
      </c>
      <c r="W65" s="54">
        <v>5239.0</v>
      </c>
      <c r="X65" s="54" t="s">
        <v>12558</v>
      </c>
      <c r="Y65" s="54" t="s">
        <v>5271</v>
      </c>
      <c r="Z65" s="55" t="s">
        <v>12559</v>
      </c>
      <c r="AA65" s="54" t="s">
        <v>12560</v>
      </c>
      <c r="AB65" s="54"/>
    </row>
    <row r="66" ht="96.0" customHeight="1">
      <c r="A66" s="54" t="s">
        <v>12561</v>
      </c>
      <c r="B66" s="54" t="s">
        <v>11940</v>
      </c>
      <c r="C66" s="54" t="s">
        <v>12562</v>
      </c>
      <c r="D66" s="54" t="s">
        <v>12563</v>
      </c>
      <c r="E66" s="54" t="s">
        <v>12564</v>
      </c>
      <c r="F66" s="55" t="s">
        <v>12565</v>
      </c>
      <c r="G66" s="55" t="s">
        <v>12566</v>
      </c>
      <c r="H66" s="54"/>
      <c r="I66" s="55" t="s">
        <v>12567</v>
      </c>
      <c r="J66" s="54" t="s">
        <v>12568</v>
      </c>
      <c r="K66" s="54"/>
      <c r="L66" s="54"/>
      <c r="M66" s="54" t="b">
        <v>0</v>
      </c>
      <c r="N66" s="54"/>
      <c r="O66" s="54"/>
      <c r="P66" s="54"/>
      <c r="Q66" s="54"/>
      <c r="R66" s="54"/>
      <c r="S66" s="54"/>
      <c r="T66" s="54" t="s">
        <v>11948</v>
      </c>
      <c r="U66" s="54" t="s">
        <v>11949</v>
      </c>
      <c r="V66" s="54" t="s">
        <v>11950</v>
      </c>
      <c r="W66" s="54">
        <v>5239.0</v>
      </c>
      <c r="X66" s="54" t="s">
        <v>12569</v>
      </c>
      <c r="Y66" s="54" t="s">
        <v>5440</v>
      </c>
      <c r="Z66" s="55" t="s">
        <v>12570</v>
      </c>
      <c r="AA66" s="54" t="s">
        <v>12571</v>
      </c>
      <c r="AB66" s="54"/>
    </row>
    <row r="67" ht="96.0" customHeight="1">
      <c r="A67" s="54" t="s">
        <v>12572</v>
      </c>
      <c r="B67" s="54" t="s">
        <v>11940</v>
      </c>
      <c r="C67" s="54" t="s">
        <v>12573</v>
      </c>
      <c r="D67" s="54" t="s">
        <v>12574</v>
      </c>
      <c r="E67" s="54" t="s">
        <v>12575</v>
      </c>
      <c r="F67" s="55" t="s">
        <v>12576</v>
      </c>
      <c r="G67" s="55" t="s">
        <v>12577</v>
      </c>
      <c r="H67" s="54"/>
      <c r="I67" s="55" t="s">
        <v>12578</v>
      </c>
      <c r="J67" s="54" t="s">
        <v>12579</v>
      </c>
      <c r="K67" s="54"/>
      <c r="L67" s="54"/>
      <c r="M67" s="54" t="b">
        <v>0</v>
      </c>
      <c r="N67" s="54"/>
      <c r="O67" s="54"/>
      <c r="P67" s="54"/>
      <c r="Q67" s="54"/>
      <c r="R67" s="54"/>
      <c r="S67" s="54"/>
      <c r="T67" s="54" t="s">
        <v>11948</v>
      </c>
      <c r="U67" s="54" t="s">
        <v>11949</v>
      </c>
      <c r="V67" s="54" t="s">
        <v>11950</v>
      </c>
      <c r="W67" s="54">
        <v>5239.0</v>
      </c>
      <c r="X67" s="54" t="s">
        <v>12580</v>
      </c>
      <c r="Y67" s="54" t="s">
        <v>5523</v>
      </c>
      <c r="Z67" s="55" t="s">
        <v>12581</v>
      </c>
      <c r="AA67" s="54" t="s">
        <v>12582</v>
      </c>
      <c r="AB67" s="54"/>
    </row>
    <row r="68" ht="96.0" customHeight="1">
      <c r="A68" s="54" t="s">
        <v>12583</v>
      </c>
      <c r="B68" s="54" t="s">
        <v>11940</v>
      </c>
      <c r="C68" s="54" t="s">
        <v>12584</v>
      </c>
      <c r="D68" s="54" t="s">
        <v>12585</v>
      </c>
      <c r="E68" s="54" t="s">
        <v>12586</v>
      </c>
      <c r="F68" s="55" t="s">
        <v>12587</v>
      </c>
      <c r="G68" s="55" t="s">
        <v>12588</v>
      </c>
      <c r="H68" s="54"/>
      <c r="I68" s="55" t="s">
        <v>12589</v>
      </c>
      <c r="J68" s="54" t="s">
        <v>12590</v>
      </c>
      <c r="K68" s="54"/>
      <c r="L68" s="54"/>
      <c r="M68" s="54" t="b">
        <v>0</v>
      </c>
      <c r="N68" s="54"/>
      <c r="O68" s="54"/>
      <c r="P68" s="54"/>
      <c r="Q68" s="54"/>
      <c r="R68" s="54"/>
      <c r="S68" s="54"/>
      <c r="T68" s="54" t="s">
        <v>11948</v>
      </c>
      <c r="U68" s="54" t="s">
        <v>11949</v>
      </c>
      <c r="V68" s="54" t="s">
        <v>11950</v>
      </c>
      <c r="W68" s="54">
        <v>5239.0</v>
      </c>
      <c r="X68" s="54" t="s">
        <v>12591</v>
      </c>
      <c r="Y68" s="54" t="s">
        <v>5429</v>
      </c>
      <c r="Z68" s="55" t="s">
        <v>12592</v>
      </c>
      <c r="AA68" s="54" t="s">
        <v>12571</v>
      </c>
      <c r="AB68" s="54"/>
    </row>
    <row r="69" ht="96.0" customHeight="1">
      <c r="A69" s="54" t="s">
        <v>12593</v>
      </c>
      <c r="B69" s="54" t="s">
        <v>11940</v>
      </c>
      <c r="C69" s="54" t="s">
        <v>12594</v>
      </c>
      <c r="D69" s="54" t="s">
        <v>12595</v>
      </c>
      <c r="E69" s="54" t="s">
        <v>12596</v>
      </c>
      <c r="F69" s="55" t="s">
        <v>12597</v>
      </c>
      <c r="G69" s="55" t="s">
        <v>12598</v>
      </c>
      <c r="H69" s="54"/>
      <c r="I69" s="55" t="s">
        <v>12599</v>
      </c>
      <c r="J69" s="54" t="s">
        <v>12600</v>
      </c>
      <c r="K69" s="54"/>
      <c r="L69" s="54"/>
      <c r="M69" s="54" t="b">
        <v>0</v>
      </c>
      <c r="N69" s="54"/>
      <c r="O69" s="54"/>
      <c r="P69" s="54"/>
      <c r="Q69" s="54"/>
      <c r="R69" s="54"/>
      <c r="S69" s="54"/>
      <c r="T69" s="54" t="s">
        <v>11948</v>
      </c>
      <c r="U69" s="54" t="s">
        <v>11949</v>
      </c>
      <c r="V69" s="54" t="s">
        <v>11950</v>
      </c>
      <c r="W69" s="54">
        <v>5239.0</v>
      </c>
      <c r="X69" s="54" t="s">
        <v>12601</v>
      </c>
      <c r="Y69" s="54" t="s">
        <v>5435</v>
      </c>
      <c r="Z69" s="55" t="s">
        <v>12602</v>
      </c>
      <c r="AA69" s="54" t="s">
        <v>12571</v>
      </c>
      <c r="AB69" s="54"/>
    </row>
    <row r="70" ht="96.0" customHeight="1">
      <c r="A70" s="54" t="s">
        <v>12603</v>
      </c>
      <c r="B70" s="54" t="s">
        <v>11940</v>
      </c>
      <c r="C70" s="54" t="s">
        <v>12604</v>
      </c>
      <c r="D70" s="54" t="s">
        <v>12605</v>
      </c>
      <c r="E70" s="54" t="s">
        <v>12606</v>
      </c>
      <c r="F70" s="55" t="s">
        <v>12607</v>
      </c>
      <c r="G70" s="55" t="s">
        <v>12598</v>
      </c>
      <c r="H70" s="54"/>
      <c r="I70" s="55" t="s">
        <v>12608</v>
      </c>
      <c r="J70" s="54" t="s">
        <v>12609</v>
      </c>
      <c r="K70" s="54"/>
      <c r="L70" s="54"/>
      <c r="M70" s="54" t="b">
        <v>0</v>
      </c>
      <c r="N70" s="54"/>
      <c r="O70" s="54"/>
      <c r="P70" s="54"/>
      <c r="Q70" s="54"/>
      <c r="R70" s="54"/>
      <c r="S70" s="54"/>
      <c r="T70" s="54" t="s">
        <v>11948</v>
      </c>
      <c r="U70" s="54" t="s">
        <v>11949</v>
      </c>
      <c r="V70" s="54" t="s">
        <v>11950</v>
      </c>
      <c r="W70" s="54">
        <v>5239.0</v>
      </c>
      <c r="X70" s="54" t="s">
        <v>12610</v>
      </c>
      <c r="Y70" s="54" t="s">
        <v>5445</v>
      </c>
      <c r="Z70" s="55" t="s">
        <v>12611</v>
      </c>
      <c r="AA70" s="54" t="s">
        <v>12571</v>
      </c>
      <c r="AB70" s="54"/>
    </row>
    <row r="71" ht="96.0" customHeight="1">
      <c r="A71" s="54" t="s">
        <v>12612</v>
      </c>
      <c r="B71" s="54" t="s">
        <v>11940</v>
      </c>
      <c r="C71" s="54" t="s">
        <v>12613</v>
      </c>
      <c r="D71" s="54" t="s">
        <v>12614</v>
      </c>
      <c r="E71" s="54" t="s">
        <v>12615</v>
      </c>
      <c r="F71" s="55" t="s">
        <v>12616</v>
      </c>
      <c r="G71" s="55" t="s">
        <v>12617</v>
      </c>
      <c r="H71" s="54"/>
      <c r="I71" s="55" t="s">
        <v>12618</v>
      </c>
      <c r="J71" s="54" t="s">
        <v>12619</v>
      </c>
      <c r="K71" s="54"/>
      <c r="L71" s="54"/>
      <c r="M71" s="54" t="b">
        <v>0</v>
      </c>
      <c r="N71" s="54"/>
      <c r="O71" s="54"/>
      <c r="P71" s="54"/>
      <c r="Q71" s="54"/>
      <c r="R71" s="54"/>
      <c r="S71" s="54"/>
      <c r="T71" s="54" t="s">
        <v>11948</v>
      </c>
      <c r="U71" s="54" t="s">
        <v>11949</v>
      </c>
      <c r="V71" s="54" t="s">
        <v>11950</v>
      </c>
      <c r="W71" s="54">
        <v>5239.0</v>
      </c>
      <c r="X71" s="54" t="s">
        <v>12620</v>
      </c>
      <c r="Y71" s="54" t="s">
        <v>5474</v>
      </c>
      <c r="Z71" s="55" t="s">
        <v>12621</v>
      </c>
      <c r="AA71" s="54" t="s">
        <v>12571</v>
      </c>
      <c r="AB71" s="54"/>
    </row>
    <row r="72" ht="96.0" customHeight="1">
      <c r="A72" s="54" t="s">
        <v>12622</v>
      </c>
      <c r="B72" s="54" t="s">
        <v>11940</v>
      </c>
      <c r="C72" s="54" t="s">
        <v>12623</v>
      </c>
      <c r="D72" s="54" t="s">
        <v>12624</v>
      </c>
      <c r="E72" s="54" t="s">
        <v>12625</v>
      </c>
      <c r="F72" s="55" t="s">
        <v>12626</v>
      </c>
      <c r="G72" s="55" t="s">
        <v>12627</v>
      </c>
      <c r="H72" s="54"/>
      <c r="I72" s="55" t="s">
        <v>12628</v>
      </c>
      <c r="J72" s="54" t="s">
        <v>12629</v>
      </c>
      <c r="K72" s="54"/>
      <c r="L72" s="54"/>
      <c r="M72" s="54" t="b">
        <v>0</v>
      </c>
      <c r="N72" s="54"/>
      <c r="O72" s="54"/>
      <c r="P72" s="54"/>
      <c r="Q72" s="54"/>
      <c r="R72" s="54"/>
      <c r="S72" s="54"/>
      <c r="T72" s="54" t="s">
        <v>11948</v>
      </c>
      <c r="U72" s="54" t="s">
        <v>11949</v>
      </c>
      <c r="V72" s="54" t="s">
        <v>11950</v>
      </c>
      <c r="W72" s="54">
        <v>5239.0</v>
      </c>
      <c r="X72" s="54" t="s">
        <v>12630</v>
      </c>
      <c r="Y72" s="54" t="s">
        <v>5479</v>
      </c>
      <c r="Z72" s="55" t="s">
        <v>12631</v>
      </c>
      <c r="AA72" s="54" t="s">
        <v>12632</v>
      </c>
      <c r="AB72" s="54"/>
    </row>
    <row r="73" ht="96.0" customHeight="1">
      <c r="A73" s="54" t="s">
        <v>12633</v>
      </c>
      <c r="B73" s="54" t="s">
        <v>11940</v>
      </c>
      <c r="C73" s="54" t="s">
        <v>12634</v>
      </c>
      <c r="D73" s="54" t="s">
        <v>12635</v>
      </c>
      <c r="E73" s="54" t="s">
        <v>12636</v>
      </c>
      <c r="F73" s="55" t="s">
        <v>12637</v>
      </c>
      <c r="G73" s="55" t="s">
        <v>12638</v>
      </c>
      <c r="H73" s="54"/>
      <c r="I73" s="55" t="s">
        <v>12639</v>
      </c>
      <c r="J73" s="54" t="s">
        <v>12640</v>
      </c>
      <c r="K73" s="54"/>
      <c r="L73" s="54"/>
      <c r="M73" s="54" t="b">
        <v>0</v>
      </c>
      <c r="N73" s="54"/>
      <c r="O73" s="54"/>
      <c r="P73" s="54"/>
      <c r="Q73" s="54"/>
      <c r="R73" s="54"/>
      <c r="S73" s="54"/>
      <c r="T73" s="54" t="s">
        <v>11948</v>
      </c>
      <c r="U73" s="54" t="s">
        <v>11949</v>
      </c>
      <c r="V73" s="54" t="s">
        <v>11950</v>
      </c>
      <c r="W73" s="54">
        <v>5239.0</v>
      </c>
      <c r="X73" s="54" t="s">
        <v>12641</v>
      </c>
      <c r="Y73" s="54" t="s">
        <v>5490</v>
      </c>
      <c r="Z73" s="55" t="s">
        <v>12642</v>
      </c>
      <c r="AA73" s="54" t="s">
        <v>12643</v>
      </c>
      <c r="AB73" s="54"/>
    </row>
    <row r="74" ht="96.0" customHeight="1">
      <c r="A74" s="54" t="s">
        <v>12644</v>
      </c>
      <c r="B74" s="54" t="s">
        <v>12645</v>
      </c>
      <c r="C74" s="54" t="s">
        <v>12646</v>
      </c>
      <c r="D74" s="54" t="s">
        <v>12647</v>
      </c>
      <c r="E74" s="54" t="s">
        <v>12648</v>
      </c>
      <c r="F74" s="55" t="s">
        <v>12649</v>
      </c>
      <c r="G74" s="55" t="s">
        <v>12650</v>
      </c>
      <c r="H74" s="54"/>
      <c r="I74" s="55" t="s">
        <v>12651</v>
      </c>
      <c r="J74" s="54" t="s">
        <v>12652</v>
      </c>
      <c r="K74" s="54"/>
      <c r="L74" s="54"/>
      <c r="M74" s="54" t="b">
        <v>0</v>
      </c>
      <c r="N74" s="54"/>
      <c r="O74" s="54"/>
      <c r="P74" s="54"/>
      <c r="Q74" s="54"/>
      <c r="R74" s="54"/>
      <c r="S74" s="54"/>
      <c r="T74" s="54" t="s">
        <v>11948</v>
      </c>
      <c r="U74" s="54" t="s">
        <v>11949</v>
      </c>
      <c r="V74" s="54" t="s">
        <v>11950</v>
      </c>
      <c r="W74" s="54">
        <v>5239.0</v>
      </c>
      <c r="X74" s="54" t="s">
        <v>12653</v>
      </c>
      <c r="Y74" s="54" t="s">
        <v>5495</v>
      </c>
      <c r="Z74" s="55" t="s">
        <v>12654</v>
      </c>
      <c r="AA74" s="54" t="s">
        <v>12643</v>
      </c>
      <c r="AB74" s="54"/>
    </row>
    <row r="75" ht="96.0" customHeight="1">
      <c r="A75" s="54" t="s">
        <v>12655</v>
      </c>
      <c r="B75" s="54" t="s">
        <v>11940</v>
      </c>
      <c r="C75" s="54" t="s">
        <v>12656</v>
      </c>
      <c r="D75" s="54" t="s">
        <v>12657</v>
      </c>
      <c r="E75" s="54" t="s">
        <v>12658</v>
      </c>
      <c r="F75" s="55" t="s">
        <v>12659</v>
      </c>
      <c r="G75" s="55" t="s">
        <v>12660</v>
      </c>
      <c r="H75" s="54"/>
      <c r="I75" s="55" t="s">
        <v>12661</v>
      </c>
      <c r="J75" s="54" t="s">
        <v>12662</v>
      </c>
      <c r="K75" s="54"/>
      <c r="L75" s="54"/>
      <c r="M75" s="54" t="b">
        <v>0</v>
      </c>
      <c r="N75" s="54"/>
      <c r="O75" s="54"/>
      <c r="P75" s="54"/>
      <c r="Q75" s="54"/>
      <c r="R75" s="54"/>
      <c r="S75" s="54"/>
      <c r="T75" s="54" t="s">
        <v>11948</v>
      </c>
      <c r="U75" s="54" t="s">
        <v>11949</v>
      </c>
      <c r="V75" s="54" t="s">
        <v>11950</v>
      </c>
      <c r="W75" s="54">
        <v>5239.0</v>
      </c>
      <c r="X75" s="54" t="s">
        <v>12663</v>
      </c>
      <c r="Y75" s="54" t="s">
        <v>5501</v>
      </c>
      <c r="Z75" s="55" t="s">
        <v>12664</v>
      </c>
      <c r="AA75" s="54" t="s">
        <v>12665</v>
      </c>
      <c r="AB75" s="54"/>
    </row>
    <row r="76" ht="96.0" customHeight="1">
      <c r="A76" s="54" t="s">
        <v>12666</v>
      </c>
      <c r="B76" s="54" t="s">
        <v>11940</v>
      </c>
      <c r="C76" s="54" t="s">
        <v>12667</v>
      </c>
      <c r="D76" s="54" t="s">
        <v>12668</v>
      </c>
      <c r="E76" s="54" t="s">
        <v>12669</v>
      </c>
      <c r="F76" s="55" t="s">
        <v>12670</v>
      </c>
      <c r="G76" s="55" t="s">
        <v>12671</v>
      </c>
      <c r="H76" s="54"/>
      <c r="I76" s="55" t="s">
        <v>12672</v>
      </c>
      <c r="J76" s="54" t="s">
        <v>12673</v>
      </c>
      <c r="K76" s="54"/>
      <c r="L76" s="54"/>
      <c r="M76" s="54" t="b">
        <v>0</v>
      </c>
      <c r="N76" s="54"/>
      <c r="O76" s="54"/>
      <c r="P76" s="54"/>
      <c r="Q76" s="54"/>
      <c r="R76" s="54"/>
      <c r="S76" s="54"/>
      <c r="T76" s="54" t="s">
        <v>11948</v>
      </c>
      <c r="U76" s="54" t="s">
        <v>11949</v>
      </c>
      <c r="V76" s="54" t="s">
        <v>11950</v>
      </c>
      <c r="W76" s="54">
        <v>5239.0</v>
      </c>
      <c r="X76" s="54" t="s">
        <v>12674</v>
      </c>
      <c r="Y76" s="54" t="s">
        <v>5506</v>
      </c>
      <c r="Z76" s="55" t="s">
        <v>12675</v>
      </c>
      <c r="AA76" s="54" t="s">
        <v>12665</v>
      </c>
      <c r="AB76" s="54"/>
    </row>
    <row r="77" ht="96.0" customHeight="1">
      <c r="A77" s="54" t="s">
        <v>12676</v>
      </c>
      <c r="B77" s="54" t="s">
        <v>11940</v>
      </c>
      <c r="C77" s="54" t="s">
        <v>12677</v>
      </c>
      <c r="D77" s="54" t="s">
        <v>12678</v>
      </c>
      <c r="E77" s="54" t="s">
        <v>12679</v>
      </c>
      <c r="F77" s="55" t="s">
        <v>12680</v>
      </c>
      <c r="G77" s="54" t="s">
        <v>12681</v>
      </c>
      <c r="H77" s="54"/>
      <c r="I77" s="55" t="s">
        <v>12682</v>
      </c>
      <c r="J77" s="54" t="s">
        <v>12683</v>
      </c>
      <c r="K77" s="54"/>
      <c r="L77" s="54"/>
      <c r="M77" s="54" t="b">
        <v>0</v>
      </c>
      <c r="N77" s="54"/>
      <c r="O77" s="54"/>
      <c r="P77" s="54"/>
      <c r="Q77" s="54"/>
      <c r="R77" s="54"/>
      <c r="S77" s="54"/>
      <c r="T77" s="54" t="s">
        <v>11948</v>
      </c>
      <c r="U77" s="54" t="s">
        <v>11949</v>
      </c>
      <c r="V77" s="54" t="s">
        <v>11950</v>
      </c>
      <c r="W77" s="54">
        <v>5239.0</v>
      </c>
      <c r="X77" s="54" t="s">
        <v>12684</v>
      </c>
      <c r="Y77" s="54" t="s">
        <v>5553</v>
      </c>
      <c r="Z77" s="55" t="s">
        <v>12685</v>
      </c>
      <c r="AA77" s="54" t="s">
        <v>12686</v>
      </c>
      <c r="AB77" s="54"/>
    </row>
    <row r="78" ht="96.0" customHeight="1">
      <c r="A78" s="54" t="s">
        <v>12687</v>
      </c>
      <c r="B78" s="54" t="s">
        <v>11940</v>
      </c>
      <c r="C78" s="54" t="s">
        <v>12688</v>
      </c>
      <c r="D78" s="54" t="s">
        <v>12689</v>
      </c>
      <c r="E78" s="54" t="s">
        <v>12690</v>
      </c>
      <c r="F78" s="55" t="s">
        <v>12691</v>
      </c>
      <c r="G78" s="55" t="s">
        <v>12692</v>
      </c>
      <c r="H78" s="54"/>
      <c r="I78" s="55" t="s">
        <v>12693</v>
      </c>
      <c r="J78" s="54" t="s">
        <v>12694</v>
      </c>
      <c r="K78" s="54"/>
      <c r="L78" s="54"/>
      <c r="M78" s="54" t="b">
        <v>0</v>
      </c>
      <c r="N78" s="54"/>
      <c r="O78" s="54"/>
      <c r="P78" s="54"/>
      <c r="Q78" s="54"/>
      <c r="R78" s="54"/>
      <c r="S78" s="54"/>
      <c r="T78" s="54" t="s">
        <v>11948</v>
      </c>
      <c r="U78" s="54" t="s">
        <v>11949</v>
      </c>
      <c r="V78" s="54" t="s">
        <v>11950</v>
      </c>
      <c r="W78" s="54">
        <v>5239.0</v>
      </c>
      <c r="X78" s="54" t="s">
        <v>12695</v>
      </c>
      <c r="Y78" s="54" t="s">
        <v>5667</v>
      </c>
      <c r="Z78" s="55" t="s">
        <v>12696</v>
      </c>
      <c r="AA78" s="54" t="s">
        <v>5664</v>
      </c>
      <c r="AB78" s="54"/>
    </row>
    <row r="79" ht="96.0" customHeight="1">
      <c r="A79" s="54" t="s">
        <v>12697</v>
      </c>
      <c r="B79" s="54" t="s">
        <v>11940</v>
      </c>
      <c r="C79" s="54" t="s">
        <v>12698</v>
      </c>
      <c r="D79" s="54" t="s">
        <v>12699</v>
      </c>
      <c r="E79" s="54" t="s">
        <v>12700</v>
      </c>
      <c r="F79" s="55" t="s">
        <v>12701</v>
      </c>
      <c r="G79" s="55" t="s">
        <v>12702</v>
      </c>
      <c r="H79" s="54"/>
      <c r="I79" s="55" t="s">
        <v>12703</v>
      </c>
      <c r="J79" s="54" t="s">
        <v>12704</v>
      </c>
      <c r="K79" s="54"/>
      <c r="L79" s="54"/>
      <c r="M79" s="54" t="b">
        <v>0</v>
      </c>
      <c r="N79" s="54"/>
      <c r="O79" s="54"/>
      <c r="P79" s="54"/>
      <c r="Q79" s="54"/>
      <c r="R79" s="54"/>
      <c r="S79" s="54"/>
      <c r="T79" s="54" t="s">
        <v>11948</v>
      </c>
      <c r="U79" s="54" t="s">
        <v>11949</v>
      </c>
      <c r="V79" s="54" t="s">
        <v>11950</v>
      </c>
      <c r="W79" s="54">
        <v>5239.0</v>
      </c>
      <c r="X79" s="54" t="s">
        <v>12705</v>
      </c>
      <c r="Y79" s="54" t="s">
        <v>2451</v>
      </c>
      <c r="Z79" s="55" t="s">
        <v>12706</v>
      </c>
      <c r="AA79" s="54" t="s">
        <v>12707</v>
      </c>
      <c r="AB79" s="54"/>
    </row>
    <row r="80" ht="96.0" customHeight="1">
      <c r="A80" s="54" t="s">
        <v>12708</v>
      </c>
      <c r="B80" s="54" t="s">
        <v>11940</v>
      </c>
      <c r="C80" s="54" t="s">
        <v>12709</v>
      </c>
      <c r="D80" s="54" t="s">
        <v>12710</v>
      </c>
      <c r="E80" s="54" t="s">
        <v>12711</v>
      </c>
      <c r="F80" s="55" t="s">
        <v>12712</v>
      </c>
      <c r="G80" s="55" t="s">
        <v>12713</v>
      </c>
      <c r="H80" s="54"/>
      <c r="I80" s="55" t="s">
        <v>12714</v>
      </c>
      <c r="J80" s="54" t="s">
        <v>12715</v>
      </c>
      <c r="K80" s="54"/>
      <c r="L80" s="54"/>
      <c r="M80" s="54" t="b">
        <v>0</v>
      </c>
      <c r="N80" s="54"/>
      <c r="O80" s="54"/>
      <c r="P80" s="54"/>
      <c r="Q80" s="54"/>
      <c r="R80" s="54"/>
      <c r="S80" s="54"/>
      <c r="T80" s="54" t="s">
        <v>11948</v>
      </c>
      <c r="U80" s="54" t="s">
        <v>11949</v>
      </c>
      <c r="V80" s="54" t="s">
        <v>11950</v>
      </c>
      <c r="W80" s="54">
        <v>5239.0</v>
      </c>
      <c r="X80" s="54" t="s">
        <v>12716</v>
      </c>
      <c r="Y80" s="54" t="s">
        <v>6611</v>
      </c>
      <c r="Z80" s="55" t="s">
        <v>12717</v>
      </c>
      <c r="AA80" s="54" t="s">
        <v>12718</v>
      </c>
      <c r="AB80" s="54"/>
    </row>
    <row r="81" ht="96.0" customHeight="1">
      <c r="A81" s="54" t="s">
        <v>12719</v>
      </c>
      <c r="B81" s="54" t="s">
        <v>11940</v>
      </c>
      <c r="C81" s="54" t="s">
        <v>12720</v>
      </c>
      <c r="D81" s="54" t="s">
        <v>12721</v>
      </c>
      <c r="E81" s="54" t="s">
        <v>12722</v>
      </c>
      <c r="F81" s="55" t="s">
        <v>12723</v>
      </c>
      <c r="G81" s="55" t="s">
        <v>12724</v>
      </c>
      <c r="H81" s="54"/>
      <c r="I81" s="55" t="s">
        <v>12725</v>
      </c>
      <c r="J81" s="54" t="s">
        <v>12726</v>
      </c>
      <c r="K81" s="54"/>
      <c r="L81" s="54"/>
      <c r="M81" s="54" t="b">
        <v>0</v>
      </c>
      <c r="N81" s="54"/>
      <c r="O81" s="54"/>
      <c r="P81" s="54"/>
      <c r="Q81" s="54"/>
      <c r="R81" s="54"/>
      <c r="S81" s="54"/>
      <c r="T81" s="54" t="s">
        <v>11948</v>
      </c>
      <c r="U81" s="54" t="s">
        <v>11949</v>
      </c>
      <c r="V81" s="54" t="s">
        <v>11950</v>
      </c>
      <c r="W81" s="54">
        <v>5239.0</v>
      </c>
      <c r="X81" s="54" t="s">
        <v>12727</v>
      </c>
      <c r="Y81" s="54" t="s">
        <v>9835</v>
      </c>
      <c r="Z81" s="55" t="s">
        <v>12728</v>
      </c>
      <c r="AA81" s="54" t="s">
        <v>9832</v>
      </c>
      <c r="AB81" s="54"/>
    </row>
    <row r="82" ht="96.0" customHeight="1">
      <c r="A82" s="54" t="s">
        <v>12729</v>
      </c>
      <c r="B82" s="54" t="s">
        <v>12645</v>
      </c>
      <c r="C82" s="54" t="s">
        <v>12730</v>
      </c>
      <c r="D82" s="54" t="s">
        <v>12731</v>
      </c>
      <c r="E82" s="54" t="s">
        <v>12732</v>
      </c>
      <c r="F82" s="55" t="s">
        <v>12733</v>
      </c>
      <c r="G82" s="54" t="s">
        <v>12734</v>
      </c>
      <c r="H82" s="54"/>
      <c r="I82" s="55" t="s">
        <v>12735</v>
      </c>
      <c r="J82" s="54" t="s">
        <v>12736</v>
      </c>
      <c r="K82" s="54"/>
      <c r="L82" s="54"/>
      <c r="M82" s="54" t="b">
        <v>0</v>
      </c>
      <c r="N82" s="54"/>
      <c r="O82" s="54"/>
      <c r="P82" s="54"/>
      <c r="Q82" s="54"/>
      <c r="R82" s="54"/>
      <c r="S82" s="54"/>
      <c r="T82" s="54" t="s">
        <v>11948</v>
      </c>
      <c r="U82" s="54" t="s">
        <v>11949</v>
      </c>
      <c r="V82" s="54" t="s">
        <v>11950</v>
      </c>
      <c r="W82" s="54">
        <v>5239.0</v>
      </c>
      <c r="X82" s="54" t="s">
        <v>12737</v>
      </c>
      <c r="Y82" s="54" t="s">
        <v>10531</v>
      </c>
      <c r="Z82" s="55" t="s">
        <v>12738</v>
      </c>
      <c r="AA82" s="54" t="s">
        <v>10528</v>
      </c>
      <c r="AB82" s="54"/>
    </row>
    <row r="83" ht="96.0" customHeight="1">
      <c r="A83" s="54" t="s">
        <v>12739</v>
      </c>
      <c r="B83" s="54" t="s">
        <v>11940</v>
      </c>
      <c r="C83" s="54" t="s">
        <v>12740</v>
      </c>
      <c r="D83" s="54" t="s">
        <v>12741</v>
      </c>
      <c r="E83" s="54" t="s">
        <v>12742</v>
      </c>
      <c r="F83" s="55" t="s">
        <v>12743</v>
      </c>
      <c r="G83" s="54" t="s">
        <v>12744</v>
      </c>
      <c r="H83" s="54"/>
      <c r="I83" s="55" t="s">
        <v>12745</v>
      </c>
      <c r="J83" s="54" t="s">
        <v>12746</v>
      </c>
      <c r="K83" s="54"/>
      <c r="L83" s="54"/>
      <c r="M83" s="54" t="b">
        <v>0</v>
      </c>
      <c r="N83" s="54"/>
      <c r="O83" s="54"/>
      <c r="P83" s="54"/>
      <c r="Q83" s="54"/>
      <c r="R83" s="54"/>
      <c r="S83" s="54"/>
      <c r="T83" s="54" t="s">
        <v>11948</v>
      </c>
      <c r="U83" s="54" t="s">
        <v>11949</v>
      </c>
      <c r="V83" s="54" t="s">
        <v>11950</v>
      </c>
      <c r="W83" s="54">
        <v>5239.0</v>
      </c>
      <c r="X83" s="54" t="s">
        <v>12747</v>
      </c>
      <c r="Y83" s="54" t="s">
        <v>10582</v>
      </c>
      <c r="Z83" s="55" t="s">
        <v>12748</v>
      </c>
      <c r="AA83" s="54" t="s">
        <v>10579</v>
      </c>
      <c r="AB83" s="54"/>
    </row>
    <row r="84" ht="96.0" customHeight="1">
      <c r="A84" s="54" t="s">
        <v>12749</v>
      </c>
      <c r="B84" s="54" t="s">
        <v>11940</v>
      </c>
      <c r="C84" s="54" t="s">
        <v>12750</v>
      </c>
      <c r="D84" s="54" t="s">
        <v>12751</v>
      </c>
      <c r="E84" s="54" t="s">
        <v>12752</v>
      </c>
      <c r="F84" s="55" t="s">
        <v>12753</v>
      </c>
      <c r="G84" s="54" t="s">
        <v>12754</v>
      </c>
      <c r="H84" s="54"/>
      <c r="I84" s="55" t="s">
        <v>12755</v>
      </c>
      <c r="J84" s="54" t="s">
        <v>12756</v>
      </c>
      <c r="K84" s="54"/>
      <c r="L84" s="54"/>
      <c r="M84" s="54" t="b">
        <v>0</v>
      </c>
      <c r="N84" s="54"/>
      <c r="O84" s="54"/>
      <c r="P84" s="54"/>
      <c r="Q84" s="54"/>
      <c r="R84" s="54"/>
      <c r="S84" s="54"/>
      <c r="T84" s="54" t="s">
        <v>11948</v>
      </c>
      <c r="U84" s="54" t="s">
        <v>11949</v>
      </c>
      <c r="V84" s="54" t="s">
        <v>11950</v>
      </c>
      <c r="W84" s="54">
        <v>5239.0</v>
      </c>
      <c r="X84" s="54" t="s">
        <v>12757</v>
      </c>
      <c r="Y84" s="54" t="s">
        <v>10605</v>
      </c>
      <c r="Z84" s="55" t="s">
        <v>12758</v>
      </c>
      <c r="AA84" s="54" t="s">
        <v>10579</v>
      </c>
      <c r="AB84" s="54"/>
    </row>
    <row r="85" ht="96.0" customHeight="1">
      <c r="A85" s="54" t="s">
        <v>12759</v>
      </c>
      <c r="B85" s="54" t="s">
        <v>11940</v>
      </c>
      <c r="C85" s="54" t="s">
        <v>12760</v>
      </c>
      <c r="D85" s="54" t="s">
        <v>12761</v>
      </c>
      <c r="E85" s="54" t="s">
        <v>12762</v>
      </c>
      <c r="F85" s="55" t="s">
        <v>12763</v>
      </c>
      <c r="G85" s="54" t="s">
        <v>12764</v>
      </c>
      <c r="H85" s="54"/>
      <c r="I85" s="55" t="s">
        <v>12765</v>
      </c>
      <c r="J85" s="54" t="s">
        <v>12766</v>
      </c>
      <c r="K85" s="54"/>
      <c r="L85" s="54"/>
      <c r="M85" s="54" t="b">
        <v>0</v>
      </c>
      <c r="N85" s="54"/>
      <c r="O85" s="54"/>
      <c r="P85" s="54"/>
      <c r="Q85" s="54"/>
      <c r="R85" s="54"/>
      <c r="S85" s="54"/>
      <c r="T85" s="54" t="s">
        <v>11948</v>
      </c>
      <c r="U85" s="54" t="s">
        <v>11949</v>
      </c>
      <c r="V85" s="54" t="s">
        <v>11950</v>
      </c>
      <c r="W85" s="54">
        <v>5239.0</v>
      </c>
      <c r="X85" s="54" t="s">
        <v>12767</v>
      </c>
      <c r="Y85" s="54" t="s">
        <v>9842</v>
      </c>
      <c r="Z85" s="55" t="s">
        <v>12768</v>
      </c>
      <c r="AA85" s="54" t="s">
        <v>9839</v>
      </c>
      <c r="AB85" s="54"/>
    </row>
    <row r="86" ht="96.0" customHeight="1">
      <c r="A86" s="54" t="s">
        <v>12769</v>
      </c>
      <c r="B86" s="54" t="s">
        <v>11940</v>
      </c>
      <c r="C86" s="54" t="s">
        <v>12770</v>
      </c>
      <c r="D86" s="54" t="s">
        <v>12771</v>
      </c>
      <c r="E86" s="54" t="s">
        <v>12772</v>
      </c>
      <c r="F86" s="55" t="s">
        <v>12773</v>
      </c>
      <c r="G86" s="55" t="s">
        <v>12774</v>
      </c>
      <c r="H86" s="54"/>
      <c r="I86" s="55" t="s">
        <v>12775</v>
      </c>
      <c r="J86" s="54" t="s">
        <v>12776</v>
      </c>
      <c r="K86" s="54"/>
      <c r="L86" s="54"/>
      <c r="M86" s="54" t="b">
        <v>0</v>
      </c>
      <c r="N86" s="54"/>
      <c r="O86" s="54"/>
      <c r="P86" s="54"/>
      <c r="Q86" s="54"/>
      <c r="R86" s="54"/>
      <c r="S86" s="54"/>
      <c r="T86" s="54" t="s">
        <v>11948</v>
      </c>
      <c r="U86" s="54" t="s">
        <v>11949</v>
      </c>
      <c r="V86" s="54" t="s">
        <v>11950</v>
      </c>
      <c r="W86" s="54">
        <v>5239.0</v>
      </c>
      <c r="X86" s="54" t="s">
        <v>12777</v>
      </c>
      <c r="Y86" s="54" t="s">
        <v>251</v>
      </c>
      <c r="Z86" s="55" t="s">
        <v>12778</v>
      </c>
      <c r="AA86" s="54" t="s">
        <v>11982</v>
      </c>
      <c r="AB86" s="54"/>
    </row>
    <row r="87" ht="96.0" customHeight="1">
      <c r="A87" s="54" t="s">
        <v>12779</v>
      </c>
      <c r="B87" s="54" t="s">
        <v>11940</v>
      </c>
      <c r="C87" s="54" t="s">
        <v>12780</v>
      </c>
      <c r="D87" s="54" t="s">
        <v>12781</v>
      </c>
      <c r="E87" s="54" t="s">
        <v>12782</v>
      </c>
      <c r="F87" s="55" t="s">
        <v>12783</v>
      </c>
      <c r="G87" s="55" t="s">
        <v>12784</v>
      </c>
      <c r="H87" s="54"/>
      <c r="I87" s="55" t="s">
        <v>12785</v>
      </c>
      <c r="J87" s="54" t="s">
        <v>12786</v>
      </c>
      <c r="K87" s="54"/>
      <c r="L87" s="54"/>
      <c r="M87" s="54" t="b">
        <v>0</v>
      </c>
      <c r="N87" s="54"/>
      <c r="O87" s="54"/>
      <c r="P87" s="54"/>
      <c r="Q87" s="54"/>
      <c r="R87" s="54"/>
      <c r="S87" s="54"/>
      <c r="T87" s="54" t="s">
        <v>11948</v>
      </c>
      <c r="U87" s="54" t="s">
        <v>11949</v>
      </c>
      <c r="V87" s="54" t="s">
        <v>11950</v>
      </c>
      <c r="W87" s="54">
        <v>5239.0</v>
      </c>
      <c r="X87" s="54" t="s">
        <v>12787</v>
      </c>
      <c r="Y87" s="54" t="s">
        <v>9851</v>
      </c>
      <c r="Z87" s="55" t="s">
        <v>12788</v>
      </c>
      <c r="AA87" s="54" t="s">
        <v>9848</v>
      </c>
      <c r="AB87" s="54"/>
    </row>
    <row r="88" ht="96.0" customHeight="1">
      <c r="A88" s="54" t="s">
        <v>12789</v>
      </c>
      <c r="B88" s="54" t="s">
        <v>11940</v>
      </c>
      <c r="C88" s="54" t="s">
        <v>12780</v>
      </c>
      <c r="D88" s="54" t="s">
        <v>12790</v>
      </c>
      <c r="E88" s="54" t="s">
        <v>12791</v>
      </c>
      <c r="F88" s="55" t="s">
        <v>12792</v>
      </c>
      <c r="G88" s="54" t="s">
        <v>12793</v>
      </c>
      <c r="H88" s="54"/>
      <c r="I88" s="55" t="s">
        <v>12794</v>
      </c>
      <c r="J88" s="54" t="s">
        <v>12795</v>
      </c>
      <c r="K88" s="54"/>
      <c r="L88" s="54"/>
      <c r="M88" s="54" t="b">
        <v>0</v>
      </c>
      <c r="N88" s="54"/>
      <c r="O88" s="54"/>
      <c r="P88" s="54"/>
      <c r="Q88" s="54"/>
      <c r="R88" s="54"/>
      <c r="S88" s="54"/>
      <c r="T88" s="54" t="s">
        <v>11948</v>
      </c>
      <c r="U88" s="54" t="s">
        <v>11949</v>
      </c>
      <c r="V88" s="54" t="s">
        <v>11950</v>
      </c>
      <c r="W88" s="54">
        <v>5239.0</v>
      </c>
      <c r="X88" s="54" t="s">
        <v>12787</v>
      </c>
      <c r="Y88" s="54" t="s">
        <v>9851</v>
      </c>
      <c r="Z88" s="55" t="s">
        <v>12788</v>
      </c>
      <c r="AA88" s="54" t="s">
        <v>9848</v>
      </c>
      <c r="AB88" s="54"/>
    </row>
    <row r="89" ht="96.0" customHeight="1">
      <c r="A89" s="54" t="s">
        <v>12796</v>
      </c>
      <c r="B89" s="54" t="s">
        <v>11940</v>
      </c>
      <c r="C89" s="54" t="s">
        <v>12797</v>
      </c>
      <c r="D89" s="54" t="s">
        <v>12798</v>
      </c>
      <c r="E89" s="54" t="s">
        <v>12799</v>
      </c>
      <c r="F89" s="55" t="s">
        <v>12800</v>
      </c>
      <c r="G89" s="54" t="s">
        <v>12801</v>
      </c>
      <c r="H89" s="54"/>
      <c r="I89" s="55" t="s">
        <v>12802</v>
      </c>
      <c r="J89" s="54" t="s">
        <v>12803</v>
      </c>
      <c r="K89" s="54"/>
      <c r="L89" s="54"/>
      <c r="M89" s="54" t="b">
        <v>0</v>
      </c>
      <c r="N89" s="54"/>
      <c r="O89" s="54"/>
      <c r="P89" s="54"/>
      <c r="Q89" s="54"/>
      <c r="R89" s="54"/>
      <c r="S89" s="54"/>
      <c r="T89" s="54" t="s">
        <v>11948</v>
      </c>
      <c r="U89" s="54" t="s">
        <v>11949</v>
      </c>
      <c r="V89" s="54" t="s">
        <v>11950</v>
      </c>
      <c r="W89" s="54">
        <v>5239.0</v>
      </c>
      <c r="X89" s="54" t="s">
        <v>12804</v>
      </c>
      <c r="Y89" s="54" t="s">
        <v>9879</v>
      </c>
      <c r="Z89" s="55" t="s">
        <v>12805</v>
      </c>
      <c r="AA89" s="54" t="s">
        <v>12806</v>
      </c>
      <c r="AB89" s="54"/>
    </row>
    <row r="90" ht="96.0" customHeight="1">
      <c r="A90" s="54" t="s">
        <v>12807</v>
      </c>
      <c r="B90" s="54" t="s">
        <v>11940</v>
      </c>
      <c r="C90" s="54" t="s">
        <v>12808</v>
      </c>
      <c r="D90" s="54" t="s">
        <v>12809</v>
      </c>
      <c r="E90" s="54" t="s">
        <v>12810</v>
      </c>
      <c r="F90" s="55" t="s">
        <v>12811</v>
      </c>
      <c r="G90" s="54" t="s">
        <v>12812</v>
      </c>
      <c r="H90" s="54"/>
      <c r="I90" s="55" t="s">
        <v>12813</v>
      </c>
      <c r="J90" s="54" t="s">
        <v>12814</v>
      </c>
      <c r="K90" s="54"/>
      <c r="L90" s="54"/>
      <c r="M90" s="54" t="b">
        <v>0</v>
      </c>
      <c r="N90" s="54"/>
      <c r="O90" s="54"/>
      <c r="P90" s="54"/>
      <c r="Q90" s="54"/>
      <c r="R90" s="54"/>
      <c r="S90" s="54"/>
      <c r="T90" s="54" t="s">
        <v>11948</v>
      </c>
      <c r="U90" s="54" t="s">
        <v>11949</v>
      </c>
      <c r="V90" s="54" t="s">
        <v>11950</v>
      </c>
      <c r="W90" s="54">
        <v>5239.0</v>
      </c>
      <c r="X90" s="54" t="s">
        <v>12815</v>
      </c>
      <c r="Y90" s="54" t="s">
        <v>11639</v>
      </c>
      <c r="Z90" s="55" t="s">
        <v>12816</v>
      </c>
      <c r="AA90" s="54" t="s">
        <v>12817</v>
      </c>
      <c r="AB90" s="54"/>
    </row>
    <row r="91" ht="96.0" customHeight="1">
      <c r="A91" s="54" t="s">
        <v>12818</v>
      </c>
      <c r="B91" s="54" t="s">
        <v>11940</v>
      </c>
      <c r="C91" s="54" t="s">
        <v>12819</v>
      </c>
      <c r="D91" s="54" t="s">
        <v>12820</v>
      </c>
      <c r="E91" s="54" t="s">
        <v>12821</v>
      </c>
      <c r="F91" s="55" t="s">
        <v>12822</v>
      </c>
      <c r="G91" s="55" t="s">
        <v>12823</v>
      </c>
      <c r="H91" s="54"/>
      <c r="I91" s="55" t="s">
        <v>12824</v>
      </c>
      <c r="J91" s="54" t="s">
        <v>12825</v>
      </c>
      <c r="K91" s="54"/>
      <c r="L91" s="54"/>
      <c r="M91" s="54" t="b">
        <v>0</v>
      </c>
      <c r="N91" s="54"/>
      <c r="O91" s="54"/>
      <c r="P91" s="54"/>
      <c r="Q91" s="54"/>
      <c r="R91" s="54"/>
      <c r="S91" s="54"/>
      <c r="T91" s="54" t="s">
        <v>11948</v>
      </c>
      <c r="U91" s="54" t="s">
        <v>11949</v>
      </c>
      <c r="V91" s="54" t="s">
        <v>11950</v>
      </c>
      <c r="W91" s="54">
        <v>5239.0</v>
      </c>
      <c r="X91" s="54" t="s">
        <v>12826</v>
      </c>
      <c r="Y91" s="54" t="s">
        <v>2629</v>
      </c>
      <c r="Z91" s="55" t="s">
        <v>12827</v>
      </c>
      <c r="AA91" s="54" t="s">
        <v>12338</v>
      </c>
      <c r="AB91" s="54"/>
    </row>
    <row r="92" ht="96.0" customHeight="1">
      <c r="A92" s="54" t="s">
        <v>12828</v>
      </c>
      <c r="B92" s="54" t="s">
        <v>11940</v>
      </c>
      <c r="C92" s="54" t="s">
        <v>12829</v>
      </c>
      <c r="D92" s="54" t="s">
        <v>12830</v>
      </c>
      <c r="E92" s="54" t="s">
        <v>12831</v>
      </c>
      <c r="F92" s="55" t="s">
        <v>12832</v>
      </c>
      <c r="G92" s="55" t="s">
        <v>12833</v>
      </c>
      <c r="H92" s="54"/>
      <c r="I92" s="55" t="s">
        <v>12834</v>
      </c>
      <c r="J92" s="54" t="s">
        <v>12835</v>
      </c>
      <c r="K92" s="54"/>
      <c r="L92" s="54"/>
      <c r="M92" s="54" t="b">
        <v>0</v>
      </c>
      <c r="N92" s="54"/>
      <c r="O92" s="54"/>
      <c r="P92" s="54"/>
      <c r="Q92" s="54"/>
      <c r="R92" s="54"/>
      <c r="S92" s="54"/>
      <c r="T92" s="54" t="s">
        <v>11948</v>
      </c>
      <c r="U92" s="54" t="s">
        <v>11949</v>
      </c>
      <c r="V92" s="54" t="s">
        <v>11950</v>
      </c>
      <c r="W92" s="54">
        <v>5239.0</v>
      </c>
      <c r="X92" s="54" t="s">
        <v>12836</v>
      </c>
      <c r="Y92" s="54" t="s">
        <v>296</v>
      </c>
      <c r="Z92" s="55" t="s">
        <v>12837</v>
      </c>
      <c r="AA92" s="54" t="s">
        <v>12004</v>
      </c>
      <c r="AB92" s="54"/>
    </row>
    <row r="93" ht="96.0" customHeight="1">
      <c r="A93" s="54" t="s">
        <v>12838</v>
      </c>
      <c r="B93" s="54" t="s">
        <v>11940</v>
      </c>
      <c r="C93" s="54" t="s">
        <v>12839</v>
      </c>
      <c r="D93" s="54" t="s">
        <v>12840</v>
      </c>
      <c r="E93" s="54" t="s">
        <v>12841</v>
      </c>
      <c r="F93" s="55" t="s">
        <v>12842</v>
      </c>
      <c r="G93" s="55" t="s">
        <v>12843</v>
      </c>
      <c r="H93" s="54"/>
      <c r="I93" s="55" t="s">
        <v>12844</v>
      </c>
      <c r="J93" s="54" t="s">
        <v>12845</v>
      </c>
      <c r="K93" s="54"/>
      <c r="L93" s="54"/>
      <c r="M93" s="54" t="b">
        <v>0</v>
      </c>
      <c r="N93" s="54"/>
      <c r="O93" s="54"/>
      <c r="P93" s="54"/>
      <c r="Q93" s="54"/>
      <c r="R93" s="54"/>
      <c r="S93" s="54"/>
      <c r="T93" s="54" t="s">
        <v>11948</v>
      </c>
      <c r="U93" s="54" t="s">
        <v>11949</v>
      </c>
      <c r="V93" s="54" t="s">
        <v>11950</v>
      </c>
      <c r="W93" s="54">
        <v>5239.0</v>
      </c>
      <c r="X93" s="54" t="s">
        <v>12846</v>
      </c>
      <c r="Y93" s="54" t="s">
        <v>302</v>
      </c>
      <c r="Z93" s="55" t="s">
        <v>12847</v>
      </c>
      <c r="AA93" s="54" t="s">
        <v>12004</v>
      </c>
      <c r="AB93" s="54"/>
    </row>
    <row r="94" ht="96.0" customHeight="1">
      <c r="A94" s="54" t="s">
        <v>12848</v>
      </c>
      <c r="B94" s="54" t="s">
        <v>11940</v>
      </c>
      <c r="C94" s="54" t="s">
        <v>12849</v>
      </c>
      <c r="D94" s="54" t="s">
        <v>12850</v>
      </c>
      <c r="E94" s="54" t="s">
        <v>12851</v>
      </c>
      <c r="F94" s="55" t="s">
        <v>12852</v>
      </c>
      <c r="G94" s="55" t="s">
        <v>12853</v>
      </c>
      <c r="H94" s="54"/>
      <c r="I94" s="55" t="s">
        <v>12854</v>
      </c>
      <c r="J94" s="54" t="s">
        <v>12855</v>
      </c>
      <c r="K94" s="54"/>
      <c r="L94" s="54"/>
      <c r="M94" s="54" t="b">
        <v>0</v>
      </c>
      <c r="N94" s="54"/>
      <c r="O94" s="54"/>
      <c r="P94" s="54"/>
      <c r="Q94" s="54"/>
      <c r="R94" s="54"/>
      <c r="S94" s="54"/>
      <c r="T94" s="54" t="s">
        <v>11948</v>
      </c>
      <c r="U94" s="54" t="s">
        <v>11949</v>
      </c>
      <c r="V94" s="54" t="s">
        <v>11950</v>
      </c>
      <c r="W94" s="54">
        <v>5239.0</v>
      </c>
      <c r="X94" s="54" t="s">
        <v>12856</v>
      </c>
      <c r="Y94" s="54" t="s">
        <v>308</v>
      </c>
      <c r="Z94" s="55" t="s">
        <v>12857</v>
      </c>
      <c r="AA94" s="54" t="s">
        <v>12004</v>
      </c>
      <c r="AB94" s="54"/>
    </row>
    <row r="95" ht="96.0" customHeight="1">
      <c r="A95" s="54" t="s">
        <v>12858</v>
      </c>
      <c r="B95" s="54" t="s">
        <v>11940</v>
      </c>
      <c r="C95" s="54" t="s">
        <v>12859</v>
      </c>
      <c r="D95" s="54" t="s">
        <v>12860</v>
      </c>
      <c r="E95" s="54" t="s">
        <v>12861</v>
      </c>
      <c r="F95" s="55" t="s">
        <v>12862</v>
      </c>
      <c r="G95" s="55" t="s">
        <v>12863</v>
      </c>
      <c r="H95" s="54"/>
      <c r="I95" s="55" t="s">
        <v>12864</v>
      </c>
      <c r="J95" s="54" t="s">
        <v>12865</v>
      </c>
      <c r="K95" s="54"/>
      <c r="L95" s="54"/>
      <c r="M95" s="54" t="b">
        <v>0</v>
      </c>
      <c r="N95" s="54"/>
      <c r="O95" s="54"/>
      <c r="P95" s="54"/>
      <c r="Q95" s="54"/>
      <c r="R95" s="54"/>
      <c r="S95" s="54"/>
      <c r="T95" s="54" t="s">
        <v>11948</v>
      </c>
      <c r="U95" s="54" t="s">
        <v>11949</v>
      </c>
      <c r="V95" s="54" t="s">
        <v>11950</v>
      </c>
      <c r="W95" s="54">
        <v>5239.0</v>
      </c>
      <c r="X95" s="54" t="s">
        <v>12866</v>
      </c>
      <c r="Y95" s="54" t="s">
        <v>314</v>
      </c>
      <c r="Z95" s="55" t="s">
        <v>12867</v>
      </c>
      <c r="AA95" s="54" t="s">
        <v>12004</v>
      </c>
      <c r="AB95" s="54"/>
    </row>
    <row r="96" ht="96.0" customHeight="1">
      <c r="A96" s="54" t="s">
        <v>12868</v>
      </c>
      <c r="B96" s="54" t="s">
        <v>12091</v>
      </c>
      <c r="C96" s="54" t="s">
        <v>12869</v>
      </c>
      <c r="D96" s="54" t="s">
        <v>12870</v>
      </c>
      <c r="E96" s="54" t="s">
        <v>12871</v>
      </c>
      <c r="F96" s="55" t="s">
        <v>12872</v>
      </c>
      <c r="G96" s="54" t="s">
        <v>12873</v>
      </c>
      <c r="H96" s="54"/>
      <c r="I96" s="55" t="s">
        <v>12874</v>
      </c>
      <c r="J96" s="54" t="s">
        <v>12875</v>
      </c>
      <c r="K96" s="54"/>
      <c r="L96" s="54"/>
      <c r="M96" s="54" t="b">
        <v>0</v>
      </c>
      <c r="N96" s="54"/>
      <c r="O96" s="54"/>
      <c r="P96" s="54"/>
      <c r="Q96" s="54"/>
      <c r="R96" s="54"/>
      <c r="S96" s="54"/>
      <c r="T96" s="54" t="s">
        <v>11948</v>
      </c>
      <c r="U96" s="54" t="s">
        <v>11949</v>
      </c>
      <c r="V96" s="54" t="s">
        <v>11950</v>
      </c>
      <c r="W96" s="54">
        <v>5239.0</v>
      </c>
      <c r="X96" s="54" t="s">
        <v>12876</v>
      </c>
      <c r="Y96" s="54" t="s">
        <v>956</v>
      </c>
      <c r="Z96" s="55" t="s">
        <v>12877</v>
      </c>
      <c r="AA96" s="54" t="s">
        <v>12878</v>
      </c>
      <c r="AB96" s="54"/>
    </row>
    <row r="97" ht="96.0" customHeight="1">
      <c r="A97" s="54" t="s">
        <v>12879</v>
      </c>
      <c r="B97" s="54" t="s">
        <v>11940</v>
      </c>
      <c r="C97" s="54" t="s">
        <v>12880</v>
      </c>
      <c r="D97" s="54" t="s">
        <v>12881</v>
      </c>
      <c r="E97" s="54" t="s">
        <v>12882</v>
      </c>
      <c r="F97" s="55" t="s">
        <v>12883</v>
      </c>
      <c r="G97" s="54" t="s">
        <v>12884</v>
      </c>
      <c r="H97" s="54"/>
      <c r="I97" s="55" t="s">
        <v>12885</v>
      </c>
      <c r="J97" s="54" t="s">
        <v>12886</v>
      </c>
      <c r="K97" s="54"/>
      <c r="L97" s="54"/>
      <c r="M97" s="54" t="b">
        <v>0</v>
      </c>
      <c r="N97" s="54"/>
      <c r="O97" s="54"/>
      <c r="P97" s="54"/>
      <c r="Q97" s="54"/>
      <c r="R97" s="54"/>
      <c r="S97" s="54"/>
      <c r="T97" s="54" t="s">
        <v>11948</v>
      </c>
      <c r="U97" s="54" t="s">
        <v>11949</v>
      </c>
      <c r="V97" s="54" t="s">
        <v>11950</v>
      </c>
      <c r="W97" s="54">
        <v>5239.0</v>
      </c>
      <c r="X97" s="54" t="s">
        <v>12887</v>
      </c>
      <c r="Y97" s="54" t="s">
        <v>398</v>
      </c>
      <c r="Z97" s="55" t="s">
        <v>12888</v>
      </c>
      <c r="AA97" s="54" t="s">
        <v>12889</v>
      </c>
      <c r="AB97" s="54"/>
    </row>
    <row r="98" ht="96.0" customHeight="1">
      <c r="A98" s="54" t="s">
        <v>12890</v>
      </c>
      <c r="B98" s="54" t="s">
        <v>11940</v>
      </c>
      <c r="C98" s="54" t="s">
        <v>12891</v>
      </c>
      <c r="D98" s="54" t="s">
        <v>12892</v>
      </c>
      <c r="E98" s="54" t="s">
        <v>12891</v>
      </c>
      <c r="F98" s="55" t="s">
        <v>12893</v>
      </c>
      <c r="G98" s="55" t="s">
        <v>12894</v>
      </c>
      <c r="H98" s="54"/>
      <c r="I98" s="55" t="s">
        <v>12895</v>
      </c>
      <c r="J98" s="54" t="s">
        <v>12896</v>
      </c>
      <c r="K98" s="54"/>
      <c r="L98" s="54"/>
      <c r="M98" s="54" t="b">
        <v>0</v>
      </c>
      <c r="N98" s="54"/>
      <c r="O98" s="54"/>
      <c r="P98" s="54"/>
      <c r="Q98" s="54"/>
      <c r="R98" s="54"/>
      <c r="S98" s="54"/>
      <c r="T98" s="54" t="s">
        <v>11948</v>
      </c>
      <c r="U98" s="54" t="s">
        <v>11949</v>
      </c>
      <c r="V98" s="54" t="s">
        <v>11950</v>
      </c>
      <c r="W98" s="54">
        <v>5239.0</v>
      </c>
      <c r="X98" s="54" t="s">
        <v>12897</v>
      </c>
      <c r="Y98" s="54" t="s">
        <v>418</v>
      </c>
      <c r="Z98" s="55" t="s">
        <v>12898</v>
      </c>
      <c r="AA98" s="54" t="s">
        <v>12899</v>
      </c>
      <c r="AB98" s="54"/>
    </row>
    <row r="99" ht="96.0" customHeight="1">
      <c r="A99" s="54" t="s">
        <v>12900</v>
      </c>
      <c r="B99" s="54" t="s">
        <v>11940</v>
      </c>
      <c r="C99" s="54" t="s">
        <v>12901</v>
      </c>
      <c r="D99" s="54" t="s">
        <v>12902</v>
      </c>
      <c r="E99" s="54" t="s">
        <v>12903</v>
      </c>
      <c r="F99" s="55" t="s">
        <v>12904</v>
      </c>
      <c r="G99" s="55" t="s">
        <v>12905</v>
      </c>
      <c r="H99" s="54"/>
      <c r="I99" s="55" t="s">
        <v>12906</v>
      </c>
      <c r="J99" s="54" t="s">
        <v>12907</v>
      </c>
      <c r="K99" s="54"/>
      <c r="L99" s="54"/>
      <c r="M99" s="54" t="b">
        <v>0</v>
      </c>
      <c r="N99" s="54"/>
      <c r="O99" s="54"/>
      <c r="P99" s="54"/>
      <c r="Q99" s="54"/>
      <c r="R99" s="54"/>
      <c r="S99" s="54"/>
      <c r="T99" s="54" t="s">
        <v>11948</v>
      </c>
      <c r="U99" s="54" t="s">
        <v>11949</v>
      </c>
      <c r="V99" s="54" t="s">
        <v>11950</v>
      </c>
      <c r="W99" s="54">
        <v>5239.0</v>
      </c>
      <c r="X99" s="54" t="s">
        <v>12908</v>
      </c>
      <c r="Y99" s="54" t="s">
        <v>320</v>
      </c>
      <c r="Z99" s="55" t="s">
        <v>12909</v>
      </c>
      <c r="AA99" s="54" t="s">
        <v>12004</v>
      </c>
      <c r="AB99" s="54"/>
    </row>
    <row r="100" ht="96.0" customHeight="1">
      <c r="A100" s="54" t="s">
        <v>12910</v>
      </c>
      <c r="B100" s="54" t="s">
        <v>11940</v>
      </c>
      <c r="C100" s="54" t="s">
        <v>12911</v>
      </c>
      <c r="D100" s="54" t="s">
        <v>12912</v>
      </c>
      <c r="E100" s="54" t="s">
        <v>12913</v>
      </c>
      <c r="F100" s="55" t="s">
        <v>12914</v>
      </c>
      <c r="G100" s="55" t="s">
        <v>12915</v>
      </c>
      <c r="H100" s="54"/>
      <c r="I100" s="55" t="s">
        <v>12916</v>
      </c>
      <c r="J100" s="54" t="s">
        <v>12917</v>
      </c>
      <c r="K100" s="54"/>
      <c r="L100" s="54"/>
      <c r="M100" s="54" t="b">
        <v>0</v>
      </c>
      <c r="N100" s="54"/>
      <c r="O100" s="54"/>
      <c r="P100" s="54"/>
      <c r="Q100" s="54"/>
      <c r="R100" s="54"/>
      <c r="S100" s="54"/>
      <c r="T100" s="54" t="s">
        <v>11948</v>
      </c>
      <c r="U100" s="54" t="s">
        <v>11949</v>
      </c>
      <c r="V100" s="54" t="s">
        <v>11950</v>
      </c>
      <c r="W100" s="54">
        <v>5239.0</v>
      </c>
      <c r="X100" s="54" t="s">
        <v>12918</v>
      </c>
      <c r="Y100" s="54" t="s">
        <v>331</v>
      </c>
      <c r="Z100" s="55" t="s">
        <v>12919</v>
      </c>
      <c r="AA100" s="54" t="s">
        <v>12004</v>
      </c>
      <c r="AB100" s="54"/>
    </row>
    <row r="101" ht="96.0" customHeight="1">
      <c r="A101" s="54" t="s">
        <v>12920</v>
      </c>
      <c r="B101" s="54" t="s">
        <v>11940</v>
      </c>
      <c r="C101" s="54" t="s">
        <v>12921</v>
      </c>
      <c r="D101" s="54" t="s">
        <v>12922</v>
      </c>
      <c r="E101" s="54" t="s">
        <v>12923</v>
      </c>
      <c r="F101" s="55" t="s">
        <v>12924</v>
      </c>
      <c r="G101" s="54" t="s">
        <v>12925</v>
      </c>
      <c r="H101" s="54"/>
      <c r="I101" s="55" t="s">
        <v>12926</v>
      </c>
      <c r="J101" s="54" t="s">
        <v>12927</v>
      </c>
      <c r="K101" s="54"/>
      <c r="L101" s="54"/>
      <c r="M101" s="54" t="b">
        <v>0</v>
      </c>
      <c r="N101" s="54"/>
      <c r="O101" s="54"/>
      <c r="P101" s="54"/>
      <c r="Q101" s="54"/>
      <c r="R101" s="54"/>
      <c r="S101" s="54"/>
      <c r="T101" s="54" t="s">
        <v>11948</v>
      </c>
      <c r="U101" s="54" t="s">
        <v>11949</v>
      </c>
      <c r="V101" s="54" t="s">
        <v>11950</v>
      </c>
      <c r="W101" s="54">
        <v>5239.0</v>
      </c>
      <c r="X101" s="54" t="s">
        <v>12928</v>
      </c>
      <c r="Y101" s="54" t="s">
        <v>768</v>
      </c>
      <c r="Z101" s="55" t="s">
        <v>12929</v>
      </c>
      <c r="AA101" s="54" t="s">
        <v>12930</v>
      </c>
      <c r="AB101" s="54"/>
    </row>
    <row r="102" ht="96.0" customHeight="1">
      <c r="A102" s="54" t="s">
        <v>12931</v>
      </c>
      <c r="B102" s="54" t="s">
        <v>11940</v>
      </c>
      <c r="C102" s="54" t="s">
        <v>12932</v>
      </c>
      <c r="D102" s="54" t="s">
        <v>12933</v>
      </c>
      <c r="E102" s="54" t="s">
        <v>12934</v>
      </c>
      <c r="F102" s="55" t="s">
        <v>12935</v>
      </c>
      <c r="G102" s="55" t="s">
        <v>12936</v>
      </c>
      <c r="H102" s="54"/>
      <c r="I102" s="55" t="s">
        <v>12937</v>
      </c>
      <c r="J102" s="54" t="s">
        <v>12938</v>
      </c>
      <c r="K102" s="54"/>
      <c r="L102" s="54"/>
      <c r="M102" s="54" t="b">
        <v>0</v>
      </c>
      <c r="N102" s="54"/>
      <c r="O102" s="54"/>
      <c r="P102" s="54"/>
      <c r="Q102" s="54"/>
      <c r="R102" s="54"/>
      <c r="S102" s="54"/>
      <c r="T102" s="54" t="s">
        <v>11948</v>
      </c>
      <c r="U102" s="54" t="s">
        <v>11949</v>
      </c>
      <c r="V102" s="54" t="s">
        <v>11950</v>
      </c>
      <c r="W102" s="54">
        <v>5239.0</v>
      </c>
      <c r="X102" s="54" t="s">
        <v>12939</v>
      </c>
      <c r="Y102" s="54" t="s">
        <v>752</v>
      </c>
      <c r="Z102" s="55" t="s">
        <v>12940</v>
      </c>
      <c r="AA102" s="54" t="s">
        <v>12941</v>
      </c>
      <c r="AB102" s="54"/>
    </row>
    <row r="103" ht="96.0" customHeight="1">
      <c r="A103" s="54" t="s">
        <v>12942</v>
      </c>
      <c r="B103" s="54" t="s">
        <v>11940</v>
      </c>
      <c r="C103" s="54" t="s">
        <v>12943</v>
      </c>
      <c r="D103" s="54" t="s">
        <v>12944</v>
      </c>
      <c r="E103" s="54" t="s">
        <v>12945</v>
      </c>
      <c r="F103" s="55" t="s">
        <v>12946</v>
      </c>
      <c r="G103" s="54" t="s">
        <v>12947</v>
      </c>
      <c r="H103" s="54"/>
      <c r="I103" s="55" t="s">
        <v>12948</v>
      </c>
      <c r="J103" s="54" t="s">
        <v>12949</v>
      </c>
      <c r="K103" s="54"/>
      <c r="L103" s="54"/>
      <c r="M103" s="54" t="b">
        <v>0</v>
      </c>
      <c r="N103" s="54"/>
      <c r="O103" s="54"/>
      <c r="P103" s="54"/>
      <c r="Q103" s="54"/>
      <c r="R103" s="54"/>
      <c r="S103" s="54"/>
      <c r="T103" s="54" t="s">
        <v>11948</v>
      </c>
      <c r="U103" s="54" t="s">
        <v>11949</v>
      </c>
      <c r="V103" s="54" t="s">
        <v>11950</v>
      </c>
      <c r="W103" s="54">
        <v>5239.0</v>
      </c>
      <c r="X103" s="54" t="s">
        <v>12950</v>
      </c>
      <c r="Y103" s="54" t="s">
        <v>760</v>
      </c>
      <c r="Z103" s="55" t="s">
        <v>12951</v>
      </c>
      <c r="AA103" s="54" t="s">
        <v>12952</v>
      </c>
      <c r="AB103" s="54"/>
    </row>
    <row r="104" ht="96.0" customHeight="1">
      <c r="A104" s="54" t="s">
        <v>12953</v>
      </c>
      <c r="B104" s="54" t="s">
        <v>11940</v>
      </c>
      <c r="C104" s="54" t="s">
        <v>12954</v>
      </c>
      <c r="D104" s="54" t="s">
        <v>12955</v>
      </c>
      <c r="E104" s="54" t="s">
        <v>12956</v>
      </c>
      <c r="F104" s="55" t="s">
        <v>12957</v>
      </c>
      <c r="G104" s="54" t="s">
        <v>12084</v>
      </c>
      <c r="H104" s="54"/>
      <c r="I104" s="55" t="s">
        <v>12958</v>
      </c>
      <c r="J104" s="54" t="s">
        <v>12959</v>
      </c>
      <c r="K104" s="54"/>
      <c r="L104" s="54"/>
      <c r="M104" s="54" t="b">
        <v>0</v>
      </c>
      <c r="N104" s="54"/>
      <c r="O104" s="54"/>
      <c r="P104" s="54"/>
      <c r="Q104" s="54"/>
      <c r="R104" s="54"/>
      <c r="S104" s="54"/>
      <c r="T104" s="54" t="s">
        <v>11948</v>
      </c>
      <c r="U104" s="54" t="s">
        <v>11949</v>
      </c>
      <c r="V104" s="54" t="s">
        <v>11950</v>
      </c>
      <c r="W104" s="54">
        <v>5239.0</v>
      </c>
      <c r="X104" s="54" t="s">
        <v>12960</v>
      </c>
      <c r="Y104" s="54" t="s">
        <v>805</v>
      </c>
      <c r="Z104" s="55" t="s">
        <v>12961</v>
      </c>
      <c r="AA104" s="54" t="s">
        <v>12962</v>
      </c>
      <c r="AB104" s="54"/>
    </row>
    <row r="105" ht="96.0" customHeight="1">
      <c r="A105" s="54" t="s">
        <v>12963</v>
      </c>
      <c r="B105" s="54" t="s">
        <v>11940</v>
      </c>
      <c r="C105" s="54" t="s">
        <v>12964</v>
      </c>
      <c r="D105" s="54" t="s">
        <v>12965</v>
      </c>
      <c r="E105" s="54" t="s">
        <v>12966</v>
      </c>
      <c r="F105" s="55" t="s">
        <v>12967</v>
      </c>
      <c r="G105" s="55" t="s">
        <v>12968</v>
      </c>
      <c r="H105" s="54"/>
      <c r="I105" s="55" t="s">
        <v>12969</v>
      </c>
      <c r="J105" s="54" t="s">
        <v>12970</v>
      </c>
      <c r="K105" s="54"/>
      <c r="L105" s="54"/>
      <c r="M105" s="54" t="b">
        <v>0</v>
      </c>
      <c r="N105" s="54"/>
      <c r="O105" s="54"/>
      <c r="P105" s="54"/>
      <c r="Q105" s="54"/>
      <c r="R105" s="54"/>
      <c r="S105" s="54"/>
      <c r="T105" s="54" t="s">
        <v>11948</v>
      </c>
      <c r="U105" s="54" t="s">
        <v>11949</v>
      </c>
      <c r="V105" s="54" t="s">
        <v>11950</v>
      </c>
      <c r="W105" s="54">
        <v>5239.0</v>
      </c>
      <c r="X105" s="54" t="s">
        <v>12971</v>
      </c>
      <c r="Y105" s="54" t="s">
        <v>3753</v>
      </c>
      <c r="Z105" s="55" t="s">
        <v>12972</v>
      </c>
      <c r="AA105" s="54" t="s">
        <v>12973</v>
      </c>
      <c r="AB105" s="54"/>
    </row>
    <row r="106" ht="96.0" customHeight="1">
      <c r="A106" s="54" t="s">
        <v>12974</v>
      </c>
      <c r="B106" s="54" t="s">
        <v>11940</v>
      </c>
      <c r="C106" s="54" t="s">
        <v>12975</v>
      </c>
      <c r="D106" s="54" t="s">
        <v>12976</v>
      </c>
      <c r="E106" s="54" t="s">
        <v>12977</v>
      </c>
      <c r="F106" s="55" t="s">
        <v>12978</v>
      </c>
      <c r="G106" s="55" t="s">
        <v>12979</v>
      </c>
      <c r="H106" s="54"/>
      <c r="I106" s="55" t="s">
        <v>12980</v>
      </c>
      <c r="J106" s="54" t="s">
        <v>12981</v>
      </c>
      <c r="K106" s="54"/>
      <c r="L106" s="54"/>
      <c r="M106" s="54" t="b">
        <v>0</v>
      </c>
      <c r="N106" s="54"/>
      <c r="O106" s="54"/>
      <c r="P106" s="54"/>
      <c r="Q106" s="54"/>
      <c r="R106" s="54"/>
      <c r="S106" s="54"/>
      <c r="T106" s="54" t="s">
        <v>11948</v>
      </c>
      <c r="U106" s="54" t="s">
        <v>11949</v>
      </c>
      <c r="V106" s="54" t="s">
        <v>11950</v>
      </c>
      <c r="W106" s="54">
        <v>5239.0</v>
      </c>
      <c r="X106" s="54" t="s">
        <v>12982</v>
      </c>
      <c r="Y106" s="54" t="s">
        <v>2278</v>
      </c>
      <c r="Z106" s="55" t="s">
        <v>12983</v>
      </c>
      <c r="AA106" s="54" t="s">
        <v>2270</v>
      </c>
      <c r="AB106" s="54"/>
    </row>
    <row r="107" ht="96.0" customHeight="1">
      <c r="A107" s="54" t="s">
        <v>12984</v>
      </c>
      <c r="B107" s="54" t="s">
        <v>11940</v>
      </c>
      <c r="C107" s="54" t="s">
        <v>12985</v>
      </c>
      <c r="D107" s="54" t="s">
        <v>12986</v>
      </c>
      <c r="E107" s="54" t="s">
        <v>12987</v>
      </c>
      <c r="F107" s="55" t="s">
        <v>12988</v>
      </c>
      <c r="G107" s="54" t="s">
        <v>12989</v>
      </c>
      <c r="H107" s="54"/>
      <c r="I107" s="55" t="s">
        <v>12990</v>
      </c>
      <c r="J107" s="54" t="s">
        <v>12991</v>
      </c>
      <c r="K107" s="54"/>
      <c r="L107" s="54"/>
      <c r="M107" s="54" t="b">
        <v>0</v>
      </c>
      <c r="N107" s="54"/>
      <c r="O107" s="54"/>
      <c r="P107" s="54"/>
      <c r="Q107" s="54"/>
      <c r="R107" s="54"/>
      <c r="S107" s="54"/>
      <c r="T107" s="54" t="s">
        <v>11948</v>
      </c>
      <c r="U107" s="54" t="s">
        <v>11949</v>
      </c>
      <c r="V107" s="54" t="s">
        <v>11950</v>
      </c>
      <c r="W107" s="54">
        <v>5239.0</v>
      </c>
      <c r="X107" s="54" t="s">
        <v>12992</v>
      </c>
      <c r="Y107" s="54" t="s">
        <v>2293</v>
      </c>
      <c r="Z107" s="55" t="s">
        <v>12993</v>
      </c>
      <c r="AA107" s="54" t="s">
        <v>12994</v>
      </c>
      <c r="AB107" s="54"/>
    </row>
    <row r="108" ht="96.0" customHeight="1">
      <c r="A108" s="54" t="s">
        <v>12995</v>
      </c>
      <c r="B108" s="54" t="s">
        <v>11940</v>
      </c>
      <c r="C108" s="54" t="s">
        <v>12996</v>
      </c>
      <c r="D108" s="54" t="s">
        <v>12997</v>
      </c>
      <c r="E108" s="54" t="s">
        <v>12998</v>
      </c>
      <c r="F108" s="55" t="s">
        <v>12999</v>
      </c>
      <c r="G108" s="54" t="s">
        <v>13000</v>
      </c>
      <c r="H108" s="54"/>
      <c r="I108" s="55" t="s">
        <v>13001</v>
      </c>
      <c r="J108" s="54" t="s">
        <v>13002</v>
      </c>
      <c r="K108" s="54"/>
      <c r="L108" s="54"/>
      <c r="M108" s="54" t="b">
        <v>0</v>
      </c>
      <c r="N108" s="54"/>
      <c r="O108" s="54"/>
      <c r="P108" s="54"/>
      <c r="Q108" s="54"/>
      <c r="R108" s="54"/>
      <c r="S108" s="54"/>
      <c r="T108" s="54" t="s">
        <v>11948</v>
      </c>
      <c r="U108" s="54" t="s">
        <v>11949</v>
      </c>
      <c r="V108" s="54" t="s">
        <v>11950</v>
      </c>
      <c r="W108" s="54">
        <v>5239.0</v>
      </c>
      <c r="X108" s="54" t="s">
        <v>13003</v>
      </c>
      <c r="Y108" s="54" t="s">
        <v>2343</v>
      </c>
      <c r="Z108" s="55" t="s">
        <v>13004</v>
      </c>
      <c r="AA108" s="54" t="s">
        <v>13005</v>
      </c>
      <c r="AB108" s="54"/>
    </row>
    <row r="109" ht="96.0" customHeight="1">
      <c r="A109" s="54" t="s">
        <v>13006</v>
      </c>
      <c r="B109" s="54" t="s">
        <v>11940</v>
      </c>
      <c r="C109" s="54" t="s">
        <v>13007</v>
      </c>
      <c r="D109" s="54" t="s">
        <v>13008</v>
      </c>
      <c r="E109" s="54" t="s">
        <v>13009</v>
      </c>
      <c r="F109" s="55" t="s">
        <v>13010</v>
      </c>
      <c r="G109" s="55" t="s">
        <v>13011</v>
      </c>
      <c r="H109" s="54"/>
      <c r="I109" s="55" t="s">
        <v>13012</v>
      </c>
      <c r="J109" s="54" t="s">
        <v>13013</v>
      </c>
      <c r="K109" s="54"/>
      <c r="L109" s="54"/>
      <c r="M109" s="54" t="b">
        <v>0</v>
      </c>
      <c r="N109" s="54"/>
      <c r="O109" s="54"/>
      <c r="P109" s="54"/>
      <c r="Q109" s="54"/>
      <c r="R109" s="54"/>
      <c r="S109" s="54"/>
      <c r="T109" s="54" t="s">
        <v>11948</v>
      </c>
      <c r="U109" s="54" t="s">
        <v>11949</v>
      </c>
      <c r="V109" s="54" t="s">
        <v>11950</v>
      </c>
      <c r="W109" s="54">
        <v>5239.0</v>
      </c>
      <c r="X109" s="54" t="s">
        <v>13014</v>
      </c>
      <c r="Y109" s="54" t="s">
        <v>13015</v>
      </c>
      <c r="Z109" s="55" t="s">
        <v>13016</v>
      </c>
      <c r="AA109" s="54" t="s">
        <v>13017</v>
      </c>
      <c r="AB109" s="54"/>
    </row>
    <row r="110" ht="96.0" customHeight="1">
      <c r="A110" s="54" t="s">
        <v>13018</v>
      </c>
      <c r="B110" s="54" t="s">
        <v>11940</v>
      </c>
      <c r="C110" s="54" t="s">
        <v>13019</v>
      </c>
      <c r="D110" s="54" t="s">
        <v>13020</v>
      </c>
      <c r="E110" s="54" t="s">
        <v>13021</v>
      </c>
      <c r="F110" s="55" t="s">
        <v>13022</v>
      </c>
      <c r="G110" s="55" t="s">
        <v>13023</v>
      </c>
      <c r="H110" s="54"/>
      <c r="I110" s="55" t="s">
        <v>13024</v>
      </c>
      <c r="J110" s="54" t="s">
        <v>13025</v>
      </c>
      <c r="K110" s="54"/>
      <c r="L110" s="54"/>
      <c r="M110" s="54" t="b">
        <v>0</v>
      </c>
      <c r="N110" s="54"/>
      <c r="O110" s="54"/>
      <c r="P110" s="54"/>
      <c r="Q110" s="54"/>
      <c r="R110" s="54"/>
      <c r="S110" s="54"/>
      <c r="T110" s="54" t="s">
        <v>11948</v>
      </c>
      <c r="U110" s="54" t="s">
        <v>11949</v>
      </c>
      <c r="V110" s="54" t="s">
        <v>11950</v>
      </c>
      <c r="W110" s="54">
        <v>5239.0</v>
      </c>
      <c r="X110" s="54" t="s">
        <v>13026</v>
      </c>
      <c r="Y110" s="54" t="s">
        <v>2550</v>
      </c>
      <c r="Z110" s="55" t="s">
        <v>13027</v>
      </c>
      <c r="AA110" s="54" t="s">
        <v>13028</v>
      </c>
      <c r="AB110" s="54"/>
    </row>
    <row r="111" ht="96.0" customHeight="1">
      <c r="A111" s="54" t="s">
        <v>13029</v>
      </c>
      <c r="B111" s="54" t="s">
        <v>11940</v>
      </c>
      <c r="C111" s="54" t="s">
        <v>13030</v>
      </c>
      <c r="D111" s="54" t="s">
        <v>13031</v>
      </c>
      <c r="E111" s="54" t="s">
        <v>13032</v>
      </c>
      <c r="F111" s="55" t="s">
        <v>13033</v>
      </c>
      <c r="G111" s="55" t="s">
        <v>13034</v>
      </c>
      <c r="H111" s="54"/>
      <c r="I111" s="55" t="s">
        <v>13035</v>
      </c>
      <c r="J111" s="54" t="s">
        <v>13036</v>
      </c>
      <c r="K111" s="54"/>
      <c r="L111" s="54"/>
      <c r="M111" s="54" t="b">
        <v>0</v>
      </c>
      <c r="N111" s="54"/>
      <c r="O111" s="54"/>
      <c r="P111" s="54"/>
      <c r="Q111" s="54"/>
      <c r="R111" s="54"/>
      <c r="S111" s="54"/>
      <c r="T111" s="54" t="s">
        <v>11948</v>
      </c>
      <c r="U111" s="54" t="s">
        <v>11949</v>
      </c>
      <c r="V111" s="54" t="s">
        <v>11950</v>
      </c>
      <c r="W111" s="54">
        <v>5239.0</v>
      </c>
      <c r="X111" s="54" t="s">
        <v>13037</v>
      </c>
      <c r="Y111" s="54" t="s">
        <v>2544</v>
      </c>
      <c r="Z111" s="55" t="s">
        <v>13038</v>
      </c>
      <c r="AA111" s="54" t="s">
        <v>13028</v>
      </c>
      <c r="AB111" s="54"/>
    </row>
    <row r="112" ht="96.0" customHeight="1">
      <c r="A112" s="54" t="s">
        <v>13039</v>
      </c>
      <c r="B112" s="54" t="s">
        <v>11940</v>
      </c>
      <c r="C112" s="54" t="s">
        <v>13040</v>
      </c>
      <c r="D112" s="54" t="s">
        <v>13041</v>
      </c>
      <c r="E112" s="54" t="s">
        <v>13042</v>
      </c>
      <c r="F112" s="55" t="s">
        <v>13043</v>
      </c>
      <c r="G112" s="54" t="s">
        <v>13044</v>
      </c>
      <c r="H112" s="54"/>
      <c r="I112" s="55" t="s">
        <v>13045</v>
      </c>
      <c r="J112" s="54" t="s">
        <v>13046</v>
      </c>
      <c r="K112" s="54"/>
      <c r="L112" s="54"/>
      <c r="M112" s="54" t="b">
        <v>0</v>
      </c>
      <c r="N112" s="54"/>
      <c r="O112" s="54"/>
      <c r="P112" s="54"/>
      <c r="Q112" s="54"/>
      <c r="R112" s="54"/>
      <c r="S112" s="54"/>
      <c r="T112" s="54" t="s">
        <v>11948</v>
      </c>
      <c r="U112" s="54" t="s">
        <v>11949</v>
      </c>
      <c r="V112" s="54" t="s">
        <v>11950</v>
      </c>
      <c r="W112" s="54">
        <v>5239.0</v>
      </c>
      <c r="X112" s="54" t="s">
        <v>13047</v>
      </c>
      <c r="Y112" s="54" t="s">
        <v>4233</v>
      </c>
      <c r="Z112" s="55" t="s">
        <v>13048</v>
      </c>
      <c r="AA112" s="54" t="s">
        <v>13049</v>
      </c>
      <c r="AB112" s="54"/>
    </row>
    <row r="113" ht="96.0" customHeight="1">
      <c r="A113" s="54" t="s">
        <v>13050</v>
      </c>
      <c r="B113" s="54" t="s">
        <v>12645</v>
      </c>
      <c r="C113" s="54" t="s">
        <v>13040</v>
      </c>
      <c r="D113" s="54" t="s">
        <v>13051</v>
      </c>
      <c r="E113" s="54" t="s">
        <v>13052</v>
      </c>
      <c r="F113" s="55" t="s">
        <v>13053</v>
      </c>
      <c r="G113" s="54" t="s">
        <v>13054</v>
      </c>
      <c r="H113" s="54"/>
      <c r="I113" s="55" t="s">
        <v>13055</v>
      </c>
      <c r="J113" s="54" t="s">
        <v>13056</v>
      </c>
      <c r="K113" s="54"/>
      <c r="L113" s="54"/>
      <c r="M113" s="54" t="b">
        <v>0</v>
      </c>
      <c r="N113" s="54"/>
      <c r="O113" s="54"/>
      <c r="P113" s="54"/>
      <c r="Q113" s="54"/>
      <c r="R113" s="54"/>
      <c r="S113" s="54"/>
      <c r="T113" s="54" t="s">
        <v>11948</v>
      </c>
      <c r="U113" s="54" t="s">
        <v>11949</v>
      </c>
      <c r="V113" s="54" t="s">
        <v>11950</v>
      </c>
      <c r="W113" s="54">
        <v>5239.0</v>
      </c>
      <c r="X113" s="54" t="s">
        <v>13047</v>
      </c>
      <c r="Y113" s="54" t="s">
        <v>4233</v>
      </c>
      <c r="Z113" s="55" t="s">
        <v>13048</v>
      </c>
      <c r="AA113" s="54" t="s">
        <v>13049</v>
      </c>
      <c r="AB113" s="54"/>
    </row>
    <row r="114" ht="96.0" customHeight="1">
      <c r="A114" s="54" t="s">
        <v>13057</v>
      </c>
      <c r="B114" s="54" t="s">
        <v>11940</v>
      </c>
      <c r="C114" s="54" t="s">
        <v>13040</v>
      </c>
      <c r="D114" s="54" t="s">
        <v>13058</v>
      </c>
      <c r="E114" s="54" t="s">
        <v>13059</v>
      </c>
      <c r="F114" s="55" t="s">
        <v>13060</v>
      </c>
      <c r="G114" s="54" t="s">
        <v>13061</v>
      </c>
      <c r="H114" s="54"/>
      <c r="I114" s="55" t="s">
        <v>13062</v>
      </c>
      <c r="J114" s="54" t="s">
        <v>13063</v>
      </c>
      <c r="K114" s="54"/>
      <c r="L114" s="54"/>
      <c r="M114" s="54" t="b">
        <v>0</v>
      </c>
      <c r="N114" s="54"/>
      <c r="O114" s="54"/>
      <c r="P114" s="54"/>
      <c r="Q114" s="54"/>
      <c r="R114" s="54"/>
      <c r="S114" s="54"/>
      <c r="T114" s="54" t="s">
        <v>11948</v>
      </c>
      <c r="U114" s="54" t="s">
        <v>11949</v>
      </c>
      <c r="V114" s="54" t="s">
        <v>11950</v>
      </c>
      <c r="W114" s="54">
        <v>5239.0</v>
      </c>
      <c r="X114" s="54" t="s">
        <v>13047</v>
      </c>
      <c r="Y114" s="54" t="s">
        <v>4233</v>
      </c>
      <c r="Z114" s="55" t="s">
        <v>13048</v>
      </c>
      <c r="AA114" s="54" t="s">
        <v>13049</v>
      </c>
      <c r="AB114" s="54"/>
    </row>
    <row r="115" ht="96.0" customHeight="1">
      <c r="A115" s="54" t="s">
        <v>13064</v>
      </c>
      <c r="B115" s="54" t="s">
        <v>11940</v>
      </c>
      <c r="C115" s="54" t="s">
        <v>13065</v>
      </c>
      <c r="D115" s="54" t="s">
        <v>13066</v>
      </c>
      <c r="E115" s="54" t="s">
        <v>13067</v>
      </c>
      <c r="F115" s="55" t="s">
        <v>13068</v>
      </c>
      <c r="G115" s="54" t="s">
        <v>13069</v>
      </c>
      <c r="H115" s="54"/>
      <c r="I115" s="55" t="s">
        <v>13070</v>
      </c>
      <c r="J115" s="54" t="s">
        <v>13071</v>
      </c>
      <c r="K115" s="54"/>
      <c r="L115" s="54"/>
      <c r="M115" s="54" t="b">
        <v>0</v>
      </c>
      <c r="N115" s="54"/>
      <c r="O115" s="54"/>
      <c r="P115" s="54"/>
      <c r="Q115" s="54"/>
      <c r="R115" s="54"/>
      <c r="S115" s="54"/>
      <c r="T115" s="54" t="s">
        <v>11948</v>
      </c>
      <c r="U115" s="54" t="s">
        <v>11949</v>
      </c>
      <c r="V115" s="54" t="s">
        <v>11950</v>
      </c>
      <c r="W115" s="54">
        <v>5239.0</v>
      </c>
      <c r="X115" s="54" t="s">
        <v>13072</v>
      </c>
      <c r="Y115" s="54" t="s">
        <v>3628</v>
      </c>
      <c r="Z115" s="55" t="s">
        <v>13073</v>
      </c>
      <c r="AA115" s="54" t="s">
        <v>13074</v>
      </c>
      <c r="AB115" s="54"/>
    </row>
    <row r="116" ht="96.0" customHeight="1">
      <c r="A116" s="54" t="s">
        <v>13075</v>
      </c>
      <c r="B116" s="54" t="s">
        <v>11940</v>
      </c>
      <c r="C116" s="54" t="s">
        <v>13076</v>
      </c>
      <c r="D116" s="54" t="s">
        <v>13077</v>
      </c>
      <c r="E116" s="54" t="s">
        <v>13078</v>
      </c>
      <c r="F116" s="55" t="s">
        <v>13079</v>
      </c>
      <c r="G116" s="55" t="s">
        <v>13080</v>
      </c>
      <c r="H116" s="54"/>
      <c r="I116" s="55" t="s">
        <v>13081</v>
      </c>
      <c r="J116" s="54" t="s">
        <v>13082</v>
      </c>
      <c r="K116" s="54"/>
      <c r="L116" s="54"/>
      <c r="M116" s="54" t="b">
        <v>0</v>
      </c>
      <c r="N116" s="54"/>
      <c r="O116" s="54"/>
      <c r="P116" s="54"/>
      <c r="Q116" s="54"/>
      <c r="R116" s="54"/>
      <c r="S116" s="54"/>
      <c r="T116" s="54" t="s">
        <v>11948</v>
      </c>
      <c r="U116" s="54" t="s">
        <v>11949</v>
      </c>
      <c r="V116" s="54" t="s">
        <v>11950</v>
      </c>
      <c r="W116" s="54">
        <v>5239.0</v>
      </c>
      <c r="X116" s="54" t="s">
        <v>13083</v>
      </c>
      <c r="Y116" s="54" t="s">
        <v>3634</v>
      </c>
      <c r="Z116" s="55" t="s">
        <v>13084</v>
      </c>
      <c r="AA116" s="54" t="s">
        <v>13074</v>
      </c>
      <c r="AB116" s="54"/>
    </row>
    <row r="117" ht="96.0" customHeight="1">
      <c r="A117" s="54" t="s">
        <v>13085</v>
      </c>
      <c r="B117" s="54" t="s">
        <v>11940</v>
      </c>
      <c r="C117" s="54" t="s">
        <v>13086</v>
      </c>
      <c r="D117" s="54" t="s">
        <v>13087</v>
      </c>
      <c r="E117" s="54" t="s">
        <v>13088</v>
      </c>
      <c r="F117" s="55" t="s">
        <v>13089</v>
      </c>
      <c r="G117" s="55" t="s">
        <v>13090</v>
      </c>
      <c r="H117" s="54"/>
      <c r="I117" s="55" t="s">
        <v>13091</v>
      </c>
      <c r="J117" s="54" t="s">
        <v>13092</v>
      </c>
      <c r="K117" s="54"/>
      <c r="L117" s="54"/>
      <c r="M117" s="54" t="b">
        <v>0</v>
      </c>
      <c r="N117" s="54"/>
      <c r="O117" s="54"/>
      <c r="P117" s="54"/>
      <c r="Q117" s="54"/>
      <c r="R117" s="54"/>
      <c r="S117" s="54"/>
      <c r="T117" s="54" t="s">
        <v>11948</v>
      </c>
      <c r="U117" s="54" t="s">
        <v>11949</v>
      </c>
      <c r="V117" s="54" t="s">
        <v>11950</v>
      </c>
      <c r="W117" s="54">
        <v>5239.0</v>
      </c>
      <c r="X117" s="54" t="s">
        <v>13093</v>
      </c>
      <c r="Y117" s="54" t="s">
        <v>3874</v>
      </c>
      <c r="Z117" s="55" t="s">
        <v>13094</v>
      </c>
      <c r="AA117" s="54" t="s">
        <v>13095</v>
      </c>
      <c r="AB117" s="54"/>
    </row>
    <row r="118" ht="96.0" customHeight="1">
      <c r="A118" s="54" t="s">
        <v>13096</v>
      </c>
      <c r="B118" s="54" t="s">
        <v>11940</v>
      </c>
      <c r="C118" s="54" t="s">
        <v>13097</v>
      </c>
      <c r="D118" s="54" t="s">
        <v>13098</v>
      </c>
      <c r="E118" s="54" t="s">
        <v>13099</v>
      </c>
      <c r="F118" s="55" t="s">
        <v>13100</v>
      </c>
      <c r="G118" s="54" t="s">
        <v>13101</v>
      </c>
      <c r="H118" s="54"/>
      <c r="I118" s="55" t="s">
        <v>13102</v>
      </c>
      <c r="J118" s="54" t="s">
        <v>13103</v>
      </c>
      <c r="K118" s="54"/>
      <c r="L118" s="54"/>
      <c r="M118" s="54" t="b">
        <v>0</v>
      </c>
      <c r="N118" s="54"/>
      <c r="O118" s="54"/>
      <c r="P118" s="54"/>
      <c r="Q118" s="54"/>
      <c r="R118" s="54"/>
      <c r="S118" s="54"/>
      <c r="T118" s="54" t="s">
        <v>11948</v>
      </c>
      <c r="U118" s="54" t="s">
        <v>11949</v>
      </c>
      <c r="V118" s="54" t="s">
        <v>11950</v>
      </c>
      <c r="W118" s="54">
        <v>5239.0</v>
      </c>
      <c r="X118" s="54" t="s">
        <v>13104</v>
      </c>
      <c r="Y118" s="54" t="s">
        <v>3889</v>
      </c>
      <c r="Z118" s="55" t="s">
        <v>13105</v>
      </c>
      <c r="AA118" s="54" t="s">
        <v>13106</v>
      </c>
      <c r="AB118" s="54"/>
    </row>
    <row r="119" ht="96.0" customHeight="1">
      <c r="A119" s="54" t="s">
        <v>13107</v>
      </c>
      <c r="B119" s="54" t="s">
        <v>11940</v>
      </c>
      <c r="C119" s="54" t="s">
        <v>13108</v>
      </c>
      <c r="D119" s="54" t="s">
        <v>13109</v>
      </c>
      <c r="E119" s="54" t="s">
        <v>13110</v>
      </c>
      <c r="F119" s="55" t="s">
        <v>13111</v>
      </c>
      <c r="G119" s="55" t="s">
        <v>13112</v>
      </c>
      <c r="H119" s="54"/>
      <c r="I119" s="55" t="s">
        <v>13113</v>
      </c>
      <c r="J119" s="54" t="s">
        <v>13114</v>
      </c>
      <c r="K119" s="54"/>
      <c r="L119" s="54"/>
      <c r="M119" s="54" t="b">
        <v>0</v>
      </c>
      <c r="N119" s="54"/>
      <c r="O119" s="54"/>
      <c r="P119" s="54"/>
      <c r="Q119" s="54"/>
      <c r="R119" s="54"/>
      <c r="S119" s="54"/>
      <c r="T119" s="54" t="s">
        <v>11948</v>
      </c>
      <c r="U119" s="54" t="s">
        <v>11949</v>
      </c>
      <c r="V119" s="54" t="s">
        <v>11950</v>
      </c>
      <c r="W119" s="54">
        <v>5239.0</v>
      </c>
      <c r="X119" s="54" t="s">
        <v>13115</v>
      </c>
      <c r="Y119" s="54" t="s">
        <v>3920</v>
      </c>
      <c r="Z119" s="55" t="s">
        <v>13116</v>
      </c>
      <c r="AA119" s="54" t="s">
        <v>13117</v>
      </c>
      <c r="AB119" s="54"/>
    </row>
    <row r="120" ht="96.0" customHeight="1">
      <c r="A120" s="54" t="s">
        <v>13118</v>
      </c>
      <c r="B120" s="54" t="s">
        <v>11940</v>
      </c>
      <c r="C120" s="54" t="s">
        <v>13119</v>
      </c>
      <c r="D120" s="54" t="s">
        <v>13120</v>
      </c>
      <c r="E120" s="54" t="s">
        <v>13121</v>
      </c>
      <c r="F120" s="55" t="s">
        <v>13122</v>
      </c>
      <c r="G120" s="55" t="s">
        <v>13123</v>
      </c>
      <c r="H120" s="54"/>
      <c r="I120" s="55" t="s">
        <v>13124</v>
      </c>
      <c r="J120" s="54" t="s">
        <v>13125</v>
      </c>
      <c r="K120" s="54"/>
      <c r="L120" s="54"/>
      <c r="M120" s="54" t="b">
        <v>0</v>
      </c>
      <c r="N120" s="54"/>
      <c r="O120" s="54"/>
      <c r="P120" s="54"/>
      <c r="Q120" s="54"/>
      <c r="R120" s="54"/>
      <c r="S120" s="54"/>
      <c r="T120" s="54" t="s">
        <v>11948</v>
      </c>
      <c r="U120" s="54" t="s">
        <v>11949</v>
      </c>
      <c r="V120" s="54" t="s">
        <v>11950</v>
      </c>
      <c r="W120" s="54">
        <v>5239.0</v>
      </c>
      <c r="X120" s="54" t="s">
        <v>13126</v>
      </c>
      <c r="Y120" s="54" t="s">
        <v>5755</v>
      </c>
      <c r="Z120" s="55" t="s">
        <v>13127</v>
      </c>
      <c r="AA120" s="54" t="s">
        <v>5744</v>
      </c>
      <c r="AB120" s="54"/>
    </row>
    <row r="121" ht="96.0" customHeight="1">
      <c r="A121" s="54" t="s">
        <v>13128</v>
      </c>
      <c r="B121" s="54" t="s">
        <v>11940</v>
      </c>
      <c r="C121" s="54" t="s">
        <v>13129</v>
      </c>
      <c r="D121" s="54" t="s">
        <v>13130</v>
      </c>
      <c r="E121" s="54" t="s">
        <v>13131</v>
      </c>
      <c r="F121" s="55" t="s">
        <v>13132</v>
      </c>
      <c r="G121" s="55" t="s">
        <v>13133</v>
      </c>
      <c r="H121" s="54"/>
      <c r="I121" s="55" t="s">
        <v>13134</v>
      </c>
      <c r="J121" s="54" t="s">
        <v>13135</v>
      </c>
      <c r="K121" s="54"/>
      <c r="L121" s="54"/>
      <c r="M121" s="54" t="b">
        <v>0</v>
      </c>
      <c r="N121" s="54"/>
      <c r="O121" s="54"/>
      <c r="P121" s="54"/>
      <c r="Q121" s="54"/>
      <c r="R121" s="54"/>
      <c r="S121" s="54"/>
      <c r="T121" s="54" t="s">
        <v>11948</v>
      </c>
      <c r="U121" s="54" t="s">
        <v>11949</v>
      </c>
      <c r="V121" s="54" t="s">
        <v>11950</v>
      </c>
      <c r="W121" s="54">
        <v>5239.0</v>
      </c>
      <c r="X121" s="54" t="s">
        <v>13136</v>
      </c>
      <c r="Y121" s="54" t="s">
        <v>5761</v>
      </c>
      <c r="Z121" s="55" t="s">
        <v>13137</v>
      </c>
      <c r="AA121" s="54" t="s">
        <v>5744</v>
      </c>
      <c r="AB121" s="54"/>
    </row>
    <row r="122" ht="96.0" customHeight="1">
      <c r="A122" s="54" t="s">
        <v>13138</v>
      </c>
      <c r="B122" s="54" t="s">
        <v>11940</v>
      </c>
      <c r="C122" s="54" t="s">
        <v>13139</v>
      </c>
      <c r="D122" s="54" t="s">
        <v>13140</v>
      </c>
      <c r="E122" s="54" t="s">
        <v>13141</v>
      </c>
      <c r="F122" s="55" t="s">
        <v>13142</v>
      </c>
      <c r="G122" s="55" t="s">
        <v>13143</v>
      </c>
      <c r="H122" s="54"/>
      <c r="I122" s="55" t="s">
        <v>13144</v>
      </c>
      <c r="J122" s="54" t="s">
        <v>13145</v>
      </c>
      <c r="K122" s="54"/>
      <c r="L122" s="54"/>
      <c r="M122" s="54" t="b">
        <v>0</v>
      </c>
      <c r="N122" s="54"/>
      <c r="O122" s="54"/>
      <c r="P122" s="54"/>
      <c r="Q122" s="54"/>
      <c r="R122" s="54"/>
      <c r="S122" s="54"/>
      <c r="T122" s="54" t="s">
        <v>11948</v>
      </c>
      <c r="U122" s="54" t="s">
        <v>11949</v>
      </c>
      <c r="V122" s="54" t="s">
        <v>11950</v>
      </c>
      <c r="W122" s="54">
        <v>5239.0</v>
      </c>
      <c r="X122" s="54" t="s">
        <v>13146</v>
      </c>
      <c r="Y122" s="54" t="s">
        <v>5185</v>
      </c>
      <c r="Z122" s="55" t="s">
        <v>13147</v>
      </c>
      <c r="AA122" s="54" t="s">
        <v>13148</v>
      </c>
      <c r="AB122" s="54"/>
    </row>
    <row r="123" ht="96.0" customHeight="1">
      <c r="A123" s="54" t="s">
        <v>13149</v>
      </c>
      <c r="B123" s="54" t="s">
        <v>11940</v>
      </c>
      <c r="C123" s="54" t="s">
        <v>13150</v>
      </c>
      <c r="D123" s="54" t="s">
        <v>13151</v>
      </c>
      <c r="E123" s="54" t="s">
        <v>13152</v>
      </c>
      <c r="F123" s="55" t="s">
        <v>13153</v>
      </c>
      <c r="G123" s="55" t="s">
        <v>13154</v>
      </c>
      <c r="H123" s="54"/>
      <c r="I123" s="55" t="s">
        <v>13155</v>
      </c>
      <c r="J123" s="54" t="s">
        <v>13156</v>
      </c>
      <c r="K123" s="54"/>
      <c r="L123" s="54"/>
      <c r="M123" s="54" t="b">
        <v>0</v>
      </c>
      <c r="N123" s="54"/>
      <c r="O123" s="54"/>
      <c r="P123" s="54"/>
      <c r="Q123" s="54"/>
      <c r="R123" s="54"/>
      <c r="S123" s="54"/>
      <c r="T123" s="54" t="s">
        <v>11948</v>
      </c>
      <c r="U123" s="54" t="s">
        <v>11949</v>
      </c>
      <c r="V123" s="54" t="s">
        <v>11950</v>
      </c>
      <c r="W123" s="54">
        <v>5239.0</v>
      </c>
      <c r="X123" s="54" t="s">
        <v>13157</v>
      </c>
      <c r="Y123" s="54" t="s">
        <v>5534</v>
      </c>
      <c r="Z123" s="55" t="s">
        <v>13158</v>
      </c>
      <c r="AA123" s="54" t="s">
        <v>13159</v>
      </c>
      <c r="AB123" s="54"/>
    </row>
    <row r="124" ht="96.0" customHeight="1">
      <c r="A124" s="54" t="s">
        <v>13160</v>
      </c>
      <c r="B124" s="54" t="s">
        <v>11940</v>
      </c>
      <c r="C124" s="54" t="s">
        <v>13161</v>
      </c>
      <c r="D124" s="54" t="s">
        <v>13162</v>
      </c>
      <c r="E124" s="54" t="s">
        <v>13163</v>
      </c>
      <c r="F124" s="55" t="s">
        <v>13164</v>
      </c>
      <c r="G124" s="54" t="s">
        <v>13165</v>
      </c>
      <c r="H124" s="54"/>
      <c r="I124" s="55" t="s">
        <v>13166</v>
      </c>
      <c r="J124" s="54" t="s">
        <v>13167</v>
      </c>
      <c r="K124" s="54"/>
      <c r="L124" s="54"/>
      <c r="M124" s="54" t="b">
        <v>0</v>
      </c>
      <c r="N124" s="54"/>
      <c r="O124" s="54"/>
      <c r="P124" s="54"/>
      <c r="Q124" s="54"/>
      <c r="R124" s="54"/>
      <c r="S124" s="54"/>
      <c r="T124" s="54" t="s">
        <v>11948</v>
      </c>
      <c r="U124" s="54" t="s">
        <v>11949</v>
      </c>
      <c r="V124" s="54" t="s">
        <v>11950</v>
      </c>
      <c r="W124" s="54">
        <v>5239.0</v>
      </c>
      <c r="X124" s="54" t="s">
        <v>13168</v>
      </c>
      <c r="Y124" s="54" t="s">
        <v>5652</v>
      </c>
      <c r="Z124" s="55" t="s">
        <v>13169</v>
      </c>
      <c r="AA124" s="54" t="s">
        <v>13170</v>
      </c>
      <c r="AB124" s="54"/>
    </row>
    <row r="125" ht="96.0" customHeight="1">
      <c r="A125" s="54" t="s">
        <v>13171</v>
      </c>
      <c r="B125" s="54" t="s">
        <v>11940</v>
      </c>
      <c r="C125" s="54" t="s">
        <v>13172</v>
      </c>
      <c r="D125" s="54" t="s">
        <v>13173</v>
      </c>
      <c r="E125" s="54" t="s">
        <v>13174</v>
      </c>
      <c r="F125" s="55" t="s">
        <v>13175</v>
      </c>
      <c r="G125" s="54" t="s">
        <v>13176</v>
      </c>
      <c r="H125" s="54"/>
      <c r="I125" s="55" t="s">
        <v>13177</v>
      </c>
      <c r="J125" s="54" t="s">
        <v>13178</v>
      </c>
      <c r="K125" s="54"/>
      <c r="L125" s="54"/>
      <c r="M125" s="54" t="b">
        <v>0</v>
      </c>
      <c r="N125" s="54"/>
      <c r="O125" s="54"/>
      <c r="P125" s="54"/>
      <c r="Q125" s="54"/>
      <c r="R125" s="54"/>
      <c r="S125" s="54"/>
      <c r="T125" s="54" t="s">
        <v>11948</v>
      </c>
      <c r="U125" s="54" t="s">
        <v>11949</v>
      </c>
      <c r="V125" s="54" t="s">
        <v>11950</v>
      </c>
      <c r="W125" s="54">
        <v>5239.0</v>
      </c>
      <c r="X125" s="54" t="s">
        <v>13179</v>
      </c>
      <c r="Y125" s="54" t="s">
        <v>5559</v>
      </c>
      <c r="Z125" s="55" t="s">
        <v>13180</v>
      </c>
      <c r="AA125" s="54" t="s">
        <v>13181</v>
      </c>
      <c r="AB125" s="54"/>
    </row>
    <row r="126" ht="96.0" customHeight="1">
      <c r="A126" s="54" t="s">
        <v>13182</v>
      </c>
      <c r="B126" s="54" t="s">
        <v>11940</v>
      </c>
      <c r="C126" s="54" t="s">
        <v>13183</v>
      </c>
      <c r="D126" s="54" t="s">
        <v>13184</v>
      </c>
      <c r="E126" s="54" t="s">
        <v>13185</v>
      </c>
      <c r="F126" s="55" t="s">
        <v>13186</v>
      </c>
      <c r="G126" s="55" t="s">
        <v>13187</v>
      </c>
      <c r="H126" s="54"/>
      <c r="I126" s="55" t="s">
        <v>13188</v>
      </c>
      <c r="J126" s="54" t="s">
        <v>13189</v>
      </c>
      <c r="K126" s="54"/>
      <c r="L126" s="54"/>
      <c r="M126" s="54" t="b">
        <v>0</v>
      </c>
      <c r="N126" s="54"/>
      <c r="O126" s="54"/>
      <c r="P126" s="54"/>
      <c r="Q126" s="54"/>
      <c r="R126" s="54"/>
      <c r="S126" s="54"/>
      <c r="T126" s="54" t="s">
        <v>11948</v>
      </c>
      <c r="U126" s="54" t="s">
        <v>11949</v>
      </c>
      <c r="V126" s="54" t="s">
        <v>11950</v>
      </c>
      <c r="W126" s="54">
        <v>5239.0</v>
      </c>
      <c r="X126" s="54" t="s">
        <v>13190</v>
      </c>
      <c r="Y126" s="54" t="s">
        <v>5691</v>
      </c>
      <c r="Z126" s="55" t="s">
        <v>13191</v>
      </c>
      <c r="AA126" s="54" t="s">
        <v>13192</v>
      </c>
      <c r="AB126" s="54"/>
    </row>
    <row r="127" ht="96.0" customHeight="1">
      <c r="A127" s="54" t="s">
        <v>13193</v>
      </c>
      <c r="B127" s="54" t="s">
        <v>11940</v>
      </c>
      <c r="C127" s="54" t="s">
        <v>13194</v>
      </c>
      <c r="D127" s="54" t="s">
        <v>13195</v>
      </c>
      <c r="E127" s="54" t="s">
        <v>13196</v>
      </c>
      <c r="F127" s="55" t="s">
        <v>13197</v>
      </c>
      <c r="G127" s="54" t="s">
        <v>13198</v>
      </c>
      <c r="H127" s="54"/>
      <c r="I127" s="55" t="s">
        <v>13199</v>
      </c>
      <c r="J127" s="54" t="s">
        <v>13200</v>
      </c>
      <c r="K127" s="54"/>
      <c r="L127" s="54"/>
      <c r="M127" s="54" t="b">
        <v>0</v>
      </c>
      <c r="N127" s="54"/>
      <c r="O127" s="54"/>
      <c r="P127" s="54"/>
      <c r="Q127" s="54"/>
      <c r="R127" s="54"/>
      <c r="S127" s="54"/>
      <c r="T127" s="54" t="s">
        <v>11948</v>
      </c>
      <c r="U127" s="54" t="s">
        <v>11949</v>
      </c>
      <c r="V127" s="54" t="s">
        <v>11950</v>
      </c>
      <c r="W127" s="54">
        <v>5239.0</v>
      </c>
      <c r="X127" s="54" t="s">
        <v>13201</v>
      </c>
      <c r="Y127" s="54" t="s">
        <v>6629</v>
      </c>
      <c r="Z127" s="55" t="s">
        <v>13202</v>
      </c>
      <c r="AA127" s="54" t="s">
        <v>13203</v>
      </c>
      <c r="AB127" s="54"/>
    </row>
    <row r="128" ht="96.0" customHeight="1">
      <c r="A128" s="54" t="s">
        <v>13204</v>
      </c>
      <c r="B128" s="54" t="s">
        <v>11940</v>
      </c>
      <c r="C128" s="54" t="s">
        <v>13205</v>
      </c>
      <c r="D128" s="54" t="s">
        <v>13206</v>
      </c>
      <c r="E128" s="54" t="s">
        <v>13207</v>
      </c>
      <c r="F128" s="55" t="s">
        <v>13208</v>
      </c>
      <c r="G128" s="55" t="s">
        <v>13209</v>
      </c>
      <c r="H128" s="54"/>
      <c r="I128" s="55" t="s">
        <v>13210</v>
      </c>
      <c r="J128" s="54" t="s">
        <v>13211</v>
      </c>
      <c r="K128" s="54"/>
      <c r="L128" s="54"/>
      <c r="M128" s="54" t="b">
        <v>0</v>
      </c>
      <c r="N128" s="54"/>
      <c r="O128" s="54"/>
      <c r="P128" s="54"/>
      <c r="Q128" s="54"/>
      <c r="R128" s="54"/>
      <c r="S128" s="54"/>
      <c r="T128" s="54" t="s">
        <v>11948</v>
      </c>
      <c r="U128" s="54" t="s">
        <v>11949</v>
      </c>
      <c r="V128" s="54" t="s">
        <v>11950</v>
      </c>
      <c r="W128" s="54">
        <v>5239.0</v>
      </c>
      <c r="X128" s="54" t="s">
        <v>13212</v>
      </c>
      <c r="Y128" s="54" t="s">
        <v>6673</v>
      </c>
      <c r="Z128" s="55" t="s">
        <v>13213</v>
      </c>
      <c r="AA128" s="54" t="s">
        <v>13214</v>
      </c>
      <c r="AB128" s="54"/>
    </row>
    <row r="129" ht="96.0" customHeight="1">
      <c r="A129" s="54" t="s">
        <v>13215</v>
      </c>
      <c r="B129" s="54" t="s">
        <v>11940</v>
      </c>
      <c r="C129" s="54" t="s">
        <v>13216</v>
      </c>
      <c r="D129" s="54" t="s">
        <v>13217</v>
      </c>
      <c r="E129" s="54" t="s">
        <v>13218</v>
      </c>
      <c r="F129" s="55" t="s">
        <v>13219</v>
      </c>
      <c r="G129" s="55" t="s">
        <v>13220</v>
      </c>
      <c r="H129" s="54"/>
      <c r="I129" s="55" t="s">
        <v>13221</v>
      </c>
      <c r="J129" s="54" t="s">
        <v>13222</v>
      </c>
      <c r="K129" s="54"/>
      <c r="L129" s="54"/>
      <c r="M129" s="54" t="b">
        <v>0</v>
      </c>
      <c r="N129" s="54"/>
      <c r="O129" s="54"/>
      <c r="P129" s="54"/>
      <c r="Q129" s="54"/>
      <c r="R129" s="54"/>
      <c r="S129" s="54"/>
      <c r="T129" s="54" t="s">
        <v>11948</v>
      </c>
      <c r="U129" s="54" t="s">
        <v>11949</v>
      </c>
      <c r="V129" s="54" t="s">
        <v>11950</v>
      </c>
      <c r="W129" s="54">
        <v>5239.0</v>
      </c>
      <c r="X129" s="54" t="s">
        <v>13223</v>
      </c>
      <c r="Y129" s="54" t="s">
        <v>6679</v>
      </c>
      <c r="Z129" s="55" t="s">
        <v>13224</v>
      </c>
      <c r="AA129" s="54" t="s">
        <v>13214</v>
      </c>
      <c r="AB129" s="54"/>
    </row>
    <row r="130" ht="96.0" customHeight="1">
      <c r="A130" s="54" t="s">
        <v>13225</v>
      </c>
      <c r="B130" s="54" t="s">
        <v>11940</v>
      </c>
      <c r="C130" s="54" t="s">
        <v>13226</v>
      </c>
      <c r="D130" s="54" t="s">
        <v>13227</v>
      </c>
      <c r="E130" s="54" t="s">
        <v>13228</v>
      </c>
      <c r="F130" s="55" t="s">
        <v>13229</v>
      </c>
      <c r="G130" s="55" t="s">
        <v>13230</v>
      </c>
      <c r="H130" s="54"/>
      <c r="I130" s="55" t="s">
        <v>13231</v>
      </c>
      <c r="J130" s="54" t="s">
        <v>13232</v>
      </c>
      <c r="K130" s="54"/>
      <c r="L130" s="54"/>
      <c r="M130" s="54" t="b">
        <v>0</v>
      </c>
      <c r="N130" s="54"/>
      <c r="O130" s="54"/>
      <c r="P130" s="54"/>
      <c r="Q130" s="54"/>
      <c r="R130" s="54"/>
      <c r="S130" s="54"/>
      <c r="T130" s="54" t="s">
        <v>11948</v>
      </c>
      <c r="U130" s="54" t="s">
        <v>11949</v>
      </c>
      <c r="V130" s="54" t="s">
        <v>11950</v>
      </c>
      <c r="W130" s="54">
        <v>5239.0</v>
      </c>
      <c r="X130" s="54" t="s">
        <v>13233</v>
      </c>
      <c r="Y130" s="54" t="s">
        <v>8698</v>
      </c>
      <c r="Z130" s="55" t="s">
        <v>13234</v>
      </c>
      <c r="AA130" s="54" t="s">
        <v>13235</v>
      </c>
      <c r="AB130" s="54"/>
    </row>
    <row r="131" ht="96.0" customHeight="1">
      <c r="A131" s="54" t="s">
        <v>13236</v>
      </c>
      <c r="B131" s="54" t="s">
        <v>11940</v>
      </c>
      <c r="C131" s="54" t="s">
        <v>12964</v>
      </c>
      <c r="D131" s="54" t="s">
        <v>13237</v>
      </c>
      <c r="E131" s="54" t="s">
        <v>13238</v>
      </c>
      <c r="F131" s="55" t="s">
        <v>13239</v>
      </c>
      <c r="G131" s="54" t="s">
        <v>13240</v>
      </c>
      <c r="H131" s="54"/>
      <c r="I131" s="55" t="s">
        <v>13241</v>
      </c>
      <c r="J131" s="54" t="s">
        <v>13242</v>
      </c>
      <c r="K131" s="54"/>
      <c r="L131" s="54"/>
      <c r="M131" s="54" t="b">
        <v>0</v>
      </c>
      <c r="N131" s="54"/>
      <c r="O131" s="54"/>
      <c r="P131" s="54"/>
      <c r="Q131" s="54"/>
      <c r="R131" s="54"/>
      <c r="S131" s="54"/>
      <c r="T131" s="54" t="s">
        <v>11948</v>
      </c>
      <c r="U131" s="54" t="s">
        <v>11949</v>
      </c>
      <c r="V131" s="54" t="s">
        <v>11950</v>
      </c>
      <c r="W131" s="54">
        <v>5239.0</v>
      </c>
      <c r="X131" s="54" t="s">
        <v>13243</v>
      </c>
      <c r="Y131" s="54" t="s">
        <v>10282</v>
      </c>
      <c r="Z131" s="55" t="s">
        <v>13244</v>
      </c>
      <c r="AA131" s="54" t="s">
        <v>10273</v>
      </c>
      <c r="AB131" s="54"/>
    </row>
    <row r="132" ht="96.0" customHeight="1">
      <c r="A132" s="54" t="s">
        <v>13245</v>
      </c>
      <c r="B132" s="54" t="s">
        <v>11940</v>
      </c>
      <c r="C132" s="54" t="s">
        <v>13246</v>
      </c>
      <c r="D132" s="54" t="s">
        <v>13247</v>
      </c>
      <c r="E132" s="54" t="s">
        <v>13248</v>
      </c>
      <c r="F132" s="55" t="s">
        <v>13249</v>
      </c>
      <c r="G132" s="54" t="s">
        <v>13250</v>
      </c>
      <c r="H132" s="54"/>
      <c r="I132" s="55" t="s">
        <v>13251</v>
      </c>
      <c r="J132" s="54" t="s">
        <v>13252</v>
      </c>
      <c r="K132" s="54"/>
      <c r="L132" s="54"/>
      <c r="M132" s="54" t="b">
        <v>0</v>
      </c>
      <c r="N132" s="54"/>
      <c r="O132" s="54"/>
      <c r="P132" s="54"/>
      <c r="Q132" s="54"/>
      <c r="R132" s="54"/>
      <c r="S132" s="54"/>
      <c r="T132" s="54" t="s">
        <v>11948</v>
      </c>
      <c r="U132" s="54" t="s">
        <v>11949</v>
      </c>
      <c r="V132" s="54" t="s">
        <v>11950</v>
      </c>
      <c r="W132" s="54">
        <v>5239.0</v>
      </c>
      <c r="X132" s="54" t="s">
        <v>13253</v>
      </c>
      <c r="Y132" s="54" t="s">
        <v>10644</v>
      </c>
      <c r="Z132" s="55" t="s">
        <v>13254</v>
      </c>
      <c r="AA132" s="54" t="s">
        <v>13255</v>
      </c>
      <c r="AB132" s="54"/>
    </row>
    <row r="133" ht="96.0" customHeight="1">
      <c r="A133" s="54" t="s">
        <v>13256</v>
      </c>
      <c r="B133" s="54" t="s">
        <v>11940</v>
      </c>
      <c r="C133" s="54" t="s">
        <v>13257</v>
      </c>
      <c r="D133" s="54" t="s">
        <v>13258</v>
      </c>
      <c r="E133" s="54" t="s">
        <v>13259</v>
      </c>
      <c r="F133" s="55" t="s">
        <v>13260</v>
      </c>
      <c r="G133" s="55" t="s">
        <v>13261</v>
      </c>
      <c r="H133" s="54"/>
      <c r="I133" s="55" t="s">
        <v>13262</v>
      </c>
      <c r="J133" s="54" t="s">
        <v>13263</v>
      </c>
      <c r="K133" s="54"/>
      <c r="L133" s="54"/>
      <c r="M133" s="54" t="b">
        <v>0</v>
      </c>
      <c r="N133" s="54"/>
      <c r="O133" s="54"/>
      <c r="P133" s="54"/>
      <c r="Q133" s="54"/>
      <c r="R133" s="54"/>
      <c r="S133" s="54"/>
      <c r="T133" s="54" t="s">
        <v>11948</v>
      </c>
      <c r="U133" s="54" t="s">
        <v>11949</v>
      </c>
      <c r="V133" s="54" t="s">
        <v>11950</v>
      </c>
      <c r="W133" s="54">
        <v>5239.0</v>
      </c>
      <c r="X133" s="54" t="s">
        <v>13264</v>
      </c>
      <c r="Y133" s="54" t="s">
        <v>10664</v>
      </c>
      <c r="Z133" s="55" t="s">
        <v>13265</v>
      </c>
      <c r="AA133" s="54" t="s">
        <v>10661</v>
      </c>
      <c r="AB133" s="54"/>
    </row>
    <row r="134" ht="96.0" customHeight="1">
      <c r="A134" s="54" t="s">
        <v>13266</v>
      </c>
      <c r="B134" s="54" t="s">
        <v>11940</v>
      </c>
      <c r="C134" s="54" t="s">
        <v>13267</v>
      </c>
      <c r="D134" s="54" t="s">
        <v>13268</v>
      </c>
      <c r="E134" s="54" t="s">
        <v>13269</v>
      </c>
      <c r="F134" s="55" t="s">
        <v>13270</v>
      </c>
      <c r="G134" s="55" t="s">
        <v>13271</v>
      </c>
      <c r="H134" s="54"/>
      <c r="I134" s="55" t="s">
        <v>13272</v>
      </c>
      <c r="J134" s="54" t="s">
        <v>13273</v>
      </c>
      <c r="K134" s="54"/>
      <c r="L134" s="54"/>
      <c r="M134" s="54" t="b">
        <v>0</v>
      </c>
      <c r="N134" s="54"/>
      <c r="O134" s="54"/>
      <c r="P134" s="54"/>
      <c r="Q134" s="54"/>
      <c r="R134" s="54"/>
      <c r="S134" s="54"/>
      <c r="T134" s="54" t="s">
        <v>11948</v>
      </c>
      <c r="U134" s="54" t="s">
        <v>11949</v>
      </c>
      <c r="V134" s="54" t="s">
        <v>11950</v>
      </c>
      <c r="W134" s="54">
        <v>5239.0</v>
      </c>
      <c r="X134" s="54" t="s">
        <v>13274</v>
      </c>
      <c r="Y134" s="54" t="s">
        <v>9864</v>
      </c>
      <c r="Z134" s="55" t="s">
        <v>13275</v>
      </c>
      <c r="AA134" s="54" t="s">
        <v>9856</v>
      </c>
      <c r="AB134" s="54"/>
    </row>
    <row r="135" ht="96.0" customHeight="1">
      <c r="A135" s="54" t="s">
        <v>13276</v>
      </c>
      <c r="B135" s="54" t="s">
        <v>11940</v>
      </c>
      <c r="C135" s="54" t="s">
        <v>13277</v>
      </c>
      <c r="D135" s="54" t="s">
        <v>13278</v>
      </c>
      <c r="E135" s="54" t="s">
        <v>13279</v>
      </c>
      <c r="F135" s="55" t="s">
        <v>13280</v>
      </c>
      <c r="G135" s="54" t="s">
        <v>13281</v>
      </c>
      <c r="H135" s="54"/>
      <c r="I135" s="55" t="s">
        <v>13282</v>
      </c>
      <c r="J135" s="54" t="s">
        <v>13283</v>
      </c>
      <c r="K135" s="54"/>
      <c r="L135" s="54"/>
      <c r="M135" s="54" t="b">
        <v>0</v>
      </c>
      <c r="N135" s="54"/>
      <c r="O135" s="54"/>
      <c r="P135" s="54"/>
      <c r="Q135" s="54"/>
      <c r="R135" s="54"/>
      <c r="S135" s="54"/>
      <c r="T135" s="54" t="s">
        <v>11948</v>
      </c>
      <c r="U135" s="54" t="s">
        <v>11949</v>
      </c>
      <c r="V135" s="54" t="s">
        <v>11950</v>
      </c>
      <c r="W135" s="54">
        <v>5239.0</v>
      </c>
      <c r="X135" s="54" t="s">
        <v>13284</v>
      </c>
      <c r="Y135" s="54" t="s">
        <v>10165</v>
      </c>
      <c r="Z135" s="55" t="s">
        <v>13285</v>
      </c>
      <c r="AA135" s="54" t="s">
        <v>13286</v>
      </c>
      <c r="AB135" s="54"/>
    </row>
    <row r="136" ht="96.0" customHeight="1">
      <c r="A136" s="54" t="s">
        <v>13287</v>
      </c>
      <c r="B136" s="54" t="s">
        <v>11940</v>
      </c>
      <c r="C136" s="54" t="s">
        <v>13288</v>
      </c>
      <c r="D136" s="54" t="s">
        <v>13289</v>
      </c>
      <c r="E136" s="54" t="s">
        <v>13290</v>
      </c>
      <c r="F136" s="55" t="s">
        <v>13291</v>
      </c>
      <c r="G136" s="54" t="s">
        <v>13292</v>
      </c>
      <c r="H136" s="54"/>
      <c r="I136" s="55" t="s">
        <v>13293</v>
      </c>
      <c r="J136" s="54" t="s">
        <v>13294</v>
      </c>
      <c r="K136" s="54"/>
      <c r="L136" s="54"/>
      <c r="M136" s="54" t="b">
        <v>0</v>
      </c>
      <c r="N136" s="54"/>
      <c r="O136" s="54"/>
      <c r="P136" s="54"/>
      <c r="Q136" s="54"/>
      <c r="R136" s="54"/>
      <c r="S136" s="54"/>
      <c r="T136" s="54" t="s">
        <v>11948</v>
      </c>
      <c r="U136" s="54" t="s">
        <v>11949</v>
      </c>
      <c r="V136" s="54" t="s">
        <v>11950</v>
      </c>
      <c r="W136" s="54">
        <v>5239.0</v>
      </c>
      <c r="X136" s="54" t="s">
        <v>13295</v>
      </c>
      <c r="Y136" s="54" t="s">
        <v>10171</v>
      </c>
      <c r="Z136" s="55" t="s">
        <v>13296</v>
      </c>
      <c r="AA136" s="54" t="s">
        <v>13286</v>
      </c>
      <c r="AB136" s="54"/>
    </row>
    <row r="137" ht="96.0" customHeight="1">
      <c r="A137" s="54" t="s">
        <v>13297</v>
      </c>
      <c r="B137" s="54" t="s">
        <v>11940</v>
      </c>
      <c r="C137" s="54" t="s">
        <v>13298</v>
      </c>
      <c r="D137" s="54" t="s">
        <v>13299</v>
      </c>
      <c r="E137" s="54" t="s">
        <v>13300</v>
      </c>
      <c r="F137" s="55" t="s">
        <v>13301</v>
      </c>
      <c r="G137" s="55" t="s">
        <v>13302</v>
      </c>
      <c r="H137" s="54"/>
      <c r="I137" s="55" t="s">
        <v>13303</v>
      </c>
      <c r="J137" s="54" t="s">
        <v>13304</v>
      </c>
      <c r="K137" s="54"/>
      <c r="L137" s="54"/>
      <c r="M137" s="54" t="b">
        <v>0</v>
      </c>
      <c r="N137" s="54"/>
      <c r="O137" s="54"/>
      <c r="P137" s="54"/>
      <c r="Q137" s="54"/>
      <c r="R137" s="54"/>
      <c r="S137" s="54"/>
      <c r="T137" s="54" t="s">
        <v>11948</v>
      </c>
      <c r="U137" s="54" t="s">
        <v>11949</v>
      </c>
      <c r="V137" s="54" t="s">
        <v>11950</v>
      </c>
      <c r="W137" s="54">
        <v>5239.0</v>
      </c>
      <c r="X137" s="54" t="s">
        <v>13305</v>
      </c>
      <c r="Y137" s="54" t="s">
        <v>11631</v>
      </c>
      <c r="Z137" s="55" t="s">
        <v>13306</v>
      </c>
      <c r="AA137" s="54" t="s">
        <v>13307</v>
      </c>
      <c r="AB137" s="54"/>
    </row>
    <row r="138" ht="96.0" customHeight="1">
      <c r="A138" s="54" t="s">
        <v>13308</v>
      </c>
      <c r="B138" s="54" t="s">
        <v>11940</v>
      </c>
      <c r="C138" s="54" t="s">
        <v>13309</v>
      </c>
      <c r="D138" s="54" t="s">
        <v>13310</v>
      </c>
      <c r="E138" s="54" t="s">
        <v>13311</v>
      </c>
      <c r="F138" s="55" t="s">
        <v>13312</v>
      </c>
      <c r="G138" s="55" t="s">
        <v>13313</v>
      </c>
      <c r="H138" s="54"/>
      <c r="I138" s="55" t="s">
        <v>13314</v>
      </c>
      <c r="J138" s="54" t="s">
        <v>13315</v>
      </c>
      <c r="K138" s="54"/>
      <c r="L138" s="54"/>
      <c r="M138" s="54" t="b">
        <v>0</v>
      </c>
      <c r="N138" s="54"/>
      <c r="O138" s="54"/>
      <c r="P138" s="54"/>
      <c r="Q138" s="54"/>
      <c r="R138" s="54"/>
      <c r="S138" s="54"/>
      <c r="T138" s="54" t="s">
        <v>11948</v>
      </c>
      <c r="U138" s="54" t="s">
        <v>11949</v>
      </c>
      <c r="V138" s="54" t="s">
        <v>11950</v>
      </c>
      <c r="W138" s="54">
        <v>5239.0</v>
      </c>
      <c r="X138" s="54" t="s">
        <v>13316</v>
      </c>
      <c r="Y138" s="54" t="s">
        <v>11676</v>
      </c>
      <c r="Z138" s="55" t="s">
        <v>13317</v>
      </c>
      <c r="AA138" s="54" t="s">
        <v>11667</v>
      </c>
      <c r="AB138" s="54"/>
    </row>
    <row r="139" ht="96.0" customHeight="1">
      <c r="A139" s="54" t="s">
        <v>13318</v>
      </c>
      <c r="B139" s="54" t="s">
        <v>11940</v>
      </c>
      <c r="C139" s="54" t="s">
        <v>13319</v>
      </c>
      <c r="D139" s="54" t="s">
        <v>13320</v>
      </c>
      <c r="E139" s="54" t="s">
        <v>13321</v>
      </c>
      <c r="F139" s="55" t="s">
        <v>13322</v>
      </c>
      <c r="G139" s="54" t="s">
        <v>13323</v>
      </c>
      <c r="H139" s="54"/>
      <c r="I139" s="55" t="s">
        <v>13324</v>
      </c>
      <c r="J139" s="54" t="s">
        <v>13325</v>
      </c>
      <c r="K139" s="54"/>
      <c r="L139" s="54"/>
      <c r="M139" s="54" t="b">
        <v>0</v>
      </c>
      <c r="N139" s="54"/>
      <c r="O139" s="54"/>
      <c r="P139" s="54"/>
      <c r="Q139" s="54"/>
      <c r="R139" s="54"/>
      <c r="S139" s="54"/>
      <c r="T139" s="54" t="s">
        <v>11948</v>
      </c>
      <c r="U139" s="54" t="s">
        <v>11949</v>
      </c>
      <c r="V139" s="54" t="s">
        <v>11950</v>
      </c>
      <c r="W139" s="54">
        <v>5239.0</v>
      </c>
      <c r="X139" s="54" t="s">
        <v>13326</v>
      </c>
      <c r="Y139" s="54" t="s">
        <v>10897</v>
      </c>
      <c r="Z139" s="55" t="s">
        <v>13327</v>
      </c>
      <c r="AA139" s="54" t="s">
        <v>13328</v>
      </c>
      <c r="AB139" s="54"/>
    </row>
    <row r="140" ht="96.0" customHeight="1">
      <c r="A140" s="54" t="s">
        <v>13329</v>
      </c>
      <c r="B140" s="54" t="s">
        <v>11940</v>
      </c>
      <c r="C140" s="54" t="s">
        <v>13319</v>
      </c>
      <c r="D140" s="54" t="s">
        <v>13330</v>
      </c>
      <c r="E140" s="54" t="s">
        <v>13331</v>
      </c>
      <c r="F140" s="55" t="s">
        <v>13332</v>
      </c>
      <c r="G140" s="54" t="s">
        <v>13333</v>
      </c>
      <c r="H140" s="54"/>
      <c r="I140" s="55" t="s">
        <v>13334</v>
      </c>
      <c r="J140" s="54" t="s">
        <v>13325</v>
      </c>
      <c r="K140" s="54"/>
      <c r="L140" s="54"/>
      <c r="M140" s="54" t="b">
        <v>0</v>
      </c>
      <c r="N140" s="54"/>
      <c r="O140" s="54"/>
      <c r="P140" s="54"/>
      <c r="Q140" s="54"/>
      <c r="R140" s="54"/>
      <c r="S140" s="54"/>
      <c r="T140" s="54" t="s">
        <v>11948</v>
      </c>
      <c r="U140" s="54" t="s">
        <v>11949</v>
      </c>
      <c r="V140" s="54" t="s">
        <v>11950</v>
      </c>
      <c r="W140" s="54">
        <v>5239.0</v>
      </c>
      <c r="X140" s="54" t="s">
        <v>13326</v>
      </c>
      <c r="Y140" s="54" t="s">
        <v>10897</v>
      </c>
      <c r="Z140" s="55" t="s">
        <v>13327</v>
      </c>
      <c r="AA140" s="54" t="s">
        <v>13328</v>
      </c>
      <c r="AB140" s="54"/>
    </row>
    <row r="141" ht="96.0" customHeight="1">
      <c r="A141" s="54" t="s">
        <v>13335</v>
      </c>
      <c r="B141" s="54" t="s">
        <v>11940</v>
      </c>
      <c r="C141" s="54" t="s">
        <v>13336</v>
      </c>
      <c r="D141" s="54" t="s">
        <v>13337</v>
      </c>
      <c r="E141" s="54" t="s">
        <v>13338</v>
      </c>
      <c r="F141" s="55" t="s">
        <v>13339</v>
      </c>
      <c r="G141" s="55" t="s">
        <v>13340</v>
      </c>
      <c r="H141" s="54"/>
      <c r="I141" s="55" t="s">
        <v>13341</v>
      </c>
      <c r="J141" s="54" t="s">
        <v>13342</v>
      </c>
      <c r="K141" s="54"/>
      <c r="L141" s="54"/>
      <c r="M141" s="54" t="b">
        <v>0</v>
      </c>
      <c r="N141" s="54"/>
      <c r="O141" s="54"/>
      <c r="P141" s="54"/>
      <c r="Q141" s="54"/>
      <c r="R141" s="54"/>
      <c r="S141" s="54"/>
      <c r="T141" s="54" t="s">
        <v>11948</v>
      </c>
      <c r="U141" s="54" t="s">
        <v>11949</v>
      </c>
      <c r="V141" s="54" t="s">
        <v>11950</v>
      </c>
      <c r="W141" s="54">
        <v>5239.0</v>
      </c>
      <c r="X141" s="54" t="s">
        <v>13343</v>
      </c>
      <c r="Y141" s="54" t="s">
        <v>10821</v>
      </c>
      <c r="Z141" s="55" t="s">
        <v>13344</v>
      </c>
      <c r="AA141" s="54" t="s">
        <v>13345</v>
      </c>
      <c r="AB141" s="54"/>
    </row>
    <row r="142" ht="96.0" customHeight="1">
      <c r="A142" s="54" t="s">
        <v>13346</v>
      </c>
      <c r="B142" s="54" t="s">
        <v>11940</v>
      </c>
      <c r="C142" s="54" t="s">
        <v>13336</v>
      </c>
      <c r="D142" s="54" t="s">
        <v>13347</v>
      </c>
      <c r="E142" s="54" t="s">
        <v>13348</v>
      </c>
      <c r="F142" s="55" t="s">
        <v>13349</v>
      </c>
      <c r="G142" s="54" t="s">
        <v>13350</v>
      </c>
      <c r="H142" s="54"/>
      <c r="I142" s="55" t="s">
        <v>13351</v>
      </c>
      <c r="J142" s="54" t="s">
        <v>13352</v>
      </c>
      <c r="K142" s="54"/>
      <c r="L142" s="54"/>
      <c r="M142" s="54" t="b">
        <v>0</v>
      </c>
      <c r="N142" s="54"/>
      <c r="O142" s="54"/>
      <c r="P142" s="54"/>
      <c r="Q142" s="54"/>
      <c r="R142" s="54"/>
      <c r="S142" s="54"/>
      <c r="T142" s="54" t="s">
        <v>11948</v>
      </c>
      <c r="U142" s="54" t="s">
        <v>11949</v>
      </c>
      <c r="V142" s="54" t="s">
        <v>11950</v>
      </c>
      <c r="W142" s="54">
        <v>5239.0</v>
      </c>
      <c r="X142" s="54" t="s">
        <v>13343</v>
      </c>
      <c r="Y142" s="54" t="s">
        <v>10821</v>
      </c>
      <c r="Z142" s="55" t="s">
        <v>13344</v>
      </c>
      <c r="AA142" s="54" t="s">
        <v>13345</v>
      </c>
      <c r="AB142" s="54"/>
    </row>
    <row r="143" ht="96.0" customHeight="1">
      <c r="A143" s="54" t="s">
        <v>13353</v>
      </c>
      <c r="B143" s="54" t="s">
        <v>11940</v>
      </c>
      <c r="C143" s="54" t="s">
        <v>13354</v>
      </c>
      <c r="D143" s="54" t="s">
        <v>13355</v>
      </c>
      <c r="E143" s="54" t="s">
        <v>13356</v>
      </c>
      <c r="F143" s="55" t="s">
        <v>13357</v>
      </c>
      <c r="G143" s="55" t="s">
        <v>13358</v>
      </c>
      <c r="H143" s="54"/>
      <c r="I143" s="55" t="s">
        <v>13359</v>
      </c>
      <c r="J143" s="54" t="s">
        <v>13360</v>
      </c>
      <c r="K143" s="54"/>
      <c r="L143" s="54"/>
      <c r="M143" s="54" t="b">
        <v>0</v>
      </c>
      <c r="N143" s="54"/>
      <c r="O143" s="54"/>
      <c r="P143" s="54"/>
      <c r="Q143" s="54"/>
      <c r="R143" s="54"/>
      <c r="S143" s="54"/>
      <c r="T143" s="54" t="s">
        <v>11948</v>
      </c>
      <c r="U143" s="54" t="s">
        <v>11949</v>
      </c>
      <c r="V143" s="54" t="s">
        <v>11950</v>
      </c>
      <c r="W143" s="54">
        <v>5239.0</v>
      </c>
      <c r="X143" s="54" t="s">
        <v>13361</v>
      </c>
      <c r="Y143" s="54" t="s">
        <v>11379</v>
      </c>
      <c r="Z143" s="55" t="s">
        <v>13362</v>
      </c>
      <c r="AA143" s="54" t="s">
        <v>13363</v>
      </c>
      <c r="AB143" s="54"/>
    </row>
    <row r="144" ht="96.0" customHeight="1">
      <c r="A144" s="54" t="s">
        <v>13364</v>
      </c>
      <c r="B144" s="54" t="s">
        <v>11940</v>
      </c>
      <c r="C144" s="54" t="s">
        <v>13365</v>
      </c>
      <c r="D144" s="54" t="s">
        <v>13366</v>
      </c>
      <c r="E144" s="54" t="s">
        <v>13367</v>
      </c>
      <c r="F144" s="55" t="s">
        <v>13368</v>
      </c>
      <c r="G144" s="55" t="s">
        <v>13369</v>
      </c>
      <c r="H144" s="54"/>
      <c r="I144" s="55" t="s">
        <v>13370</v>
      </c>
      <c r="J144" s="54" t="s">
        <v>13371</v>
      </c>
      <c r="K144" s="54"/>
      <c r="L144" s="54"/>
      <c r="M144" s="54" t="b">
        <v>0</v>
      </c>
      <c r="N144" s="54"/>
      <c r="O144" s="54"/>
      <c r="P144" s="54"/>
      <c r="Q144" s="54"/>
      <c r="R144" s="54"/>
      <c r="S144" s="54"/>
      <c r="T144" s="54" t="s">
        <v>11948</v>
      </c>
      <c r="U144" s="54" t="s">
        <v>11949</v>
      </c>
      <c r="V144" s="54" t="s">
        <v>11950</v>
      </c>
      <c r="W144" s="54">
        <v>5239.0</v>
      </c>
      <c r="X144" s="54" t="s">
        <v>13372</v>
      </c>
      <c r="Y144" s="54" t="s">
        <v>11396</v>
      </c>
      <c r="Z144" s="55" t="s">
        <v>13373</v>
      </c>
      <c r="AA144" s="54" t="s">
        <v>13374</v>
      </c>
      <c r="AB144" s="54"/>
    </row>
    <row r="145" ht="96.0" customHeight="1">
      <c r="A145" s="54" t="s">
        <v>13375</v>
      </c>
      <c r="B145" s="54" t="s">
        <v>11940</v>
      </c>
      <c r="C145" s="54" t="s">
        <v>13376</v>
      </c>
      <c r="D145" s="54" t="s">
        <v>13377</v>
      </c>
      <c r="E145" s="54" t="s">
        <v>13378</v>
      </c>
      <c r="F145" s="55" t="s">
        <v>13379</v>
      </c>
      <c r="G145" s="55" t="s">
        <v>13380</v>
      </c>
      <c r="H145" s="54"/>
      <c r="I145" s="55" t="s">
        <v>13381</v>
      </c>
      <c r="J145" s="54" t="s">
        <v>13382</v>
      </c>
      <c r="K145" s="54"/>
      <c r="L145" s="54"/>
      <c r="M145" s="54" t="b">
        <v>0</v>
      </c>
      <c r="N145" s="54"/>
      <c r="O145" s="54"/>
      <c r="P145" s="54"/>
      <c r="Q145" s="54"/>
      <c r="R145" s="54"/>
      <c r="S145" s="54"/>
      <c r="T145" s="54" t="s">
        <v>11948</v>
      </c>
      <c r="U145" s="54" t="s">
        <v>11949</v>
      </c>
      <c r="V145" s="54" t="s">
        <v>11950</v>
      </c>
      <c r="W145" s="54">
        <v>5239.0</v>
      </c>
      <c r="X145" s="54" t="s">
        <v>13383</v>
      </c>
      <c r="Y145" s="54" t="s">
        <v>11416</v>
      </c>
      <c r="Z145" s="55" t="s">
        <v>13384</v>
      </c>
      <c r="AA145" s="54" t="s">
        <v>13385</v>
      </c>
      <c r="AB145" s="54"/>
    </row>
    <row r="146" ht="96.0" customHeight="1">
      <c r="A146" s="54" t="s">
        <v>13386</v>
      </c>
      <c r="B146" s="54" t="s">
        <v>11940</v>
      </c>
      <c r="C146" s="54" t="s">
        <v>13387</v>
      </c>
      <c r="D146" s="54" t="s">
        <v>13388</v>
      </c>
      <c r="E146" s="54" t="s">
        <v>13389</v>
      </c>
      <c r="F146" s="55" t="s">
        <v>13390</v>
      </c>
      <c r="G146" s="55" t="s">
        <v>13391</v>
      </c>
      <c r="H146" s="54"/>
      <c r="I146" s="55" t="s">
        <v>13392</v>
      </c>
      <c r="J146" s="54" t="s">
        <v>13393</v>
      </c>
      <c r="K146" s="54"/>
      <c r="L146" s="54"/>
      <c r="M146" s="54" t="b">
        <v>0</v>
      </c>
      <c r="N146" s="54"/>
      <c r="O146" s="54"/>
      <c r="P146" s="54"/>
      <c r="Q146" s="54"/>
      <c r="R146" s="54"/>
      <c r="S146" s="54"/>
      <c r="T146" s="54" t="s">
        <v>11948</v>
      </c>
      <c r="U146" s="54" t="s">
        <v>11949</v>
      </c>
      <c r="V146" s="54" t="s">
        <v>11950</v>
      </c>
      <c r="W146" s="54">
        <v>5239.0</v>
      </c>
      <c r="X146" s="54" t="s">
        <v>12143</v>
      </c>
      <c r="Y146" s="54" t="s">
        <v>2728</v>
      </c>
      <c r="Z146" s="55" t="s">
        <v>12144</v>
      </c>
      <c r="AA146" s="54" t="s">
        <v>12145</v>
      </c>
      <c r="AB146" s="54"/>
    </row>
    <row r="147" ht="96.0" customHeight="1">
      <c r="A147" s="54" t="s">
        <v>13394</v>
      </c>
      <c r="B147" s="54" t="s">
        <v>11940</v>
      </c>
      <c r="C147" s="54" t="s">
        <v>13395</v>
      </c>
      <c r="D147" s="54" t="s">
        <v>13396</v>
      </c>
      <c r="E147" s="54" t="s">
        <v>13397</v>
      </c>
      <c r="F147" s="55" t="s">
        <v>13398</v>
      </c>
      <c r="G147" s="55" t="s">
        <v>13399</v>
      </c>
      <c r="H147" s="54"/>
      <c r="I147" s="55" t="s">
        <v>13400</v>
      </c>
      <c r="J147" s="54" t="s">
        <v>13401</v>
      </c>
      <c r="K147" s="54"/>
      <c r="L147" s="54"/>
      <c r="M147" s="54" t="b">
        <v>0</v>
      </c>
      <c r="N147" s="54"/>
      <c r="O147" s="54"/>
      <c r="P147" s="54"/>
      <c r="Q147" s="54"/>
      <c r="R147" s="54"/>
      <c r="S147" s="54"/>
      <c r="T147" s="54" t="s">
        <v>11948</v>
      </c>
      <c r="U147" s="54" t="s">
        <v>11949</v>
      </c>
      <c r="V147" s="54" t="s">
        <v>11950</v>
      </c>
      <c r="W147" s="54">
        <v>5239.0</v>
      </c>
      <c r="X147" s="54" t="s">
        <v>12143</v>
      </c>
      <c r="Y147" s="54" t="s">
        <v>2728</v>
      </c>
      <c r="Z147" s="55" t="s">
        <v>12144</v>
      </c>
      <c r="AA147" s="54" t="s">
        <v>12145</v>
      </c>
      <c r="AB147" s="54"/>
    </row>
    <row r="148" ht="96.0" customHeight="1">
      <c r="A148" s="54" t="s">
        <v>13402</v>
      </c>
      <c r="B148" s="54" t="s">
        <v>11940</v>
      </c>
      <c r="C148" s="54" t="s">
        <v>13403</v>
      </c>
      <c r="D148" s="54" t="s">
        <v>13404</v>
      </c>
      <c r="E148" s="54" t="s">
        <v>13405</v>
      </c>
      <c r="F148" s="55" t="s">
        <v>13406</v>
      </c>
      <c r="G148" s="55" t="s">
        <v>12140</v>
      </c>
      <c r="H148" s="54"/>
      <c r="I148" s="55" t="s">
        <v>13407</v>
      </c>
      <c r="J148" s="54" t="s">
        <v>13408</v>
      </c>
      <c r="K148" s="54"/>
      <c r="L148" s="54"/>
      <c r="M148" s="54" t="b">
        <v>0</v>
      </c>
      <c r="N148" s="54"/>
      <c r="O148" s="54"/>
      <c r="P148" s="54"/>
      <c r="Q148" s="54"/>
      <c r="R148" s="54"/>
      <c r="S148" s="54"/>
      <c r="T148" s="54" t="s">
        <v>11948</v>
      </c>
      <c r="U148" s="54" t="s">
        <v>11949</v>
      </c>
      <c r="V148" s="54" t="s">
        <v>11950</v>
      </c>
      <c r="W148" s="54">
        <v>5239.0</v>
      </c>
      <c r="X148" s="54" t="s">
        <v>12143</v>
      </c>
      <c r="Y148" s="54" t="s">
        <v>2728</v>
      </c>
      <c r="Z148" s="55" t="s">
        <v>12144</v>
      </c>
      <c r="AA148" s="54" t="s">
        <v>12145</v>
      </c>
      <c r="AB148" s="54"/>
    </row>
    <row r="149" ht="96.0" customHeight="1">
      <c r="A149" s="54" t="s">
        <v>13409</v>
      </c>
      <c r="B149" s="54" t="s">
        <v>11940</v>
      </c>
      <c r="C149" s="54" t="s">
        <v>13410</v>
      </c>
      <c r="D149" s="54" t="s">
        <v>13411</v>
      </c>
      <c r="E149" s="54" t="s">
        <v>13412</v>
      </c>
      <c r="F149" s="55" t="s">
        <v>13413</v>
      </c>
      <c r="G149" s="55" t="s">
        <v>12140</v>
      </c>
      <c r="H149" s="54"/>
      <c r="I149" s="55" t="s">
        <v>13414</v>
      </c>
      <c r="J149" s="54" t="s">
        <v>13415</v>
      </c>
      <c r="K149" s="54"/>
      <c r="L149" s="54"/>
      <c r="M149" s="54" t="b">
        <v>0</v>
      </c>
      <c r="N149" s="54"/>
      <c r="O149" s="54"/>
      <c r="P149" s="54"/>
      <c r="Q149" s="54"/>
      <c r="R149" s="54"/>
      <c r="S149" s="54"/>
      <c r="T149" s="54" t="s">
        <v>11948</v>
      </c>
      <c r="U149" s="54" t="s">
        <v>11949</v>
      </c>
      <c r="V149" s="54" t="s">
        <v>11950</v>
      </c>
      <c r="W149" s="54">
        <v>5239.0</v>
      </c>
      <c r="X149" s="54" t="s">
        <v>12143</v>
      </c>
      <c r="Y149" s="54" t="s">
        <v>2728</v>
      </c>
      <c r="Z149" s="55" t="s">
        <v>12144</v>
      </c>
      <c r="AA149" s="54" t="s">
        <v>12145</v>
      </c>
      <c r="AB149" s="54"/>
    </row>
    <row r="150" ht="96.0" customHeight="1">
      <c r="A150" s="54" t="s">
        <v>13416</v>
      </c>
      <c r="B150" s="54" t="s">
        <v>11940</v>
      </c>
      <c r="C150" s="54" t="s">
        <v>13417</v>
      </c>
      <c r="D150" s="54" t="s">
        <v>13418</v>
      </c>
      <c r="E150" s="54" t="s">
        <v>13419</v>
      </c>
      <c r="F150" s="55" t="s">
        <v>13420</v>
      </c>
      <c r="G150" s="55" t="s">
        <v>13421</v>
      </c>
      <c r="H150" s="54"/>
      <c r="I150" s="55" t="s">
        <v>13422</v>
      </c>
      <c r="J150" s="54" t="s">
        <v>13423</v>
      </c>
      <c r="K150" s="54"/>
      <c r="L150" s="54"/>
      <c r="M150" s="54" t="b">
        <v>0</v>
      </c>
      <c r="N150" s="54"/>
      <c r="O150" s="54"/>
      <c r="P150" s="54"/>
      <c r="Q150" s="54"/>
      <c r="R150" s="54"/>
      <c r="S150" s="54"/>
      <c r="T150" s="54" t="s">
        <v>11948</v>
      </c>
      <c r="U150" s="54" t="s">
        <v>11949</v>
      </c>
      <c r="V150" s="54" t="s">
        <v>11950</v>
      </c>
      <c r="W150" s="54">
        <v>5239.0</v>
      </c>
      <c r="X150" s="54" t="s">
        <v>12143</v>
      </c>
      <c r="Y150" s="54" t="s">
        <v>2728</v>
      </c>
      <c r="Z150" s="55" t="s">
        <v>12144</v>
      </c>
      <c r="AA150" s="54" t="s">
        <v>12145</v>
      </c>
      <c r="AB150" s="54"/>
    </row>
    <row r="151" ht="96.0" customHeight="1">
      <c r="A151" s="54" t="s">
        <v>13424</v>
      </c>
      <c r="B151" s="54" t="s">
        <v>11940</v>
      </c>
      <c r="C151" s="54" t="s">
        <v>13425</v>
      </c>
      <c r="D151" s="54" t="s">
        <v>13426</v>
      </c>
      <c r="E151" s="54" t="s">
        <v>13427</v>
      </c>
      <c r="F151" s="55" t="s">
        <v>13428</v>
      </c>
      <c r="G151" s="55" t="s">
        <v>13429</v>
      </c>
      <c r="H151" s="54"/>
      <c r="I151" s="55" t="s">
        <v>13430</v>
      </c>
      <c r="J151" s="54" t="s">
        <v>13431</v>
      </c>
      <c r="K151" s="54"/>
      <c r="L151" s="54"/>
      <c r="M151" s="54" t="b">
        <v>0</v>
      </c>
      <c r="N151" s="54"/>
      <c r="O151" s="54"/>
      <c r="P151" s="54"/>
      <c r="Q151" s="54"/>
      <c r="R151" s="54"/>
      <c r="S151" s="54"/>
      <c r="T151" s="54" t="s">
        <v>11948</v>
      </c>
      <c r="U151" s="54" t="s">
        <v>11949</v>
      </c>
      <c r="V151" s="54" t="s">
        <v>11950</v>
      </c>
      <c r="W151" s="54">
        <v>5239.0</v>
      </c>
      <c r="X151" s="54" t="s">
        <v>12143</v>
      </c>
      <c r="Y151" s="54" t="s">
        <v>2728</v>
      </c>
      <c r="Z151" s="55" t="s">
        <v>12144</v>
      </c>
      <c r="AA151" s="54" t="s">
        <v>12145</v>
      </c>
      <c r="AB151" s="54"/>
    </row>
    <row r="152" ht="96.0" customHeight="1">
      <c r="A152" s="54" t="s">
        <v>13432</v>
      </c>
      <c r="B152" s="54" t="s">
        <v>11940</v>
      </c>
      <c r="C152" s="54" t="s">
        <v>13433</v>
      </c>
      <c r="D152" s="54" t="s">
        <v>13434</v>
      </c>
      <c r="E152" s="54" t="s">
        <v>13435</v>
      </c>
      <c r="F152" s="55" t="s">
        <v>13436</v>
      </c>
      <c r="G152" s="55" t="s">
        <v>12140</v>
      </c>
      <c r="H152" s="54"/>
      <c r="I152" s="55" t="s">
        <v>13437</v>
      </c>
      <c r="J152" s="54" t="s">
        <v>13438</v>
      </c>
      <c r="K152" s="54"/>
      <c r="L152" s="54"/>
      <c r="M152" s="54" t="b">
        <v>0</v>
      </c>
      <c r="N152" s="54"/>
      <c r="O152" s="54"/>
      <c r="P152" s="54"/>
      <c r="Q152" s="54"/>
      <c r="R152" s="54"/>
      <c r="S152" s="54"/>
      <c r="T152" s="54" t="s">
        <v>11948</v>
      </c>
      <c r="U152" s="54" t="s">
        <v>11949</v>
      </c>
      <c r="V152" s="54" t="s">
        <v>11950</v>
      </c>
      <c r="W152" s="54">
        <v>5239.0</v>
      </c>
      <c r="X152" s="54" t="s">
        <v>12143</v>
      </c>
      <c r="Y152" s="54" t="s">
        <v>2728</v>
      </c>
      <c r="Z152" s="55" t="s">
        <v>12144</v>
      </c>
      <c r="AA152" s="54" t="s">
        <v>12145</v>
      </c>
      <c r="AB152" s="54"/>
    </row>
    <row r="153" ht="96.0" customHeight="1">
      <c r="A153" s="54" t="s">
        <v>13439</v>
      </c>
      <c r="B153" s="54" t="s">
        <v>11940</v>
      </c>
      <c r="C153" s="54" t="s">
        <v>13440</v>
      </c>
      <c r="D153" s="54" t="s">
        <v>13441</v>
      </c>
      <c r="E153" s="54" t="s">
        <v>13442</v>
      </c>
      <c r="F153" s="55" t="s">
        <v>13443</v>
      </c>
      <c r="G153" s="55" t="s">
        <v>12140</v>
      </c>
      <c r="H153" s="54"/>
      <c r="I153" s="55" t="s">
        <v>13444</v>
      </c>
      <c r="J153" s="54" t="s">
        <v>13445</v>
      </c>
      <c r="K153" s="54"/>
      <c r="L153" s="54"/>
      <c r="M153" s="54" t="b">
        <v>0</v>
      </c>
      <c r="N153" s="54"/>
      <c r="O153" s="54"/>
      <c r="P153" s="54"/>
      <c r="Q153" s="54"/>
      <c r="R153" s="54"/>
      <c r="S153" s="54"/>
      <c r="T153" s="54" t="s">
        <v>11948</v>
      </c>
      <c r="U153" s="54" t="s">
        <v>11949</v>
      </c>
      <c r="V153" s="54" t="s">
        <v>11950</v>
      </c>
      <c r="W153" s="54">
        <v>5239.0</v>
      </c>
      <c r="X153" s="54" t="s">
        <v>12143</v>
      </c>
      <c r="Y153" s="54" t="s">
        <v>2728</v>
      </c>
      <c r="Z153" s="55" t="s">
        <v>12144</v>
      </c>
      <c r="AA153" s="54" t="s">
        <v>12145</v>
      </c>
      <c r="AB153" s="54"/>
    </row>
    <row r="154" ht="96.0" customHeight="1">
      <c r="A154" s="54" t="s">
        <v>13446</v>
      </c>
      <c r="B154" s="54" t="s">
        <v>11940</v>
      </c>
      <c r="C154" s="54" t="s">
        <v>13447</v>
      </c>
      <c r="D154" s="54" t="s">
        <v>13448</v>
      </c>
      <c r="E154" s="54" t="s">
        <v>13449</v>
      </c>
      <c r="F154" s="55" t="s">
        <v>13450</v>
      </c>
      <c r="G154" s="55" t="s">
        <v>13451</v>
      </c>
      <c r="H154" s="54"/>
      <c r="I154" s="55" t="s">
        <v>13452</v>
      </c>
      <c r="J154" s="54" t="s">
        <v>13453</v>
      </c>
      <c r="K154" s="54"/>
      <c r="L154" s="54"/>
      <c r="M154" s="54" t="b">
        <v>0</v>
      </c>
      <c r="N154" s="54"/>
      <c r="O154" s="54"/>
      <c r="P154" s="54"/>
      <c r="Q154" s="54"/>
      <c r="R154" s="54"/>
      <c r="S154" s="54"/>
      <c r="T154" s="54" t="s">
        <v>11948</v>
      </c>
      <c r="U154" s="54" t="s">
        <v>11949</v>
      </c>
      <c r="V154" s="54" t="s">
        <v>11950</v>
      </c>
      <c r="W154" s="54">
        <v>5239.0</v>
      </c>
      <c r="X154" s="54" t="s">
        <v>12143</v>
      </c>
      <c r="Y154" s="54" t="s">
        <v>2728</v>
      </c>
      <c r="Z154" s="55" t="s">
        <v>12144</v>
      </c>
      <c r="AA154" s="54" t="s">
        <v>12145</v>
      </c>
      <c r="AB154" s="54"/>
    </row>
    <row r="155" ht="96.0" customHeight="1">
      <c r="A155" s="54" t="s">
        <v>13454</v>
      </c>
      <c r="B155" s="54" t="s">
        <v>11940</v>
      </c>
      <c r="C155" s="54" t="s">
        <v>13455</v>
      </c>
      <c r="D155" s="54" t="s">
        <v>13456</v>
      </c>
      <c r="E155" s="54" t="s">
        <v>13457</v>
      </c>
      <c r="F155" s="55" t="s">
        <v>13458</v>
      </c>
      <c r="G155" s="55" t="s">
        <v>13459</v>
      </c>
      <c r="H155" s="54"/>
      <c r="I155" s="55" t="s">
        <v>13460</v>
      </c>
      <c r="J155" s="54" t="s">
        <v>13461</v>
      </c>
      <c r="K155" s="54"/>
      <c r="L155" s="54"/>
      <c r="M155" s="54" t="b">
        <v>0</v>
      </c>
      <c r="N155" s="54"/>
      <c r="O155" s="54"/>
      <c r="P155" s="54"/>
      <c r="Q155" s="54"/>
      <c r="R155" s="54"/>
      <c r="S155" s="54"/>
      <c r="T155" s="54" t="s">
        <v>11948</v>
      </c>
      <c r="U155" s="54" t="s">
        <v>11949</v>
      </c>
      <c r="V155" s="54" t="s">
        <v>11950</v>
      </c>
      <c r="W155" s="54">
        <v>5239.0</v>
      </c>
      <c r="X155" s="54" t="s">
        <v>12143</v>
      </c>
      <c r="Y155" s="54" t="s">
        <v>2728</v>
      </c>
      <c r="Z155" s="55" t="s">
        <v>12144</v>
      </c>
      <c r="AA155" s="54" t="s">
        <v>12145</v>
      </c>
      <c r="AB155" s="54"/>
    </row>
    <row r="156" ht="96.0" customHeight="1">
      <c r="A156" s="54" t="s">
        <v>13462</v>
      </c>
      <c r="B156" s="54" t="s">
        <v>11940</v>
      </c>
      <c r="C156" s="54" t="s">
        <v>13463</v>
      </c>
      <c r="D156" s="54" t="s">
        <v>13464</v>
      </c>
      <c r="E156" s="54" t="s">
        <v>13465</v>
      </c>
      <c r="F156" s="55" t="s">
        <v>13466</v>
      </c>
      <c r="G156" s="55" t="s">
        <v>12140</v>
      </c>
      <c r="H156" s="54"/>
      <c r="I156" s="55" t="s">
        <v>13467</v>
      </c>
      <c r="J156" s="54" t="s">
        <v>13468</v>
      </c>
      <c r="K156" s="54"/>
      <c r="L156" s="54"/>
      <c r="M156" s="54" t="b">
        <v>0</v>
      </c>
      <c r="N156" s="54"/>
      <c r="O156" s="54"/>
      <c r="P156" s="54"/>
      <c r="Q156" s="54"/>
      <c r="R156" s="54"/>
      <c r="S156" s="54"/>
      <c r="T156" s="54" t="s">
        <v>11948</v>
      </c>
      <c r="U156" s="54" t="s">
        <v>11949</v>
      </c>
      <c r="V156" s="54" t="s">
        <v>11950</v>
      </c>
      <c r="W156" s="54">
        <v>5239.0</v>
      </c>
      <c r="X156" s="54" t="s">
        <v>12143</v>
      </c>
      <c r="Y156" s="54" t="s">
        <v>2728</v>
      </c>
      <c r="Z156" s="55" t="s">
        <v>12144</v>
      </c>
      <c r="AA156" s="54" t="s">
        <v>12145</v>
      </c>
      <c r="AB156" s="54"/>
    </row>
    <row r="157" ht="96.0" customHeight="1">
      <c r="A157" s="54" t="s">
        <v>13469</v>
      </c>
      <c r="B157" s="54" t="s">
        <v>11940</v>
      </c>
      <c r="C157" s="54" t="s">
        <v>13470</v>
      </c>
      <c r="D157" s="54" t="s">
        <v>13471</v>
      </c>
      <c r="E157" s="54" t="s">
        <v>13472</v>
      </c>
      <c r="F157" s="55" t="s">
        <v>13473</v>
      </c>
      <c r="G157" s="54" t="s">
        <v>13474</v>
      </c>
      <c r="H157" s="54"/>
      <c r="I157" s="55" t="s">
        <v>13475</v>
      </c>
      <c r="J157" s="54" t="s">
        <v>13476</v>
      </c>
      <c r="K157" s="54"/>
      <c r="L157" s="54"/>
      <c r="M157" s="54" t="b">
        <v>0</v>
      </c>
      <c r="N157" s="54"/>
      <c r="O157" s="54"/>
      <c r="P157" s="54"/>
      <c r="Q157" s="54"/>
      <c r="R157" s="54"/>
      <c r="S157" s="54"/>
      <c r="T157" s="54" t="s">
        <v>11948</v>
      </c>
      <c r="U157" s="54" t="s">
        <v>11949</v>
      </c>
      <c r="V157" s="54" t="s">
        <v>11950</v>
      </c>
      <c r="W157" s="54">
        <v>5239.0</v>
      </c>
      <c r="X157" s="54" t="s">
        <v>12143</v>
      </c>
      <c r="Y157" s="54" t="s">
        <v>2728</v>
      </c>
      <c r="Z157" s="55" t="s">
        <v>12144</v>
      </c>
      <c r="AA157" s="54" t="s">
        <v>12145</v>
      </c>
      <c r="AB157" s="54"/>
    </row>
    <row r="158" ht="96.0" customHeight="1">
      <c r="A158" s="54" t="s">
        <v>13477</v>
      </c>
      <c r="B158" s="54" t="s">
        <v>11940</v>
      </c>
      <c r="C158" s="54" t="s">
        <v>13478</v>
      </c>
      <c r="D158" s="54" t="s">
        <v>13479</v>
      </c>
      <c r="E158" s="54" t="s">
        <v>13480</v>
      </c>
      <c r="F158" s="55" t="s">
        <v>13481</v>
      </c>
      <c r="G158" s="54" t="s">
        <v>13482</v>
      </c>
      <c r="H158" s="54"/>
      <c r="I158" s="55" t="s">
        <v>13483</v>
      </c>
      <c r="J158" s="54" t="s">
        <v>13484</v>
      </c>
      <c r="K158" s="54"/>
      <c r="L158" s="54"/>
      <c r="M158" s="54" t="b">
        <v>0</v>
      </c>
      <c r="N158" s="54"/>
      <c r="O158" s="54"/>
      <c r="P158" s="54"/>
      <c r="Q158" s="54"/>
      <c r="R158" s="54"/>
      <c r="S158" s="54"/>
      <c r="T158" s="54" t="s">
        <v>11948</v>
      </c>
      <c r="U158" s="54" t="s">
        <v>11949</v>
      </c>
      <c r="V158" s="54" t="s">
        <v>11950</v>
      </c>
      <c r="W158" s="54">
        <v>5239.0</v>
      </c>
      <c r="X158" s="54" t="s">
        <v>12143</v>
      </c>
      <c r="Y158" s="54" t="s">
        <v>2728</v>
      </c>
      <c r="Z158" s="55" t="s">
        <v>12144</v>
      </c>
      <c r="AA158" s="54" t="s">
        <v>12145</v>
      </c>
      <c r="AB158" s="54"/>
    </row>
    <row r="159" ht="96.0" customHeight="1">
      <c r="A159" s="54" t="s">
        <v>13485</v>
      </c>
      <c r="B159" s="54" t="s">
        <v>11940</v>
      </c>
      <c r="C159" s="54" t="s">
        <v>13486</v>
      </c>
      <c r="D159" s="54" t="s">
        <v>13487</v>
      </c>
      <c r="E159" s="54" t="s">
        <v>13488</v>
      </c>
      <c r="F159" s="55" t="s">
        <v>13489</v>
      </c>
      <c r="G159" s="54" t="s">
        <v>13490</v>
      </c>
      <c r="H159" s="54"/>
      <c r="I159" s="55" t="s">
        <v>13491</v>
      </c>
      <c r="J159" s="54" t="s">
        <v>13492</v>
      </c>
      <c r="K159" s="54"/>
      <c r="L159" s="54"/>
      <c r="M159" s="54" t="b">
        <v>0</v>
      </c>
      <c r="N159" s="54"/>
      <c r="O159" s="54"/>
      <c r="P159" s="54"/>
      <c r="Q159" s="54"/>
      <c r="R159" s="54"/>
      <c r="S159" s="54"/>
      <c r="T159" s="54" t="s">
        <v>11948</v>
      </c>
      <c r="U159" s="54" t="s">
        <v>11949</v>
      </c>
      <c r="V159" s="54" t="s">
        <v>11950</v>
      </c>
      <c r="W159" s="54">
        <v>5239.0</v>
      </c>
      <c r="X159" s="54" t="s">
        <v>12143</v>
      </c>
      <c r="Y159" s="54" t="s">
        <v>2728</v>
      </c>
      <c r="Z159" s="55" t="s">
        <v>12144</v>
      </c>
      <c r="AA159" s="54" t="s">
        <v>12145</v>
      </c>
      <c r="AB159" s="54"/>
    </row>
    <row r="160" ht="96.0" customHeight="1">
      <c r="A160" s="54" t="s">
        <v>13493</v>
      </c>
      <c r="B160" s="54" t="s">
        <v>11940</v>
      </c>
      <c r="C160" s="54" t="s">
        <v>13494</v>
      </c>
      <c r="D160" s="54" t="s">
        <v>13495</v>
      </c>
      <c r="E160" s="54" t="s">
        <v>13496</v>
      </c>
      <c r="F160" s="55" t="s">
        <v>13497</v>
      </c>
      <c r="G160" s="54" t="s">
        <v>13498</v>
      </c>
      <c r="H160" s="54"/>
      <c r="I160" s="55" t="s">
        <v>13499</v>
      </c>
      <c r="J160" s="54" t="s">
        <v>13500</v>
      </c>
      <c r="K160" s="54"/>
      <c r="L160" s="54"/>
      <c r="M160" s="54" t="b">
        <v>0</v>
      </c>
      <c r="N160" s="54"/>
      <c r="O160" s="54"/>
      <c r="P160" s="54"/>
      <c r="Q160" s="54"/>
      <c r="R160" s="54"/>
      <c r="S160" s="54"/>
      <c r="T160" s="54" t="s">
        <v>11948</v>
      </c>
      <c r="U160" s="54" t="s">
        <v>11949</v>
      </c>
      <c r="V160" s="54" t="s">
        <v>11950</v>
      </c>
      <c r="W160" s="54">
        <v>5239.0</v>
      </c>
      <c r="X160" s="54" t="s">
        <v>12143</v>
      </c>
      <c r="Y160" s="54" t="s">
        <v>2728</v>
      </c>
      <c r="Z160" s="55" t="s">
        <v>12144</v>
      </c>
      <c r="AA160" s="54" t="s">
        <v>12145</v>
      </c>
      <c r="AB160" s="54"/>
    </row>
    <row r="161" ht="96.0" customHeight="1">
      <c r="A161" s="54" t="s">
        <v>13501</v>
      </c>
      <c r="B161" s="54" t="s">
        <v>11940</v>
      </c>
      <c r="C161" s="54" t="s">
        <v>13502</v>
      </c>
      <c r="D161" s="54" t="s">
        <v>13503</v>
      </c>
      <c r="E161" s="54" t="s">
        <v>13504</v>
      </c>
      <c r="F161" s="55" t="s">
        <v>13505</v>
      </c>
      <c r="G161" s="55" t="s">
        <v>13506</v>
      </c>
      <c r="H161" s="54"/>
      <c r="I161" s="55" t="s">
        <v>13507</v>
      </c>
      <c r="J161" s="54" t="s">
        <v>13508</v>
      </c>
      <c r="K161" s="54"/>
      <c r="L161" s="54"/>
      <c r="M161" s="54" t="b">
        <v>0</v>
      </c>
      <c r="N161" s="54"/>
      <c r="O161" s="54"/>
      <c r="P161" s="54"/>
      <c r="Q161" s="54"/>
      <c r="R161" s="54"/>
      <c r="S161" s="54"/>
      <c r="T161" s="54" t="s">
        <v>11948</v>
      </c>
      <c r="U161" s="54" t="s">
        <v>11949</v>
      </c>
      <c r="V161" s="54" t="s">
        <v>11950</v>
      </c>
      <c r="W161" s="54">
        <v>5239.0</v>
      </c>
      <c r="X161" s="54" t="s">
        <v>12143</v>
      </c>
      <c r="Y161" s="54" t="s">
        <v>2728</v>
      </c>
      <c r="Z161" s="55" t="s">
        <v>12144</v>
      </c>
      <c r="AA161" s="54" t="s">
        <v>12145</v>
      </c>
      <c r="AB161" s="54"/>
    </row>
    <row r="162" ht="96.0" customHeight="1">
      <c r="A162" s="54" t="s">
        <v>13509</v>
      </c>
      <c r="B162" s="54" t="s">
        <v>11940</v>
      </c>
      <c r="C162" s="54" t="s">
        <v>13510</v>
      </c>
      <c r="D162" s="54" t="s">
        <v>13511</v>
      </c>
      <c r="E162" s="54" t="s">
        <v>13512</v>
      </c>
      <c r="F162" s="55" t="s">
        <v>13513</v>
      </c>
      <c r="G162" s="54" t="s">
        <v>13514</v>
      </c>
      <c r="H162" s="54"/>
      <c r="I162" s="55" t="s">
        <v>13515</v>
      </c>
      <c r="J162" s="54" t="s">
        <v>13516</v>
      </c>
      <c r="K162" s="54"/>
      <c r="L162" s="54"/>
      <c r="M162" s="54" t="b">
        <v>0</v>
      </c>
      <c r="N162" s="54"/>
      <c r="O162" s="54"/>
      <c r="P162" s="54"/>
      <c r="Q162" s="54"/>
      <c r="R162" s="54"/>
      <c r="S162" s="54"/>
      <c r="T162" s="54" t="s">
        <v>11948</v>
      </c>
      <c r="U162" s="54" t="s">
        <v>11949</v>
      </c>
      <c r="V162" s="54" t="s">
        <v>11950</v>
      </c>
      <c r="W162" s="54">
        <v>5239.0</v>
      </c>
      <c r="X162" s="54" t="s">
        <v>12143</v>
      </c>
      <c r="Y162" s="54" t="s">
        <v>2728</v>
      </c>
      <c r="Z162" s="55" t="s">
        <v>12144</v>
      </c>
      <c r="AA162" s="54" t="s">
        <v>12145</v>
      </c>
      <c r="AB162" s="54"/>
    </row>
    <row r="163" ht="96.0" customHeight="1">
      <c r="A163" s="54" t="s">
        <v>13517</v>
      </c>
      <c r="B163" s="54" t="s">
        <v>11940</v>
      </c>
      <c r="C163" s="54" t="s">
        <v>13518</v>
      </c>
      <c r="D163" s="54" t="s">
        <v>13519</v>
      </c>
      <c r="E163" s="54" t="s">
        <v>13520</v>
      </c>
      <c r="F163" s="55" t="s">
        <v>13521</v>
      </c>
      <c r="G163" s="55" t="s">
        <v>12140</v>
      </c>
      <c r="H163" s="54"/>
      <c r="I163" s="55" t="s">
        <v>13522</v>
      </c>
      <c r="J163" s="54" t="s">
        <v>13523</v>
      </c>
      <c r="K163" s="54"/>
      <c r="L163" s="54"/>
      <c r="M163" s="54" t="b">
        <v>0</v>
      </c>
      <c r="N163" s="54"/>
      <c r="O163" s="54"/>
      <c r="P163" s="54"/>
      <c r="Q163" s="54"/>
      <c r="R163" s="54"/>
      <c r="S163" s="54"/>
      <c r="T163" s="54" t="s">
        <v>11948</v>
      </c>
      <c r="U163" s="54" t="s">
        <v>11949</v>
      </c>
      <c r="V163" s="54" t="s">
        <v>11950</v>
      </c>
      <c r="W163" s="54">
        <v>5239.0</v>
      </c>
      <c r="X163" s="54" t="s">
        <v>12143</v>
      </c>
      <c r="Y163" s="54" t="s">
        <v>2728</v>
      </c>
      <c r="Z163" s="55" t="s">
        <v>12144</v>
      </c>
      <c r="AA163" s="54" t="s">
        <v>12145</v>
      </c>
      <c r="AB163" s="54"/>
    </row>
    <row r="164" ht="96.0" customHeight="1">
      <c r="A164" s="54" t="s">
        <v>13524</v>
      </c>
      <c r="B164" s="54" t="s">
        <v>11940</v>
      </c>
      <c r="C164" s="54" t="s">
        <v>13525</v>
      </c>
      <c r="D164" s="54" t="s">
        <v>13526</v>
      </c>
      <c r="E164" s="54" t="s">
        <v>13527</v>
      </c>
      <c r="F164" s="55" t="s">
        <v>13528</v>
      </c>
      <c r="G164" s="54" t="s">
        <v>13529</v>
      </c>
      <c r="H164" s="54"/>
      <c r="I164" s="55" t="s">
        <v>13530</v>
      </c>
      <c r="J164" s="54" t="s">
        <v>13531</v>
      </c>
      <c r="K164" s="54"/>
      <c r="L164" s="54"/>
      <c r="M164" s="54" t="b">
        <v>0</v>
      </c>
      <c r="N164" s="54"/>
      <c r="O164" s="54"/>
      <c r="P164" s="54"/>
      <c r="Q164" s="54"/>
      <c r="R164" s="54"/>
      <c r="S164" s="54"/>
      <c r="T164" s="54" t="s">
        <v>11948</v>
      </c>
      <c r="U164" s="54" t="s">
        <v>11949</v>
      </c>
      <c r="V164" s="54" t="s">
        <v>11950</v>
      </c>
      <c r="W164" s="54">
        <v>5239.0</v>
      </c>
      <c r="X164" s="54" t="s">
        <v>12143</v>
      </c>
      <c r="Y164" s="54" t="s">
        <v>2728</v>
      </c>
      <c r="Z164" s="55" t="s">
        <v>12144</v>
      </c>
      <c r="AA164" s="54" t="s">
        <v>12145</v>
      </c>
      <c r="AB164" s="54"/>
    </row>
    <row r="165" ht="96.0" customHeight="1">
      <c r="A165" s="54" t="s">
        <v>13532</v>
      </c>
      <c r="B165" s="54" t="s">
        <v>11940</v>
      </c>
      <c r="C165" s="54" t="s">
        <v>13533</v>
      </c>
      <c r="D165" s="54" t="s">
        <v>13534</v>
      </c>
      <c r="E165" s="54" t="s">
        <v>13535</v>
      </c>
      <c r="F165" s="55" t="s">
        <v>13536</v>
      </c>
      <c r="G165" s="55" t="s">
        <v>13537</v>
      </c>
      <c r="H165" s="54"/>
      <c r="I165" s="55" t="s">
        <v>13538</v>
      </c>
      <c r="J165" s="54" t="s">
        <v>13539</v>
      </c>
      <c r="K165" s="54"/>
      <c r="L165" s="54"/>
      <c r="M165" s="54" t="b">
        <v>0</v>
      </c>
      <c r="N165" s="54"/>
      <c r="O165" s="54"/>
      <c r="P165" s="54"/>
      <c r="Q165" s="54"/>
      <c r="R165" s="54"/>
      <c r="S165" s="54"/>
      <c r="T165" s="54" t="s">
        <v>11948</v>
      </c>
      <c r="U165" s="54" t="s">
        <v>11949</v>
      </c>
      <c r="V165" s="54" t="s">
        <v>11950</v>
      </c>
      <c r="W165" s="54">
        <v>5239.0</v>
      </c>
      <c r="X165" s="54" t="s">
        <v>13243</v>
      </c>
      <c r="Y165" s="54" t="s">
        <v>10282</v>
      </c>
      <c r="Z165" s="55" t="s">
        <v>13244</v>
      </c>
      <c r="AA165" s="54" t="s">
        <v>10273</v>
      </c>
      <c r="AB165" s="54"/>
    </row>
    <row r="166" ht="96.0" customHeight="1">
      <c r="A166" s="54" t="s">
        <v>13540</v>
      </c>
      <c r="B166" s="54" t="s">
        <v>11940</v>
      </c>
      <c r="C166" s="54" t="s">
        <v>12964</v>
      </c>
      <c r="D166" s="54" t="s">
        <v>13541</v>
      </c>
      <c r="E166" s="54" t="s">
        <v>13542</v>
      </c>
      <c r="F166" s="55" t="s">
        <v>13543</v>
      </c>
      <c r="G166" s="54" t="s">
        <v>13544</v>
      </c>
      <c r="H166" s="54"/>
      <c r="I166" s="55" t="s">
        <v>13545</v>
      </c>
      <c r="J166" s="54" t="s">
        <v>13546</v>
      </c>
      <c r="K166" s="54"/>
      <c r="L166" s="54"/>
      <c r="M166" s="54" t="b">
        <v>0</v>
      </c>
      <c r="N166" s="54"/>
      <c r="O166" s="54"/>
      <c r="P166" s="54"/>
      <c r="Q166" s="54"/>
      <c r="R166" s="54"/>
      <c r="S166" s="54"/>
      <c r="T166" s="54" t="s">
        <v>11948</v>
      </c>
      <c r="U166" s="54" t="s">
        <v>11949</v>
      </c>
      <c r="V166" s="54" t="s">
        <v>11950</v>
      </c>
      <c r="W166" s="54">
        <v>5239.0</v>
      </c>
      <c r="X166" s="54" t="s">
        <v>12971</v>
      </c>
      <c r="Y166" s="54" t="s">
        <v>3753</v>
      </c>
      <c r="Z166" s="55" t="s">
        <v>12972</v>
      </c>
      <c r="AA166" s="54" t="s">
        <v>12973</v>
      </c>
      <c r="AB166" s="54"/>
    </row>
    <row r="167" ht="96.0" customHeight="1">
      <c r="A167" s="54" t="s">
        <v>13547</v>
      </c>
      <c r="B167" s="54" t="s">
        <v>11940</v>
      </c>
      <c r="C167" s="54" t="s">
        <v>12964</v>
      </c>
      <c r="D167" s="54" t="s">
        <v>13548</v>
      </c>
      <c r="E167" s="54" t="s">
        <v>13549</v>
      </c>
      <c r="F167" s="55" t="s">
        <v>13550</v>
      </c>
      <c r="G167" s="54" t="s">
        <v>13551</v>
      </c>
      <c r="H167" s="54"/>
      <c r="I167" s="55" t="s">
        <v>13552</v>
      </c>
      <c r="J167" s="54" t="s">
        <v>13553</v>
      </c>
      <c r="K167" s="54"/>
      <c r="L167" s="54"/>
      <c r="M167" s="54" t="b">
        <v>0</v>
      </c>
      <c r="N167" s="54"/>
      <c r="O167" s="54"/>
      <c r="P167" s="54"/>
      <c r="Q167" s="54"/>
      <c r="R167" s="54"/>
      <c r="S167" s="54"/>
      <c r="T167" s="54" t="s">
        <v>11948</v>
      </c>
      <c r="U167" s="54" t="s">
        <v>11949</v>
      </c>
      <c r="V167" s="54" t="s">
        <v>11950</v>
      </c>
      <c r="W167" s="54">
        <v>5239.0</v>
      </c>
      <c r="X167" s="54" t="s">
        <v>12971</v>
      </c>
      <c r="Y167" s="54" t="s">
        <v>3753</v>
      </c>
      <c r="Z167" s="55" t="s">
        <v>12972</v>
      </c>
      <c r="AA167" s="54" t="s">
        <v>12973</v>
      </c>
      <c r="AB167" s="54"/>
    </row>
    <row r="168" ht="96.0" customHeight="1">
      <c r="A168" s="54" t="s">
        <v>13554</v>
      </c>
      <c r="B168" s="54" t="s">
        <v>11940</v>
      </c>
      <c r="C168" s="54" t="s">
        <v>12964</v>
      </c>
      <c r="D168" s="54" t="s">
        <v>13555</v>
      </c>
      <c r="E168" s="54" t="s">
        <v>13556</v>
      </c>
      <c r="F168" s="55" t="s">
        <v>13557</v>
      </c>
      <c r="G168" s="55" t="s">
        <v>13558</v>
      </c>
      <c r="H168" s="54"/>
      <c r="I168" s="55" t="s">
        <v>13559</v>
      </c>
      <c r="J168" s="54" t="s">
        <v>13560</v>
      </c>
      <c r="K168" s="54"/>
      <c r="L168" s="54"/>
      <c r="M168" s="54" t="b">
        <v>0</v>
      </c>
      <c r="N168" s="54"/>
      <c r="O168" s="54"/>
      <c r="P168" s="54"/>
      <c r="Q168" s="54"/>
      <c r="R168" s="54"/>
      <c r="S168" s="54"/>
      <c r="T168" s="54" t="s">
        <v>11948</v>
      </c>
      <c r="U168" s="54" t="s">
        <v>11949</v>
      </c>
      <c r="V168" s="54" t="s">
        <v>11950</v>
      </c>
      <c r="W168" s="54">
        <v>5239.0</v>
      </c>
      <c r="X168" s="54" t="s">
        <v>12971</v>
      </c>
      <c r="Y168" s="54" t="s">
        <v>3753</v>
      </c>
      <c r="Z168" s="55" t="s">
        <v>12972</v>
      </c>
      <c r="AA168" s="54" t="s">
        <v>12973</v>
      </c>
      <c r="AB168" s="54"/>
    </row>
    <row r="169" ht="96.0" customHeight="1">
      <c r="A169" s="54" t="s">
        <v>13561</v>
      </c>
      <c r="B169" s="54" t="s">
        <v>11940</v>
      </c>
      <c r="C169" s="54" t="s">
        <v>13562</v>
      </c>
      <c r="D169" s="54" t="s">
        <v>13563</v>
      </c>
      <c r="E169" s="54" t="s">
        <v>13564</v>
      </c>
      <c r="F169" s="55" t="s">
        <v>13565</v>
      </c>
      <c r="G169" s="55" t="s">
        <v>13566</v>
      </c>
      <c r="H169" s="54"/>
      <c r="I169" s="55" t="s">
        <v>13567</v>
      </c>
      <c r="J169" s="54" t="s">
        <v>13568</v>
      </c>
      <c r="K169" s="54"/>
      <c r="L169" s="54"/>
      <c r="M169" s="54" t="b">
        <v>0</v>
      </c>
      <c r="N169" s="54"/>
      <c r="O169" s="54"/>
      <c r="P169" s="54"/>
      <c r="Q169" s="54"/>
      <c r="R169" s="54"/>
      <c r="S169" s="54"/>
      <c r="T169" s="54" t="s">
        <v>11948</v>
      </c>
      <c r="U169" s="54" t="s">
        <v>11949</v>
      </c>
      <c r="V169" s="54" t="s">
        <v>11950</v>
      </c>
      <c r="W169" s="54">
        <v>5239.0</v>
      </c>
      <c r="X169" s="54" t="s">
        <v>13569</v>
      </c>
      <c r="Y169" s="54" t="s">
        <v>1196</v>
      </c>
      <c r="Z169" s="55" t="s">
        <v>13570</v>
      </c>
      <c r="AA169" s="54" t="s">
        <v>11953</v>
      </c>
      <c r="AB169" s="54"/>
    </row>
    <row r="170" ht="96.0" customHeight="1">
      <c r="A170" s="54" t="s">
        <v>13571</v>
      </c>
      <c r="B170" s="54" t="s">
        <v>11940</v>
      </c>
      <c r="C170" s="54" t="s">
        <v>13572</v>
      </c>
      <c r="D170" s="54" t="s">
        <v>13573</v>
      </c>
      <c r="E170" s="54" t="s">
        <v>13574</v>
      </c>
      <c r="F170" s="55" t="s">
        <v>13575</v>
      </c>
      <c r="G170" s="55" t="s">
        <v>13576</v>
      </c>
      <c r="H170" s="54"/>
      <c r="I170" s="55" t="s">
        <v>13577</v>
      </c>
      <c r="J170" s="54" t="s">
        <v>13578</v>
      </c>
      <c r="K170" s="54"/>
      <c r="L170" s="54"/>
      <c r="M170" s="54" t="b">
        <v>0</v>
      </c>
      <c r="N170" s="54"/>
      <c r="O170" s="54"/>
      <c r="P170" s="54"/>
      <c r="Q170" s="54"/>
      <c r="R170" s="54"/>
      <c r="S170" s="54"/>
      <c r="T170" s="54" t="s">
        <v>11948</v>
      </c>
      <c r="U170" s="54" t="s">
        <v>11949</v>
      </c>
      <c r="V170" s="54" t="s">
        <v>11950</v>
      </c>
      <c r="W170" s="54">
        <v>5239.0</v>
      </c>
      <c r="X170" s="54" t="s">
        <v>13579</v>
      </c>
      <c r="Y170" s="54" t="s">
        <v>5541</v>
      </c>
      <c r="Z170" s="55" t="s">
        <v>13580</v>
      </c>
      <c r="AA170" s="54" t="s">
        <v>13581</v>
      </c>
      <c r="AB170" s="54"/>
    </row>
    <row r="171" ht="96.0" customHeight="1">
      <c r="A171" s="54" t="s">
        <v>13582</v>
      </c>
      <c r="B171" s="54" t="s">
        <v>11940</v>
      </c>
      <c r="C171" s="54" t="s">
        <v>13583</v>
      </c>
      <c r="D171" s="54" t="s">
        <v>13584</v>
      </c>
      <c r="E171" s="54" t="s">
        <v>13585</v>
      </c>
      <c r="F171" s="55" t="s">
        <v>13586</v>
      </c>
      <c r="G171" s="54" t="s">
        <v>13587</v>
      </c>
      <c r="H171" s="54"/>
      <c r="I171" s="55" t="s">
        <v>13588</v>
      </c>
      <c r="J171" s="54" t="s">
        <v>13589</v>
      </c>
      <c r="K171" s="54"/>
      <c r="L171" s="54"/>
      <c r="M171" s="54" t="b">
        <v>0</v>
      </c>
      <c r="N171" s="54"/>
      <c r="O171" s="54"/>
      <c r="P171" s="54"/>
      <c r="Q171" s="54"/>
      <c r="R171" s="54"/>
      <c r="S171" s="54"/>
      <c r="T171" s="54" t="s">
        <v>11948</v>
      </c>
      <c r="U171" s="54" t="s">
        <v>11949</v>
      </c>
      <c r="V171" s="54" t="s">
        <v>11950</v>
      </c>
      <c r="W171" s="54">
        <v>5239.0</v>
      </c>
      <c r="X171" s="54" t="s">
        <v>13590</v>
      </c>
      <c r="Y171" s="54" t="s">
        <v>5675</v>
      </c>
      <c r="Z171" s="55" t="s">
        <v>13591</v>
      </c>
      <c r="AA171" s="54" t="s">
        <v>5672</v>
      </c>
      <c r="AB171" s="54"/>
    </row>
    <row r="172" ht="96.0" customHeight="1">
      <c r="A172" s="54" t="s">
        <v>13592</v>
      </c>
      <c r="B172" s="54" t="s">
        <v>12645</v>
      </c>
      <c r="C172" s="54" t="s">
        <v>13593</v>
      </c>
      <c r="D172" s="54" t="s">
        <v>13594</v>
      </c>
      <c r="E172" s="54" t="s">
        <v>13595</v>
      </c>
      <c r="F172" s="55" t="s">
        <v>13596</v>
      </c>
      <c r="G172" s="55" t="s">
        <v>13597</v>
      </c>
      <c r="H172" s="54"/>
      <c r="I172" s="55" t="s">
        <v>13598</v>
      </c>
      <c r="J172" s="54" t="s">
        <v>13599</v>
      </c>
      <c r="K172" s="54"/>
      <c r="L172" s="54"/>
      <c r="M172" s="54" t="b">
        <v>0</v>
      </c>
      <c r="N172" s="54"/>
      <c r="O172" s="54"/>
      <c r="P172" s="54"/>
      <c r="Q172" s="54"/>
      <c r="R172" s="54"/>
      <c r="S172" s="54"/>
      <c r="T172" s="54" t="s">
        <v>11948</v>
      </c>
      <c r="U172" s="54" t="s">
        <v>11949</v>
      </c>
      <c r="V172" s="54" t="s">
        <v>11950</v>
      </c>
      <c r="W172" s="54">
        <v>5239.0</v>
      </c>
      <c r="X172" s="54" t="s">
        <v>13243</v>
      </c>
      <c r="Y172" s="54" t="s">
        <v>10282</v>
      </c>
      <c r="Z172" s="55" t="s">
        <v>13244</v>
      </c>
      <c r="AA172" s="54" t="s">
        <v>10273</v>
      </c>
      <c r="AB172" s="54"/>
    </row>
    <row r="173" ht="96.0" customHeight="1">
      <c r="A173" s="54" t="s">
        <v>13600</v>
      </c>
      <c r="B173" s="54" t="s">
        <v>12645</v>
      </c>
      <c r="C173" s="54" t="s">
        <v>13601</v>
      </c>
      <c r="D173" s="54" t="s">
        <v>13602</v>
      </c>
      <c r="E173" s="54" t="s">
        <v>13603</v>
      </c>
      <c r="F173" s="55" t="s">
        <v>13604</v>
      </c>
      <c r="G173" s="55" t="s">
        <v>13605</v>
      </c>
      <c r="H173" s="54"/>
      <c r="I173" s="55" t="s">
        <v>13606</v>
      </c>
      <c r="J173" s="54" t="s">
        <v>13607</v>
      </c>
      <c r="K173" s="54"/>
      <c r="L173" s="54"/>
      <c r="M173" s="54" t="b">
        <v>0</v>
      </c>
      <c r="N173" s="54"/>
      <c r="O173" s="54"/>
      <c r="P173" s="54"/>
      <c r="Q173" s="54"/>
      <c r="R173" s="54"/>
      <c r="S173" s="54"/>
      <c r="T173" s="54" t="s">
        <v>11948</v>
      </c>
      <c r="U173" s="54" t="s">
        <v>11949</v>
      </c>
      <c r="V173" s="54" t="s">
        <v>11950</v>
      </c>
      <c r="W173" s="54">
        <v>5239.0</v>
      </c>
      <c r="X173" s="54" t="s">
        <v>12422</v>
      </c>
      <c r="Y173" s="54" t="s">
        <v>3851</v>
      </c>
      <c r="Z173" s="55" t="s">
        <v>12423</v>
      </c>
      <c r="AA173" s="54" t="s">
        <v>12424</v>
      </c>
      <c r="AB173" s="54"/>
    </row>
    <row r="174" ht="15.75" customHeight="1">
      <c r="A174" s="54" t="s">
        <v>11913</v>
      </c>
      <c r="B174" s="54"/>
      <c r="C174" s="54"/>
      <c r="D174" s="54"/>
      <c r="E174" s="54"/>
      <c r="F174" s="55"/>
      <c r="G174" s="54"/>
      <c r="H174" s="54"/>
      <c r="I174" s="54"/>
      <c r="J174" s="54"/>
      <c r="K174" s="54"/>
      <c r="L174" s="54"/>
      <c r="M174" s="54"/>
      <c r="N174" s="54"/>
      <c r="O174" s="54"/>
      <c r="P174" s="54"/>
      <c r="Q174" s="54"/>
      <c r="R174" s="54"/>
      <c r="S174" s="54"/>
      <c r="T174" s="54"/>
      <c r="U174" s="54"/>
      <c r="V174" s="54"/>
      <c r="W174" s="54"/>
      <c r="X174" s="54"/>
      <c r="Y174" s="54"/>
      <c r="Z174" s="54"/>
      <c r="AA174" s="54"/>
      <c r="AB174" s="54"/>
    </row>
    <row r="175" ht="15.75" customHeight="1">
      <c r="A175" s="54"/>
      <c r="B175" s="54"/>
      <c r="C175" s="54"/>
      <c r="D175" s="54"/>
      <c r="E175" s="54"/>
      <c r="F175" s="55"/>
      <c r="G175" s="54"/>
      <c r="H175" s="54"/>
      <c r="I175" s="54"/>
      <c r="J175" s="54"/>
      <c r="K175" s="54"/>
      <c r="L175" s="54"/>
      <c r="M175" s="54"/>
      <c r="N175" s="54"/>
      <c r="O175" s="54"/>
      <c r="P175" s="54"/>
      <c r="Q175" s="54"/>
      <c r="R175" s="54"/>
      <c r="S175" s="54"/>
      <c r="T175" s="54"/>
      <c r="U175" s="54"/>
      <c r="V175" s="54"/>
      <c r="W175" s="54"/>
      <c r="X175" s="54"/>
      <c r="Y175" s="54"/>
      <c r="Z175" s="54"/>
      <c r="AA175" s="54"/>
      <c r="AB175" s="54"/>
    </row>
    <row r="176" ht="15.75" customHeight="1">
      <c r="A176" s="54"/>
      <c r="B176" s="54"/>
      <c r="C176" s="54"/>
      <c r="D176" s="54"/>
      <c r="E176" s="54"/>
      <c r="F176" s="55"/>
      <c r="G176" s="54"/>
      <c r="H176" s="54"/>
      <c r="I176" s="54"/>
      <c r="J176" s="54"/>
      <c r="K176" s="54"/>
      <c r="L176" s="54"/>
      <c r="M176" s="54"/>
      <c r="N176" s="54"/>
      <c r="O176" s="54"/>
      <c r="P176" s="54"/>
      <c r="Q176" s="54"/>
      <c r="R176" s="54"/>
      <c r="S176" s="54"/>
      <c r="T176" s="54"/>
      <c r="U176" s="54"/>
      <c r="V176" s="54"/>
      <c r="W176" s="54"/>
      <c r="X176" s="54"/>
      <c r="Y176" s="54"/>
      <c r="Z176" s="54"/>
      <c r="AA176" s="54"/>
      <c r="AB176" s="54"/>
    </row>
    <row r="177" ht="15.75" customHeight="1">
      <c r="A177" s="54"/>
      <c r="B177" s="54"/>
      <c r="C177" s="54"/>
      <c r="D177" s="54"/>
      <c r="E177" s="54"/>
      <c r="F177" s="55"/>
      <c r="G177" s="54"/>
      <c r="H177" s="54"/>
      <c r="I177" s="54"/>
      <c r="J177" s="54"/>
      <c r="K177" s="54"/>
      <c r="L177" s="54"/>
      <c r="M177" s="54"/>
      <c r="N177" s="54"/>
      <c r="O177" s="54"/>
      <c r="P177" s="54"/>
      <c r="Q177" s="54"/>
      <c r="R177" s="54"/>
      <c r="S177" s="54"/>
      <c r="T177" s="54"/>
      <c r="U177" s="54"/>
      <c r="V177" s="54"/>
      <c r="W177" s="54"/>
      <c r="X177" s="54"/>
      <c r="Y177" s="54"/>
      <c r="Z177" s="54"/>
      <c r="AA177" s="54"/>
      <c r="AB177" s="54"/>
    </row>
    <row r="178" ht="15.75" customHeight="1">
      <c r="A178" s="54"/>
      <c r="B178" s="54"/>
      <c r="C178" s="54"/>
      <c r="D178" s="54"/>
      <c r="E178" s="54"/>
      <c r="F178" s="55"/>
      <c r="G178" s="54"/>
      <c r="H178" s="54"/>
      <c r="I178" s="54"/>
      <c r="J178" s="54"/>
      <c r="K178" s="54"/>
      <c r="L178" s="54"/>
      <c r="M178" s="54"/>
      <c r="N178" s="54"/>
      <c r="O178" s="54"/>
      <c r="P178" s="54"/>
      <c r="Q178" s="54"/>
      <c r="R178" s="54"/>
      <c r="S178" s="54"/>
      <c r="T178" s="54"/>
      <c r="U178" s="54"/>
      <c r="V178" s="54"/>
      <c r="W178" s="54"/>
      <c r="X178" s="54"/>
      <c r="Y178" s="54"/>
      <c r="Z178" s="54"/>
      <c r="AA178" s="54"/>
      <c r="AB178" s="54"/>
    </row>
    <row r="179" ht="15.75" customHeight="1">
      <c r="A179" s="54"/>
      <c r="B179" s="54"/>
      <c r="C179" s="54"/>
      <c r="D179" s="54"/>
      <c r="E179" s="54"/>
      <c r="F179" s="55"/>
      <c r="G179" s="54"/>
      <c r="H179" s="54"/>
      <c r="I179" s="54"/>
      <c r="J179" s="54"/>
      <c r="K179" s="54"/>
      <c r="L179" s="54"/>
      <c r="M179" s="54"/>
      <c r="N179" s="54"/>
      <c r="O179" s="54"/>
      <c r="P179" s="54"/>
      <c r="Q179" s="54"/>
      <c r="R179" s="54"/>
      <c r="S179" s="54"/>
      <c r="T179" s="54"/>
      <c r="U179" s="54"/>
      <c r="V179" s="54"/>
      <c r="W179" s="54"/>
      <c r="X179" s="54"/>
      <c r="Y179" s="54"/>
      <c r="Z179" s="54"/>
      <c r="AA179" s="54"/>
      <c r="AB179" s="54"/>
    </row>
    <row r="180" ht="15.75" customHeight="1">
      <c r="A180" s="54"/>
      <c r="B180" s="54"/>
      <c r="C180" s="54"/>
      <c r="D180" s="54"/>
      <c r="E180" s="54"/>
      <c r="F180" s="55"/>
      <c r="G180" s="54"/>
      <c r="H180" s="54"/>
      <c r="I180" s="54"/>
      <c r="J180" s="54"/>
      <c r="K180" s="54"/>
      <c r="L180" s="54"/>
      <c r="M180" s="54"/>
      <c r="N180" s="54"/>
      <c r="O180" s="54"/>
      <c r="P180" s="54"/>
      <c r="Q180" s="54"/>
      <c r="R180" s="54"/>
      <c r="S180" s="54"/>
      <c r="T180" s="54"/>
      <c r="U180" s="54"/>
      <c r="V180" s="54"/>
      <c r="W180" s="54"/>
      <c r="X180" s="54"/>
      <c r="Y180" s="54"/>
      <c r="Z180" s="54"/>
      <c r="AA180" s="54"/>
      <c r="AB180" s="54"/>
    </row>
    <row r="181" ht="15.75" customHeight="1">
      <c r="A181" s="54"/>
      <c r="B181" s="54"/>
      <c r="C181" s="54"/>
      <c r="D181" s="54"/>
      <c r="E181" s="54"/>
      <c r="F181" s="55"/>
      <c r="G181" s="54"/>
      <c r="H181" s="54"/>
      <c r="I181" s="54"/>
      <c r="J181" s="54"/>
      <c r="K181" s="54"/>
      <c r="L181" s="54"/>
      <c r="M181" s="54"/>
      <c r="N181" s="54"/>
      <c r="O181" s="54"/>
      <c r="P181" s="54"/>
      <c r="Q181" s="54"/>
      <c r="R181" s="54"/>
      <c r="S181" s="54"/>
      <c r="T181" s="54"/>
      <c r="U181" s="54"/>
      <c r="V181" s="54"/>
      <c r="W181" s="54"/>
      <c r="X181" s="54"/>
      <c r="Y181" s="54"/>
      <c r="Z181" s="54"/>
      <c r="AA181" s="54"/>
      <c r="AB181" s="54"/>
    </row>
    <row r="182" ht="15.75" customHeight="1">
      <c r="A182" s="54"/>
      <c r="B182" s="54"/>
      <c r="C182" s="54"/>
      <c r="D182" s="54"/>
      <c r="E182" s="54"/>
      <c r="F182" s="55"/>
      <c r="G182" s="54"/>
      <c r="H182" s="54"/>
      <c r="I182" s="54"/>
      <c r="J182" s="54"/>
      <c r="K182" s="54"/>
      <c r="L182" s="54"/>
      <c r="M182" s="54"/>
      <c r="N182" s="54"/>
      <c r="O182" s="54"/>
      <c r="P182" s="54"/>
      <c r="Q182" s="54"/>
      <c r="R182" s="54"/>
      <c r="S182" s="54"/>
      <c r="T182" s="54"/>
      <c r="U182" s="54"/>
      <c r="V182" s="54"/>
      <c r="W182" s="54"/>
      <c r="X182" s="54"/>
      <c r="Y182" s="54"/>
      <c r="Z182" s="54"/>
      <c r="AA182" s="54"/>
      <c r="AB182" s="54"/>
    </row>
    <row r="183" ht="15.75" customHeight="1">
      <c r="A183" s="54"/>
      <c r="B183" s="54"/>
      <c r="C183" s="54"/>
      <c r="D183" s="54"/>
      <c r="E183" s="54"/>
      <c r="F183" s="55"/>
      <c r="G183" s="54"/>
      <c r="H183" s="54"/>
      <c r="I183" s="54"/>
      <c r="J183" s="54"/>
      <c r="K183" s="54"/>
      <c r="L183" s="54"/>
      <c r="M183" s="54"/>
      <c r="N183" s="54"/>
      <c r="O183" s="54"/>
      <c r="P183" s="54"/>
      <c r="Q183" s="54"/>
      <c r="R183" s="54"/>
      <c r="S183" s="54"/>
      <c r="T183" s="54"/>
      <c r="U183" s="54"/>
      <c r="V183" s="54"/>
      <c r="W183" s="54"/>
      <c r="X183" s="54"/>
      <c r="Y183" s="54"/>
      <c r="Z183" s="54"/>
      <c r="AA183" s="54"/>
      <c r="AB183" s="54"/>
    </row>
    <row r="184" ht="15.75" customHeight="1">
      <c r="A184" s="54"/>
      <c r="B184" s="54"/>
      <c r="C184" s="54"/>
      <c r="D184" s="54"/>
      <c r="E184" s="54"/>
      <c r="F184" s="55"/>
      <c r="G184" s="54"/>
      <c r="H184" s="54"/>
      <c r="I184" s="54"/>
      <c r="J184" s="54"/>
      <c r="K184" s="54"/>
      <c r="L184" s="54"/>
      <c r="M184" s="54"/>
      <c r="N184" s="54"/>
      <c r="O184" s="54"/>
      <c r="P184" s="54"/>
      <c r="Q184" s="54"/>
      <c r="R184" s="54"/>
      <c r="S184" s="54"/>
      <c r="T184" s="54"/>
      <c r="U184" s="54"/>
      <c r="V184" s="54"/>
      <c r="W184" s="54"/>
      <c r="X184" s="54"/>
      <c r="Y184" s="54"/>
      <c r="Z184" s="54"/>
      <c r="AA184" s="54"/>
      <c r="AB184" s="54"/>
    </row>
    <row r="185" ht="15.75" customHeight="1">
      <c r="A185" s="54"/>
      <c r="B185" s="54"/>
      <c r="C185" s="54"/>
      <c r="D185" s="54"/>
      <c r="E185" s="54"/>
      <c r="F185" s="55"/>
      <c r="G185" s="54"/>
      <c r="H185" s="54"/>
      <c r="I185" s="54"/>
      <c r="J185" s="54"/>
      <c r="K185" s="54"/>
      <c r="L185" s="54"/>
      <c r="M185" s="54"/>
      <c r="N185" s="54"/>
      <c r="O185" s="54"/>
      <c r="P185" s="54"/>
      <c r="Q185" s="54"/>
      <c r="R185" s="54"/>
      <c r="S185" s="54"/>
      <c r="T185" s="54"/>
      <c r="U185" s="54"/>
      <c r="V185" s="54"/>
      <c r="W185" s="54"/>
      <c r="X185" s="54"/>
      <c r="Y185" s="54"/>
      <c r="Z185" s="54"/>
      <c r="AA185" s="54"/>
      <c r="AB185" s="54"/>
    </row>
    <row r="186" ht="15.75" customHeight="1">
      <c r="A186" s="54"/>
      <c r="B186" s="54"/>
      <c r="C186" s="54"/>
      <c r="D186" s="54"/>
      <c r="E186" s="54"/>
      <c r="F186" s="55"/>
      <c r="G186" s="54"/>
      <c r="H186" s="54"/>
      <c r="I186" s="54"/>
      <c r="J186" s="54"/>
      <c r="K186" s="54"/>
      <c r="L186" s="54"/>
      <c r="M186" s="54"/>
      <c r="N186" s="54"/>
      <c r="O186" s="54"/>
      <c r="P186" s="54"/>
      <c r="Q186" s="54"/>
      <c r="R186" s="54"/>
      <c r="S186" s="54"/>
      <c r="T186" s="54"/>
      <c r="U186" s="54"/>
      <c r="V186" s="54"/>
      <c r="W186" s="54"/>
      <c r="X186" s="54"/>
      <c r="Y186" s="54"/>
      <c r="Z186" s="54"/>
      <c r="AA186" s="54"/>
      <c r="AB186" s="54"/>
    </row>
    <row r="187" ht="15.75" customHeight="1">
      <c r="A187" s="54"/>
      <c r="B187" s="54"/>
      <c r="C187" s="54"/>
      <c r="D187" s="54"/>
      <c r="E187" s="54"/>
      <c r="F187" s="55"/>
      <c r="G187" s="54"/>
      <c r="H187" s="54"/>
      <c r="I187" s="54"/>
      <c r="J187" s="54"/>
      <c r="K187" s="54"/>
      <c r="L187" s="54"/>
      <c r="M187" s="54"/>
      <c r="N187" s="54"/>
      <c r="O187" s="54"/>
      <c r="P187" s="54"/>
      <c r="Q187" s="54"/>
      <c r="R187" s="54"/>
      <c r="S187" s="54"/>
      <c r="T187" s="54"/>
      <c r="U187" s="54"/>
      <c r="V187" s="54"/>
      <c r="W187" s="54"/>
      <c r="X187" s="54"/>
      <c r="Y187" s="54"/>
      <c r="Z187" s="54"/>
      <c r="AA187" s="54"/>
      <c r="AB187" s="54"/>
    </row>
    <row r="188" ht="15.75" customHeight="1">
      <c r="A188" s="54"/>
      <c r="B188" s="54"/>
      <c r="C188" s="54"/>
      <c r="D188" s="54"/>
      <c r="E188" s="54"/>
      <c r="F188" s="55"/>
      <c r="G188" s="54"/>
      <c r="H188" s="54"/>
      <c r="I188" s="54"/>
      <c r="J188" s="54"/>
      <c r="K188" s="54"/>
      <c r="L188" s="54"/>
      <c r="M188" s="54"/>
      <c r="N188" s="54"/>
      <c r="O188" s="54"/>
      <c r="P188" s="54"/>
      <c r="Q188" s="54"/>
      <c r="R188" s="54"/>
      <c r="S188" s="54"/>
      <c r="T188" s="54"/>
      <c r="U188" s="54"/>
      <c r="V188" s="54"/>
      <c r="W188" s="54"/>
      <c r="X188" s="54"/>
      <c r="Y188" s="54"/>
      <c r="Z188" s="54"/>
      <c r="AA188" s="54"/>
      <c r="AB188" s="54"/>
    </row>
    <row r="189" ht="15.75" customHeight="1">
      <c r="A189" s="54"/>
      <c r="B189" s="54"/>
      <c r="C189" s="54"/>
      <c r="D189" s="54"/>
      <c r="E189" s="54"/>
      <c r="F189" s="55"/>
      <c r="G189" s="54"/>
      <c r="H189" s="54"/>
      <c r="I189" s="54"/>
      <c r="J189" s="54"/>
      <c r="K189" s="54"/>
      <c r="L189" s="54"/>
      <c r="M189" s="54"/>
      <c r="N189" s="54"/>
      <c r="O189" s="54"/>
      <c r="P189" s="54"/>
      <c r="Q189" s="54"/>
      <c r="R189" s="54"/>
      <c r="S189" s="54"/>
      <c r="T189" s="54"/>
      <c r="U189" s="54"/>
      <c r="V189" s="54"/>
      <c r="W189" s="54"/>
      <c r="X189" s="54"/>
      <c r="Y189" s="54"/>
      <c r="Z189" s="54"/>
      <c r="AA189" s="54"/>
      <c r="AB189" s="54"/>
    </row>
    <row r="190" ht="15.75" customHeight="1">
      <c r="A190" s="54"/>
      <c r="B190" s="54"/>
      <c r="C190" s="54"/>
      <c r="D190" s="54"/>
      <c r="E190" s="54"/>
      <c r="F190" s="55"/>
      <c r="G190" s="54"/>
      <c r="H190" s="54"/>
      <c r="I190" s="54"/>
      <c r="J190" s="54"/>
      <c r="K190" s="54"/>
      <c r="L190" s="54"/>
      <c r="M190" s="54"/>
      <c r="N190" s="54"/>
      <c r="O190" s="54"/>
      <c r="P190" s="54"/>
      <c r="Q190" s="54"/>
      <c r="R190" s="54"/>
      <c r="S190" s="54"/>
      <c r="T190" s="54"/>
      <c r="U190" s="54"/>
      <c r="V190" s="54"/>
      <c r="W190" s="54"/>
      <c r="X190" s="54"/>
      <c r="Y190" s="54"/>
      <c r="Z190" s="54"/>
      <c r="AA190" s="54"/>
      <c r="AB190" s="54"/>
    </row>
    <row r="191" ht="15.75" customHeight="1">
      <c r="A191" s="54"/>
      <c r="B191" s="54"/>
      <c r="C191" s="54"/>
      <c r="D191" s="54"/>
      <c r="E191" s="54"/>
      <c r="F191" s="55"/>
      <c r="G191" s="54"/>
      <c r="H191" s="54"/>
      <c r="I191" s="54"/>
      <c r="J191" s="54"/>
      <c r="K191" s="54"/>
      <c r="L191" s="54"/>
      <c r="M191" s="54"/>
      <c r="N191" s="54"/>
      <c r="O191" s="54"/>
      <c r="P191" s="54"/>
      <c r="Q191" s="54"/>
      <c r="R191" s="54"/>
      <c r="S191" s="54"/>
      <c r="T191" s="54"/>
      <c r="U191" s="54"/>
      <c r="V191" s="54"/>
      <c r="W191" s="54"/>
      <c r="X191" s="54"/>
      <c r="Y191" s="54"/>
      <c r="Z191" s="54"/>
      <c r="AA191" s="54"/>
      <c r="AB191" s="54"/>
    </row>
    <row r="192" ht="15.75" customHeight="1">
      <c r="A192" s="54"/>
      <c r="B192" s="54"/>
      <c r="C192" s="54"/>
      <c r="D192" s="54"/>
      <c r="E192" s="54"/>
      <c r="F192" s="55"/>
      <c r="G192" s="54"/>
      <c r="H192" s="54"/>
      <c r="I192" s="54"/>
      <c r="J192" s="54"/>
      <c r="K192" s="54"/>
      <c r="L192" s="54"/>
      <c r="M192" s="54"/>
      <c r="N192" s="54"/>
      <c r="O192" s="54"/>
      <c r="P192" s="54"/>
      <c r="Q192" s="54"/>
      <c r="R192" s="54"/>
      <c r="S192" s="54"/>
      <c r="T192" s="54"/>
      <c r="U192" s="54"/>
      <c r="V192" s="54"/>
      <c r="W192" s="54"/>
      <c r="X192" s="54"/>
      <c r="Y192" s="54"/>
      <c r="Z192" s="54"/>
      <c r="AA192" s="54"/>
      <c r="AB192" s="54"/>
    </row>
    <row r="193" ht="15.75" customHeight="1">
      <c r="A193" s="54"/>
      <c r="B193" s="54"/>
      <c r="C193" s="54"/>
      <c r="D193" s="54"/>
      <c r="E193" s="54"/>
      <c r="F193" s="55"/>
      <c r="G193" s="54"/>
      <c r="H193" s="54"/>
      <c r="I193" s="54"/>
      <c r="J193" s="54"/>
      <c r="K193" s="54"/>
      <c r="L193" s="54"/>
      <c r="M193" s="54"/>
      <c r="N193" s="54"/>
      <c r="O193" s="54"/>
      <c r="P193" s="54"/>
      <c r="Q193" s="54"/>
      <c r="R193" s="54"/>
      <c r="S193" s="54"/>
      <c r="T193" s="54"/>
      <c r="U193" s="54"/>
      <c r="V193" s="54"/>
      <c r="W193" s="54"/>
      <c r="X193" s="54"/>
      <c r="Y193" s="54"/>
      <c r="Z193" s="54"/>
      <c r="AA193" s="54"/>
      <c r="AB193" s="54"/>
    </row>
    <row r="194" ht="15.75" customHeight="1">
      <c r="A194" s="54"/>
      <c r="B194" s="54"/>
      <c r="C194" s="54"/>
      <c r="D194" s="54"/>
      <c r="E194" s="54"/>
      <c r="F194" s="55"/>
      <c r="G194" s="54"/>
      <c r="H194" s="54"/>
      <c r="I194" s="54"/>
      <c r="J194" s="54"/>
      <c r="K194" s="54"/>
      <c r="L194" s="54"/>
      <c r="M194" s="54"/>
      <c r="N194" s="54"/>
      <c r="O194" s="54"/>
      <c r="P194" s="54"/>
      <c r="Q194" s="54"/>
      <c r="R194" s="54"/>
      <c r="S194" s="54"/>
      <c r="T194" s="54"/>
      <c r="U194" s="54"/>
      <c r="V194" s="54"/>
      <c r="W194" s="54"/>
      <c r="X194" s="54"/>
      <c r="Y194" s="54"/>
      <c r="Z194" s="54"/>
      <c r="AA194" s="54"/>
      <c r="AB194" s="54"/>
    </row>
    <row r="195" ht="15.75" customHeight="1">
      <c r="A195" s="54"/>
      <c r="B195" s="54"/>
      <c r="C195" s="54"/>
      <c r="D195" s="54"/>
      <c r="E195" s="54"/>
      <c r="F195" s="55"/>
      <c r="G195" s="54"/>
      <c r="H195" s="54"/>
      <c r="I195" s="54"/>
      <c r="J195" s="54"/>
      <c r="K195" s="54"/>
      <c r="L195" s="54"/>
      <c r="M195" s="54"/>
      <c r="N195" s="54"/>
      <c r="O195" s="54"/>
      <c r="P195" s="54"/>
      <c r="Q195" s="54"/>
      <c r="R195" s="54"/>
      <c r="S195" s="54"/>
      <c r="T195" s="54"/>
      <c r="U195" s="54"/>
      <c r="V195" s="54"/>
      <c r="W195" s="54"/>
      <c r="X195" s="54"/>
      <c r="Y195" s="54"/>
      <c r="Z195" s="54"/>
      <c r="AA195" s="54"/>
      <c r="AB195" s="54"/>
    </row>
    <row r="196" ht="15.75" customHeight="1">
      <c r="A196" s="54"/>
      <c r="B196" s="54"/>
      <c r="C196" s="54"/>
      <c r="D196" s="54"/>
      <c r="E196" s="54"/>
      <c r="F196" s="55"/>
      <c r="G196" s="54"/>
      <c r="H196" s="54"/>
      <c r="I196" s="54"/>
      <c r="J196" s="54"/>
      <c r="K196" s="54"/>
      <c r="L196" s="54"/>
      <c r="M196" s="54"/>
      <c r="N196" s="54"/>
      <c r="O196" s="54"/>
      <c r="P196" s="54"/>
      <c r="Q196" s="54"/>
      <c r="R196" s="54"/>
      <c r="S196" s="54"/>
      <c r="T196" s="54"/>
      <c r="U196" s="54"/>
      <c r="V196" s="54"/>
      <c r="W196" s="54"/>
      <c r="X196" s="54"/>
      <c r="Y196" s="54"/>
      <c r="Z196" s="54"/>
      <c r="AA196" s="54"/>
      <c r="AB196" s="54"/>
    </row>
    <row r="197" ht="15.75" customHeight="1">
      <c r="A197" s="54"/>
      <c r="B197" s="54"/>
      <c r="C197" s="54"/>
      <c r="D197" s="54"/>
      <c r="E197" s="54"/>
      <c r="F197" s="55"/>
      <c r="G197" s="54"/>
      <c r="H197" s="54"/>
      <c r="I197" s="54"/>
      <c r="J197" s="54"/>
      <c r="K197" s="54"/>
      <c r="L197" s="54"/>
      <c r="M197" s="54"/>
      <c r="N197" s="54"/>
      <c r="O197" s="54"/>
      <c r="P197" s="54"/>
      <c r="Q197" s="54"/>
      <c r="R197" s="54"/>
      <c r="S197" s="54"/>
      <c r="T197" s="54"/>
      <c r="U197" s="54"/>
      <c r="V197" s="54"/>
      <c r="W197" s="54"/>
      <c r="X197" s="54"/>
      <c r="Y197" s="54"/>
      <c r="Z197" s="54"/>
      <c r="AA197" s="54"/>
      <c r="AB197" s="54"/>
    </row>
    <row r="198" ht="15.75" customHeight="1">
      <c r="A198" s="54"/>
      <c r="B198" s="54"/>
      <c r="C198" s="54"/>
      <c r="D198" s="54"/>
      <c r="E198" s="54"/>
      <c r="F198" s="55"/>
      <c r="G198" s="54"/>
      <c r="H198" s="54"/>
      <c r="I198" s="54"/>
      <c r="J198" s="54"/>
      <c r="K198" s="54"/>
      <c r="L198" s="54"/>
      <c r="M198" s="54"/>
      <c r="N198" s="54"/>
      <c r="O198" s="54"/>
      <c r="P198" s="54"/>
      <c r="Q198" s="54"/>
      <c r="R198" s="54"/>
      <c r="S198" s="54"/>
      <c r="T198" s="54"/>
      <c r="U198" s="54"/>
      <c r="V198" s="54"/>
      <c r="W198" s="54"/>
      <c r="X198" s="54"/>
      <c r="Y198" s="54"/>
      <c r="Z198" s="54"/>
      <c r="AA198" s="54"/>
      <c r="AB198" s="54"/>
    </row>
    <row r="199" ht="15.75" customHeight="1">
      <c r="A199" s="54"/>
      <c r="B199" s="54"/>
      <c r="C199" s="54"/>
      <c r="D199" s="54"/>
      <c r="E199" s="54"/>
      <c r="F199" s="55"/>
      <c r="G199" s="54"/>
      <c r="H199" s="54"/>
      <c r="I199" s="54"/>
      <c r="J199" s="54"/>
      <c r="K199" s="54"/>
      <c r="L199" s="54"/>
      <c r="M199" s="54"/>
      <c r="N199" s="54"/>
      <c r="O199" s="54"/>
      <c r="P199" s="54"/>
      <c r="Q199" s="54"/>
      <c r="R199" s="54"/>
      <c r="S199" s="54"/>
      <c r="T199" s="54"/>
      <c r="U199" s="54"/>
      <c r="V199" s="54"/>
      <c r="W199" s="54"/>
      <c r="X199" s="54"/>
      <c r="Y199" s="54"/>
      <c r="Z199" s="54"/>
      <c r="AA199" s="54"/>
      <c r="AB199" s="54"/>
    </row>
    <row r="200" ht="15.75" customHeight="1">
      <c r="A200" s="54"/>
      <c r="B200" s="54"/>
      <c r="C200" s="54"/>
      <c r="D200" s="54"/>
      <c r="E200" s="54"/>
      <c r="F200" s="55"/>
      <c r="G200" s="54"/>
      <c r="H200" s="54"/>
      <c r="I200" s="54"/>
      <c r="J200" s="54"/>
      <c r="K200" s="54"/>
      <c r="L200" s="54"/>
      <c r="M200" s="54"/>
      <c r="N200" s="54"/>
      <c r="O200" s="54"/>
      <c r="P200" s="54"/>
      <c r="Q200" s="54"/>
      <c r="R200" s="54"/>
      <c r="S200" s="54"/>
      <c r="T200" s="54"/>
      <c r="U200" s="54"/>
      <c r="V200" s="54"/>
      <c r="W200" s="54"/>
      <c r="X200" s="54"/>
      <c r="Y200" s="54"/>
      <c r="Z200" s="54"/>
      <c r="AA200" s="54"/>
      <c r="AB200" s="54"/>
    </row>
    <row r="201" ht="15.75" customHeight="1">
      <c r="A201" s="54"/>
      <c r="B201" s="54"/>
      <c r="C201" s="54"/>
      <c r="D201" s="54"/>
      <c r="E201" s="54"/>
      <c r="F201" s="55"/>
      <c r="G201" s="54"/>
      <c r="H201" s="54"/>
      <c r="I201" s="54"/>
      <c r="J201" s="54"/>
      <c r="K201" s="54"/>
      <c r="L201" s="54"/>
      <c r="M201" s="54"/>
      <c r="N201" s="54"/>
      <c r="O201" s="54"/>
      <c r="P201" s="54"/>
      <c r="Q201" s="54"/>
      <c r="R201" s="54"/>
      <c r="S201" s="54"/>
      <c r="T201" s="54"/>
      <c r="U201" s="54"/>
      <c r="V201" s="54"/>
      <c r="W201" s="54"/>
      <c r="X201" s="54"/>
      <c r="Y201" s="54"/>
      <c r="Z201" s="54"/>
      <c r="AA201" s="54"/>
      <c r="AB201" s="54"/>
    </row>
    <row r="202" ht="15.75" customHeight="1">
      <c r="A202" s="54"/>
      <c r="B202" s="54"/>
      <c r="C202" s="54"/>
      <c r="D202" s="54"/>
      <c r="E202" s="54"/>
      <c r="F202" s="55"/>
      <c r="G202" s="54"/>
      <c r="H202" s="54"/>
      <c r="I202" s="54"/>
      <c r="J202" s="54"/>
      <c r="K202" s="54"/>
      <c r="L202" s="54"/>
      <c r="M202" s="54"/>
      <c r="N202" s="54"/>
      <c r="O202" s="54"/>
      <c r="P202" s="54"/>
      <c r="Q202" s="54"/>
      <c r="R202" s="54"/>
      <c r="S202" s="54"/>
      <c r="T202" s="54"/>
      <c r="U202" s="54"/>
      <c r="V202" s="54"/>
      <c r="W202" s="54"/>
      <c r="X202" s="54"/>
      <c r="Y202" s="54"/>
      <c r="Z202" s="54"/>
      <c r="AA202" s="54"/>
      <c r="AB202" s="54"/>
    </row>
    <row r="203" ht="15.75" customHeight="1">
      <c r="A203" s="54"/>
      <c r="B203" s="54"/>
      <c r="C203" s="54"/>
      <c r="D203" s="54"/>
      <c r="E203" s="54"/>
      <c r="F203" s="55"/>
      <c r="G203" s="54"/>
      <c r="H203" s="54"/>
      <c r="I203" s="54"/>
      <c r="J203" s="54"/>
      <c r="K203" s="54"/>
      <c r="L203" s="54"/>
      <c r="M203" s="54"/>
      <c r="N203" s="54"/>
      <c r="O203" s="54"/>
      <c r="P203" s="54"/>
      <c r="Q203" s="54"/>
      <c r="R203" s="54"/>
      <c r="S203" s="54"/>
      <c r="T203" s="54"/>
      <c r="U203" s="54"/>
      <c r="V203" s="54"/>
      <c r="W203" s="54"/>
      <c r="X203" s="54"/>
      <c r="Y203" s="54"/>
      <c r="Z203" s="54"/>
      <c r="AA203" s="54"/>
      <c r="AB203" s="54"/>
    </row>
    <row r="204" ht="15.75" customHeight="1">
      <c r="A204" s="54"/>
      <c r="B204" s="54"/>
      <c r="C204" s="54"/>
      <c r="D204" s="54"/>
      <c r="E204" s="54"/>
      <c r="F204" s="55"/>
      <c r="G204" s="54"/>
      <c r="H204" s="54"/>
      <c r="I204" s="54"/>
      <c r="J204" s="54"/>
      <c r="K204" s="54"/>
      <c r="L204" s="54"/>
      <c r="M204" s="54"/>
      <c r="N204" s="54"/>
      <c r="O204" s="54"/>
      <c r="P204" s="54"/>
      <c r="Q204" s="54"/>
      <c r="R204" s="54"/>
      <c r="S204" s="54"/>
      <c r="T204" s="54"/>
      <c r="U204" s="54"/>
      <c r="V204" s="54"/>
      <c r="W204" s="54"/>
      <c r="X204" s="54"/>
      <c r="Y204" s="54"/>
      <c r="Z204" s="54"/>
      <c r="AA204" s="54"/>
      <c r="AB204" s="54"/>
    </row>
    <row r="205" ht="15.75" customHeight="1">
      <c r="A205" s="54"/>
      <c r="B205" s="54"/>
      <c r="C205" s="54"/>
      <c r="D205" s="54"/>
      <c r="E205" s="54"/>
      <c r="F205" s="55"/>
      <c r="G205" s="54"/>
      <c r="H205" s="54"/>
      <c r="I205" s="54"/>
      <c r="J205" s="54"/>
      <c r="K205" s="54"/>
      <c r="L205" s="54"/>
      <c r="M205" s="54"/>
      <c r="N205" s="54"/>
      <c r="O205" s="54"/>
      <c r="P205" s="54"/>
      <c r="Q205" s="54"/>
      <c r="R205" s="54"/>
      <c r="S205" s="54"/>
      <c r="T205" s="54"/>
      <c r="U205" s="54"/>
      <c r="V205" s="54"/>
      <c r="W205" s="54"/>
      <c r="X205" s="54"/>
      <c r="Y205" s="54"/>
      <c r="Z205" s="54"/>
      <c r="AA205" s="54"/>
      <c r="AB205" s="54"/>
    </row>
    <row r="206" ht="15.75" customHeight="1">
      <c r="A206" s="54"/>
      <c r="B206" s="54"/>
      <c r="C206" s="54"/>
      <c r="D206" s="54"/>
      <c r="E206" s="54"/>
      <c r="F206" s="55"/>
      <c r="G206" s="54"/>
      <c r="H206" s="54"/>
      <c r="I206" s="54"/>
      <c r="J206" s="54"/>
      <c r="K206" s="54"/>
      <c r="L206" s="54"/>
      <c r="M206" s="54"/>
      <c r="N206" s="54"/>
      <c r="O206" s="54"/>
      <c r="P206" s="54"/>
      <c r="Q206" s="54"/>
      <c r="R206" s="54"/>
      <c r="S206" s="54"/>
      <c r="T206" s="54"/>
      <c r="U206" s="54"/>
      <c r="V206" s="54"/>
      <c r="W206" s="54"/>
      <c r="X206" s="54"/>
      <c r="Y206" s="54"/>
      <c r="Z206" s="54"/>
      <c r="AA206" s="54"/>
      <c r="AB206" s="54"/>
    </row>
    <row r="207" ht="15.75" customHeight="1">
      <c r="A207" s="54"/>
      <c r="B207" s="54"/>
      <c r="C207" s="54"/>
      <c r="D207" s="54"/>
      <c r="E207" s="54"/>
      <c r="F207" s="55"/>
      <c r="G207" s="54"/>
      <c r="H207" s="54"/>
      <c r="I207" s="54"/>
      <c r="J207" s="54"/>
      <c r="K207" s="54"/>
      <c r="L207" s="54"/>
      <c r="M207" s="54"/>
      <c r="N207" s="54"/>
      <c r="O207" s="54"/>
      <c r="P207" s="54"/>
      <c r="Q207" s="54"/>
      <c r="R207" s="54"/>
      <c r="S207" s="54"/>
      <c r="T207" s="54"/>
      <c r="U207" s="54"/>
      <c r="V207" s="54"/>
      <c r="W207" s="54"/>
      <c r="X207" s="54"/>
      <c r="Y207" s="54"/>
      <c r="Z207" s="54"/>
      <c r="AA207" s="54"/>
      <c r="AB207" s="54"/>
    </row>
    <row r="208" ht="15.75" customHeight="1">
      <c r="A208" s="54"/>
      <c r="B208" s="54"/>
      <c r="C208" s="54"/>
      <c r="D208" s="54"/>
      <c r="E208" s="54"/>
      <c r="F208" s="55"/>
      <c r="G208" s="54"/>
      <c r="H208" s="54"/>
      <c r="I208" s="54"/>
      <c r="J208" s="54"/>
      <c r="K208" s="54"/>
      <c r="L208" s="54"/>
      <c r="M208" s="54"/>
      <c r="N208" s="54"/>
      <c r="O208" s="54"/>
      <c r="P208" s="54"/>
      <c r="Q208" s="54"/>
      <c r="R208" s="54"/>
      <c r="S208" s="54"/>
      <c r="T208" s="54"/>
      <c r="U208" s="54"/>
      <c r="V208" s="54"/>
      <c r="W208" s="54"/>
      <c r="X208" s="54"/>
      <c r="Y208" s="54"/>
      <c r="Z208" s="54"/>
      <c r="AA208" s="54"/>
      <c r="AB208" s="54"/>
    </row>
    <row r="209" ht="15.75" customHeight="1">
      <c r="A209" s="54"/>
      <c r="B209" s="54"/>
      <c r="C209" s="54"/>
      <c r="D209" s="54"/>
      <c r="E209" s="54"/>
      <c r="F209" s="55"/>
      <c r="G209" s="54"/>
      <c r="H209" s="54"/>
      <c r="I209" s="54"/>
      <c r="J209" s="54"/>
      <c r="K209" s="54"/>
      <c r="L209" s="54"/>
      <c r="M209" s="54"/>
      <c r="N209" s="54"/>
      <c r="O209" s="54"/>
      <c r="P209" s="54"/>
      <c r="Q209" s="54"/>
      <c r="R209" s="54"/>
      <c r="S209" s="54"/>
      <c r="T209" s="54"/>
      <c r="U209" s="54"/>
      <c r="V209" s="54"/>
      <c r="W209" s="54"/>
      <c r="X209" s="54"/>
      <c r="Y209" s="54"/>
      <c r="Z209" s="54"/>
      <c r="AA209" s="54"/>
      <c r="AB209" s="54"/>
    </row>
    <row r="210" ht="15.75" customHeight="1">
      <c r="A210" s="54"/>
      <c r="B210" s="54"/>
      <c r="C210" s="54"/>
      <c r="D210" s="54"/>
      <c r="E210" s="54"/>
      <c r="F210" s="55"/>
      <c r="G210" s="54"/>
      <c r="H210" s="54"/>
      <c r="I210" s="54"/>
      <c r="J210" s="54"/>
      <c r="K210" s="54"/>
      <c r="L210" s="54"/>
      <c r="M210" s="54"/>
      <c r="N210" s="54"/>
      <c r="O210" s="54"/>
      <c r="P210" s="54"/>
      <c r="Q210" s="54"/>
      <c r="R210" s="54"/>
      <c r="S210" s="54"/>
      <c r="T210" s="54"/>
      <c r="U210" s="54"/>
      <c r="V210" s="54"/>
      <c r="W210" s="54"/>
      <c r="X210" s="54"/>
      <c r="Y210" s="54"/>
      <c r="Z210" s="54"/>
      <c r="AA210" s="54"/>
      <c r="AB210" s="54"/>
    </row>
    <row r="211" ht="15.75" customHeight="1">
      <c r="A211" s="54"/>
      <c r="B211" s="54"/>
      <c r="C211" s="54"/>
      <c r="D211" s="54"/>
      <c r="E211" s="54"/>
      <c r="F211" s="55"/>
      <c r="G211" s="54"/>
      <c r="H211" s="54"/>
      <c r="I211" s="54"/>
      <c r="J211" s="54"/>
      <c r="K211" s="54"/>
      <c r="L211" s="54"/>
      <c r="M211" s="54"/>
      <c r="N211" s="54"/>
      <c r="O211" s="54"/>
      <c r="P211" s="54"/>
      <c r="Q211" s="54"/>
      <c r="R211" s="54"/>
      <c r="S211" s="54"/>
      <c r="T211" s="54"/>
      <c r="U211" s="54"/>
      <c r="V211" s="54"/>
      <c r="W211" s="54"/>
      <c r="X211" s="54"/>
      <c r="Y211" s="54"/>
      <c r="Z211" s="54"/>
      <c r="AA211" s="54"/>
      <c r="AB211" s="54"/>
    </row>
    <row r="212" ht="15.75" customHeight="1">
      <c r="A212" s="54"/>
      <c r="B212" s="54"/>
      <c r="C212" s="54"/>
      <c r="D212" s="54"/>
      <c r="E212" s="54"/>
      <c r="F212" s="55"/>
      <c r="G212" s="54"/>
      <c r="H212" s="54"/>
      <c r="I212" s="54"/>
      <c r="J212" s="54"/>
      <c r="K212" s="54"/>
      <c r="L212" s="54"/>
      <c r="M212" s="54"/>
      <c r="N212" s="54"/>
      <c r="O212" s="54"/>
      <c r="P212" s="54"/>
      <c r="Q212" s="54"/>
      <c r="R212" s="54"/>
      <c r="S212" s="54"/>
      <c r="T212" s="54"/>
      <c r="U212" s="54"/>
      <c r="V212" s="54"/>
      <c r="W212" s="54"/>
      <c r="X212" s="54"/>
      <c r="Y212" s="54"/>
      <c r="Z212" s="54"/>
      <c r="AA212" s="54"/>
      <c r="AB212" s="54"/>
    </row>
    <row r="213" ht="15.75" customHeight="1">
      <c r="A213" s="54"/>
      <c r="B213" s="54"/>
      <c r="C213" s="54"/>
      <c r="D213" s="54"/>
      <c r="E213" s="54"/>
      <c r="F213" s="55"/>
      <c r="G213" s="54"/>
      <c r="H213" s="54"/>
      <c r="I213" s="54"/>
      <c r="J213" s="54"/>
      <c r="K213" s="54"/>
      <c r="L213" s="54"/>
      <c r="M213" s="54"/>
      <c r="N213" s="54"/>
      <c r="O213" s="54"/>
      <c r="P213" s="54"/>
      <c r="Q213" s="54"/>
      <c r="R213" s="54"/>
      <c r="S213" s="54"/>
      <c r="T213" s="54"/>
      <c r="U213" s="54"/>
      <c r="V213" s="54"/>
      <c r="W213" s="54"/>
      <c r="X213" s="54"/>
      <c r="Y213" s="54"/>
      <c r="Z213" s="54"/>
      <c r="AA213" s="54"/>
      <c r="AB213" s="54"/>
    </row>
    <row r="214" ht="15.75" customHeight="1">
      <c r="A214" s="54"/>
      <c r="B214" s="54"/>
      <c r="C214" s="54"/>
      <c r="D214" s="54"/>
      <c r="E214" s="54"/>
      <c r="F214" s="55"/>
      <c r="G214" s="54"/>
      <c r="H214" s="54"/>
      <c r="I214" s="54"/>
      <c r="J214" s="54"/>
      <c r="K214" s="54"/>
      <c r="L214" s="54"/>
      <c r="M214" s="54"/>
      <c r="N214" s="54"/>
      <c r="O214" s="54"/>
      <c r="P214" s="54"/>
      <c r="Q214" s="54"/>
      <c r="R214" s="54"/>
      <c r="S214" s="54"/>
      <c r="T214" s="54"/>
      <c r="U214" s="54"/>
      <c r="V214" s="54"/>
      <c r="W214" s="54"/>
      <c r="X214" s="54"/>
      <c r="Y214" s="54"/>
      <c r="Z214" s="54"/>
      <c r="AA214" s="54"/>
      <c r="AB214" s="54"/>
    </row>
    <row r="215" ht="15.75" customHeight="1">
      <c r="A215" s="54"/>
      <c r="B215" s="54"/>
      <c r="C215" s="54"/>
      <c r="D215" s="54"/>
      <c r="E215" s="54"/>
      <c r="F215" s="55"/>
      <c r="G215" s="54"/>
      <c r="H215" s="54"/>
      <c r="I215" s="54"/>
      <c r="J215" s="54"/>
      <c r="K215" s="54"/>
      <c r="L215" s="54"/>
      <c r="M215" s="54"/>
      <c r="N215" s="54"/>
      <c r="O215" s="54"/>
      <c r="P215" s="54"/>
      <c r="Q215" s="54"/>
      <c r="R215" s="54"/>
      <c r="S215" s="54"/>
      <c r="T215" s="54"/>
      <c r="U215" s="54"/>
      <c r="V215" s="54"/>
      <c r="W215" s="54"/>
      <c r="X215" s="54"/>
      <c r="Y215" s="54"/>
      <c r="Z215" s="54"/>
      <c r="AA215" s="54"/>
      <c r="AB215" s="54"/>
    </row>
    <row r="216" ht="15.75" customHeight="1">
      <c r="A216" s="54"/>
      <c r="B216" s="54"/>
      <c r="C216" s="54"/>
      <c r="D216" s="54"/>
      <c r="E216" s="54"/>
      <c r="F216" s="55"/>
      <c r="G216" s="54"/>
      <c r="H216" s="54"/>
      <c r="I216" s="54"/>
      <c r="J216" s="54"/>
      <c r="K216" s="54"/>
      <c r="L216" s="54"/>
      <c r="M216" s="54"/>
      <c r="N216" s="54"/>
      <c r="O216" s="54"/>
      <c r="P216" s="54"/>
      <c r="Q216" s="54"/>
      <c r="R216" s="54"/>
      <c r="S216" s="54"/>
      <c r="T216" s="54"/>
      <c r="U216" s="54"/>
      <c r="V216" s="54"/>
      <c r="W216" s="54"/>
      <c r="X216" s="54"/>
      <c r="Y216" s="54"/>
      <c r="Z216" s="54"/>
      <c r="AA216" s="54"/>
      <c r="AB216" s="54"/>
    </row>
    <row r="217" ht="15.75" customHeight="1">
      <c r="A217" s="54"/>
      <c r="B217" s="54"/>
      <c r="C217" s="54"/>
      <c r="D217" s="54"/>
      <c r="E217" s="54"/>
      <c r="F217" s="55"/>
      <c r="G217" s="54"/>
      <c r="H217" s="54"/>
      <c r="I217" s="54"/>
      <c r="J217" s="54"/>
      <c r="K217" s="54"/>
      <c r="L217" s="54"/>
      <c r="M217" s="54"/>
      <c r="N217" s="54"/>
      <c r="O217" s="54"/>
      <c r="P217" s="54"/>
      <c r="Q217" s="54"/>
      <c r="R217" s="54"/>
      <c r="S217" s="54"/>
      <c r="T217" s="54"/>
      <c r="U217" s="54"/>
      <c r="V217" s="54"/>
      <c r="W217" s="54"/>
      <c r="X217" s="54"/>
      <c r="Y217" s="54"/>
      <c r="Z217" s="54"/>
      <c r="AA217" s="54"/>
      <c r="AB217" s="54"/>
    </row>
    <row r="218" ht="15.75" customHeight="1">
      <c r="A218" s="54"/>
      <c r="B218" s="54"/>
      <c r="C218" s="54"/>
      <c r="D218" s="54"/>
      <c r="E218" s="54"/>
      <c r="F218" s="55"/>
      <c r="G218" s="54"/>
      <c r="H218" s="54"/>
      <c r="I218" s="54"/>
      <c r="J218" s="54"/>
      <c r="K218" s="54"/>
      <c r="L218" s="54"/>
      <c r="M218" s="54"/>
      <c r="N218" s="54"/>
      <c r="O218" s="54"/>
      <c r="P218" s="54"/>
      <c r="Q218" s="54"/>
      <c r="R218" s="54"/>
      <c r="S218" s="54"/>
      <c r="T218" s="54"/>
      <c r="U218" s="54"/>
      <c r="V218" s="54"/>
      <c r="W218" s="54"/>
      <c r="X218" s="54"/>
      <c r="Y218" s="54"/>
      <c r="Z218" s="54"/>
      <c r="AA218" s="54"/>
      <c r="AB218" s="54"/>
    </row>
    <row r="219" ht="15.75" customHeight="1">
      <c r="A219" s="54"/>
      <c r="B219" s="54"/>
      <c r="C219" s="54"/>
      <c r="D219" s="54"/>
      <c r="E219" s="54"/>
      <c r="F219" s="55"/>
      <c r="G219" s="54"/>
      <c r="H219" s="54"/>
      <c r="I219" s="54"/>
      <c r="J219" s="54"/>
      <c r="K219" s="54"/>
      <c r="L219" s="54"/>
      <c r="M219" s="54"/>
      <c r="N219" s="54"/>
      <c r="O219" s="54"/>
      <c r="P219" s="54"/>
      <c r="Q219" s="54"/>
      <c r="R219" s="54"/>
      <c r="S219" s="54"/>
      <c r="T219" s="54"/>
      <c r="U219" s="54"/>
      <c r="V219" s="54"/>
      <c r="W219" s="54"/>
      <c r="X219" s="54"/>
      <c r="Y219" s="54"/>
      <c r="Z219" s="54"/>
      <c r="AA219" s="54"/>
      <c r="AB219" s="54"/>
    </row>
    <row r="220" ht="15.75" customHeight="1">
      <c r="A220" s="54"/>
      <c r="B220" s="54"/>
      <c r="C220" s="54"/>
      <c r="D220" s="54"/>
      <c r="E220" s="54"/>
      <c r="F220" s="55"/>
      <c r="G220" s="54"/>
      <c r="H220" s="54"/>
      <c r="I220" s="54"/>
      <c r="J220" s="54"/>
      <c r="K220" s="54"/>
      <c r="L220" s="54"/>
      <c r="M220" s="54"/>
      <c r="N220" s="54"/>
      <c r="O220" s="54"/>
      <c r="P220" s="54"/>
      <c r="Q220" s="54"/>
      <c r="R220" s="54"/>
      <c r="S220" s="54"/>
      <c r="T220" s="54"/>
      <c r="U220" s="54"/>
      <c r="V220" s="54"/>
      <c r="W220" s="54"/>
      <c r="X220" s="54"/>
      <c r="Y220" s="54"/>
      <c r="Z220" s="54"/>
      <c r="AA220" s="54"/>
      <c r="AB220" s="54"/>
    </row>
    <row r="221" ht="15.75" customHeight="1">
      <c r="A221" s="54"/>
      <c r="B221" s="54"/>
      <c r="C221" s="54"/>
      <c r="D221" s="54"/>
      <c r="E221" s="54"/>
      <c r="F221" s="55"/>
      <c r="G221" s="54"/>
      <c r="H221" s="54"/>
      <c r="I221" s="54"/>
      <c r="J221" s="54"/>
      <c r="K221" s="54"/>
      <c r="L221" s="54"/>
      <c r="M221" s="54"/>
      <c r="N221" s="54"/>
      <c r="O221" s="54"/>
      <c r="P221" s="54"/>
      <c r="Q221" s="54"/>
      <c r="R221" s="54"/>
      <c r="S221" s="54"/>
      <c r="T221" s="54"/>
      <c r="U221" s="54"/>
      <c r="V221" s="54"/>
      <c r="W221" s="54"/>
      <c r="X221" s="54"/>
      <c r="Y221" s="54"/>
      <c r="Z221" s="54"/>
      <c r="AA221" s="54"/>
      <c r="AB221" s="54"/>
    </row>
    <row r="222" ht="15.75" customHeight="1">
      <c r="A222" s="54"/>
      <c r="B222" s="54"/>
      <c r="C222" s="54"/>
      <c r="D222" s="54"/>
      <c r="E222" s="54"/>
      <c r="F222" s="55"/>
      <c r="G222" s="54"/>
      <c r="H222" s="54"/>
      <c r="I222" s="54"/>
      <c r="J222" s="54"/>
      <c r="K222" s="54"/>
      <c r="L222" s="54"/>
      <c r="M222" s="54"/>
      <c r="N222" s="54"/>
      <c r="O222" s="54"/>
      <c r="P222" s="54"/>
      <c r="Q222" s="54"/>
      <c r="R222" s="54"/>
      <c r="S222" s="54"/>
      <c r="T222" s="54"/>
      <c r="U222" s="54"/>
      <c r="V222" s="54"/>
      <c r="W222" s="54"/>
      <c r="X222" s="54"/>
      <c r="Y222" s="54"/>
      <c r="Z222" s="54"/>
      <c r="AA222" s="54"/>
      <c r="AB222" s="54"/>
    </row>
    <row r="223" ht="15.75" customHeight="1">
      <c r="A223" s="54"/>
      <c r="B223" s="54"/>
      <c r="C223" s="54"/>
      <c r="D223" s="54"/>
      <c r="E223" s="54"/>
      <c r="F223" s="55"/>
      <c r="G223" s="54"/>
      <c r="H223" s="54"/>
      <c r="I223" s="54"/>
      <c r="J223" s="54"/>
      <c r="K223" s="54"/>
      <c r="L223" s="54"/>
      <c r="M223" s="54"/>
      <c r="N223" s="54"/>
      <c r="O223" s="54"/>
      <c r="P223" s="54"/>
      <c r="Q223" s="54"/>
      <c r="R223" s="54"/>
      <c r="S223" s="54"/>
      <c r="T223" s="54"/>
      <c r="U223" s="54"/>
      <c r="V223" s="54"/>
      <c r="W223" s="54"/>
      <c r="X223" s="54"/>
      <c r="Y223" s="54"/>
      <c r="Z223" s="54"/>
      <c r="AA223" s="54"/>
      <c r="AB223" s="54"/>
    </row>
    <row r="224" ht="15.75" customHeight="1">
      <c r="A224" s="54"/>
      <c r="B224" s="54"/>
      <c r="C224" s="54"/>
      <c r="D224" s="54"/>
      <c r="E224" s="54"/>
      <c r="F224" s="55"/>
      <c r="G224" s="54"/>
      <c r="H224" s="54"/>
      <c r="I224" s="54"/>
      <c r="J224" s="54"/>
      <c r="K224" s="54"/>
      <c r="L224" s="54"/>
      <c r="M224" s="54"/>
      <c r="N224" s="54"/>
      <c r="O224" s="54"/>
      <c r="P224" s="54"/>
      <c r="Q224" s="54"/>
      <c r="R224" s="54"/>
      <c r="S224" s="54"/>
      <c r="T224" s="54"/>
      <c r="U224" s="54"/>
      <c r="V224" s="54"/>
      <c r="W224" s="54"/>
      <c r="X224" s="54"/>
      <c r="Y224" s="54"/>
      <c r="Z224" s="54"/>
      <c r="AA224" s="54"/>
      <c r="AB224" s="54"/>
    </row>
    <row r="225" ht="15.75" customHeight="1">
      <c r="A225" s="54"/>
      <c r="B225" s="54"/>
      <c r="C225" s="54"/>
      <c r="D225" s="54"/>
      <c r="E225" s="54"/>
      <c r="F225" s="55"/>
      <c r="G225" s="54"/>
      <c r="H225" s="54"/>
      <c r="I225" s="54"/>
      <c r="J225" s="54"/>
      <c r="K225" s="54"/>
      <c r="L225" s="54"/>
      <c r="M225" s="54"/>
      <c r="N225" s="54"/>
      <c r="O225" s="54"/>
      <c r="P225" s="54"/>
      <c r="Q225" s="54"/>
      <c r="R225" s="54"/>
      <c r="S225" s="54"/>
      <c r="T225" s="54"/>
      <c r="U225" s="54"/>
      <c r="V225" s="54"/>
      <c r="W225" s="54"/>
      <c r="X225" s="54"/>
      <c r="Y225" s="54"/>
      <c r="Z225" s="54"/>
      <c r="AA225" s="54"/>
      <c r="AB225" s="54"/>
    </row>
    <row r="226" ht="15.75" customHeight="1">
      <c r="A226" s="54"/>
      <c r="B226" s="54"/>
      <c r="C226" s="54"/>
      <c r="D226" s="54"/>
      <c r="E226" s="54"/>
      <c r="F226" s="55"/>
      <c r="G226" s="54"/>
      <c r="H226" s="54"/>
      <c r="I226" s="54"/>
      <c r="J226" s="54"/>
      <c r="K226" s="54"/>
      <c r="L226" s="54"/>
      <c r="M226" s="54"/>
      <c r="N226" s="54"/>
      <c r="O226" s="54"/>
      <c r="P226" s="54"/>
      <c r="Q226" s="54"/>
      <c r="R226" s="54"/>
      <c r="S226" s="54"/>
      <c r="T226" s="54"/>
      <c r="U226" s="54"/>
      <c r="V226" s="54"/>
      <c r="W226" s="54"/>
      <c r="X226" s="54"/>
      <c r="Y226" s="54"/>
      <c r="Z226" s="54"/>
      <c r="AA226" s="54"/>
      <c r="AB226" s="54"/>
    </row>
    <row r="227" ht="15.75" customHeight="1">
      <c r="A227" s="54"/>
      <c r="B227" s="54"/>
      <c r="C227" s="54"/>
      <c r="D227" s="54"/>
      <c r="E227" s="54"/>
      <c r="F227" s="55"/>
      <c r="G227" s="54"/>
      <c r="H227" s="54"/>
      <c r="I227" s="54"/>
      <c r="J227" s="54"/>
      <c r="K227" s="54"/>
      <c r="L227" s="54"/>
      <c r="M227" s="54"/>
      <c r="N227" s="54"/>
      <c r="O227" s="54"/>
      <c r="P227" s="54"/>
      <c r="Q227" s="54"/>
      <c r="R227" s="54"/>
      <c r="S227" s="54"/>
      <c r="T227" s="54"/>
      <c r="U227" s="54"/>
      <c r="V227" s="54"/>
      <c r="W227" s="54"/>
      <c r="X227" s="54"/>
      <c r="Y227" s="54"/>
      <c r="Z227" s="54"/>
      <c r="AA227" s="54"/>
      <c r="AB227" s="54"/>
    </row>
    <row r="228" ht="15.75" customHeight="1">
      <c r="A228" s="54"/>
      <c r="B228" s="54"/>
      <c r="C228" s="54"/>
      <c r="D228" s="54"/>
      <c r="E228" s="54"/>
      <c r="F228" s="55"/>
      <c r="G228" s="54"/>
      <c r="H228" s="54"/>
      <c r="I228" s="54"/>
      <c r="J228" s="54"/>
      <c r="K228" s="54"/>
      <c r="L228" s="54"/>
      <c r="M228" s="54"/>
      <c r="N228" s="54"/>
      <c r="O228" s="54"/>
      <c r="P228" s="54"/>
      <c r="Q228" s="54"/>
      <c r="R228" s="54"/>
      <c r="S228" s="54"/>
      <c r="T228" s="54"/>
      <c r="U228" s="54"/>
      <c r="V228" s="54"/>
      <c r="W228" s="54"/>
      <c r="X228" s="54"/>
      <c r="Y228" s="54"/>
      <c r="Z228" s="54"/>
      <c r="AA228" s="54"/>
      <c r="AB228" s="54"/>
    </row>
    <row r="229" ht="15.75" customHeight="1">
      <c r="A229" s="54"/>
      <c r="B229" s="54"/>
      <c r="C229" s="54"/>
      <c r="D229" s="54"/>
      <c r="E229" s="54"/>
      <c r="F229" s="55"/>
      <c r="G229" s="54"/>
      <c r="H229" s="54"/>
      <c r="I229" s="54"/>
      <c r="J229" s="54"/>
      <c r="K229" s="54"/>
      <c r="L229" s="54"/>
      <c r="M229" s="54"/>
      <c r="N229" s="54"/>
      <c r="O229" s="54"/>
      <c r="P229" s="54"/>
      <c r="Q229" s="54"/>
      <c r="R229" s="54"/>
      <c r="S229" s="54"/>
      <c r="T229" s="54"/>
      <c r="U229" s="54"/>
      <c r="V229" s="54"/>
      <c r="W229" s="54"/>
      <c r="X229" s="54"/>
      <c r="Y229" s="54"/>
      <c r="Z229" s="54"/>
      <c r="AA229" s="54"/>
      <c r="AB229" s="54"/>
    </row>
    <row r="230" ht="15.75" customHeight="1">
      <c r="A230" s="54"/>
      <c r="B230" s="54"/>
      <c r="C230" s="54"/>
      <c r="D230" s="54"/>
      <c r="E230" s="54"/>
      <c r="F230" s="55"/>
      <c r="G230" s="54"/>
      <c r="H230" s="54"/>
      <c r="I230" s="54"/>
      <c r="J230" s="54"/>
      <c r="K230" s="54"/>
      <c r="L230" s="54"/>
      <c r="M230" s="54"/>
      <c r="N230" s="54"/>
      <c r="O230" s="54"/>
      <c r="P230" s="54"/>
      <c r="Q230" s="54"/>
      <c r="R230" s="54"/>
      <c r="S230" s="54"/>
      <c r="T230" s="54"/>
      <c r="U230" s="54"/>
      <c r="V230" s="54"/>
      <c r="W230" s="54"/>
      <c r="X230" s="54"/>
      <c r="Y230" s="54"/>
      <c r="Z230" s="54"/>
      <c r="AA230" s="54"/>
      <c r="AB230" s="54"/>
    </row>
    <row r="231" ht="15.75" customHeight="1">
      <c r="A231" s="54"/>
      <c r="B231" s="54"/>
      <c r="C231" s="54"/>
      <c r="D231" s="54"/>
      <c r="E231" s="54"/>
      <c r="F231" s="55"/>
      <c r="G231" s="54"/>
      <c r="H231" s="54"/>
      <c r="I231" s="54"/>
      <c r="J231" s="54"/>
      <c r="K231" s="54"/>
      <c r="L231" s="54"/>
      <c r="M231" s="54"/>
      <c r="N231" s="54"/>
      <c r="O231" s="54"/>
      <c r="P231" s="54"/>
      <c r="Q231" s="54"/>
      <c r="R231" s="54"/>
      <c r="S231" s="54"/>
      <c r="T231" s="54"/>
      <c r="U231" s="54"/>
      <c r="V231" s="54"/>
      <c r="W231" s="54"/>
      <c r="X231" s="54"/>
      <c r="Y231" s="54"/>
      <c r="Z231" s="54"/>
      <c r="AA231" s="54"/>
      <c r="AB231" s="54"/>
    </row>
    <row r="232" ht="15.75" customHeight="1">
      <c r="A232" s="54"/>
      <c r="B232" s="54"/>
      <c r="C232" s="54"/>
      <c r="D232" s="54"/>
      <c r="E232" s="54"/>
      <c r="F232" s="55"/>
      <c r="G232" s="54"/>
      <c r="H232" s="54"/>
      <c r="I232" s="54"/>
      <c r="J232" s="54"/>
      <c r="K232" s="54"/>
      <c r="L232" s="54"/>
      <c r="M232" s="54"/>
      <c r="N232" s="54"/>
      <c r="O232" s="54"/>
      <c r="P232" s="54"/>
      <c r="Q232" s="54"/>
      <c r="R232" s="54"/>
      <c r="S232" s="54"/>
      <c r="T232" s="54"/>
      <c r="U232" s="54"/>
      <c r="V232" s="54"/>
      <c r="W232" s="54"/>
      <c r="X232" s="54"/>
      <c r="Y232" s="54"/>
      <c r="Z232" s="54"/>
      <c r="AA232" s="54"/>
      <c r="AB232" s="54"/>
    </row>
    <row r="233" ht="15.75" customHeight="1">
      <c r="A233" s="54"/>
      <c r="B233" s="54"/>
      <c r="C233" s="54"/>
      <c r="D233" s="54"/>
      <c r="E233" s="54"/>
      <c r="F233" s="55"/>
      <c r="G233" s="54"/>
      <c r="H233" s="54"/>
      <c r="I233" s="54"/>
      <c r="J233" s="54"/>
      <c r="K233" s="54"/>
      <c r="L233" s="54"/>
      <c r="M233" s="54"/>
      <c r="N233" s="54"/>
      <c r="O233" s="54"/>
      <c r="P233" s="54"/>
      <c r="Q233" s="54"/>
      <c r="R233" s="54"/>
      <c r="S233" s="54"/>
      <c r="T233" s="54"/>
      <c r="U233" s="54"/>
      <c r="V233" s="54"/>
      <c r="W233" s="54"/>
      <c r="X233" s="54"/>
      <c r="Y233" s="54"/>
      <c r="Z233" s="54"/>
      <c r="AA233" s="54"/>
      <c r="AB233" s="54"/>
    </row>
    <row r="234" ht="15.75" customHeight="1">
      <c r="A234" s="54"/>
      <c r="B234" s="54"/>
      <c r="C234" s="54"/>
      <c r="D234" s="54"/>
      <c r="E234" s="54"/>
      <c r="F234" s="55"/>
      <c r="G234" s="54"/>
      <c r="H234" s="54"/>
      <c r="I234" s="54"/>
      <c r="J234" s="54"/>
      <c r="K234" s="54"/>
      <c r="L234" s="54"/>
      <c r="M234" s="54"/>
      <c r="N234" s="54"/>
      <c r="O234" s="54"/>
      <c r="P234" s="54"/>
      <c r="Q234" s="54"/>
      <c r="R234" s="54"/>
      <c r="S234" s="54"/>
      <c r="T234" s="54"/>
      <c r="U234" s="54"/>
      <c r="V234" s="54"/>
      <c r="W234" s="54"/>
      <c r="X234" s="54"/>
      <c r="Y234" s="54"/>
      <c r="Z234" s="54"/>
      <c r="AA234" s="54"/>
      <c r="AB234" s="54"/>
    </row>
    <row r="235" ht="15.75" customHeight="1">
      <c r="A235" s="54"/>
      <c r="B235" s="54"/>
      <c r="C235" s="54"/>
      <c r="D235" s="54"/>
      <c r="E235" s="54"/>
      <c r="F235" s="55"/>
      <c r="G235" s="54"/>
      <c r="H235" s="54"/>
      <c r="I235" s="54"/>
      <c r="J235" s="54"/>
      <c r="K235" s="54"/>
      <c r="L235" s="54"/>
      <c r="M235" s="54"/>
      <c r="N235" s="54"/>
      <c r="O235" s="54"/>
      <c r="P235" s="54"/>
      <c r="Q235" s="54"/>
      <c r="R235" s="54"/>
      <c r="S235" s="54"/>
      <c r="T235" s="54"/>
      <c r="U235" s="54"/>
      <c r="V235" s="54"/>
      <c r="W235" s="54"/>
      <c r="X235" s="54"/>
      <c r="Y235" s="54"/>
      <c r="Z235" s="54"/>
      <c r="AA235" s="54"/>
      <c r="AB235" s="54"/>
    </row>
    <row r="236" ht="15.75" customHeight="1">
      <c r="A236" s="54"/>
      <c r="B236" s="54"/>
      <c r="C236" s="54"/>
      <c r="D236" s="54"/>
      <c r="E236" s="54"/>
      <c r="F236" s="55"/>
      <c r="G236" s="54"/>
      <c r="H236" s="54"/>
      <c r="I236" s="54"/>
      <c r="J236" s="54"/>
      <c r="K236" s="54"/>
      <c r="L236" s="54"/>
      <c r="M236" s="54"/>
      <c r="N236" s="54"/>
      <c r="O236" s="54"/>
      <c r="P236" s="54"/>
      <c r="Q236" s="54"/>
      <c r="R236" s="54"/>
      <c r="S236" s="54"/>
      <c r="T236" s="54"/>
      <c r="U236" s="54"/>
      <c r="V236" s="54"/>
      <c r="W236" s="54"/>
      <c r="X236" s="54"/>
      <c r="Y236" s="54"/>
      <c r="Z236" s="54"/>
      <c r="AA236" s="54"/>
      <c r="AB236" s="54"/>
    </row>
    <row r="237" ht="15.75" customHeight="1">
      <c r="A237" s="54"/>
      <c r="B237" s="54"/>
      <c r="C237" s="54"/>
      <c r="D237" s="54"/>
      <c r="E237" s="54"/>
      <c r="F237" s="55"/>
      <c r="G237" s="54"/>
      <c r="H237" s="54"/>
      <c r="I237" s="54"/>
      <c r="J237" s="54"/>
      <c r="K237" s="54"/>
      <c r="L237" s="54"/>
      <c r="M237" s="54"/>
      <c r="N237" s="54"/>
      <c r="O237" s="54"/>
      <c r="P237" s="54"/>
      <c r="Q237" s="54"/>
      <c r="R237" s="54"/>
      <c r="S237" s="54"/>
      <c r="T237" s="54"/>
      <c r="U237" s="54"/>
      <c r="V237" s="54"/>
      <c r="W237" s="54"/>
      <c r="X237" s="54"/>
      <c r="Y237" s="54"/>
      <c r="Z237" s="54"/>
      <c r="AA237" s="54"/>
      <c r="AB237" s="54"/>
    </row>
    <row r="238" ht="15.75" customHeight="1">
      <c r="A238" s="54"/>
      <c r="B238" s="54"/>
      <c r="C238" s="54"/>
      <c r="D238" s="54"/>
      <c r="E238" s="54"/>
      <c r="F238" s="55"/>
      <c r="G238" s="54"/>
      <c r="H238" s="54"/>
      <c r="I238" s="54"/>
      <c r="J238" s="54"/>
      <c r="K238" s="54"/>
      <c r="L238" s="54"/>
      <c r="M238" s="54"/>
      <c r="N238" s="54"/>
      <c r="O238" s="54"/>
      <c r="P238" s="54"/>
      <c r="Q238" s="54"/>
      <c r="R238" s="54"/>
      <c r="S238" s="54"/>
      <c r="T238" s="54"/>
      <c r="U238" s="54"/>
      <c r="V238" s="54"/>
      <c r="W238" s="54"/>
      <c r="X238" s="54"/>
      <c r="Y238" s="54"/>
      <c r="Z238" s="54"/>
      <c r="AA238" s="54"/>
      <c r="AB238" s="54"/>
    </row>
    <row r="239" ht="15.75" customHeight="1">
      <c r="A239" s="54"/>
      <c r="B239" s="54"/>
      <c r="C239" s="54"/>
      <c r="D239" s="54"/>
      <c r="E239" s="54"/>
      <c r="F239" s="55"/>
      <c r="G239" s="54"/>
      <c r="H239" s="54"/>
      <c r="I239" s="54"/>
      <c r="J239" s="54"/>
      <c r="K239" s="54"/>
      <c r="L239" s="54"/>
      <c r="M239" s="54"/>
      <c r="N239" s="54"/>
      <c r="O239" s="54"/>
      <c r="P239" s="54"/>
      <c r="Q239" s="54"/>
      <c r="R239" s="54"/>
      <c r="S239" s="54"/>
      <c r="T239" s="54"/>
      <c r="U239" s="54"/>
      <c r="V239" s="54"/>
      <c r="W239" s="54"/>
      <c r="X239" s="54"/>
      <c r="Y239" s="54"/>
      <c r="Z239" s="54"/>
      <c r="AA239" s="54"/>
      <c r="AB239" s="54"/>
    </row>
    <row r="240" ht="15.75" customHeight="1">
      <c r="A240" s="54"/>
      <c r="B240" s="54"/>
      <c r="C240" s="54"/>
      <c r="D240" s="54"/>
      <c r="E240" s="54"/>
      <c r="F240" s="55"/>
      <c r="G240" s="54"/>
      <c r="H240" s="54"/>
      <c r="I240" s="54"/>
      <c r="J240" s="54"/>
      <c r="K240" s="54"/>
      <c r="L240" s="54"/>
      <c r="M240" s="54"/>
      <c r="N240" s="54"/>
      <c r="O240" s="54"/>
      <c r="P240" s="54"/>
      <c r="Q240" s="54"/>
      <c r="R240" s="54"/>
      <c r="S240" s="54"/>
      <c r="T240" s="54"/>
      <c r="U240" s="54"/>
      <c r="V240" s="54"/>
      <c r="W240" s="54"/>
      <c r="X240" s="54"/>
      <c r="Y240" s="54"/>
      <c r="Z240" s="54"/>
      <c r="AA240" s="54"/>
      <c r="AB240" s="54"/>
    </row>
    <row r="241" ht="15.75" customHeight="1">
      <c r="A241" s="54"/>
      <c r="B241" s="54"/>
      <c r="C241" s="54"/>
      <c r="D241" s="54"/>
      <c r="E241" s="54"/>
      <c r="F241" s="55"/>
      <c r="G241" s="54"/>
      <c r="H241" s="54"/>
      <c r="I241" s="54"/>
      <c r="J241" s="54"/>
      <c r="K241" s="54"/>
      <c r="L241" s="54"/>
      <c r="M241" s="54"/>
      <c r="N241" s="54"/>
      <c r="O241" s="54"/>
      <c r="P241" s="54"/>
      <c r="Q241" s="54"/>
      <c r="R241" s="54"/>
      <c r="S241" s="54"/>
      <c r="T241" s="54"/>
      <c r="U241" s="54"/>
      <c r="V241" s="54"/>
      <c r="W241" s="54"/>
      <c r="X241" s="54"/>
      <c r="Y241" s="54"/>
      <c r="Z241" s="54"/>
      <c r="AA241" s="54"/>
      <c r="AB241" s="54"/>
    </row>
    <row r="242" ht="15.75" customHeight="1">
      <c r="A242" s="54"/>
      <c r="B242" s="54"/>
      <c r="C242" s="54"/>
      <c r="D242" s="54"/>
      <c r="E242" s="54"/>
      <c r="F242" s="55"/>
      <c r="G242" s="54"/>
      <c r="H242" s="54"/>
      <c r="I242" s="54"/>
      <c r="J242" s="54"/>
      <c r="K242" s="54"/>
      <c r="L242" s="54"/>
      <c r="M242" s="54"/>
      <c r="N242" s="54"/>
      <c r="O242" s="54"/>
      <c r="P242" s="54"/>
      <c r="Q242" s="54"/>
      <c r="R242" s="54"/>
      <c r="S242" s="54"/>
      <c r="T242" s="54"/>
      <c r="U242" s="54"/>
      <c r="V242" s="54"/>
      <c r="W242" s="54"/>
      <c r="X242" s="54"/>
      <c r="Y242" s="54"/>
      <c r="Z242" s="54"/>
      <c r="AA242" s="54"/>
      <c r="AB242" s="54"/>
    </row>
    <row r="243" ht="15.75" customHeight="1">
      <c r="A243" s="54"/>
      <c r="B243" s="54"/>
      <c r="C243" s="54"/>
      <c r="D243" s="54"/>
      <c r="E243" s="54"/>
      <c r="F243" s="55"/>
      <c r="G243" s="54"/>
      <c r="H243" s="54"/>
      <c r="I243" s="54"/>
      <c r="J243" s="54"/>
      <c r="K243" s="54"/>
      <c r="L243" s="54"/>
      <c r="M243" s="54"/>
      <c r="N243" s="54"/>
      <c r="O243" s="54"/>
      <c r="P243" s="54"/>
      <c r="Q243" s="54"/>
      <c r="R243" s="54"/>
      <c r="S243" s="54"/>
      <c r="T243" s="54"/>
      <c r="U243" s="54"/>
      <c r="V243" s="54"/>
      <c r="W243" s="54"/>
      <c r="X243" s="54"/>
      <c r="Y243" s="54"/>
      <c r="Z243" s="54"/>
      <c r="AA243" s="54"/>
      <c r="AB243" s="54"/>
    </row>
    <row r="244" ht="15.75" customHeight="1">
      <c r="A244" s="54"/>
      <c r="B244" s="54"/>
      <c r="C244" s="54"/>
      <c r="D244" s="54"/>
      <c r="E244" s="54"/>
      <c r="F244" s="55"/>
      <c r="G244" s="54"/>
      <c r="H244" s="54"/>
      <c r="I244" s="54"/>
      <c r="J244" s="54"/>
      <c r="K244" s="54"/>
      <c r="L244" s="54"/>
      <c r="M244" s="54"/>
      <c r="N244" s="54"/>
      <c r="O244" s="54"/>
      <c r="P244" s="54"/>
      <c r="Q244" s="54"/>
      <c r="R244" s="54"/>
      <c r="S244" s="54"/>
      <c r="T244" s="54"/>
      <c r="U244" s="54"/>
      <c r="V244" s="54"/>
      <c r="W244" s="54"/>
      <c r="X244" s="54"/>
      <c r="Y244" s="54"/>
      <c r="Z244" s="54"/>
      <c r="AA244" s="54"/>
      <c r="AB244" s="54"/>
    </row>
    <row r="245" ht="15.75" customHeight="1">
      <c r="A245" s="54"/>
      <c r="B245" s="54"/>
      <c r="C245" s="54"/>
      <c r="D245" s="54"/>
      <c r="E245" s="54"/>
      <c r="F245" s="55"/>
      <c r="G245" s="54"/>
      <c r="H245" s="54"/>
      <c r="I245" s="54"/>
      <c r="J245" s="54"/>
      <c r="K245" s="54"/>
      <c r="L245" s="54"/>
      <c r="M245" s="54"/>
      <c r="N245" s="54"/>
      <c r="O245" s="54"/>
      <c r="P245" s="54"/>
      <c r="Q245" s="54"/>
      <c r="R245" s="54"/>
      <c r="S245" s="54"/>
      <c r="T245" s="54"/>
      <c r="U245" s="54"/>
      <c r="V245" s="54"/>
      <c r="W245" s="54"/>
      <c r="X245" s="54"/>
      <c r="Y245" s="54"/>
      <c r="Z245" s="54"/>
      <c r="AA245" s="54"/>
      <c r="AB245" s="54"/>
    </row>
    <row r="246" ht="15.75" customHeight="1">
      <c r="A246" s="54"/>
      <c r="B246" s="54"/>
      <c r="C246" s="54"/>
      <c r="D246" s="54"/>
      <c r="E246" s="54"/>
      <c r="F246" s="55"/>
      <c r="G246" s="54"/>
      <c r="H246" s="54"/>
      <c r="I246" s="54"/>
      <c r="J246" s="54"/>
      <c r="K246" s="54"/>
      <c r="L246" s="54"/>
      <c r="M246" s="54"/>
      <c r="N246" s="54"/>
      <c r="O246" s="54"/>
      <c r="P246" s="54"/>
      <c r="Q246" s="54"/>
      <c r="R246" s="54"/>
      <c r="S246" s="54"/>
      <c r="T246" s="54"/>
      <c r="U246" s="54"/>
      <c r="V246" s="54"/>
      <c r="W246" s="54"/>
      <c r="X246" s="54"/>
      <c r="Y246" s="54"/>
      <c r="Z246" s="54"/>
      <c r="AA246" s="54"/>
      <c r="AB246" s="54"/>
    </row>
    <row r="247" ht="15.75" customHeight="1">
      <c r="A247" s="54"/>
      <c r="B247" s="54"/>
      <c r="C247" s="54"/>
      <c r="D247" s="54"/>
      <c r="E247" s="54"/>
      <c r="F247" s="55"/>
      <c r="G247" s="54"/>
      <c r="H247" s="54"/>
      <c r="I247" s="54"/>
      <c r="J247" s="54"/>
      <c r="K247" s="54"/>
      <c r="L247" s="54"/>
      <c r="M247" s="54"/>
      <c r="N247" s="54"/>
      <c r="O247" s="54"/>
      <c r="P247" s="54"/>
      <c r="Q247" s="54"/>
      <c r="R247" s="54"/>
      <c r="S247" s="54"/>
      <c r="T247" s="54"/>
      <c r="U247" s="54"/>
      <c r="V247" s="54"/>
      <c r="W247" s="54"/>
      <c r="X247" s="54"/>
      <c r="Y247" s="54"/>
      <c r="Z247" s="54"/>
      <c r="AA247" s="54"/>
      <c r="AB247" s="54"/>
    </row>
    <row r="248" ht="15.75" customHeight="1">
      <c r="A248" s="54"/>
      <c r="B248" s="54"/>
      <c r="C248" s="54"/>
      <c r="D248" s="54"/>
      <c r="E248" s="54"/>
      <c r="F248" s="55"/>
      <c r="G248" s="54"/>
      <c r="H248" s="54"/>
      <c r="I248" s="54"/>
      <c r="J248" s="54"/>
      <c r="K248" s="54"/>
      <c r="L248" s="54"/>
      <c r="M248" s="54"/>
      <c r="N248" s="54"/>
      <c r="O248" s="54"/>
      <c r="P248" s="54"/>
      <c r="Q248" s="54"/>
      <c r="R248" s="54"/>
      <c r="S248" s="54"/>
      <c r="T248" s="54"/>
      <c r="U248" s="54"/>
      <c r="V248" s="54"/>
      <c r="W248" s="54"/>
      <c r="X248" s="54"/>
      <c r="Y248" s="54"/>
      <c r="Z248" s="54"/>
      <c r="AA248" s="54"/>
      <c r="AB248" s="54"/>
    </row>
    <row r="249" ht="15.75" customHeight="1">
      <c r="A249" s="54"/>
      <c r="B249" s="54"/>
      <c r="C249" s="54"/>
      <c r="D249" s="54"/>
      <c r="E249" s="54"/>
      <c r="F249" s="55"/>
      <c r="G249" s="54"/>
      <c r="H249" s="54"/>
      <c r="I249" s="54"/>
      <c r="J249" s="54"/>
      <c r="K249" s="54"/>
      <c r="L249" s="54"/>
      <c r="M249" s="54"/>
      <c r="N249" s="54"/>
      <c r="O249" s="54"/>
      <c r="P249" s="54"/>
      <c r="Q249" s="54"/>
      <c r="R249" s="54"/>
      <c r="S249" s="54"/>
      <c r="T249" s="54"/>
      <c r="U249" s="54"/>
      <c r="V249" s="54"/>
      <c r="W249" s="54"/>
      <c r="X249" s="54"/>
      <c r="Y249" s="54"/>
      <c r="Z249" s="54"/>
      <c r="AA249" s="54"/>
      <c r="AB249" s="54"/>
    </row>
    <row r="250" ht="15.75" customHeight="1">
      <c r="A250" s="54"/>
      <c r="B250" s="54"/>
      <c r="C250" s="54"/>
      <c r="D250" s="54"/>
      <c r="E250" s="54"/>
      <c r="F250" s="55"/>
      <c r="G250" s="54"/>
      <c r="H250" s="54"/>
      <c r="I250" s="54"/>
      <c r="J250" s="54"/>
      <c r="K250" s="54"/>
      <c r="L250" s="54"/>
      <c r="M250" s="54"/>
      <c r="N250" s="54"/>
      <c r="O250" s="54"/>
      <c r="P250" s="54"/>
      <c r="Q250" s="54"/>
      <c r="R250" s="54"/>
      <c r="S250" s="54"/>
      <c r="T250" s="54"/>
      <c r="U250" s="54"/>
      <c r="V250" s="54"/>
      <c r="W250" s="54"/>
      <c r="X250" s="54"/>
      <c r="Y250" s="54"/>
      <c r="Z250" s="54"/>
      <c r="AA250" s="54"/>
      <c r="AB250" s="54"/>
    </row>
    <row r="251" ht="15.75" customHeight="1">
      <c r="A251" s="54"/>
      <c r="B251" s="54"/>
      <c r="C251" s="54"/>
      <c r="D251" s="54"/>
      <c r="E251" s="54"/>
      <c r="F251" s="55"/>
      <c r="G251" s="54"/>
      <c r="H251" s="54"/>
      <c r="I251" s="54"/>
      <c r="J251" s="54"/>
      <c r="K251" s="54"/>
      <c r="L251" s="54"/>
      <c r="M251" s="54"/>
      <c r="N251" s="54"/>
      <c r="O251" s="54"/>
      <c r="P251" s="54"/>
      <c r="Q251" s="54"/>
      <c r="R251" s="54"/>
      <c r="S251" s="54"/>
      <c r="T251" s="54"/>
      <c r="U251" s="54"/>
      <c r="V251" s="54"/>
      <c r="W251" s="54"/>
      <c r="X251" s="54"/>
      <c r="Y251" s="54"/>
      <c r="Z251" s="54"/>
      <c r="AA251" s="54"/>
      <c r="AB251" s="54"/>
    </row>
    <row r="252" ht="15.75" customHeight="1">
      <c r="A252" s="54"/>
      <c r="B252" s="54"/>
      <c r="C252" s="54"/>
      <c r="D252" s="54"/>
      <c r="E252" s="54"/>
      <c r="F252" s="55"/>
      <c r="G252" s="54"/>
      <c r="H252" s="54"/>
      <c r="I252" s="54"/>
      <c r="J252" s="54"/>
      <c r="K252" s="54"/>
      <c r="L252" s="54"/>
      <c r="M252" s="54"/>
      <c r="N252" s="54"/>
      <c r="O252" s="54"/>
      <c r="P252" s="54"/>
      <c r="Q252" s="54"/>
      <c r="R252" s="54"/>
      <c r="S252" s="54"/>
      <c r="T252" s="54"/>
      <c r="U252" s="54"/>
      <c r="V252" s="54"/>
      <c r="W252" s="54"/>
      <c r="X252" s="54"/>
      <c r="Y252" s="54"/>
      <c r="Z252" s="54"/>
      <c r="AA252" s="54"/>
      <c r="AB252" s="54"/>
    </row>
    <row r="253" ht="15.75" customHeight="1">
      <c r="A253" s="54"/>
      <c r="B253" s="54"/>
      <c r="C253" s="54"/>
      <c r="D253" s="54"/>
      <c r="E253" s="54"/>
      <c r="F253" s="55"/>
      <c r="G253" s="54"/>
      <c r="H253" s="54"/>
      <c r="I253" s="54"/>
      <c r="J253" s="54"/>
      <c r="K253" s="54"/>
      <c r="L253" s="54"/>
      <c r="M253" s="54"/>
      <c r="N253" s="54"/>
      <c r="O253" s="54"/>
      <c r="P253" s="54"/>
      <c r="Q253" s="54"/>
      <c r="R253" s="54"/>
      <c r="S253" s="54"/>
      <c r="T253" s="54"/>
      <c r="U253" s="54"/>
      <c r="V253" s="54"/>
      <c r="W253" s="54"/>
      <c r="X253" s="54"/>
      <c r="Y253" s="54"/>
      <c r="Z253" s="54"/>
      <c r="AA253" s="54"/>
      <c r="AB253" s="54"/>
    </row>
    <row r="254" ht="15.75" customHeight="1">
      <c r="A254" s="54"/>
      <c r="B254" s="54"/>
      <c r="C254" s="54"/>
      <c r="D254" s="54"/>
      <c r="E254" s="54"/>
      <c r="F254" s="55"/>
      <c r="G254" s="54"/>
      <c r="H254" s="54"/>
      <c r="I254" s="54"/>
      <c r="J254" s="54"/>
      <c r="K254" s="54"/>
      <c r="L254" s="54"/>
      <c r="M254" s="54"/>
      <c r="N254" s="54"/>
      <c r="O254" s="54"/>
      <c r="P254" s="54"/>
      <c r="Q254" s="54"/>
      <c r="R254" s="54"/>
      <c r="S254" s="54"/>
      <c r="T254" s="54"/>
      <c r="U254" s="54"/>
      <c r="V254" s="54"/>
      <c r="W254" s="54"/>
      <c r="X254" s="54"/>
      <c r="Y254" s="54"/>
      <c r="Z254" s="54"/>
      <c r="AA254" s="54"/>
      <c r="AB254" s="54"/>
    </row>
    <row r="255" ht="15.75" customHeight="1">
      <c r="A255" s="54"/>
      <c r="B255" s="54"/>
      <c r="C255" s="54"/>
      <c r="D255" s="54"/>
      <c r="E255" s="54"/>
      <c r="F255" s="55"/>
      <c r="G255" s="54"/>
      <c r="H255" s="54"/>
      <c r="I255" s="54"/>
      <c r="J255" s="54"/>
      <c r="K255" s="54"/>
      <c r="L255" s="54"/>
      <c r="M255" s="54"/>
      <c r="N255" s="54"/>
      <c r="O255" s="54"/>
      <c r="P255" s="54"/>
      <c r="Q255" s="54"/>
      <c r="R255" s="54"/>
      <c r="S255" s="54"/>
      <c r="T255" s="54"/>
      <c r="U255" s="54"/>
      <c r="V255" s="54"/>
      <c r="W255" s="54"/>
      <c r="X255" s="54"/>
      <c r="Y255" s="54"/>
      <c r="Z255" s="54"/>
      <c r="AA255" s="54"/>
      <c r="AB255" s="54"/>
    </row>
    <row r="256" ht="15.75" customHeight="1">
      <c r="A256" s="54"/>
      <c r="B256" s="54"/>
      <c r="C256" s="54"/>
      <c r="D256" s="54"/>
      <c r="E256" s="54"/>
      <c r="F256" s="55"/>
      <c r="G256" s="54"/>
      <c r="H256" s="54"/>
      <c r="I256" s="54"/>
      <c r="J256" s="54"/>
      <c r="K256" s="54"/>
      <c r="L256" s="54"/>
      <c r="M256" s="54"/>
      <c r="N256" s="54"/>
      <c r="O256" s="54"/>
      <c r="P256" s="54"/>
      <c r="Q256" s="54"/>
      <c r="R256" s="54"/>
      <c r="S256" s="54"/>
      <c r="T256" s="54"/>
      <c r="U256" s="54"/>
      <c r="V256" s="54"/>
      <c r="W256" s="54"/>
      <c r="X256" s="54"/>
      <c r="Y256" s="54"/>
      <c r="Z256" s="54"/>
      <c r="AA256" s="54"/>
      <c r="AB256" s="54"/>
    </row>
    <row r="257" ht="15.75" customHeight="1">
      <c r="A257" s="54"/>
      <c r="B257" s="54"/>
      <c r="C257" s="54"/>
      <c r="D257" s="54"/>
      <c r="E257" s="54"/>
      <c r="F257" s="55"/>
      <c r="G257" s="54"/>
      <c r="H257" s="54"/>
      <c r="I257" s="54"/>
      <c r="J257" s="54"/>
      <c r="K257" s="54"/>
      <c r="L257" s="54"/>
      <c r="M257" s="54"/>
      <c r="N257" s="54"/>
      <c r="O257" s="54"/>
      <c r="P257" s="54"/>
      <c r="Q257" s="54"/>
      <c r="R257" s="54"/>
      <c r="S257" s="54"/>
      <c r="T257" s="54"/>
      <c r="U257" s="54"/>
      <c r="V257" s="54"/>
      <c r="W257" s="54"/>
      <c r="X257" s="54"/>
      <c r="Y257" s="54"/>
      <c r="Z257" s="54"/>
      <c r="AA257" s="54"/>
      <c r="AB257" s="54"/>
    </row>
    <row r="258" ht="15.75" customHeight="1">
      <c r="A258" s="54"/>
      <c r="B258" s="54"/>
      <c r="C258" s="54"/>
      <c r="D258" s="54"/>
      <c r="E258" s="54"/>
      <c r="F258" s="55"/>
      <c r="G258" s="54"/>
      <c r="H258" s="54"/>
      <c r="I258" s="54"/>
      <c r="J258" s="54"/>
      <c r="K258" s="54"/>
      <c r="L258" s="54"/>
      <c r="M258" s="54"/>
      <c r="N258" s="54"/>
      <c r="O258" s="54"/>
      <c r="P258" s="54"/>
      <c r="Q258" s="54"/>
      <c r="R258" s="54"/>
      <c r="S258" s="54"/>
      <c r="T258" s="54"/>
      <c r="U258" s="54"/>
      <c r="V258" s="54"/>
      <c r="W258" s="54"/>
      <c r="X258" s="54"/>
      <c r="Y258" s="54"/>
      <c r="Z258" s="54"/>
      <c r="AA258" s="54"/>
      <c r="AB258" s="54"/>
    </row>
    <row r="259" ht="15.75" customHeight="1">
      <c r="A259" s="54"/>
      <c r="B259" s="54"/>
      <c r="C259" s="54"/>
      <c r="D259" s="54"/>
      <c r="E259" s="54"/>
      <c r="F259" s="55"/>
      <c r="G259" s="54"/>
      <c r="H259" s="54"/>
      <c r="I259" s="54"/>
      <c r="J259" s="54"/>
      <c r="K259" s="54"/>
      <c r="L259" s="54"/>
      <c r="M259" s="54"/>
      <c r="N259" s="54"/>
      <c r="O259" s="54"/>
      <c r="P259" s="54"/>
      <c r="Q259" s="54"/>
      <c r="R259" s="54"/>
      <c r="S259" s="54"/>
      <c r="T259" s="54"/>
      <c r="U259" s="54"/>
      <c r="V259" s="54"/>
      <c r="W259" s="54"/>
      <c r="X259" s="54"/>
      <c r="Y259" s="54"/>
      <c r="Z259" s="54"/>
      <c r="AA259" s="54"/>
      <c r="AB259" s="54"/>
    </row>
    <row r="260" ht="15.75" customHeight="1">
      <c r="A260" s="54"/>
      <c r="B260" s="54"/>
      <c r="C260" s="54"/>
      <c r="D260" s="54"/>
      <c r="E260" s="54"/>
      <c r="F260" s="55"/>
      <c r="G260" s="54"/>
      <c r="H260" s="54"/>
      <c r="I260" s="54"/>
      <c r="J260" s="54"/>
      <c r="K260" s="54"/>
      <c r="L260" s="54"/>
      <c r="M260" s="54"/>
      <c r="N260" s="54"/>
      <c r="O260" s="54"/>
      <c r="P260" s="54"/>
      <c r="Q260" s="54"/>
      <c r="R260" s="54"/>
      <c r="S260" s="54"/>
      <c r="T260" s="54"/>
      <c r="U260" s="54"/>
      <c r="V260" s="54"/>
      <c r="W260" s="54"/>
      <c r="X260" s="54"/>
      <c r="Y260" s="54"/>
      <c r="Z260" s="54"/>
      <c r="AA260" s="54"/>
      <c r="AB260" s="54"/>
    </row>
    <row r="261" ht="15.75" customHeight="1">
      <c r="A261" s="54"/>
      <c r="B261" s="54"/>
      <c r="C261" s="54"/>
      <c r="D261" s="54"/>
      <c r="E261" s="54"/>
      <c r="F261" s="55"/>
      <c r="G261" s="54"/>
      <c r="H261" s="54"/>
      <c r="I261" s="54"/>
      <c r="J261" s="54"/>
      <c r="K261" s="54"/>
      <c r="L261" s="54"/>
      <c r="M261" s="54"/>
      <c r="N261" s="54"/>
      <c r="O261" s="54"/>
      <c r="P261" s="54"/>
      <c r="Q261" s="54"/>
      <c r="R261" s="54"/>
      <c r="S261" s="54"/>
      <c r="T261" s="54"/>
      <c r="U261" s="54"/>
      <c r="V261" s="54"/>
      <c r="W261" s="54"/>
      <c r="X261" s="54"/>
      <c r="Y261" s="54"/>
      <c r="Z261" s="54"/>
      <c r="AA261" s="54"/>
      <c r="AB261" s="54"/>
    </row>
    <row r="262" ht="15.75" customHeight="1">
      <c r="A262" s="54"/>
      <c r="B262" s="54"/>
      <c r="C262" s="54"/>
      <c r="D262" s="54"/>
      <c r="E262" s="54"/>
      <c r="F262" s="55"/>
      <c r="G262" s="54"/>
      <c r="H262" s="54"/>
      <c r="I262" s="54"/>
      <c r="J262" s="54"/>
      <c r="K262" s="54"/>
      <c r="L262" s="54"/>
      <c r="M262" s="54"/>
      <c r="N262" s="54"/>
      <c r="O262" s="54"/>
      <c r="P262" s="54"/>
      <c r="Q262" s="54"/>
      <c r="R262" s="54"/>
      <c r="S262" s="54"/>
      <c r="T262" s="54"/>
      <c r="U262" s="54"/>
      <c r="V262" s="54"/>
      <c r="W262" s="54"/>
      <c r="X262" s="54"/>
      <c r="Y262" s="54"/>
      <c r="Z262" s="54"/>
      <c r="AA262" s="54"/>
      <c r="AB262" s="54"/>
    </row>
    <row r="263" ht="15.75" customHeight="1">
      <c r="A263" s="54"/>
      <c r="B263" s="54"/>
      <c r="C263" s="54"/>
      <c r="D263" s="54"/>
      <c r="E263" s="54"/>
      <c r="F263" s="55"/>
      <c r="G263" s="54"/>
      <c r="H263" s="54"/>
      <c r="I263" s="54"/>
      <c r="J263" s="54"/>
      <c r="K263" s="54"/>
      <c r="L263" s="54"/>
      <c r="M263" s="54"/>
      <c r="N263" s="54"/>
      <c r="O263" s="54"/>
      <c r="P263" s="54"/>
      <c r="Q263" s="54"/>
      <c r="R263" s="54"/>
      <c r="S263" s="54"/>
      <c r="T263" s="54"/>
      <c r="U263" s="54"/>
      <c r="V263" s="54"/>
      <c r="W263" s="54"/>
      <c r="X263" s="54"/>
      <c r="Y263" s="54"/>
      <c r="Z263" s="54"/>
      <c r="AA263" s="54"/>
      <c r="AB263" s="54"/>
    </row>
    <row r="264" ht="15.75" customHeight="1">
      <c r="A264" s="54"/>
      <c r="B264" s="54"/>
      <c r="C264" s="54"/>
      <c r="D264" s="54"/>
      <c r="E264" s="54"/>
      <c r="F264" s="55"/>
      <c r="G264" s="54"/>
      <c r="H264" s="54"/>
      <c r="I264" s="54"/>
      <c r="J264" s="54"/>
      <c r="K264" s="54"/>
      <c r="L264" s="54"/>
      <c r="M264" s="54"/>
      <c r="N264" s="54"/>
      <c r="O264" s="54"/>
      <c r="P264" s="54"/>
      <c r="Q264" s="54"/>
      <c r="R264" s="54"/>
      <c r="S264" s="54"/>
      <c r="T264" s="54"/>
      <c r="U264" s="54"/>
      <c r="V264" s="54"/>
      <c r="W264" s="54"/>
      <c r="X264" s="54"/>
      <c r="Y264" s="54"/>
      <c r="Z264" s="54"/>
      <c r="AA264" s="54"/>
      <c r="AB264" s="54"/>
    </row>
    <row r="265" ht="15.75" customHeight="1">
      <c r="A265" s="54"/>
      <c r="B265" s="54"/>
      <c r="C265" s="54"/>
      <c r="D265" s="54"/>
      <c r="E265" s="54"/>
      <c r="F265" s="55"/>
      <c r="G265" s="54"/>
      <c r="H265" s="54"/>
      <c r="I265" s="54"/>
      <c r="J265" s="54"/>
      <c r="K265" s="54"/>
      <c r="L265" s="54"/>
      <c r="M265" s="54"/>
      <c r="N265" s="54"/>
      <c r="O265" s="54"/>
      <c r="P265" s="54"/>
      <c r="Q265" s="54"/>
      <c r="R265" s="54"/>
      <c r="S265" s="54"/>
      <c r="T265" s="54"/>
      <c r="U265" s="54"/>
      <c r="V265" s="54"/>
      <c r="W265" s="54"/>
      <c r="X265" s="54"/>
      <c r="Y265" s="54"/>
      <c r="Z265" s="54"/>
      <c r="AA265" s="54"/>
      <c r="AB265" s="54"/>
    </row>
    <row r="266" ht="15.75" customHeight="1">
      <c r="A266" s="54"/>
      <c r="B266" s="54"/>
      <c r="C266" s="54"/>
      <c r="D266" s="54"/>
      <c r="E266" s="54"/>
      <c r="F266" s="55"/>
      <c r="G266" s="54"/>
      <c r="H266" s="54"/>
      <c r="I266" s="54"/>
      <c r="J266" s="54"/>
      <c r="K266" s="54"/>
      <c r="L266" s="54"/>
      <c r="M266" s="54"/>
      <c r="N266" s="54"/>
      <c r="O266" s="54"/>
      <c r="P266" s="54"/>
      <c r="Q266" s="54"/>
      <c r="R266" s="54"/>
      <c r="S266" s="54"/>
      <c r="T266" s="54"/>
      <c r="U266" s="54"/>
      <c r="V266" s="54"/>
      <c r="W266" s="54"/>
      <c r="X266" s="54"/>
      <c r="Y266" s="54"/>
      <c r="Z266" s="54"/>
      <c r="AA266" s="54"/>
      <c r="AB266" s="54"/>
    </row>
    <row r="267" ht="15.75" customHeight="1">
      <c r="A267" s="54"/>
      <c r="B267" s="54"/>
      <c r="C267" s="54"/>
      <c r="D267" s="54"/>
      <c r="E267" s="54"/>
      <c r="F267" s="55"/>
      <c r="G267" s="54"/>
      <c r="H267" s="54"/>
      <c r="I267" s="54"/>
      <c r="J267" s="54"/>
      <c r="K267" s="54"/>
      <c r="L267" s="54"/>
      <c r="M267" s="54"/>
      <c r="N267" s="54"/>
      <c r="O267" s="54"/>
      <c r="P267" s="54"/>
      <c r="Q267" s="54"/>
      <c r="R267" s="54"/>
      <c r="S267" s="54"/>
      <c r="T267" s="54"/>
      <c r="U267" s="54"/>
      <c r="V267" s="54"/>
      <c r="W267" s="54"/>
      <c r="X267" s="54"/>
      <c r="Y267" s="54"/>
      <c r="Z267" s="54"/>
      <c r="AA267" s="54"/>
      <c r="AB267" s="54"/>
    </row>
    <row r="268" ht="15.75" customHeight="1">
      <c r="A268" s="54"/>
      <c r="B268" s="54"/>
      <c r="C268" s="54"/>
      <c r="D268" s="54"/>
      <c r="E268" s="54"/>
      <c r="F268" s="55"/>
      <c r="G268" s="54"/>
      <c r="H268" s="54"/>
      <c r="I268" s="54"/>
      <c r="J268" s="54"/>
      <c r="K268" s="54"/>
      <c r="L268" s="54"/>
      <c r="M268" s="54"/>
      <c r="N268" s="54"/>
      <c r="O268" s="54"/>
      <c r="P268" s="54"/>
      <c r="Q268" s="54"/>
      <c r="R268" s="54"/>
      <c r="S268" s="54"/>
      <c r="T268" s="54"/>
      <c r="U268" s="54"/>
      <c r="V268" s="54"/>
      <c r="W268" s="54"/>
      <c r="X268" s="54"/>
      <c r="Y268" s="54"/>
      <c r="Z268" s="54"/>
      <c r="AA268" s="54"/>
      <c r="AB268" s="54"/>
    </row>
    <row r="269" ht="15.75" customHeight="1">
      <c r="A269" s="54"/>
      <c r="B269" s="54"/>
      <c r="C269" s="54"/>
      <c r="D269" s="54"/>
      <c r="E269" s="54"/>
      <c r="F269" s="55"/>
      <c r="G269" s="54"/>
      <c r="H269" s="54"/>
      <c r="I269" s="54"/>
      <c r="J269" s="54"/>
      <c r="K269" s="54"/>
      <c r="L269" s="54"/>
      <c r="M269" s="54"/>
      <c r="N269" s="54"/>
      <c r="O269" s="54"/>
      <c r="P269" s="54"/>
      <c r="Q269" s="54"/>
      <c r="R269" s="54"/>
      <c r="S269" s="54"/>
      <c r="T269" s="54"/>
      <c r="U269" s="54"/>
      <c r="V269" s="54"/>
      <c r="W269" s="54"/>
      <c r="X269" s="54"/>
      <c r="Y269" s="54"/>
      <c r="Z269" s="54"/>
      <c r="AA269" s="54"/>
      <c r="AB269" s="54"/>
    </row>
    <row r="270" ht="15.75" customHeight="1">
      <c r="A270" s="54"/>
      <c r="B270" s="54"/>
      <c r="C270" s="54"/>
      <c r="D270" s="54"/>
      <c r="E270" s="54"/>
      <c r="F270" s="55"/>
      <c r="G270" s="54"/>
      <c r="H270" s="54"/>
      <c r="I270" s="54"/>
      <c r="J270" s="54"/>
      <c r="K270" s="54"/>
      <c r="L270" s="54"/>
      <c r="M270" s="54"/>
      <c r="N270" s="54"/>
      <c r="O270" s="54"/>
      <c r="P270" s="54"/>
      <c r="Q270" s="54"/>
      <c r="R270" s="54"/>
      <c r="S270" s="54"/>
      <c r="T270" s="54"/>
      <c r="U270" s="54"/>
      <c r="V270" s="54"/>
      <c r="W270" s="54"/>
      <c r="X270" s="54"/>
      <c r="Y270" s="54"/>
      <c r="Z270" s="54"/>
      <c r="AA270" s="54"/>
      <c r="AB270" s="54"/>
    </row>
    <row r="271" ht="15.75" customHeight="1">
      <c r="A271" s="54"/>
      <c r="B271" s="54"/>
      <c r="C271" s="54"/>
      <c r="D271" s="54"/>
      <c r="E271" s="54"/>
      <c r="F271" s="55"/>
      <c r="G271" s="54"/>
      <c r="H271" s="54"/>
      <c r="I271" s="54"/>
      <c r="J271" s="54"/>
      <c r="K271" s="54"/>
      <c r="L271" s="54"/>
      <c r="M271" s="54"/>
      <c r="N271" s="54"/>
      <c r="O271" s="54"/>
      <c r="P271" s="54"/>
      <c r="Q271" s="54"/>
      <c r="R271" s="54"/>
      <c r="S271" s="54"/>
      <c r="T271" s="54"/>
      <c r="U271" s="54"/>
      <c r="V271" s="54"/>
      <c r="W271" s="54"/>
      <c r="X271" s="54"/>
      <c r="Y271" s="54"/>
      <c r="Z271" s="54"/>
      <c r="AA271" s="54"/>
      <c r="AB271" s="54"/>
    </row>
    <row r="272" ht="15.75" customHeight="1">
      <c r="A272" s="54"/>
      <c r="B272" s="54"/>
      <c r="C272" s="54"/>
      <c r="D272" s="54"/>
      <c r="E272" s="54"/>
      <c r="F272" s="55"/>
      <c r="G272" s="54"/>
      <c r="H272" s="54"/>
      <c r="I272" s="54"/>
      <c r="J272" s="54"/>
      <c r="K272" s="54"/>
      <c r="L272" s="54"/>
      <c r="M272" s="54"/>
      <c r="N272" s="54"/>
      <c r="O272" s="54"/>
      <c r="P272" s="54"/>
      <c r="Q272" s="54"/>
      <c r="R272" s="54"/>
      <c r="S272" s="54"/>
      <c r="T272" s="54"/>
      <c r="U272" s="54"/>
      <c r="V272" s="54"/>
      <c r="W272" s="54"/>
      <c r="X272" s="54"/>
      <c r="Y272" s="54"/>
      <c r="Z272" s="54"/>
      <c r="AA272" s="54"/>
      <c r="AB272" s="54"/>
    </row>
    <row r="273" ht="15.75" customHeight="1">
      <c r="A273" s="54"/>
      <c r="B273" s="54"/>
      <c r="C273" s="54"/>
      <c r="D273" s="54"/>
      <c r="E273" s="54"/>
      <c r="F273" s="55"/>
      <c r="G273" s="54"/>
      <c r="H273" s="54"/>
      <c r="I273" s="54"/>
      <c r="J273" s="54"/>
      <c r="K273" s="54"/>
      <c r="L273" s="54"/>
      <c r="M273" s="54"/>
      <c r="N273" s="54"/>
      <c r="O273" s="54"/>
      <c r="P273" s="54"/>
      <c r="Q273" s="54"/>
      <c r="R273" s="54"/>
      <c r="S273" s="54"/>
      <c r="T273" s="54"/>
      <c r="U273" s="54"/>
      <c r="V273" s="54"/>
      <c r="W273" s="54"/>
      <c r="X273" s="54"/>
      <c r="Y273" s="54"/>
      <c r="Z273" s="54"/>
      <c r="AA273" s="54"/>
      <c r="AB273" s="54"/>
    </row>
    <row r="274" ht="15.75" customHeight="1">
      <c r="A274" s="54"/>
      <c r="B274" s="54"/>
      <c r="C274" s="54"/>
      <c r="D274" s="54"/>
      <c r="E274" s="54"/>
      <c r="F274" s="55"/>
      <c r="G274" s="54"/>
      <c r="H274" s="54"/>
      <c r="I274" s="54"/>
      <c r="J274" s="54"/>
      <c r="K274" s="54"/>
      <c r="L274" s="54"/>
      <c r="M274" s="54"/>
      <c r="N274" s="54"/>
      <c r="O274" s="54"/>
      <c r="P274" s="54"/>
      <c r="Q274" s="54"/>
      <c r="R274" s="54"/>
      <c r="S274" s="54"/>
      <c r="T274" s="54"/>
      <c r="U274" s="54"/>
      <c r="V274" s="54"/>
      <c r="W274" s="54"/>
      <c r="X274" s="54"/>
      <c r="Y274" s="54"/>
      <c r="Z274" s="54"/>
      <c r="AA274" s="54"/>
      <c r="AB274" s="54"/>
    </row>
    <row r="275" ht="15.75" customHeight="1">
      <c r="A275" s="54"/>
      <c r="B275" s="54"/>
      <c r="C275" s="54"/>
      <c r="D275" s="54"/>
      <c r="E275" s="54"/>
      <c r="F275" s="55"/>
      <c r="G275" s="54"/>
      <c r="H275" s="54"/>
      <c r="I275" s="54"/>
      <c r="J275" s="54"/>
      <c r="K275" s="54"/>
      <c r="L275" s="54"/>
      <c r="M275" s="54"/>
      <c r="N275" s="54"/>
      <c r="O275" s="54"/>
      <c r="P275" s="54"/>
      <c r="Q275" s="54"/>
      <c r="R275" s="54"/>
      <c r="S275" s="54"/>
      <c r="T275" s="54"/>
      <c r="U275" s="54"/>
      <c r="V275" s="54"/>
      <c r="W275" s="54"/>
      <c r="X275" s="54"/>
      <c r="Y275" s="54"/>
      <c r="Z275" s="54"/>
      <c r="AA275" s="54"/>
      <c r="AB275" s="54"/>
    </row>
    <row r="276" ht="15.75" customHeight="1">
      <c r="A276" s="54"/>
      <c r="B276" s="54"/>
      <c r="C276" s="54"/>
      <c r="D276" s="54"/>
      <c r="E276" s="54"/>
      <c r="F276" s="55"/>
      <c r="G276" s="54"/>
      <c r="H276" s="54"/>
      <c r="I276" s="54"/>
      <c r="J276" s="54"/>
      <c r="K276" s="54"/>
      <c r="L276" s="54"/>
      <c r="M276" s="54"/>
      <c r="N276" s="54"/>
      <c r="O276" s="54"/>
      <c r="P276" s="54"/>
      <c r="Q276" s="54"/>
      <c r="R276" s="54"/>
      <c r="S276" s="54"/>
      <c r="T276" s="54"/>
      <c r="U276" s="54"/>
      <c r="V276" s="54"/>
      <c r="W276" s="54"/>
      <c r="X276" s="54"/>
      <c r="Y276" s="54"/>
      <c r="Z276" s="54"/>
      <c r="AA276" s="54"/>
      <c r="AB276" s="54"/>
    </row>
    <row r="277" ht="15.75" customHeight="1">
      <c r="A277" s="54"/>
      <c r="B277" s="54"/>
      <c r="C277" s="54"/>
      <c r="D277" s="54"/>
      <c r="E277" s="54"/>
      <c r="F277" s="55"/>
      <c r="G277" s="54"/>
      <c r="H277" s="54"/>
      <c r="I277" s="54"/>
      <c r="J277" s="54"/>
      <c r="K277" s="54"/>
      <c r="L277" s="54"/>
      <c r="M277" s="54"/>
      <c r="N277" s="54"/>
      <c r="O277" s="54"/>
      <c r="P277" s="54"/>
      <c r="Q277" s="54"/>
      <c r="R277" s="54"/>
      <c r="S277" s="54"/>
      <c r="T277" s="54"/>
      <c r="U277" s="54"/>
      <c r="V277" s="54"/>
      <c r="W277" s="54"/>
      <c r="X277" s="54"/>
      <c r="Y277" s="54"/>
      <c r="Z277" s="54"/>
      <c r="AA277" s="54"/>
      <c r="AB277" s="54"/>
    </row>
    <row r="278" ht="15.75" customHeight="1">
      <c r="A278" s="54"/>
      <c r="B278" s="54"/>
      <c r="C278" s="54"/>
      <c r="D278" s="54"/>
      <c r="E278" s="54"/>
      <c r="F278" s="55"/>
      <c r="G278" s="54"/>
      <c r="H278" s="54"/>
      <c r="I278" s="54"/>
      <c r="J278" s="54"/>
      <c r="K278" s="54"/>
      <c r="L278" s="54"/>
      <c r="M278" s="54"/>
      <c r="N278" s="54"/>
      <c r="O278" s="54"/>
      <c r="P278" s="54"/>
      <c r="Q278" s="54"/>
      <c r="R278" s="54"/>
      <c r="S278" s="54"/>
      <c r="T278" s="54"/>
      <c r="U278" s="54"/>
      <c r="V278" s="54"/>
      <c r="W278" s="54"/>
      <c r="X278" s="54"/>
      <c r="Y278" s="54"/>
      <c r="Z278" s="54"/>
      <c r="AA278" s="54"/>
      <c r="AB278" s="54"/>
    </row>
    <row r="279" ht="15.75" customHeight="1">
      <c r="A279" s="54"/>
      <c r="B279" s="54"/>
      <c r="C279" s="54"/>
      <c r="D279" s="54"/>
      <c r="E279" s="54"/>
      <c r="F279" s="55"/>
      <c r="G279" s="54"/>
      <c r="H279" s="54"/>
      <c r="I279" s="54"/>
      <c r="J279" s="54"/>
      <c r="K279" s="54"/>
      <c r="L279" s="54"/>
      <c r="M279" s="54"/>
      <c r="N279" s="54"/>
      <c r="O279" s="54"/>
      <c r="P279" s="54"/>
      <c r="Q279" s="54"/>
      <c r="R279" s="54"/>
      <c r="S279" s="54"/>
      <c r="T279" s="54"/>
      <c r="U279" s="54"/>
      <c r="V279" s="54"/>
      <c r="W279" s="54"/>
      <c r="X279" s="54"/>
      <c r="Y279" s="54"/>
      <c r="Z279" s="54"/>
      <c r="AA279" s="54"/>
      <c r="AB279" s="54"/>
    </row>
    <row r="280" ht="15.75" customHeight="1">
      <c r="A280" s="54"/>
      <c r="B280" s="54"/>
      <c r="C280" s="54"/>
      <c r="D280" s="54"/>
      <c r="E280" s="54"/>
      <c r="F280" s="55"/>
      <c r="G280" s="54"/>
      <c r="H280" s="54"/>
      <c r="I280" s="54"/>
      <c r="J280" s="54"/>
      <c r="K280" s="54"/>
      <c r="L280" s="54"/>
      <c r="M280" s="54"/>
      <c r="N280" s="54"/>
      <c r="O280" s="54"/>
      <c r="P280" s="54"/>
      <c r="Q280" s="54"/>
      <c r="R280" s="54"/>
      <c r="S280" s="54"/>
      <c r="T280" s="54"/>
      <c r="U280" s="54"/>
      <c r="V280" s="54"/>
      <c r="W280" s="54"/>
      <c r="X280" s="54"/>
      <c r="Y280" s="54"/>
      <c r="Z280" s="54"/>
      <c r="AA280" s="54"/>
      <c r="AB280" s="54"/>
    </row>
    <row r="281" ht="15.75" customHeight="1">
      <c r="A281" s="54"/>
      <c r="B281" s="54"/>
      <c r="C281" s="54"/>
      <c r="D281" s="54"/>
      <c r="E281" s="54"/>
      <c r="F281" s="55"/>
      <c r="G281" s="54"/>
      <c r="H281" s="54"/>
      <c r="I281" s="54"/>
      <c r="J281" s="54"/>
      <c r="K281" s="54"/>
      <c r="L281" s="54"/>
      <c r="M281" s="54"/>
      <c r="N281" s="54"/>
      <c r="O281" s="54"/>
      <c r="P281" s="54"/>
      <c r="Q281" s="54"/>
      <c r="R281" s="54"/>
      <c r="S281" s="54"/>
      <c r="T281" s="54"/>
      <c r="U281" s="54"/>
      <c r="V281" s="54"/>
      <c r="W281" s="54"/>
      <c r="X281" s="54"/>
      <c r="Y281" s="54"/>
      <c r="Z281" s="54"/>
      <c r="AA281" s="54"/>
      <c r="AB281" s="54"/>
    </row>
    <row r="282" ht="15.75" customHeight="1">
      <c r="A282" s="54"/>
      <c r="B282" s="54"/>
      <c r="C282" s="54"/>
      <c r="D282" s="54"/>
      <c r="E282" s="54"/>
      <c r="F282" s="55"/>
      <c r="G282" s="54"/>
      <c r="H282" s="54"/>
      <c r="I282" s="54"/>
      <c r="J282" s="54"/>
      <c r="K282" s="54"/>
      <c r="L282" s="54"/>
      <c r="M282" s="54"/>
      <c r="N282" s="54"/>
      <c r="O282" s="54"/>
      <c r="P282" s="54"/>
      <c r="Q282" s="54"/>
      <c r="R282" s="54"/>
      <c r="S282" s="54"/>
      <c r="T282" s="54"/>
      <c r="U282" s="54"/>
      <c r="V282" s="54"/>
      <c r="W282" s="54"/>
      <c r="X282" s="54"/>
      <c r="Y282" s="54"/>
      <c r="Z282" s="54"/>
      <c r="AA282" s="54"/>
      <c r="AB282" s="54"/>
    </row>
    <row r="283" ht="15.75" customHeight="1">
      <c r="A283" s="54"/>
      <c r="B283" s="54"/>
      <c r="C283" s="54"/>
      <c r="D283" s="54"/>
      <c r="E283" s="54"/>
      <c r="F283" s="55"/>
      <c r="G283" s="54"/>
      <c r="H283" s="54"/>
      <c r="I283" s="54"/>
      <c r="J283" s="54"/>
      <c r="K283" s="54"/>
      <c r="L283" s="54"/>
      <c r="M283" s="54"/>
      <c r="N283" s="54"/>
      <c r="O283" s="54"/>
      <c r="P283" s="54"/>
      <c r="Q283" s="54"/>
      <c r="R283" s="54"/>
      <c r="S283" s="54"/>
      <c r="T283" s="54"/>
      <c r="U283" s="54"/>
      <c r="V283" s="54"/>
      <c r="W283" s="54"/>
      <c r="X283" s="54"/>
      <c r="Y283" s="54"/>
      <c r="Z283" s="54"/>
      <c r="AA283" s="54"/>
      <c r="AB283" s="54"/>
    </row>
    <row r="284" ht="15.75" customHeight="1">
      <c r="A284" s="54"/>
      <c r="B284" s="54"/>
      <c r="C284" s="54"/>
      <c r="D284" s="54"/>
      <c r="E284" s="54"/>
      <c r="F284" s="55"/>
      <c r="G284" s="54"/>
      <c r="H284" s="54"/>
      <c r="I284" s="54"/>
      <c r="J284" s="54"/>
      <c r="K284" s="54"/>
      <c r="L284" s="54"/>
      <c r="M284" s="54"/>
      <c r="N284" s="54"/>
      <c r="O284" s="54"/>
      <c r="P284" s="54"/>
      <c r="Q284" s="54"/>
      <c r="R284" s="54"/>
      <c r="S284" s="54"/>
      <c r="T284" s="54"/>
      <c r="U284" s="54"/>
      <c r="V284" s="54"/>
      <c r="W284" s="54"/>
      <c r="X284" s="54"/>
      <c r="Y284" s="54"/>
      <c r="Z284" s="54"/>
      <c r="AA284" s="54"/>
      <c r="AB284" s="54"/>
    </row>
    <row r="285" ht="15.75" customHeight="1">
      <c r="A285" s="54"/>
      <c r="B285" s="54"/>
      <c r="C285" s="54"/>
      <c r="D285" s="54"/>
      <c r="E285" s="54"/>
      <c r="F285" s="55"/>
      <c r="G285" s="54"/>
      <c r="H285" s="54"/>
      <c r="I285" s="54"/>
      <c r="J285" s="54"/>
      <c r="K285" s="54"/>
      <c r="L285" s="54"/>
      <c r="M285" s="54"/>
      <c r="N285" s="54"/>
      <c r="O285" s="54"/>
      <c r="P285" s="54"/>
      <c r="Q285" s="54"/>
      <c r="R285" s="54"/>
      <c r="S285" s="54"/>
      <c r="T285" s="54"/>
      <c r="U285" s="54"/>
      <c r="V285" s="54"/>
      <c r="W285" s="54"/>
      <c r="X285" s="54"/>
      <c r="Y285" s="54"/>
      <c r="Z285" s="54"/>
      <c r="AA285" s="54"/>
      <c r="AB285" s="54"/>
    </row>
    <row r="286" ht="15.75" customHeight="1">
      <c r="A286" s="54"/>
      <c r="B286" s="54"/>
      <c r="C286" s="54"/>
      <c r="D286" s="54"/>
      <c r="E286" s="54"/>
      <c r="F286" s="55"/>
      <c r="G286" s="54"/>
      <c r="H286" s="54"/>
      <c r="I286" s="54"/>
      <c r="J286" s="54"/>
      <c r="K286" s="54"/>
      <c r="L286" s="54"/>
      <c r="M286" s="54"/>
      <c r="N286" s="54"/>
      <c r="O286" s="54"/>
      <c r="P286" s="54"/>
      <c r="Q286" s="54"/>
      <c r="R286" s="54"/>
      <c r="S286" s="54"/>
      <c r="T286" s="54"/>
      <c r="U286" s="54"/>
      <c r="V286" s="54"/>
      <c r="W286" s="54"/>
      <c r="X286" s="54"/>
      <c r="Y286" s="54"/>
      <c r="Z286" s="54"/>
      <c r="AA286" s="54"/>
      <c r="AB286" s="54"/>
    </row>
    <row r="287" ht="15.75" customHeight="1">
      <c r="A287" s="54"/>
      <c r="B287" s="54"/>
      <c r="C287" s="54"/>
      <c r="D287" s="54"/>
      <c r="E287" s="54"/>
      <c r="F287" s="55"/>
      <c r="G287" s="54"/>
      <c r="H287" s="54"/>
      <c r="I287" s="54"/>
      <c r="J287" s="54"/>
      <c r="K287" s="54"/>
      <c r="L287" s="54"/>
      <c r="M287" s="54"/>
      <c r="N287" s="54"/>
      <c r="O287" s="54"/>
      <c r="P287" s="54"/>
      <c r="Q287" s="54"/>
      <c r="R287" s="54"/>
      <c r="S287" s="54"/>
      <c r="T287" s="54"/>
      <c r="U287" s="54"/>
      <c r="V287" s="54"/>
      <c r="W287" s="54"/>
      <c r="X287" s="54"/>
      <c r="Y287" s="54"/>
      <c r="Z287" s="54"/>
      <c r="AA287" s="54"/>
      <c r="AB287" s="54"/>
    </row>
    <row r="288" ht="15.75" customHeight="1">
      <c r="A288" s="54"/>
      <c r="B288" s="54"/>
      <c r="C288" s="54"/>
      <c r="D288" s="54"/>
      <c r="E288" s="54"/>
      <c r="F288" s="55"/>
      <c r="G288" s="54"/>
      <c r="H288" s="54"/>
      <c r="I288" s="54"/>
      <c r="J288" s="54"/>
      <c r="K288" s="54"/>
      <c r="L288" s="54"/>
      <c r="M288" s="54"/>
      <c r="N288" s="54"/>
      <c r="O288" s="54"/>
      <c r="P288" s="54"/>
      <c r="Q288" s="54"/>
      <c r="R288" s="54"/>
      <c r="S288" s="54"/>
      <c r="T288" s="54"/>
      <c r="U288" s="54"/>
      <c r="V288" s="54"/>
      <c r="W288" s="54"/>
      <c r="X288" s="54"/>
      <c r="Y288" s="54"/>
      <c r="Z288" s="54"/>
      <c r="AA288" s="54"/>
      <c r="AB288" s="54"/>
    </row>
    <row r="289" ht="15.75" customHeight="1">
      <c r="A289" s="54"/>
      <c r="B289" s="54"/>
      <c r="C289" s="54"/>
      <c r="D289" s="54"/>
      <c r="E289" s="54"/>
      <c r="F289" s="55"/>
      <c r="G289" s="54"/>
      <c r="H289" s="54"/>
      <c r="I289" s="54"/>
      <c r="J289" s="54"/>
      <c r="K289" s="54"/>
      <c r="L289" s="54"/>
      <c r="M289" s="54"/>
      <c r="N289" s="54"/>
      <c r="O289" s="54"/>
      <c r="P289" s="54"/>
      <c r="Q289" s="54"/>
      <c r="R289" s="54"/>
      <c r="S289" s="54"/>
      <c r="T289" s="54"/>
      <c r="U289" s="54"/>
      <c r="V289" s="54"/>
      <c r="W289" s="54"/>
      <c r="X289" s="54"/>
      <c r="Y289" s="54"/>
      <c r="Z289" s="54"/>
      <c r="AA289" s="54"/>
      <c r="AB289" s="54"/>
    </row>
    <row r="290" ht="15.75" customHeight="1">
      <c r="A290" s="54"/>
      <c r="B290" s="54"/>
      <c r="C290" s="54"/>
      <c r="D290" s="54"/>
      <c r="E290" s="54"/>
      <c r="F290" s="55"/>
      <c r="G290" s="54"/>
      <c r="H290" s="54"/>
      <c r="I290" s="54"/>
      <c r="J290" s="54"/>
      <c r="K290" s="54"/>
      <c r="L290" s="54"/>
      <c r="M290" s="54"/>
      <c r="N290" s="54"/>
      <c r="O290" s="54"/>
      <c r="P290" s="54"/>
      <c r="Q290" s="54"/>
      <c r="R290" s="54"/>
      <c r="S290" s="54"/>
      <c r="T290" s="54"/>
      <c r="U290" s="54"/>
      <c r="V290" s="54"/>
      <c r="W290" s="54"/>
      <c r="X290" s="54"/>
      <c r="Y290" s="54"/>
      <c r="Z290" s="54"/>
      <c r="AA290" s="54"/>
      <c r="AB290" s="54"/>
    </row>
    <row r="291" ht="15.75" customHeight="1">
      <c r="A291" s="54"/>
      <c r="B291" s="54"/>
      <c r="C291" s="54"/>
      <c r="D291" s="54"/>
      <c r="E291" s="54"/>
      <c r="F291" s="55"/>
      <c r="G291" s="54"/>
      <c r="H291" s="54"/>
      <c r="I291" s="54"/>
      <c r="J291" s="54"/>
      <c r="K291" s="54"/>
      <c r="L291" s="54"/>
      <c r="M291" s="54"/>
      <c r="N291" s="54"/>
      <c r="O291" s="54"/>
      <c r="P291" s="54"/>
      <c r="Q291" s="54"/>
      <c r="R291" s="54"/>
      <c r="S291" s="54"/>
      <c r="T291" s="54"/>
      <c r="U291" s="54"/>
      <c r="V291" s="54"/>
      <c r="W291" s="54"/>
      <c r="X291" s="54"/>
      <c r="Y291" s="54"/>
      <c r="Z291" s="54"/>
      <c r="AA291" s="54"/>
      <c r="AB291" s="54"/>
    </row>
    <row r="292" ht="15.75" customHeight="1">
      <c r="A292" s="54"/>
      <c r="B292" s="54"/>
      <c r="C292" s="54"/>
      <c r="D292" s="54"/>
      <c r="E292" s="54"/>
      <c r="F292" s="55"/>
      <c r="G292" s="54"/>
      <c r="H292" s="54"/>
      <c r="I292" s="54"/>
      <c r="J292" s="54"/>
      <c r="K292" s="54"/>
      <c r="L292" s="54"/>
      <c r="M292" s="54"/>
      <c r="N292" s="54"/>
      <c r="O292" s="54"/>
      <c r="P292" s="54"/>
      <c r="Q292" s="54"/>
      <c r="R292" s="54"/>
      <c r="S292" s="54"/>
      <c r="T292" s="54"/>
      <c r="U292" s="54"/>
      <c r="V292" s="54"/>
      <c r="W292" s="54"/>
      <c r="X292" s="54"/>
      <c r="Y292" s="54"/>
      <c r="Z292" s="54"/>
      <c r="AA292" s="54"/>
      <c r="AB292" s="54"/>
    </row>
    <row r="293" ht="15.75" customHeight="1">
      <c r="A293" s="54"/>
      <c r="B293" s="54"/>
      <c r="C293" s="54"/>
      <c r="D293" s="54"/>
      <c r="E293" s="54"/>
      <c r="F293" s="55"/>
      <c r="G293" s="54"/>
      <c r="H293" s="54"/>
      <c r="I293" s="54"/>
      <c r="J293" s="54"/>
      <c r="K293" s="54"/>
      <c r="L293" s="54"/>
      <c r="M293" s="54"/>
      <c r="N293" s="54"/>
      <c r="O293" s="54"/>
      <c r="P293" s="54"/>
      <c r="Q293" s="54"/>
      <c r="R293" s="54"/>
      <c r="S293" s="54"/>
      <c r="T293" s="54"/>
      <c r="U293" s="54"/>
      <c r="V293" s="54"/>
      <c r="W293" s="54"/>
      <c r="X293" s="54"/>
      <c r="Y293" s="54"/>
      <c r="Z293" s="54"/>
      <c r="AA293" s="54"/>
      <c r="AB293" s="54"/>
    </row>
    <row r="294" ht="15.75" customHeight="1">
      <c r="A294" s="54"/>
      <c r="B294" s="54"/>
      <c r="C294" s="54"/>
      <c r="D294" s="54"/>
      <c r="E294" s="54"/>
      <c r="F294" s="55"/>
      <c r="G294" s="54"/>
      <c r="H294" s="54"/>
      <c r="I294" s="54"/>
      <c r="J294" s="54"/>
      <c r="K294" s="54"/>
      <c r="L294" s="54"/>
      <c r="M294" s="54"/>
      <c r="N294" s="54"/>
      <c r="O294" s="54"/>
      <c r="P294" s="54"/>
      <c r="Q294" s="54"/>
      <c r="R294" s="54"/>
      <c r="S294" s="54"/>
      <c r="T294" s="54"/>
      <c r="U294" s="54"/>
      <c r="V294" s="54"/>
      <c r="W294" s="54"/>
      <c r="X294" s="54"/>
      <c r="Y294" s="54"/>
      <c r="Z294" s="54"/>
      <c r="AA294" s="54"/>
      <c r="AB294" s="54"/>
    </row>
    <row r="295" ht="15.75" customHeight="1">
      <c r="A295" s="54"/>
      <c r="B295" s="54"/>
      <c r="C295" s="54"/>
      <c r="D295" s="54"/>
      <c r="E295" s="54"/>
      <c r="F295" s="55"/>
      <c r="G295" s="54"/>
      <c r="H295" s="54"/>
      <c r="I295" s="54"/>
      <c r="J295" s="54"/>
      <c r="K295" s="54"/>
      <c r="L295" s="54"/>
      <c r="M295" s="54"/>
      <c r="N295" s="54"/>
      <c r="O295" s="54"/>
      <c r="P295" s="54"/>
      <c r="Q295" s="54"/>
      <c r="R295" s="54"/>
      <c r="S295" s="54"/>
      <c r="T295" s="54"/>
      <c r="U295" s="54"/>
      <c r="V295" s="54"/>
      <c r="W295" s="54"/>
      <c r="X295" s="54"/>
      <c r="Y295" s="54"/>
      <c r="Z295" s="54"/>
      <c r="AA295" s="54"/>
      <c r="AB295" s="54"/>
    </row>
    <row r="296" ht="15.75" customHeight="1">
      <c r="A296" s="54"/>
      <c r="B296" s="54"/>
      <c r="C296" s="54"/>
      <c r="D296" s="54"/>
      <c r="E296" s="54"/>
      <c r="F296" s="55"/>
      <c r="G296" s="54"/>
      <c r="H296" s="54"/>
      <c r="I296" s="54"/>
      <c r="J296" s="54"/>
      <c r="K296" s="54"/>
      <c r="L296" s="54"/>
      <c r="M296" s="54"/>
      <c r="N296" s="54"/>
      <c r="O296" s="54"/>
      <c r="P296" s="54"/>
      <c r="Q296" s="54"/>
      <c r="R296" s="54"/>
      <c r="S296" s="54"/>
      <c r="T296" s="54"/>
      <c r="U296" s="54"/>
      <c r="V296" s="54"/>
      <c r="W296" s="54"/>
      <c r="X296" s="54"/>
      <c r="Y296" s="54"/>
      <c r="Z296" s="54"/>
      <c r="AA296" s="54"/>
      <c r="AB296" s="54"/>
    </row>
    <row r="297" ht="15.75" customHeight="1">
      <c r="A297" s="54"/>
      <c r="B297" s="54"/>
      <c r="C297" s="54"/>
      <c r="D297" s="54"/>
      <c r="E297" s="54"/>
      <c r="F297" s="55"/>
      <c r="G297" s="54"/>
      <c r="H297" s="54"/>
      <c r="I297" s="54"/>
      <c r="J297" s="54"/>
      <c r="K297" s="54"/>
      <c r="L297" s="54"/>
      <c r="M297" s="54"/>
      <c r="N297" s="54"/>
      <c r="O297" s="54"/>
      <c r="P297" s="54"/>
      <c r="Q297" s="54"/>
      <c r="R297" s="54"/>
      <c r="S297" s="54"/>
      <c r="T297" s="54"/>
      <c r="U297" s="54"/>
      <c r="V297" s="54"/>
      <c r="W297" s="54"/>
      <c r="X297" s="54"/>
      <c r="Y297" s="54"/>
      <c r="Z297" s="54"/>
      <c r="AA297" s="54"/>
      <c r="AB297" s="54"/>
    </row>
    <row r="298" ht="15.75" customHeight="1">
      <c r="A298" s="54"/>
      <c r="B298" s="54"/>
      <c r="C298" s="54"/>
      <c r="D298" s="54"/>
      <c r="E298" s="54"/>
      <c r="F298" s="55"/>
      <c r="G298" s="54"/>
      <c r="H298" s="54"/>
      <c r="I298" s="54"/>
      <c r="J298" s="54"/>
      <c r="K298" s="54"/>
      <c r="L298" s="54"/>
      <c r="M298" s="54"/>
      <c r="N298" s="54"/>
      <c r="O298" s="54"/>
      <c r="P298" s="54"/>
      <c r="Q298" s="54"/>
      <c r="R298" s="54"/>
      <c r="S298" s="54"/>
      <c r="T298" s="54"/>
      <c r="U298" s="54"/>
      <c r="V298" s="54"/>
      <c r="W298" s="54"/>
      <c r="X298" s="54"/>
      <c r="Y298" s="54"/>
      <c r="Z298" s="54"/>
      <c r="AA298" s="54"/>
      <c r="AB298" s="54"/>
    </row>
    <row r="299" ht="15.75" customHeight="1">
      <c r="A299" s="54"/>
      <c r="B299" s="54"/>
      <c r="C299" s="54"/>
      <c r="D299" s="54"/>
      <c r="E299" s="54"/>
      <c r="F299" s="55"/>
      <c r="G299" s="54"/>
      <c r="H299" s="54"/>
      <c r="I299" s="54"/>
      <c r="J299" s="54"/>
      <c r="K299" s="54"/>
      <c r="L299" s="54"/>
      <c r="M299" s="54"/>
      <c r="N299" s="54"/>
      <c r="O299" s="54"/>
      <c r="P299" s="54"/>
      <c r="Q299" s="54"/>
      <c r="R299" s="54"/>
      <c r="S299" s="54"/>
      <c r="T299" s="54"/>
      <c r="U299" s="54"/>
      <c r="V299" s="54"/>
      <c r="W299" s="54"/>
      <c r="X299" s="54"/>
      <c r="Y299" s="54"/>
      <c r="Z299" s="54"/>
      <c r="AA299" s="54"/>
      <c r="AB299" s="54"/>
    </row>
    <row r="300" ht="15.75" customHeight="1">
      <c r="A300" s="54"/>
      <c r="B300" s="54"/>
      <c r="C300" s="54"/>
      <c r="D300" s="54"/>
      <c r="E300" s="54"/>
      <c r="F300" s="55"/>
      <c r="G300" s="54"/>
      <c r="H300" s="54"/>
      <c r="I300" s="54"/>
      <c r="J300" s="54"/>
      <c r="K300" s="54"/>
      <c r="L300" s="54"/>
      <c r="M300" s="54"/>
      <c r="N300" s="54"/>
      <c r="O300" s="54"/>
      <c r="P300" s="54"/>
      <c r="Q300" s="54"/>
      <c r="R300" s="54"/>
      <c r="S300" s="54"/>
      <c r="T300" s="54"/>
      <c r="U300" s="54"/>
      <c r="V300" s="54"/>
      <c r="W300" s="54"/>
      <c r="X300" s="54"/>
      <c r="Y300" s="54"/>
      <c r="Z300" s="54"/>
      <c r="AA300" s="54"/>
      <c r="AB300" s="54"/>
    </row>
    <row r="301" ht="15.75" customHeight="1">
      <c r="A301" s="54"/>
      <c r="B301" s="54"/>
      <c r="C301" s="54"/>
      <c r="D301" s="54"/>
      <c r="E301" s="54"/>
      <c r="F301" s="55"/>
      <c r="G301" s="54"/>
      <c r="H301" s="54"/>
      <c r="I301" s="54"/>
      <c r="J301" s="54"/>
      <c r="K301" s="54"/>
      <c r="L301" s="54"/>
      <c r="M301" s="54"/>
      <c r="N301" s="54"/>
      <c r="O301" s="54"/>
      <c r="P301" s="54"/>
      <c r="Q301" s="54"/>
      <c r="R301" s="54"/>
      <c r="S301" s="54"/>
      <c r="T301" s="54"/>
      <c r="U301" s="54"/>
      <c r="V301" s="54"/>
      <c r="W301" s="54"/>
      <c r="X301" s="54"/>
      <c r="Y301" s="54"/>
      <c r="Z301" s="54"/>
      <c r="AA301" s="54"/>
      <c r="AB301" s="54"/>
    </row>
    <row r="302" ht="15.75" customHeight="1">
      <c r="A302" s="54"/>
      <c r="B302" s="54"/>
      <c r="C302" s="54"/>
      <c r="D302" s="54"/>
      <c r="E302" s="54"/>
      <c r="F302" s="55"/>
      <c r="G302" s="54"/>
      <c r="H302" s="54"/>
      <c r="I302" s="54"/>
      <c r="J302" s="54"/>
      <c r="K302" s="54"/>
      <c r="L302" s="54"/>
      <c r="M302" s="54"/>
      <c r="N302" s="54"/>
      <c r="O302" s="54"/>
      <c r="P302" s="54"/>
      <c r="Q302" s="54"/>
      <c r="R302" s="54"/>
      <c r="S302" s="54"/>
      <c r="T302" s="54"/>
      <c r="U302" s="54"/>
      <c r="V302" s="54"/>
      <c r="W302" s="54"/>
      <c r="X302" s="54"/>
      <c r="Y302" s="54"/>
      <c r="Z302" s="54"/>
      <c r="AA302" s="54"/>
      <c r="AB302" s="54"/>
    </row>
    <row r="303" ht="15.75" customHeight="1">
      <c r="A303" s="54"/>
      <c r="B303" s="54"/>
      <c r="C303" s="54"/>
      <c r="D303" s="54"/>
      <c r="E303" s="54"/>
      <c r="F303" s="55"/>
      <c r="G303" s="54"/>
      <c r="H303" s="54"/>
      <c r="I303" s="54"/>
      <c r="J303" s="54"/>
      <c r="K303" s="54"/>
      <c r="L303" s="54"/>
      <c r="M303" s="54"/>
      <c r="N303" s="54"/>
      <c r="O303" s="54"/>
      <c r="P303" s="54"/>
      <c r="Q303" s="54"/>
      <c r="R303" s="54"/>
      <c r="S303" s="54"/>
      <c r="T303" s="54"/>
      <c r="U303" s="54"/>
      <c r="V303" s="54"/>
      <c r="W303" s="54"/>
      <c r="X303" s="54"/>
      <c r="Y303" s="54"/>
      <c r="Z303" s="54"/>
      <c r="AA303" s="54"/>
      <c r="AB303" s="54"/>
    </row>
    <row r="304" ht="15.75" customHeight="1">
      <c r="A304" s="54"/>
      <c r="B304" s="54"/>
      <c r="C304" s="54"/>
      <c r="D304" s="54"/>
      <c r="E304" s="54"/>
      <c r="F304" s="55"/>
      <c r="G304" s="54"/>
      <c r="H304" s="54"/>
      <c r="I304" s="54"/>
      <c r="J304" s="54"/>
      <c r="K304" s="54"/>
      <c r="L304" s="54"/>
      <c r="M304" s="54"/>
      <c r="N304" s="54"/>
      <c r="O304" s="54"/>
      <c r="P304" s="54"/>
      <c r="Q304" s="54"/>
      <c r="R304" s="54"/>
      <c r="S304" s="54"/>
      <c r="T304" s="54"/>
      <c r="U304" s="54"/>
      <c r="V304" s="54"/>
      <c r="W304" s="54"/>
      <c r="X304" s="54"/>
      <c r="Y304" s="54"/>
      <c r="Z304" s="54"/>
      <c r="AA304" s="54"/>
      <c r="AB304" s="54"/>
    </row>
    <row r="305" ht="15.75" customHeight="1">
      <c r="A305" s="54"/>
      <c r="B305" s="54"/>
      <c r="C305" s="54"/>
      <c r="D305" s="54"/>
      <c r="E305" s="54"/>
      <c r="F305" s="55"/>
      <c r="G305" s="54"/>
      <c r="H305" s="54"/>
      <c r="I305" s="54"/>
      <c r="J305" s="54"/>
      <c r="K305" s="54"/>
      <c r="L305" s="54"/>
      <c r="M305" s="54"/>
      <c r="N305" s="54"/>
      <c r="O305" s="54"/>
      <c r="P305" s="54"/>
      <c r="Q305" s="54"/>
      <c r="R305" s="54"/>
      <c r="S305" s="54"/>
      <c r="T305" s="54"/>
      <c r="U305" s="54"/>
      <c r="V305" s="54"/>
      <c r="W305" s="54"/>
      <c r="X305" s="54"/>
      <c r="Y305" s="54"/>
      <c r="Z305" s="54"/>
      <c r="AA305" s="54"/>
      <c r="AB305" s="54"/>
    </row>
    <row r="306" ht="15.75" customHeight="1">
      <c r="A306" s="54"/>
      <c r="B306" s="54"/>
      <c r="C306" s="54"/>
      <c r="D306" s="54"/>
      <c r="E306" s="54"/>
      <c r="F306" s="55"/>
      <c r="G306" s="54"/>
      <c r="H306" s="54"/>
      <c r="I306" s="54"/>
      <c r="J306" s="54"/>
      <c r="K306" s="54"/>
      <c r="L306" s="54"/>
      <c r="M306" s="54"/>
      <c r="N306" s="54"/>
      <c r="O306" s="54"/>
      <c r="P306" s="54"/>
      <c r="Q306" s="54"/>
      <c r="R306" s="54"/>
      <c r="S306" s="54"/>
      <c r="T306" s="54"/>
      <c r="U306" s="54"/>
      <c r="V306" s="54"/>
      <c r="W306" s="54"/>
      <c r="X306" s="54"/>
      <c r="Y306" s="54"/>
      <c r="Z306" s="54"/>
      <c r="AA306" s="54"/>
      <c r="AB306" s="54"/>
    </row>
    <row r="307" ht="15.75" customHeight="1">
      <c r="A307" s="54"/>
      <c r="B307" s="54"/>
      <c r="C307" s="54"/>
      <c r="D307" s="54"/>
      <c r="E307" s="54"/>
      <c r="F307" s="55"/>
      <c r="G307" s="54"/>
      <c r="H307" s="54"/>
      <c r="I307" s="54"/>
      <c r="J307" s="54"/>
      <c r="K307" s="54"/>
      <c r="L307" s="54"/>
      <c r="M307" s="54"/>
      <c r="N307" s="54"/>
      <c r="O307" s="54"/>
      <c r="P307" s="54"/>
      <c r="Q307" s="54"/>
      <c r="R307" s="54"/>
      <c r="S307" s="54"/>
      <c r="T307" s="54"/>
      <c r="U307" s="54"/>
      <c r="V307" s="54"/>
      <c r="W307" s="54"/>
      <c r="X307" s="54"/>
      <c r="Y307" s="54"/>
      <c r="Z307" s="54"/>
      <c r="AA307" s="54"/>
      <c r="AB307" s="54"/>
    </row>
    <row r="308" ht="15.75" customHeight="1">
      <c r="A308" s="54"/>
      <c r="B308" s="54"/>
      <c r="C308" s="54"/>
      <c r="D308" s="54"/>
      <c r="E308" s="54"/>
      <c r="F308" s="55"/>
      <c r="G308" s="54"/>
      <c r="H308" s="54"/>
      <c r="I308" s="54"/>
      <c r="J308" s="54"/>
      <c r="K308" s="54"/>
      <c r="L308" s="54"/>
      <c r="M308" s="54"/>
      <c r="N308" s="54"/>
      <c r="O308" s="54"/>
      <c r="P308" s="54"/>
      <c r="Q308" s="54"/>
      <c r="R308" s="54"/>
      <c r="S308" s="54"/>
      <c r="T308" s="54"/>
      <c r="U308" s="54"/>
      <c r="V308" s="54"/>
      <c r="W308" s="54"/>
      <c r="X308" s="54"/>
      <c r="Y308" s="54"/>
      <c r="Z308" s="54"/>
      <c r="AA308" s="54"/>
      <c r="AB308" s="54"/>
    </row>
    <row r="309" ht="15.75" customHeight="1">
      <c r="A309" s="54"/>
      <c r="B309" s="54"/>
      <c r="C309" s="54"/>
      <c r="D309" s="54"/>
      <c r="E309" s="54"/>
      <c r="F309" s="55"/>
      <c r="G309" s="54"/>
      <c r="H309" s="54"/>
      <c r="I309" s="54"/>
      <c r="J309" s="54"/>
      <c r="K309" s="54"/>
      <c r="L309" s="54"/>
      <c r="M309" s="54"/>
      <c r="N309" s="54"/>
      <c r="O309" s="54"/>
      <c r="P309" s="54"/>
      <c r="Q309" s="54"/>
      <c r="R309" s="54"/>
      <c r="S309" s="54"/>
      <c r="T309" s="54"/>
      <c r="U309" s="54"/>
      <c r="V309" s="54"/>
      <c r="W309" s="54"/>
      <c r="X309" s="54"/>
      <c r="Y309" s="54"/>
      <c r="Z309" s="54"/>
      <c r="AA309" s="54"/>
      <c r="AB309" s="54"/>
    </row>
    <row r="310" ht="15.75" customHeight="1">
      <c r="A310" s="54"/>
      <c r="B310" s="54"/>
      <c r="C310" s="54"/>
      <c r="D310" s="54"/>
      <c r="E310" s="54"/>
      <c r="F310" s="55"/>
      <c r="G310" s="54"/>
      <c r="H310" s="54"/>
      <c r="I310" s="54"/>
      <c r="J310" s="54"/>
      <c r="K310" s="54"/>
      <c r="L310" s="54"/>
      <c r="M310" s="54"/>
      <c r="N310" s="54"/>
      <c r="O310" s="54"/>
      <c r="P310" s="54"/>
      <c r="Q310" s="54"/>
      <c r="R310" s="54"/>
      <c r="S310" s="54"/>
      <c r="T310" s="54"/>
      <c r="U310" s="54"/>
      <c r="V310" s="54"/>
      <c r="W310" s="54"/>
      <c r="X310" s="54"/>
      <c r="Y310" s="54"/>
      <c r="Z310" s="54"/>
      <c r="AA310" s="54"/>
      <c r="AB310" s="54"/>
    </row>
    <row r="311" ht="15.75" customHeight="1">
      <c r="A311" s="54"/>
      <c r="B311" s="54"/>
      <c r="C311" s="54"/>
      <c r="D311" s="54"/>
      <c r="E311" s="54"/>
      <c r="F311" s="55"/>
      <c r="G311" s="54"/>
      <c r="H311" s="54"/>
      <c r="I311" s="54"/>
      <c r="J311" s="54"/>
      <c r="K311" s="54"/>
      <c r="L311" s="54"/>
      <c r="M311" s="54"/>
      <c r="N311" s="54"/>
      <c r="O311" s="54"/>
      <c r="P311" s="54"/>
      <c r="Q311" s="54"/>
      <c r="R311" s="54"/>
      <c r="S311" s="54"/>
      <c r="T311" s="54"/>
      <c r="U311" s="54"/>
      <c r="V311" s="54"/>
      <c r="W311" s="54"/>
      <c r="X311" s="54"/>
      <c r="Y311" s="54"/>
      <c r="Z311" s="54"/>
      <c r="AA311" s="54"/>
      <c r="AB311" s="54"/>
    </row>
    <row r="312" ht="15.75" customHeight="1">
      <c r="A312" s="54"/>
      <c r="B312" s="54"/>
      <c r="C312" s="54"/>
      <c r="D312" s="54"/>
      <c r="E312" s="54"/>
      <c r="F312" s="55"/>
      <c r="G312" s="54"/>
      <c r="H312" s="54"/>
      <c r="I312" s="54"/>
      <c r="J312" s="54"/>
      <c r="K312" s="54"/>
      <c r="L312" s="54"/>
      <c r="M312" s="54"/>
      <c r="N312" s="54"/>
      <c r="O312" s="54"/>
      <c r="P312" s="54"/>
      <c r="Q312" s="54"/>
      <c r="R312" s="54"/>
      <c r="S312" s="54"/>
      <c r="T312" s="54"/>
      <c r="U312" s="54"/>
      <c r="V312" s="54"/>
      <c r="W312" s="54"/>
      <c r="X312" s="54"/>
      <c r="Y312" s="54"/>
      <c r="Z312" s="54"/>
      <c r="AA312" s="54"/>
      <c r="AB312" s="54"/>
    </row>
    <row r="313" ht="15.75" customHeight="1">
      <c r="A313" s="54"/>
      <c r="B313" s="54"/>
      <c r="C313" s="54"/>
      <c r="D313" s="54"/>
      <c r="E313" s="54"/>
      <c r="F313" s="55"/>
      <c r="G313" s="54"/>
      <c r="H313" s="54"/>
      <c r="I313" s="54"/>
      <c r="J313" s="54"/>
      <c r="K313" s="54"/>
      <c r="L313" s="54"/>
      <c r="M313" s="54"/>
      <c r="N313" s="54"/>
      <c r="O313" s="54"/>
      <c r="P313" s="54"/>
      <c r="Q313" s="54"/>
      <c r="R313" s="54"/>
      <c r="S313" s="54"/>
      <c r="T313" s="54"/>
      <c r="U313" s="54"/>
      <c r="V313" s="54"/>
      <c r="W313" s="54"/>
      <c r="X313" s="54"/>
      <c r="Y313" s="54"/>
      <c r="Z313" s="54"/>
      <c r="AA313" s="54"/>
      <c r="AB313" s="54"/>
    </row>
    <row r="314" ht="15.75" customHeight="1">
      <c r="A314" s="54"/>
      <c r="B314" s="54"/>
      <c r="C314" s="54"/>
      <c r="D314" s="54"/>
      <c r="E314" s="54"/>
      <c r="F314" s="55"/>
      <c r="G314" s="54"/>
      <c r="H314" s="54"/>
      <c r="I314" s="54"/>
      <c r="J314" s="54"/>
      <c r="K314" s="54"/>
      <c r="L314" s="54"/>
      <c r="M314" s="54"/>
      <c r="N314" s="54"/>
      <c r="O314" s="54"/>
      <c r="P314" s="54"/>
      <c r="Q314" s="54"/>
      <c r="R314" s="54"/>
      <c r="S314" s="54"/>
      <c r="T314" s="54"/>
      <c r="U314" s="54"/>
      <c r="V314" s="54"/>
      <c r="W314" s="54"/>
      <c r="X314" s="54"/>
      <c r="Y314" s="54"/>
      <c r="Z314" s="54"/>
      <c r="AA314" s="54"/>
      <c r="AB314" s="54"/>
    </row>
    <row r="315" ht="15.75" customHeight="1">
      <c r="A315" s="54"/>
      <c r="B315" s="54"/>
      <c r="C315" s="54"/>
      <c r="D315" s="54"/>
      <c r="E315" s="54"/>
      <c r="F315" s="55"/>
      <c r="G315" s="54"/>
      <c r="H315" s="54"/>
      <c r="I315" s="54"/>
      <c r="J315" s="54"/>
      <c r="K315" s="54"/>
      <c r="L315" s="54"/>
      <c r="M315" s="54"/>
      <c r="N315" s="54"/>
      <c r="O315" s="54"/>
      <c r="P315" s="54"/>
      <c r="Q315" s="54"/>
      <c r="R315" s="54"/>
      <c r="S315" s="54"/>
      <c r="T315" s="54"/>
      <c r="U315" s="54"/>
      <c r="V315" s="54"/>
      <c r="W315" s="54"/>
      <c r="X315" s="54"/>
      <c r="Y315" s="54"/>
      <c r="Z315" s="54"/>
      <c r="AA315" s="54"/>
      <c r="AB315" s="54"/>
    </row>
    <row r="316" ht="15.75" customHeight="1">
      <c r="A316" s="54"/>
      <c r="B316" s="54"/>
      <c r="C316" s="54"/>
      <c r="D316" s="54"/>
      <c r="E316" s="54"/>
      <c r="F316" s="55"/>
      <c r="G316" s="54"/>
      <c r="H316" s="54"/>
      <c r="I316" s="54"/>
      <c r="J316" s="54"/>
      <c r="K316" s="54"/>
      <c r="L316" s="54"/>
      <c r="M316" s="54"/>
      <c r="N316" s="54"/>
      <c r="O316" s="54"/>
      <c r="P316" s="54"/>
      <c r="Q316" s="54"/>
      <c r="R316" s="54"/>
      <c r="S316" s="54"/>
      <c r="T316" s="54"/>
      <c r="U316" s="54"/>
      <c r="V316" s="54"/>
      <c r="W316" s="54"/>
      <c r="X316" s="54"/>
      <c r="Y316" s="54"/>
      <c r="Z316" s="54"/>
      <c r="AA316" s="54"/>
      <c r="AB316" s="54"/>
    </row>
    <row r="317" ht="15.75" customHeight="1">
      <c r="A317" s="54"/>
      <c r="B317" s="54"/>
      <c r="C317" s="54"/>
      <c r="D317" s="54"/>
      <c r="E317" s="54"/>
      <c r="F317" s="55"/>
      <c r="G317" s="54"/>
      <c r="H317" s="54"/>
      <c r="I317" s="54"/>
      <c r="J317" s="54"/>
      <c r="K317" s="54"/>
      <c r="L317" s="54"/>
      <c r="M317" s="54"/>
      <c r="N317" s="54"/>
      <c r="O317" s="54"/>
      <c r="P317" s="54"/>
      <c r="Q317" s="54"/>
      <c r="R317" s="54"/>
      <c r="S317" s="54"/>
      <c r="T317" s="54"/>
      <c r="U317" s="54"/>
      <c r="V317" s="54"/>
      <c r="W317" s="54"/>
      <c r="X317" s="54"/>
      <c r="Y317" s="54"/>
      <c r="Z317" s="54"/>
      <c r="AA317" s="54"/>
      <c r="AB317" s="54"/>
    </row>
    <row r="318" ht="15.75" customHeight="1">
      <c r="A318" s="54"/>
      <c r="B318" s="54"/>
      <c r="C318" s="54"/>
      <c r="D318" s="54"/>
      <c r="E318" s="54"/>
      <c r="F318" s="55"/>
      <c r="G318" s="54"/>
      <c r="H318" s="54"/>
      <c r="I318" s="54"/>
      <c r="J318" s="54"/>
      <c r="K318" s="54"/>
      <c r="L318" s="54"/>
      <c r="M318" s="54"/>
      <c r="N318" s="54"/>
      <c r="O318" s="54"/>
      <c r="P318" s="54"/>
      <c r="Q318" s="54"/>
      <c r="R318" s="54"/>
      <c r="S318" s="54"/>
      <c r="T318" s="54"/>
      <c r="U318" s="54"/>
      <c r="V318" s="54"/>
      <c r="W318" s="54"/>
      <c r="X318" s="54"/>
      <c r="Y318" s="54"/>
      <c r="Z318" s="54"/>
      <c r="AA318" s="54"/>
      <c r="AB318" s="54"/>
    </row>
    <row r="319" ht="15.75" customHeight="1">
      <c r="A319" s="54"/>
      <c r="B319" s="54"/>
      <c r="C319" s="54"/>
      <c r="D319" s="54"/>
      <c r="E319" s="54"/>
      <c r="F319" s="55"/>
      <c r="G319" s="54"/>
      <c r="H319" s="54"/>
      <c r="I319" s="54"/>
      <c r="J319" s="54"/>
      <c r="K319" s="54"/>
      <c r="L319" s="54"/>
      <c r="M319" s="54"/>
      <c r="N319" s="54"/>
      <c r="O319" s="54"/>
      <c r="P319" s="54"/>
      <c r="Q319" s="54"/>
      <c r="R319" s="54"/>
      <c r="S319" s="54"/>
      <c r="T319" s="54"/>
      <c r="U319" s="54"/>
      <c r="V319" s="54"/>
      <c r="W319" s="54"/>
      <c r="X319" s="54"/>
      <c r="Y319" s="54"/>
      <c r="Z319" s="54"/>
      <c r="AA319" s="54"/>
      <c r="AB319" s="54"/>
    </row>
    <row r="320" ht="15.75" customHeight="1">
      <c r="A320" s="54"/>
      <c r="B320" s="54"/>
      <c r="C320" s="54"/>
      <c r="D320" s="54"/>
      <c r="E320" s="54"/>
      <c r="F320" s="55"/>
      <c r="G320" s="54"/>
      <c r="H320" s="54"/>
      <c r="I320" s="54"/>
      <c r="J320" s="54"/>
      <c r="K320" s="54"/>
      <c r="L320" s="54"/>
      <c r="M320" s="54"/>
      <c r="N320" s="54"/>
      <c r="O320" s="54"/>
      <c r="P320" s="54"/>
      <c r="Q320" s="54"/>
      <c r="R320" s="54"/>
      <c r="S320" s="54"/>
      <c r="T320" s="54"/>
      <c r="U320" s="54"/>
      <c r="V320" s="54"/>
      <c r="W320" s="54"/>
      <c r="X320" s="54"/>
      <c r="Y320" s="54"/>
      <c r="Z320" s="54"/>
      <c r="AA320" s="54"/>
      <c r="AB320" s="54"/>
    </row>
    <row r="321" ht="15.75" customHeight="1">
      <c r="A321" s="54"/>
      <c r="B321" s="54"/>
      <c r="C321" s="54"/>
      <c r="D321" s="54"/>
      <c r="E321" s="54"/>
      <c r="F321" s="55"/>
      <c r="G321" s="54"/>
      <c r="H321" s="54"/>
      <c r="I321" s="54"/>
      <c r="J321" s="54"/>
      <c r="K321" s="54"/>
      <c r="L321" s="54"/>
      <c r="M321" s="54"/>
      <c r="N321" s="54"/>
      <c r="O321" s="54"/>
      <c r="P321" s="54"/>
      <c r="Q321" s="54"/>
      <c r="R321" s="54"/>
      <c r="S321" s="54"/>
      <c r="T321" s="54"/>
      <c r="U321" s="54"/>
      <c r="V321" s="54"/>
      <c r="W321" s="54"/>
      <c r="X321" s="54"/>
      <c r="Y321" s="54"/>
      <c r="Z321" s="54"/>
      <c r="AA321" s="54"/>
      <c r="AB321" s="54"/>
    </row>
    <row r="322" ht="15.75" customHeight="1">
      <c r="A322" s="54"/>
      <c r="B322" s="54"/>
      <c r="C322" s="54"/>
      <c r="D322" s="54"/>
      <c r="E322" s="54"/>
      <c r="F322" s="55"/>
      <c r="G322" s="54"/>
      <c r="H322" s="54"/>
      <c r="I322" s="54"/>
      <c r="J322" s="54"/>
      <c r="K322" s="54"/>
      <c r="L322" s="54"/>
      <c r="M322" s="54"/>
      <c r="N322" s="54"/>
      <c r="O322" s="54"/>
      <c r="P322" s="54"/>
      <c r="Q322" s="54"/>
      <c r="R322" s="54"/>
      <c r="S322" s="54"/>
      <c r="T322" s="54"/>
      <c r="U322" s="54"/>
      <c r="V322" s="54"/>
      <c r="W322" s="54"/>
      <c r="X322" s="54"/>
      <c r="Y322" s="54"/>
      <c r="Z322" s="54"/>
      <c r="AA322" s="54"/>
      <c r="AB322" s="54"/>
    </row>
    <row r="323" ht="15.75" customHeight="1">
      <c r="A323" s="54"/>
      <c r="B323" s="54"/>
      <c r="C323" s="54"/>
      <c r="D323" s="54"/>
      <c r="E323" s="54"/>
      <c r="F323" s="55"/>
      <c r="G323" s="54"/>
      <c r="H323" s="54"/>
      <c r="I323" s="54"/>
      <c r="J323" s="54"/>
      <c r="K323" s="54"/>
      <c r="L323" s="54"/>
      <c r="M323" s="54"/>
      <c r="N323" s="54"/>
      <c r="O323" s="54"/>
      <c r="P323" s="54"/>
      <c r="Q323" s="54"/>
      <c r="R323" s="54"/>
      <c r="S323" s="54"/>
      <c r="T323" s="54"/>
      <c r="U323" s="54"/>
      <c r="V323" s="54"/>
      <c r="W323" s="54"/>
      <c r="X323" s="54"/>
      <c r="Y323" s="54"/>
      <c r="Z323" s="54"/>
      <c r="AA323" s="54"/>
      <c r="AB323" s="54"/>
    </row>
    <row r="324" ht="15.75" customHeight="1">
      <c r="A324" s="54"/>
      <c r="B324" s="54"/>
      <c r="C324" s="54"/>
      <c r="D324" s="54"/>
      <c r="E324" s="54"/>
      <c r="F324" s="55"/>
      <c r="G324" s="54"/>
      <c r="H324" s="54"/>
      <c r="I324" s="54"/>
      <c r="J324" s="54"/>
      <c r="K324" s="54"/>
      <c r="L324" s="54"/>
      <c r="M324" s="54"/>
      <c r="N324" s="54"/>
      <c r="O324" s="54"/>
      <c r="P324" s="54"/>
      <c r="Q324" s="54"/>
      <c r="R324" s="54"/>
      <c r="S324" s="54"/>
      <c r="T324" s="54"/>
      <c r="U324" s="54"/>
      <c r="V324" s="54"/>
      <c r="W324" s="54"/>
      <c r="X324" s="54"/>
      <c r="Y324" s="54"/>
      <c r="Z324" s="54"/>
      <c r="AA324" s="54"/>
      <c r="AB324" s="54"/>
    </row>
    <row r="325" ht="15.75" customHeight="1">
      <c r="A325" s="54"/>
      <c r="B325" s="54"/>
      <c r="C325" s="54"/>
      <c r="D325" s="54"/>
      <c r="E325" s="54"/>
      <c r="F325" s="55"/>
      <c r="G325" s="54"/>
      <c r="H325" s="54"/>
      <c r="I325" s="54"/>
      <c r="J325" s="54"/>
      <c r="K325" s="54"/>
      <c r="L325" s="54"/>
      <c r="M325" s="54"/>
      <c r="N325" s="54"/>
      <c r="O325" s="54"/>
      <c r="P325" s="54"/>
      <c r="Q325" s="54"/>
      <c r="R325" s="54"/>
      <c r="S325" s="54"/>
      <c r="T325" s="54"/>
      <c r="U325" s="54"/>
      <c r="V325" s="54"/>
      <c r="W325" s="54"/>
      <c r="X325" s="54"/>
      <c r="Y325" s="54"/>
      <c r="Z325" s="54"/>
      <c r="AA325" s="54"/>
      <c r="AB325" s="54"/>
    </row>
    <row r="326" ht="15.75" customHeight="1">
      <c r="A326" s="54"/>
      <c r="B326" s="54"/>
      <c r="C326" s="54"/>
      <c r="D326" s="54"/>
      <c r="E326" s="54"/>
      <c r="F326" s="55"/>
      <c r="G326" s="54"/>
      <c r="H326" s="54"/>
      <c r="I326" s="54"/>
      <c r="J326" s="54"/>
      <c r="K326" s="54"/>
      <c r="L326" s="54"/>
      <c r="M326" s="54"/>
      <c r="N326" s="54"/>
      <c r="O326" s="54"/>
      <c r="P326" s="54"/>
      <c r="Q326" s="54"/>
      <c r="R326" s="54"/>
      <c r="S326" s="54"/>
      <c r="T326" s="54"/>
      <c r="U326" s="54"/>
      <c r="V326" s="54"/>
      <c r="W326" s="54"/>
      <c r="X326" s="54"/>
      <c r="Y326" s="54"/>
      <c r="Z326" s="54"/>
      <c r="AA326" s="54"/>
      <c r="AB326" s="54"/>
    </row>
    <row r="327" ht="15.75" customHeight="1">
      <c r="A327" s="54"/>
      <c r="B327" s="54"/>
      <c r="C327" s="54"/>
      <c r="D327" s="54"/>
      <c r="E327" s="54"/>
      <c r="F327" s="55"/>
      <c r="G327" s="54"/>
      <c r="H327" s="54"/>
      <c r="I327" s="54"/>
      <c r="J327" s="54"/>
      <c r="K327" s="54"/>
      <c r="L327" s="54"/>
      <c r="M327" s="54"/>
      <c r="N327" s="54"/>
      <c r="O327" s="54"/>
      <c r="P327" s="54"/>
      <c r="Q327" s="54"/>
      <c r="R327" s="54"/>
      <c r="S327" s="54"/>
      <c r="T327" s="54"/>
      <c r="U327" s="54"/>
      <c r="V327" s="54"/>
      <c r="W327" s="54"/>
      <c r="X327" s="54"/>
      <c r="Y327" s="54"/>
      <c r="Z327" s="54"/>
      <c r="AA327" s="54"/>
      <c r="AB327" s="54"/>
    </row>
    <row r="328" ht="15.75" customHeight="1">
      <c r="A328" s="54"/>
      <c r="B328" s="54"/>
      <c r="C328" s="54"/>
      <c r="D328" s="54"/>
      <c r="E328" s="54"/>
      <c r="F328" s="55"/>
      <c r="G328" s="54"/>
      <c r="H328" s="54"/>
      <c r="I328" s="54"/>
      <c r="J328" s="54"/>
      <c r="K328" s="54"/>
      <c r="L328" s="54"/>
      <c r="M328" s="54"/>
      <c r="N328" s="54"/>
      <c r="O328" s="54"/>
      <c r="P328" s="54"/>
      <c r="Q328" s="54"/>
      <c r="R328" s="54"/>
      <c r="S328" s="54"/>
      <c r="T328" s="54"/>
      <c r="U328" s="54"/>
      <c r="V328" s="54"/>
      <c r="W328" s="54"/>
      <c r="X328" s="54"/>
      <c r="Y328" s="54"/>
      <c r="Z328" s="54"/>
      <c r="AA328" s="54"/>
      <c r="AB328" s="54"/>
    </row>
    <row r="329" ht="15.75" customHeight="1">
      <c r="A329" s="54"/>
      <c r="B329" s="54"/>
      <c r="C329" s="54"/>
      <c r="D329" s="54"/>
      <c r="E329" s="54"/>
      <c r="F329" s="55"/>
      <c r="G329" s="54"/>
      <c r="H329" s="54"/>
      <c r="I329" s="54"/>
      <c r="J329" s="54"/>
      <c r="K329" s="54"/>
      <c r="L329" s="54"/>
      <c r="M329" s="54"/>
      <c r="N329" s="54"/>
      <c r="O329" s="54"/>
      <c r="P329" s="54"/>
      <c r="Q329" s="54"/>
      <c r="R329" s="54"/>
      <c r="S329" s="54"/>
      <c r="T329" s="54"/>
      <c r="U329" s="54"/>
      <c r="V329" s="54"/>
      <c r="W329" s="54"/>
      <c r="X329" s="54"/>
      <c r="Y329" s="54"/>
      <c r="Z329" s="54"/>
      <c r="AA329" s="54"/>
      <c r="AB329" s="54"/>
    </row>
    <row r="330" ht="15.75" customHeight="1">
      <c r="A330" s="54"/>
      <c r="B330" s="54"/>
      <c r="C330" s="54"/>
      <c r="D330" s="54"/>
      <c r="E330" s="54"/>
      <c r="F330" s="55"/>
      <c r="G330" s="54"/>
      <c r="H330" s="54"/>
      <c r="I330" s="54"/>
      <c r="J330" s="54"/>
      <c r="K330" s="54"/>
      <c r="L330" s="54"/>
      <c r="M330" s="54"/>
      <c r="N330" s="54"/>
      <c r="O330" s="54"/>
      <c r="P330" s="54"/>
      <c r="Q330" s="54"/>
      <c r="R330" s="54"/>
      <c r="S330" s="54"/>
      <c r="T330" s="54"/>
      <c r="U330" s="54"/>
      <c r="V330" s="54"/>
      <c r="W330" s="54"/>
      <c r="X330" s="54"/>
      <c r="Y330" s="54"/>
      <c r="Z330" s="54"/>
      <c r="AA330" s="54"/>
      <c r="AB330" s="54"/>
    </row>
    <row r="331" ht="15.75" customHeight="1">
      <c r="A331" s="54"/>
      <c r="B331" s="54"/>
      <c r="C331" s="54"/>
      <c r="D331" s="54"/>
      <c r="E331" s="54"/>
      <c r="F331" s="55"/>
      <c r="G331" s="54"/>
      <c r="H331" s="54"/>
      <c r="I331" s="54"/>
      <c r="J331" s="54"/>
      <c r="K331" s="54"/>
      <c r="L331" s="54"/>
      <c r="M331" s="54"/>
      <c r="N331" s="54"/>
      <c r="O331" s="54"/>
      <c r="P331" s="54"/>
      <c r="Q331" s="54"/>
      <c r="R331" s="54"/>
      <c r="S331" s="54"/>
      <c r="T331" s="54"/>
      <c r="U331" s="54"/>
      <c r="V331" s="54"/>
      <c r="W331" s="54"/>
      <c r="X331" s="54"/>
      <c r="Y331" s="54"/>
      <c r="Z331" s="54"/>
      <c r="AA331" s="54"/>
      <c r="AB331" s="54"/>
    </row>
    <row r="332" ht="15.75" customHeight="1">
      <c r="A332" s="54"/>
      <c r="B332" s="54"/>
      <c r="C332" s="54"/>
      <c r="D332" s="54"/>
      <c r="E332" s="54"/>
      <c r="F332" s="55"/>
      <c r="G332" s="54"/>
      <c r="H332" s="54"/>
      <c r="I332" s="54"/>
      <c r="J332" s="54"/>
      <c r="K332" s="54"/>
      <c r="L332" s="54"/>
      <c r="M332" s="54"/>
      <c r="N332" s="54"/>
      <c r="O332" s="54"/>
      <c r="P332" s="54"/>
      <c r="Q332" s="54"/>
      <c r="R332" s="54"/>
      <c r="S332" s="54"/>
      <c r="T332" s="54"/>
      <c r="U332" s="54"/>
      <c r="V332" s="54"/>
      <c r="W332" s="54"/>
      <c r="X332" s="54"/>
      <c r="Y332" s="54"/>
      <c r="Z332" s="54"/>
      <c r="AA332" s="54"/>
      <c r="AB332" s="54"/>
    </row>
    <row r="333" ht="15.75" customHeight="1">
      <c r="A333" s="54"/>
      <c r="B333" s="54"/>
      <c r="C333" s="54"/>
      <c r="D333" s="54"/>
      <c r="E333" s="54"/>
      <c r="F333" s="55"/>
      <c r="G333" s="54"/>
      <c r="H333" s="54"/>
      <c r="I333" s="54"/>
      <c r="J333" s="54"/>
      <c r="K333" s="54"/>
      <c r="L333" s="54"/>
      <c r="M333" s="54"/>
      <c r="N333" s="54"/>
      <c r="O333" s="54"/>
      <c r="P333" s="54"/>
      <c r="Q333" s="54"/>
      <c r="R333" s="54"/>
      <c r="S333" s="54"/>
      <c r="T333" s="54"/>
      <c r="U333" s="54"/>
      <c r="V333" s="54"/>
      <c r="W333" s="54"/>
      <c r="X333" s="54"/>
      <c r="Y333" s="54"/>
      <c r="Z333" s="54"/>
      <c r="AA333" s="54"/>
      <c r="AB333" s="54"/>
    </row>
    <row r="334" ht="15.75" customHeight="1">
      <c r="A334" s="54"/>
      <c r="B334" s="54"/>
      <c r="C334" s="54"/>
      <c r="D334" s="54"/>
      <c r="E334" s="54"/>
      <c r="F334" s="55"/>
      <c r="G334" s="54"/>
      <c r="H334" s="54"/>
      <c r="I334" s="54"/>
      <c r="J334" s="54"/>
      <c r="K334" s="54"/>
      <c r="L334" s="54"/>
      <c r="M334" s="54"/>
      <c r="N334" s="54"/>
      <c r="O334" s="54"/>
      <c r="P334" s="54"/>
      <c r="Q334" s="54"/>
      <c r="R334" s="54"/>
      <c r="S334" s="54"/>
      <c r="T334" s="54"/>
      <c r="U334" s="54"/>
      <c r="V334" s="54"/>
      <c r="W334" s="54"/>
      <c r="X334" s="54"/>
      <c r="Y334" s="54"/>
      <c r="Z334" s="54"/>
      <c r="AA334" s="54"/>
      <c r="AB334" s="54"/>
    </row>
    <row r="335" ht="15.75" customHeight="1">
      <c r="A335" s="54"/>
      <c r="B335" s="54"/>
      <c r="C335" s="54"/>
      <c r="D335" s="54"/>
      <c r="E335" s="54"/>
      <c r="F335" s="55"/>
      <c r="G335" s="54"/>
      <c r="H335" s="54"/>
      <c r="I335" s="54"/>
      <c r="J335" s="54"/>
      <c r="K335" s="54"/>
      <c r="L335" s="54"/>
      <c r="M335" s="54"/>
      <c r="N335" s="54"/>
      <c r="O335" s="54"/>
      <c r="P335" s="54"/>
      <c r="Q335" s="54"/>
      <c r="R335" s="54"/>
      <c r="S335" s="54"/>
      <c r="T335" s="54"/>
      <c r="U335" s="54"/>
      <c r="V335" s="54"/>
      <c r="W335" s="54"/>
      <c r="X335" s="54"/>
      <c r="Y335" s="54"/>
      <c r="Z335" s="54"/>
      <c r="AA335" s="54"/>
      <c r="AB335" s="54"/>
    </row>
    <row r="336" ht="15.75" customHeight="1">
      <c r="A336" s="54"/>
      <c r="B336" s="54"/>
      <c r="C336" s="54"/>
      <c r="D336" s="54"/>
      <c r="E336" s="54"/>
      <c r="F336" s="55"/>
      <c r="G336" s="54"/>
      <c r="H336" s="54"/>
      <c r="I336" s="54"/>
      <c r="J336" s="54"/>
      <c r="K336" s="54"/>
      <c r="L336" s="54"/>
      <c r="M336" s="54"/>
      <c r="N336" s="54"/>
      <c r="O336" s="54"/>
      <c r="P336" s="54"/>
      <c r="Q336" s="54"/>
      <c r="R336" s="54"/>
      <c r="S336" s="54"/>
      <c r="T336" s="54"/>
      <c r="U336" s="54"/>
      <c r="V336" s="54"/>
      <c r="W336" s="54"/>
      <c r="X336" s="54"/>
      <c r="Y336" s="54"/>
      <c r="Z336" s="54"/>
      <c r="AA336" s="54"/>
      <c r="AB336" s="54"/>
    </row>
    <row r="337" ht="15.75" customHeight="1">
      <c r="A337" s="54"/>
      <c r="B337" s="54"/>
      <c r="C337" s="54"/>
      <c r="D337" s="54"/>
      <c r="E337" s="54"/>
      <c r="F337" s="55"/>
      <c r="G337" s="54"/>
      <c r="H337" s="54"/>
      <c r="I337" s="54"/>
      <c r="J337" s="54"/>
      <c r="K337" s="54"/>
      <c r="L337" s="54"/>
      <c r="M337" s="54"/>
      <c r="N337" s="54"/>
      <c r="O337" s="54"/>
      <c r="P337" s="54"/>
      <c r="Q337" s="54"/>
      <c r="R337" s="54"/>
      <c r="S337" s="54"/>
      <c r="T337" s="54"/>
      <c r="U337" s="54"/>
      <c r="V337" s="54"/>
      <c r="W337" s="54"/>
      <c r="X337" s="54"/>
      <c r="Y337" s="54"/>
      <c r="Z337" s="54"/>
      <c r="AA337" s="54"/>
      <c r="AB337" s="54"/>
    </row>
    <row r="338" ht="15.75" customHeight="1">
      <c r="A338" s="54"/>
      <c r="B338" s="54"/>
      <c r="C338" s="54"/>
      <c r="D338" s="54"/>
      <c r="E338" s="54"/>
      <c r="F338" s="55"/>
      <c r="G338" s="54"/>
      <c r="H338" s="54"/>
      <c r="I338" s="54"/>
      <c r="J338" s="54"/>
      <c r="K338" s="54"/>
      <c r="L338" s="54"/>
      <c r="M338" s="54"/>
      <c r="N338" s="54"/>
      <c r="O338" s="54"/>
      <c r="P338" s="54"/>
      <c r="Q338" s="54"/>
      <c r="R338" s="54"/>
      <c r="S338" s="54"/>
      <c r="T338" s="54"/>
      <c r="U338" s="54"/>
      <c r="V338" s="54"/>
      <c r="W338" s="54"/>
      <c r="X338" s="54"/>
      <c r="Y338" s="54"/>
      <c r="Z338" s="54"/>
      <c r="AA338" s="54"/>
      <c r="AB338" s="54"/>
    </row>
    <row r="339" ht="15.75" customHeight="1">
      <c r="A339" s="54"/>
      <c r="B339" s="54"/>
      <c r="C339" s="54"/>
      <c r="D339" s="54"/>
      <c r="E339" s="54"/>
      <c r="F339" s="55"/>
      <c r="G339" s="54"/>
      <c r="H339" s="54"/>
      <c r="I339" s="54"/>
      <c r="J339" s="54"/>
      <c r="K339" s="54"/>
      <c r="L339" s="54"/>
      <c r="M339" s="54"/>
      <c r="N339" s="54"/>
      <c r="O339" s="54"/>
      <c r="P339" s="54"/>
      <c r="Q339" s="54"/>
      <c r="R339" s="54"/>
      <c r="S339" s="54"/>
      <c r="T339" s="54"/>
      <c r="U339" s="54"/>
      <c r="V339" s="54"/>
      <c r="W339" s="54"/>
      <c r="X339" s="54"/>
      <c r="Y339" s="54"/>
      <c r="Z339" s="54"/>
      <c r="AA339" s="54"/>
      <c r="AB339" s="54"/>
    </row>
    <row r="340" ht="15.75" customHeight="1">
      <c r="A340" s="54"/>
      <c r="B340" s="54"/>
      <c r="C340" s="54"/>
      <c r="D340" s="54"/>
      <c r="E340" s="54"/>
      <c r="F340" s="55"/>
      <c r="G340" s="54"/>
      <c r="H340" s="54"/>
      <c r="I340" s="54"/>
      <c r="J340" s="54"/>
      <c r="K340" s="54"/>
      <c r="L340" s="54"/>
      <c r="M340" s="54"/>
      <c r="N340" s="54"/>
      <c r="O340" s="54"/>
      <c r="P340" s="54"/>
      <c r="Q340" s="54"/>
      <c r="R340" s="54"/>
      <c r="S340" s="54"/>
      <c r="T340" s="54"/>
      <c r="U340" s="54"/>
      <c r="V340" s="54"/>
      <c r="W340" s="54"/>
      <c r="X340" s="54"/>
      <c r="Y340" s="54"/>
      <c r="Z340" s="54"/>
      <c r="AA340" s="54"/>
      <c r="AB340" s="54"/>
    </row>
    <row r="341" ht="15.75" customHeight="1">
      <c r="A341" s="54"/>
      <c r="B341" s="54"/>
      <c r="C341" s="54"/>
      <c r="D341" s="54"/>
      <c r="E341" s="54"/>
      <c r="F341" s="55"/>
      <c r="G341" s="54"/>
      <c r="H341" s="54"/>
      <c r="I341" s="54"/>
      <c r="J341" s="54"/>
      <c r="K341" s="54"/>
      <c r="L341" s="54"/>
      <c r="M341" s="54"/>
      <c r="N341" s="54"/>
      <c r="O341" s="54"/>
      <c r="P341" s="54"/>
      <c r="Q341" s="54"/>
      <c r="R341" s="54"/>
      <c r="S341" s="54"/>
      <c r="T341" s="54"/>
      <c r="U341" s="54"/>
      <c r="V341" s="54"/>
      <c r="W341" s="54"/>
      <c r="X341" s="54"/>
      <c r="Y341" s="54"/>
      <c r="Z341" s="54"/>
      <c r="AA341" s="54"/>
      <c r="AB341" s="54"/>
    </row>
    <row r="342" ht="15.75" customHeight="1">
      <c r="A342" s="54"/>
      <c r="B342" s="54"/>
      <c r="C342" s="54"/>
      <c r="D342" s="54"/>
      <c r="E342" s="54"/>
      <c r="F342" s="55"/>
      <c r="G342" s="54"/>
      <c r="H342" s="54"/>
      <c r="I342" s="54"/>
      <c r="J342" s="54"/>
      <c r="K342" s="54"/>
      <c r="L342" s="54"/>
      <c r="M342" s="54"/>
      <c r="N342" s="54"/>
      <c r="O342" s="54"/>
      <c r="P342" s="54"/>
      <c r="Q342" s="54"/>
      <c r="R342" s="54"/>
      <c r="S342" s="54"/>
      <c r="T342" s="54"/>
      <c r="U342" s="54"/>
      <c r="V342" s="54"/>
      <c r="W342" s="54"/>
      <c r="X342" s="54"/>
      <c r="Y342" s="54"/>
      <c r="Z342" s="54"/>
      <c r="AA342" s="54"/>
      <c r="AB342" s="54"/>
    </row>
    <row r="343" ht="15.75" customHeight="1">
      <c r="A343" s="54"/>
      <c r="B343" s="54"/>
      <c r="C343" s="54"/>
      <c r="D343" s="54"/>
      <c r="E343" s="54"/>
      <c r="F343" s="55"/>
      <c r="G343" s="54"/>
      <c r="H343" s="54"/>
      <c r="I343" s="54"/>
      <c r="J343" s="54"/>
      <c r="K343" s="54"/>
      <c r="L343" s="54"/>
      <c r="M343" s="54"/>
      <c r="N343" s="54"/>
      <c r="O343" s="54"/>
      <c r="P343" s="54"/>
      <c r="Q343" s="54"/>
      <c r="R343" s="54"/>
      <c r="S343" s="54"/>
      <c r="T343" s="54"/>
      <c r="U343" s="54"/>
      <c r="V343" s="54"/>
      <c r="W343" s="54"/>
      <c r="X343" s="54"/>
      <c r="Y343" s="54"/>
      <c r="Z343" s="54"/>
      <c r="AA343" s="54"/>
      <c r="AB343" s="54"/>
    </row>
    <row r="344" ht="15.75" customHeight="1">
      <c r="A344" s="54"/>
      <c r="B344" s="54"/>
      <c r="C344" s="54"/>
      <c r="D344" s="54"/>
      <c r="E344" s="54"/>
      <c r="F344" s="55"/>
      <c r="G344" s="54"/>
      <c r="H344" s="54"/>
      <c r="I344" s="54"/>
      <c r="J344" s="54"/>
      <c r="K344" s="54"/>
      <c r="L344" s="54"/>
      <c r="M344" s="54"/>
      <c r="N344" s="54"/>
      <c r="O344" s="54"/>
      <c r="P344" s="54"/>
      <c r="Q344" s="54"/>
      <c r="R344" s="54"/>
      <c r="S344" s="54"/>
      <c r="T344" s="54"/>
      <c r="U344" s="54"/>
      <c r="V344" s="54"/>
      <c r="W344" s="54"/>
      <c r="X344" s="54"/>
      <c r="Y344" s="54"/>
      <c r="Z344" s="54"/>
      <c r="AA344" s="54"/>
      <c r="AB344" s="54"/>
    </row>
    <row r="345" ht="15.75" customHeight="1">
      <c r="A345" s="54"/>
      <c r="B345" s="54"/>
      <c r="C345" s="54"/>
      <c r="D345" s="54"/>
      <c r="E345" s="54"/>
      <c r="F345" s="55"/>
      <c r="G345" s="54"/>
      <c r="H345" s="54"/>
      <c r="I345" s="54"/>
      <c r="J345" s="54"/>
      <c r="K345" s="54"/>
      <c r="L345" s="54"/>
      <c r="M345" s="54"/>
      <c r="N345" s="54"/>
      <c r="O345" s="54"/>
      <c r="P345" s="54"/>
      <c r="Q345" s="54"/>
      <c r="R345" s="54"/>
      <c r="S345" s="54"/>
      <c r="T345" s="54"/>
      <c r="U345" s="54"/>
      <c r="V345" s="54"/>
      <c r="W345" s="54"/>
      <c r="X345" s="54"/>
      <c r="Y345" s="54"/>
      <c r="Z345" s="54"/>
      <c r="AA345" s="54"/>
      <c r="AB345" s="54"/>
    </row>
    <row r="346" ht="15.75" customHeight="1">
      <c r="A346" s="54"/>
      <c r="B346" s="54"/>
      <c r="C346" s="54"/>
      <c r="D346" s="54"/>
      <c r="E346" s="54"/>
      <c r="F346" s="55"/>
      <c r="G346" s="54"/>
      <c r="H346" s="54"/>
      <c r="I346" s="54"/>
      <c r="J346" s="54"/>
      <c r="K346" s="54"/>
      <c r="L346" s="54"/>
      <c r="M346" s="54"/>
      <c r="N346" s="54"/>
      <c r="O346" s="54"/>
      <c r="P346" s="54"/>
      <c r="Q346" s="54"/>
      <c r="R346" s="54"/>
      <c r="S346" s="54"/>
      <c r="T346" s="54"/>
      <c r="U346" s="54"/>
      <c r="V346" s="54"/>
      <c r="W346" s="54"/>
      <c r="X346" s="54"/>
      <c r="Y346" s="54"/>
      <c r="Z346" s="54"/>
      <c r="AA346" s="54"/>
      <c r="AB346" s="54"/>
    </row>
    <row r="347" ht="15.75" customHeight="1">
      <c r="A347" s="54"/>
      <c r="B347" s="54"/>
      <c r="C347" s="54"/>
      <c r="D347" s="54"/>
      <c r="E347" s="54"/>
      <c r="F347" s="55"/>
      <c r="G347" s="54"/>
      <c r="H347" s="54"/>
      <c r="I347" s="54"/>
      <c r="J347" s="54"/>
      <c r="K347" s="54"/>
      <c r="L347" s="54"/>
      <c r="M347" s="54"/>
      <c r="N347" s="54"/>
      <c r="O347" s="54"/>
      <c r="P347" s="54"/>
      <c r="Q347" s="54"/>
      <c r="R347" s="54"/>
      <c r="S347" s="54"/>
      <c r="T347" s="54"/>
      <c r="U347" s="54"/>
      <c r="V347" s="54"/>
      <c r="W347" s="54"/>
      <c r="X347" s="54"/>
      <c r="Y347" s="54"/>
      <c r="Z347" s="54"/>
      <c r="AA347" s="54"/>
      <c r="AB347" s="54"/>
    </row>
    <row r="348" ht="15.75" customHeight="1">
      <c r="A348" s="54"/>
      <c r="B348" s="54"/>
      <c r="C348" s="54"/>
      <c r="D348" s="54"/>
      <c r="E348" s="54"/>
      <c r="F348" s="55"/>
      <c r="G348" s="54"/>
      <c r="H348" s="54"/>
      <c r="I348" s="54"/>
      <c r="J348" s="54"/>
      <c r="K348" s="54"/>
      <c r="L348" s="54"/>
      <c r="M348" s="54"/>
      <c r="N348" s="54"/>
      <c r="O348" s="54"/>
      <c r="P348" s="54"/>
      <c r="Q348" s="54"/>
      <c r="R348" s="54"/>
      <c r="S348" s="54"/>
      <c r="T348" s="54"/>
      <c r="U348" s="54"/>
      <c r="V348" s="54"/>
      <c r="W348" s="54"/>
      <c r="X348" s="54"/>
      <c r="Y348" s="54"/>
      <c r="Z348" s="54"/>
      <c r="AA348" s="54"/>
      <c r="AB348" s="54"/>
    </row>
    <row r="349" ht="15.75" customHeight="1">
      <c r="A349" s="54"/>
      <c r="B349" s="54"/>
      <c r="C349" s="54"/>
      <c r="D349" s="54"/>
      <c r="E349" s="54"/>
      <c r="F349" s="55"/>
      <c r="G349" s="54"/>
      <c r="H349" s="54"/>
      <c r="I349" s="54"/>
      <c r="J349" s="54"/>
      <c r="K349" s="54"/>
      <c r="L349" s="54"/>
      <c r="M349" s="54"/>
      <c r="N349" s="54"/>
      <c r="O349" s="54"/>
      <c r="P349" s="54"/>
      <c r="Q349" s="54"/>
      <c r="R349" s="54"/>
      <c r="S349" s="54"/>
      <c r="T349" s="54"/>
      <c r="U349" s="54"/>
      <c r="V349" s="54"/>
      <c r="W349" s="54"/>
      <c r="X349" s="54"/>
      <c r="Y349" s="54"/>
      <c r="Z349" s="54"/>
      <c r="AA349" s="54"/>
      <c r="AB349" s="54"/>
    </row>
    <row r="350" ht="15.75" customHeight="1">
      <c r="A350" s="54"/>
      <c r="B350" s="54"/>
      <c r="C350" s="54"/>
      <c r="D350" s="54"/>
      <c r="E350" s="54"/>
      <c r="F350" s="55"/>
      <c r="G350" s="54"/>
      <c r="H350" s="54"/>
      <c r="I350" s="54"/>
      <c r="J350" s="54"/>
      <c r="K350" s="54"/>
      <c r="L350" s="54"/>
      <c r="M350" s="54"/>
      <c r="N350" s="54"/>
      <c r="O350" s="54"/>
      <c r="P350" s="54"/>
      <c r="Q350" s="54"/>
      <c r="R350" s="54"/>
      <c r="S350" s="54"/>
      <c r="T350" s="54"/>
      <c r="U350" s="54"/>
      <c r="V350" s="54"/>
      <c r="W350" s="54"/>
      <c r="X350" s="54"/>
      <c r="Y350" s="54"/>
      <c r="Z350" s="54"/>
      <c r="AA350" s="54"/>
      <c r="AB350" s="54"/>
    </row>
    <row r="351" ht="15.75" customHeight="1">
      <c r="A351" s="54"/>
      <c r="B351" s="54"/>
      <c r="C351" s="54"/>
      <c r="D351" s="54"/>
      <c r="E351" s="54"/>
      <c r="F351" s="55"/>
      <c r="G351" s="54"/>
      <c r="H351" s="54"/>
      <c r="I351" s="54"/>
      <c r="J351" s="54"/>
      <c r="K351" s="54"/>
      <c r="L351" s="54"/>
      <c r="M351" s="54"/>
      <c r="N351" s="54"/>
      <c r="O351" s="54"/>
      <c r="P351" s="54"/>
      <c r="Q351" s="54"/>
      <c r="R351" s="54"/>
      <c r="S351" s="54"/>
      <c r="T351" s="54"/>
      <c r="U351" s="54"/>
      <c r="V351" s="54"/>
      <c r="W351" s="54"/>
      <c r="X351" s="54"/>
      <c r="Y351" s="54"/>
      <c r="Z351" s="54"/>
      <c r="AA351" s="54"/>
      <c r="AB351" s="54"/>
    </row>
    <row r="352" ht="15.75" customHeight="1">
      <c r="A352" s="54"/>
      <c r="B352" s="54"/>
      <c r="C352" s="54"/>
      <c r="D352" s="54"/>
      <c r="E352" s="54"/>
      <c r="F352" s="55"/>
      <c r="G352" s="54"/>
      <c r="H352" s="54"/>
      <c r="I352" s="54"/>
      <c r="J352" s="54"/>
      <c r="K352" s="54"/>
      <c r="L352" s="54"/>
      <c r="M352" s="54"/>
      <c r="N352" s="54"/>
      <c r="O352" s="54"/>
      <c r="P352" s="54"/>
      <c r="Q352" s="54"/>
      <c r="R352" s="54"/>
      <c r="S352" s="54"/>
      <c r="T352" s="54"/>
      <c r="U352" s="54"/>
      <c r="V352" s="54"/>
      <c r="W352" s="54"/>
      <c r="X352" s="54"/>
      <c r="Y352" s="54"/>
      <c r="Z352" s="54"/>
      <c r="AA352" s="54"/>
      <c r="AB352" s="54"/>
    </row>
    <row r="353" ht="15.75" customHeight="1">
      <c r="A353" s="54"/>
      <c r="B353" s="54"/>
      <c r="C353" s="54"/>
      <c r="D353" s="54"/>
      <c r="E353" s="54"/>
      <c r="F353" s="55"/>
      <c r="G353" s="54"/>
      <c r="H353" s="54"/>
      <c r="I353" s="54"/>
      <c r="J353" s="54"/>
      <c r="K353" s="54"/>
      <c r="L353" s="54"/>
      <c r="M353" s="54"/>
      <c r="N353" s="54"/>
      <c r="O353" s="54"/>
      <c r="P353" s="54"/>
      <c r="Q353" s="54"/>
      <c r="R353" s="54"/>
      <c r="S353" s="54"/>
      <c r="T353" s="54"/>
      <c r="U353" s="54"/>
      <c r="V353" s="54"/>
      <c r="W353" s="54"/>
      <c r="X353" s="54"/>
      <c r="Y353" s="54"/>
      <c r="Z353" s="54"/>
      <c r="AA353" s="54"/>
      <c r="AB353" s="54"/>
    </row>
    <row r="354" ht="15.75" customHeight="1">
      <c r="A354" s="54"/>
      <c r="B354" s="54"/>
      <c r="C354" s="54"/>
      <c r="D354" s="54"/>
      <c r="E354" s="54"/>
      <c r="F354" s="55"/>
      <c r="G354" s="54"/>
      <c r="H354" s="54"/>
      <c r="I354" s="54"/>
      <c r="J354" s="54"/>
      <c r="K354" s="54"/>
      <c r="L354" s="54"/>
      <c r="M354" s="54"/>
      <c r="N354" s="54"/>
      <c r="O354" s="54"/>
      <c r="P354" s="54"/>
      <c r="Q354" s="54"/>
      <c r="R354" s="54"/>
      <c r="S354" s="54"/>
      <c r="T354" s="54"/>
      <c r="U354" s="54"/>
      <c r="V354" s="54"/>
      <c r="W354" s="54"/>
      <c r="X354" s="54"/>
      <c r="Y354" s="54"/>
      <c r="Z354" s="54"/>
      <c r="AA354" s="54"/>
      <c r="AB354" s="54"/>
    </row>
    <row r="355" ht="15.75" customHeight="1">
      <c r="A355" s="54"/>
      <c r="B355" s="54"/>
      <c r="C355" s="54"/>
      <c r="D355" s="54"/>
      <c r="E355" s="54"/>
      <c r="F355" s="55"/>
      <c r="G355" s="54"/>
      <c r="H355" s="54"/>
      <c r="I355" s="54"/>
      <c r="J355" s="54"/>
      <c r="K355" s="54"/>
      <c r="L355" s="54"/>
      <c r="M355" s="54"/>
      <c r="N355" s="54"/>
      <c r="O355" s="54"/>
      <c r="P355" s="54"/>
      <c r="Q355" s="54"/>
      <c r="R355" s="54"/>
      <c r="S355" s="54"/>
      <c r="T355" s="54"/>
      <c r="U355" s="54"/>
      <c r="V355" s="54"/>
      <c r="W355" s="54"/>
      <c r="X355" s="54"/>
      <c r="Y355" s="54"/>
      <c r="Z355" s="54"/>
      <c r="AA355" s="54"/>
      <c r="AB355" s="54"/>
    </row>
    <row r="356" ht="15.75" customHeight="1">
      <c r="A356" s="54"/>
      <c r="B356" s="54"/>
      <c r="C356" s="54"/>
      <c r="D356" s="54"/>
      <c r="E356" s="54"/>
      <c r="F356" s="55"/>
      <c r="G356" s="54"/>
      <c r="H356" s="54"/>
      <c r="I356" s="54"/>
      <c r="J356" s="54"/>
      <c r="K356" s="54"/>
      <c r="L356" s="54"/>
      <c r="M356" s="54"/>
      <c r="N356" s="54"/>
      <c r="O356" s="54"/>
      <c r="P356" s="54"/>
      <c r="Q356" s="54"/>
      <c r="R356" s="54"/>
      <c r="S356" s="54"/>
      <c r="T356" s="54"/>
      <c r="U356" s="54"/>
      <c r="V356" s="54"/>
      <c r="W356" s="54"/>
      <c r="X356" s="54"/>
      <c r="Y356" s="54"/>
      <c r="Z356" s="54"/>
      <c r="AA356" s="54"/>
      <c r="AB356" s="54"/>
    </row>
    <row r="357" ht="15.75" customHeight="1">
      <c r="A357" s="54"/>
      <c r="B357" s="54"/>
      <c r="C357" s="54"/>
      <c r="D357" s="54"/>
      <c r="E357" s="54"/>
      <c r="F357" s="55"/>
      <c r="G357" s="54"/>
      <c r="H357" s="54"/>
      <c r="I357" s="54"/>
      <c r="J357" s="54"/>
      <c r="K357" s="54"/>
      <c r="L357" s="54"/>
      <c r="M357" s="54"/>
      <c r="N357" s="54"/>
      <c r="O357" s="54"/>
      <c r="P357" s="54"/>
      <c r="Q357" s="54"/>
      <c r="R357" s="54"/>
      <c r="S357" s="54"/>
      <c r="T357" s="54"/>
      <c r="U357" s="54"/>
      <c r="V357" s="54"/>
      <c r="W357" s="54"/>
      <c r="X357" s="54"/>
      <c r="Y357" s="54"/>
      <c r="Z357" s="54"/>
      <c r="AA357" s="54"/>
      <c r="AB357" s="54"/>
    </row>
    <row r="358" ht="15.75" customHeight="1">
      <c r="A358" s="54"/>
      <c r="B358" s="54"/>
      <c r="C358" s="54"/>
      <c r="D358" s="54"/>
      <c r="E358" s="54"/>
      <c r="F358" s="55"/>
      <c r="G358" s="54"/>
      <c r="H358" s="54"/>
      <c r="I358" s="54"/>
      <c r="J358" s="54"/>
      <c r="K358" s="54"/>
      <c r="L358" s="54"/>
      <c r="M358" s="54"/>
      <c r="N358" s="54"/>
      <c r="O358" s="54"/>
      <c r="P358" s="54"/>
      <c r="Q358" s="54"/>
      <c r="R358" s="54"/>
      <c r="S358" s="54"/>
      <c r="T358" s="54"/>
      <c r="U358" s="54"/>
      <c r="V358" s="54"/>
      <c r="W358" s="54"/>
      <c r="X358" s="54"/>
      <c r="Y358" s="54"/>
      <c r="Z358" s="54"/>
      <c r="AA358" s="54"/>
      <c r="AB358" s="54"/>
    </row>
    <row r="359" ht="15.75" customHeight="1">
      <c r="A359" s="54"/>
      <c r="B359" s="54"/>
      <c r="C359" s="54"/>
      <c r="D359" s="54"/>
      <c r="E359" s="54"/>
      <c r="F359" s="55"/>
      <c r="G359" s="54"/>
      <c r="H359" s="54"/>
      <c r="I359" s="54"/>
      <c r="J359" s="54"/>
      <c r="K359" s="54"/>
      <c r="L359" s="54"/>
      <c r="M359" s="54"/>
      <c r="N359" s="54"/>
      <c r="O359" s="54"/>
      <c r="P359" s="54"/>
      <c r="Q359" s="54"/>
      <c r="R359" s="54"/>
      <c r="S359" s="54"/>
      <c r="T359" s="54"/>
      <c r="U359" s="54"/>
      <c r="V359" s="54"/>
      <c r="W359" s="54"/>
      <c r="X359" s="54"/>
      <c r="Y359" s="54"/>
      <c r="Z359" s="54"/>
      <c r="AA359" s="54"/>
      <c r="AB359" s="54"/>
    </row>
    <row r="360" ht="15.75" customHeight="1">
      <c r="A360" s="54"/>
      <c r="B360" s="54"/>
      <c r="C360" s="54"/>
      <c r="D360" s="54"/>
      <c r="E360" s="54"/>
      <c r="F360" s="55"/>
      <c r="G360" s="54"/>
      <c r="H360" s="54"/>
      <c r="I360" s="54"/>
      <c r="J360" s="54"/>
      <c r="K360" s="54"/>
      <c r="L360" s="54"/>
      <c r="M360" s="54"/>
      <c r="N360" s="54"/>
      <c r="O360" s="54"/>
      <c r="P360" s="54"/>
      <c r="Q360" s="54"/>
      <c r="R360" s="54"/>
      <c r="S360" s="54"/>
      <c r="T360" s="54"/>
      <c r="U360" s="54"/>
      <c r="V360" s="54"/>
      <c r="W360" s="54"/>
      <c r="X360" s="54"/>
      <c r="Y360" s="54"/>
      <c r="Z360" s="54"/>
      <c r="AA360" s="54"/>
      <c r="AB360" s="54"/>
    </row>
    <row r="361" ht="15.75" customHeight="1">
      <c r="A361" s="54"/>
      <c r="B361" s="54"/>
      <c r="C361" s="54"/>
      <c r="D361" s="54"/>
      <c r="E361" s="54"/>
      <c r="F361" s="55"/>
      <c r="G361" s="54"/>
      <c r="H361" s="54"/>
      <c r="I361" s="54"/>
      <c r="J361" s="54"/>
      <c r="K361" s="54"/>
      <c r="L361" s="54"/>
      <c r="M361" s="54"/>
      <c r="N361" s="54"/>
      <c r="O361" s="54"/>
      <c r="P361" s="54"/>
      <c r="Q361" s="54"/>
      <c r="R361" s="54"/>
      <c r="S361" s="54"/>
      <c r="T361" s="54"/>
      <c r="U361" s="54"/>
      <c r="V361" s="54"/>
      <c r="W361" s="54"/>
      <c r="X361" s="54"/>
      <c r="Y361" s="54"/>
      <c r="Z361" s="54"/>
      <c r="AA361" s="54"/>
      <c r="AB361" s="54"/>
    </row>
    <row r="362" ht="15.75" customHeight="1">
      <c r="A362" s="54"/>
      <c r="B362" s="54"/>
      <c r="C362" s="54"/>
      <c r="D362" s="54"/>
      <c r="E362" s="54"/>
      <c r="F362" s="55"/>
      <c r="G362" s="54"/>
      <c r="H362" s="54"/>
      <c r="I362" s="54"/>
      <c r="J362" s="54"/>
      <c r="K362" s="54"/>
      <c r="L362" s="54"/>
      <c r="M362" s="54"/>
      <c r="N362" s="54"/>
      <c r="O362" s="54"/>
      <c r="P362" s="54"/>
      <c r="Q362" s="54"/>
      <c r="R362" s="54"/>
      <c r="S362" s="54"/>
      <c r="T362" s="54"/>
      <c r="U362" s="54"/>
      <c r="V362" s="54"/>
      <c r="W362" s="54"/>
      <c r="X362" s="54"/>
      <c r="Y362" s="54"/>
      <c r="Z362" s="54"/>
      <c r="AA362" s="54"/>
      <c r="AB362" s="54"/>
    </row>
    <row r="363" ht="15.75" customHeight="1">
      <c r="A363" s="54"/>
      <c r="B363" s="54"/>
      <c r="C363" s="54"/>
      <c r="D363" s="54"/>
      <c r="E363" s="54"/>
      <c r="F363" s="55"/>
      <c r="G363" s="54"/>
      <c r="H363" s="54"/>
      <c r="I363" s="54"/>
      <c r="J363" s="54"/>
      <c r="K363" s="54"/>
      <c r="L363" s="54"/>
      <c r="M363" s="54"/>
      <c r="N363" s="54"/>
      <c r="O363" s="54"/>
      <c r="P363" s="54"/>
      <c r="Q363" s="54"/>
      <c r="R363" s="54"/>
      <c r="S363" s="54"/>
      <c r="T363" s="54"/>
      <c r="U363" s="54"/>
      <c r="V363" s="54"/>
      <c r="W363" s="54"/>
      <c r="X363" s="54"/>
      <c r="Y363" s="54"/>
      <c r="Z363" s="54"/>
      <c r="AA363" s="54"/>
      <c r="AB363" s="54"/>
    </row>
    <row r="364" ht="15.75" customHeight="1">
      <c r="A364" s="54"/>
      <c r="B364" s="54"/>
      <c r="C364" s="54"/>
      <c r="D364" s="54"/>
      <c r="E364" s="54"/>
      <c r="F364" s="55"/>
      <c r="G364" s="54"/>
      <c r="H364" s="54"/>
      <c r="I364" s="54"/>
      <c r="J364" s="54"/>
      <c r="K364" s="54"/>
      <c r="L364" s="54"/>
      <c r="M364" s="54"/>
      <c r="N364" s="54"/>
      <c r="O364" s="54"/>
      <c r="P364" s="54"/>
      <c r="Q364" s="54"/>
      <c r="R364" s="54"/>
      <c r="S364" s="54"/>
      <c r="T364" s="54"/>
      <c r="U364" s="54"/>
      <c r="V364" s="54"/>
      <c r="W364" s="54"/>
      <c r="X364" s="54"/>
      <c r="Y364" s="54"/>
      <c r="Z364" s="54"/>
      <c r="AA364" s="54"/>
      <c r="AB364" s="54"/>
    </row>
    <row r="365" ht="15.75" customHeight="1">
      <c r="A365" s="54"/>
      <c r="B365" s="54"/>
      <c r="C365" s="54"/>
      <c r="D365" s="54"/>
      <c r="E365" s="54"/>
      <c r="F365" s="55"/>
      <c r="G365" s="54"/>
      <c r="H365" s="54"/>
      <c r="I365" s="54"/>
      <c r="J365" s="54"/>
      <c r="K365" s="54"/>
      <c r="L365" s="54"/>
      <c r="M365" s="54"/>
      <c r="N365" s="54"/>
      <c r="O365" s="54"/>
      <c r="P365" s="54"/>
      <c r="Q365" s="54"/>
      <c r="R365" s="54"/>
      <c r="S365" s="54"/>
      <c r="T365" s="54"/>
      <c r="U365" s="54"/>
      <c r="V365" s="54"/>
      <c r="W365" s="54"/>
      <c r="X365" s="54"/>
      <c r="Y365" s="54"/>
      <c r="Z365" s="54"/>
      <c r="AA365" s="54"/>
      <c r="AB365" s="54"/>
    </row>
    <row r="366" ht="15.75" customHeight="1">
      <c r="A366" s="54"/>
      <c r="B366" s="54"/>
      <c r="C366" s="54"/>
      <c r="D366" s="54"/>
      <c r="E366" s="54"/>
      <c r="F366" s="55"/>
      <c r="G366" s="54"/>
      <c r="H366" s="54"/>
      <c r="I366" s="54"/>
      <c r="J366" s="54"/>
      <c r="K366" s="54"/>
      <c r="L366" s="54"/>
      <c r="M366" s="54"/>
      <c r="N366" s="54"/>
      <c r="O366" s="54"/>
      <c r="P366" s="54"/>
      <c r="Q366" s="54"/>
      <c r="R366" s="54"/>
      <c r="S366" s="54"/>
      <c r="T366" s="54"/>
      <c r="U366" s="54"/>
      <c r="V366" s="54"/>
      <c r="W366" s="54"/>
      <c r="X366" s="54"/>
      <c r="Y366" s="54"/>
      <c r="Z366" s="54"/>
      <c r="AA366" s="54"/>
      <c r="AB366" s="54"/>
    </row>
    <row r="367" ht="15.75" customHeight="1">
      <c r="A367" s="54"/>
      <c r="B367" s="54"/>
      <c r="C367" s="54"/>
      <c r="D367" s="54"/>
      <c r="E367" s="54"/>
      <c r="F367" s="55"/>
      <c r="G367" s="54"/>
      <c r="H367" s="54"/>
      <c r="I367" s="54"/>
      <c r="J367" s="54"/>
      <c r="K367" s="54"/>
      <c r="L367" s="54"/>
      <c r="M367" s="54"/>
      <c r="N367" s="54"/>
      <c r="O367" s="54"/>
      <c r="P367" s="54"/>
      <c r="Q367" s="54"/>
      <c r="R367" s="54"/>
      <c r="S367" s="54"/>
      <c r="T367" s="54"/>
      <c r="U367" s="54"/>
      <c r="V367" s="54"/>
      <c r="W367" s="54"/>
      <c r="X367" s="54"/>
      <c r="Y367" s="54"/>
      <c r="Z367" s="54"/>
      <c r="AA367" s="54"/>
      <c r="AB367" s="54"/>
    </row>
    <row r="368" ht="15.75" customHeight="1">
      <c r="A368" s="54"/>
      <c r="B368" s="54"/>
      <c r="C368" s="54"/>
      <c r="D368" s="54"/>
      <c r="E368" s="54"/>
      <c r="F368" s="55"/>
      <c r="G368" s="54"/>
      <c r="H368" s="54"/>
      <c r="I368" s="54"/>
      <c r="J368" s="54"/>
      <c r="K368" s="54"/>
      <c r="L368" s="54"/>
      <c r="M368" s="54"/>
      <c r="N368" s="54"/>
      <c r="O368" s="54"/>
      <c r="P368" s="54"/>
      <c r="Q368" s="54"/>
      <c r="R368" s="54"/>
      <c r="S368" s="54"/>
      <c r="T368" s="54"/>
      <c r="U368" s="54"/>
      <c r="V368" s="54"/>
      <c r="W368" s="54"/>
      <c r="X368" s="54"/>
      <c r="Y368" s="54"/>
      <c r="Z368" s="54"/>
      <c r="AA368" s="54"/>
      <c r="AB368" s="54"/>
    </row>
    <row r="369" ht="15.75" customHeight="1">
      <c r="A369" s="54"/>
      <c r="B369" s="54"/>
      <c r="C369" s="54"/>
      <c r="D369" s="54"/>
      <c r="E369" s="54"/>
      <c r="F369" s="55"/>
      <c r="G369" s="54"/>
      <c r="H369" s="54"/>
      <c r="I369" s="54"/>
      <c r="J369" s="54"/>
      <c r="K369" s="54"/>
      <c r="L369" s="54"/>
      <c r="M369" s="54"/>
      <c r="N369" s="54"/>
      <c r="O369" s="54"/>
      <c r="P369" s="54"/>
      <c r="Q369" s="54"/>
      <c r="R369" s="54"/>
      <c r="S369" s="54"/>
      <c r="T369" s="54"/>
      <c r="U369" s="54"/>
      <c r="V369" s="54"/>
      <c r="W369" s="54"/>
      <c r="X369" s="54"/>
      <c r="Y369" s="54"/>
      <c r="Z369" s="54"/>
      <c r="AA369" s="54"/>
      <c r="AB369" s="54"/>
    </row>
    <row r="370" ht="15.75" customHeight="1">
      <c r="A370" s="54"/>
      <c r="B370" s="54"/>
      <c r="C370" s="54"/>
      <c r="D370" s="54"/>
      <c r="E370" s="54"/>
      <c r="F370" s="55"/>
      <c r="G370" s="54"/>
      <c r="H370" s="54"/>
      <c r="I370" s="54"/>
      <c r="J370" s="54"/>
      <c r="K370" s="54"/>
      <c r="L370" s="54"/>
      <c r="M370" s="54"/>
      <c r="N370" s="54"/>
      <c r="O370" s="54"/>
      <c r="P370" s="54"/>
      <c r="Q370" s="54"/>
      <c r="R370" s="54"/>
      <c r="S370" s="54"/>
      <c r="T370" s="54"/>
      <c r="U370" s="54"/>
      <c r="V370" s="54"/>
      <c r="W370" s="54"/>
      <c r="X370" s="54"/>
      <c r="Y370" s="54"/>
      <c r="Z370" s="54"/>
      <c r="AA370" s="54"/>
      <c r="AB370" s="54"/>
    </row>
    <row r="371" ht="15.75" customHeight="1">
      <c r="A371" s="54"/>
      <c r="B371" s="54"/>
      <c r="C371" s="54"/>
      <c r="D371" s="54"/>
      <c r="E371" s="54"/>
      <c r="F371" s="55"/>
      <c r="G371" s="54"/>
      <c r="H371" s="54"/>
      <c r="I371" s="54"/>
      <c r="J371" s="54"/>
      <c r="K371" s="54"/>
      <c r="L371" s="54"/>
      <c r="M371" s="54"/>
      <c r="N371" s="54"/>
      <c r="O371" s="54"/>
      <c r="P371" s="54"/>
      <c r="Q371" s="54"/>
      <c r="R371" s="54"/>
      <c r="S371" s="54"/>
      <c r="T371" s="54"/>
      <c r="U371" s="54"/>
      <c r="V371" s="54"/>
      <c r="W371" s="54"/>
      <c r="X371" s="54"/>
      <c r="Y371" s="54"/>
      <c r="Z371" s="54"/>
      <c r="AA371" s="54"/>
      <c r="AB371" s="54"/>
    </row>
    <row r="372" ht="15.75" customHeight="1">
      <c r="A372" s="54"/>
      <c r="B372" s="54"/>
      <c r="C372" s="54"/>
      <c r="D372" s="54"/>
      <c r="E372" s="54"/>
      <c r="F372" s="55"/>
      <c r="G372" s="54"/>
      <c r="H372" s="54"/>
      <c r="I372" s="54"/>
      <c r="J372" s="54"/>
      <c r="K372" s="54"/>
      <c r="L372" s="54"/>
      <c r="M372" s="54"/>
      <c r="N372" s="54"/>
      <c r="O372" s="54"/>
      <c r="P372" s="54"/>
      <c r="Q372" s="54"/>
      <c r="R372" s="54"/>
      <c r="S372" s="54"/>
      <c r="T372" s="54"/>
      <c r="U372" s="54"/>
      <c r="V372" s="54"/>
      <c r="W372" s="54"/>
      <c r="X372" s="54"/>
      <c r="Y372" s="54"/>
      <c r="Z372" s="54"/>
      <c r="AA372" s="54"/>
      <c r="AB372" s="54"/>
    </row>
    <row r="373" ht="15.75" customHeight="1">
      <c r="A373" s="54"/>
      <c r="B373" s="54"/>
      <c r="C373" s="54"/>
      <c r="D373" s="54"/>
      <c r="E373" s="54"/>
      <c r="F373" s="55"/>
      <c r="G373" s="54"/>
      <c r="H373" s="54"/>
      <c r="I373" s="54"/>
      <c r="J373" s="54"/>
      <c r="K373" s="54"/>
      <c r="L373" s="54"/>
      <c r="M373" s="54"/>
      <c r="N373" s="54"/>
      <c r="O373" s="54"/>
      <c r="P373" s="54"/>
      <c r="Q373" s="54"/>
      <c r="R373" s="54"/>
      <c r="S373" s="54"/>
      <c r="T373" s="54"/>
      <c r="U373" s="54"/>
      <c r="V373" s="54"/>
      <c r="W373" s="54"/>
      <c r="X373" s="54"/>
      <c r="Y373" s="54"/>
      <c r="Z373" s="54"/>
      <c r="AA373" s="54"/>
      <c r="AB373" s="54"/>
    </row>
    <row r="374" ht="15.75" customHeight="1">
      <c r="A374" s="54"/>
      <c r="B374" s="54"/>
      <c r="C374" s="54"/>
      <c r="D374" s="54"/>
      <c r="E374" s="54"/>
      <c r="F374" s="55"/>
      <c r="G374" s="54"/>
      <c r="H374" s="54"/>
      <c r="I374" s="54"/>
      <c r="J374" s="54"/>
      <c r="K374" s="54"/>
      <c r="L374" s="54"/>
      <c r="M374" s="54"/>
      <c r="N374" s="54"/>
      <c r="O374" s="54"/>
      <c r="P374" s="54"/>
      <c r="Q374" s="54"/>
      <c r="R374" s="54"/>
      <c r="S374" s="54"/>
      <c r="T374" s="54"/>
      <c r="U374" s="54"/>
      <c r="V374" s="54"/>
      <c r="W374" s="54"/>
      <c r="X374" s="54"/>
      <c r="Y374" s="54"/>
      <c r="Z374" s="54"/>
      <c r="AA374" s="54"/>
      <c r="AB374" s="54"/>
    </row>
    <row r="375" ht="15.75" customHeight="1">
      <c r="A375" s="54"/>
      <c r="B375" s="54"/>
      <c r="C375" s="54"/>
      <c r="D375" s="54"/>
      <c r="E375" s="54"/>
      <c r="F375" s="55"/>
      <c r="G375" s="54"/>
      <c r="H375" s="54"/>
      <c r="I375" s="54"/>
      <c r="J375" s="54"/>
      <c r="K375" s="54"/>
      <c r="L375" s="54"/>
      <c r="M375" s="54"/>
      <c r="N375" s="54"/>
      <c r="O375" s="54"/>
      <c r="P375" s="54"/>
      <c r="Q375" s="54"/>
      <c r="R375" s="54"/>
      <c r="S375" s="54"/>
      <c r="T375" s="54"/>
      <c r="U375" s="54"/>
      <c r="V375" s="54"/>
      <c r="W375" s="54"/>
      <c r="X375" s="54"/>
      <c r="Y375" s="54"/>
      <c r="Z375" s="54"/>
      <c r="AA375" s="54"/>
      <c r="AB375" s="54"/>
    </row>
    <row r="376" ht="15.75" customHeight="1">
      <c r="A376" s="54"/>
      <c r="B376" s="54"/>
      <c r="C376" s="54"/>
      <c r="D376" s="54"/>
      <c r="E376" s="54"/>
      <c r="F376" s="55"/>
      <c r="G376" s="54"/>
      <c r="H376" s="54"/>
      <c r="I376" s="54"/>
      <c r="J376" s="54"/>
      <c r="K376" s="54"/>
      <c r="L376" s="54"/>
      <c r="M376" s="54"/>
      <c r="N376" s="54"/>
      <c r="O376" s="54"/>
      <c r="P376" s="54"/>
      <c r="Q376" s="54"/>
      <c r="R376" s="54"/>
      <c r="S376" s="54"/>
      <c r="T376" s="54"/>
      <c r="U376" s="54"/>
      <c r="V376" s="54"/>
      <c r="W376" s="54"/>
      <c r="X376" s="54"/>
      <c r="Y376" s="54"/>
      <c r="Z376" s="54"/>
      <c r="AA376" s="54"/>
      <c r="AB376" s="54"/>
    </row>
    <row r="377" ht="15.75" customHeight="1">
      <c r="A377" s="54"/>
      <c r="B377" s="54"/>
      <c r="C377" s="54"/>
      <c r="D377" s="54"/>
      <c r="E377" s="54"/>
      <c r="F377" s="55"/>
      <c r="G377" s="54"/>
      <c r="H377" s="54"/>
      <c r="I377" s="54"/>
      <c r="J377" s="54"/>
      <c r="K377" s="54"/>
      <c r="L377" s="54"/>
      <c r="M377" s="54"/>
      <c r="N377" s="54"/>
      <c r="O377" s="54"/>
      <c r="P377" s="54"/>
      <c r="Q377" s="54"/>
      <c r="R377" s="54"/>
      <c r="S377" s="54"/>
      <c r="T377" s="54"/>
      <c r="U377" s="54"/>
      <c r="V377" s="54"/>
      <c r="W377" s="54"/>
      <c r="X377" s="54"/>
      <c r="Y377" s="54"/>
      <c r="Z377" s="54"/>
      <c r="AA377" s="54"/>
      <c r="AB377" s="54"/>
    </row>
    <row r="378" ht="15.75" customHeight="1">
      <c r="A378" s="54"/>
      <c r="B378" s="54"/>
      <c r="C378" s="54"/>
      <c r="D378" s="54"/>
      <c r="E378" s="54"/>
      <c r="F378" s="55"/>
      <c r="G378" s="54"/>
      <c r="H378" s="54"/>
      <c r="I378" s="54"/>
      <c r="J378" s="54"/>
      <c r="K378" s="54"/>
      <c r="L378" s="54"/>
      <c r="M378" s="54"/>
      <c r="N378" s="54"/>
      <c r="O378" s="54"/>
      <c r="P378" s="54"/>
      <c r="Q378" s="54"/>
      <c r="R378" s="54"/>
      <c r="S378" s="54"/>
      <c r="T378" s="54"/>
      <c r="U378" s="54"/>
      <c r="V378" s="54"/>
      <c r="W378" s="54"/>
      <c r="X378" s="54"/>
      <c r="Y378" s="54"/>
      <c r="Z378" s="54"/>
      <c r="AA378" s="54"/>
      <c r="AB378" s="54"/>
    </row>
    <row r="379" ht="15.75" customHeight="1">
      <c r="A379" s="54"/>
      <c r="B379" s="54"/>
      <c r="C379" s="54"/>
      <c r="D379" s="54"/>
      <c r="E379" s="54"/>
      <c r="F379" s="55"/>
      <c r="G379" s="54"/>
      <c r="H379" s="54"/>
      <c r="I379" s="54"/>
      <c r="J379" s="54"/>
      <c r="K379" s="54"/>
      <c r="L379" s="54"/>
      <c r="M379" s="54"/>
      <c r="N379" s="54"/>
      <c r="O379" s="54"/>
      <c r="P379" s="54"/>
      <c r="Q379" s="54"/>
      <c r="R379" s="54"/>
      <c r="S379" s="54"/>
      <c r="T379" s="54"/>
      <c r="U379" s="54"/>
      <c r="V379" s="54"/>
      <c r="W379" s="54"/>
      <c r="X379" s="54"/>
      <c r="Y379" s="54"/>
      <c r="Z379" s="54"/>
      <c r="AA379" s="54"/>
      <c r="AB379" s="54"/>
    </row>
    <row r="380" ht="15.75" customHeight="1">
      <c r="A380" s="54"/>
      <c r="B380" s="54"/>
      <c r="C380" s="54"/>
      <c r="D380" s="54"/>
      <c r="E380" s="54"/>
      <c r="F380" s="55"/>
      <c r="G380" s="54"/>
      <c r="H380" s="54"/>
      <c r="I380" s="54"/>
      <c r="J380" s="54"/>
      <c r="K380" s="54"/>
      <c r="L380" s="54"/>
      <c r="M380" s="54"/>
      <c r="N380" s="54"/>
      <c r="O380" s="54"/>
      <c r="P380" s="54"/>
      <c r="Q380" s="54"/>
      <c r="R380" s="54"/>
      <c r="S380" s="54"/>
      <c r="T380" s="54"/>
      <c r="U380" s="54"/>
      <c r="V380" s="54"/>
      <c r="W380" s="54"/>
      <c r="X380" s="54"/>
      <c r="Y380" s="54"/>
      <c r="Z380" s="54"/>
      <c r="AA380" s="54"/>
      <c r="AB380" s="54"/>
    </row>
    <row r="381" ht="15.75" customHeight="1">
      <c r="A381" s="54"/>
      <c r="B381" s="54"/>
      <c r="C381" s="54"/>
      <c r="D381" s="54"/>
      <c r="E381" s="54"/>
      <c r="F381" s="55"/>
      <c r="G381" s="54"/>
      <c r="H381" s="54"/>
      <c r="I381" s="54"/>
      <c r="J381" s="54"/>
      <c r="K381" s="54"/>
      <c r="L381" s="54"/>
      <c r="M381" s="54"/>
      <c r="N381" s="54"/>
      <c r="O381" s="54"/>
      <c r="P381" s="54"/>
      <c r="Q381" s="54"/>
      <c r="R381" s="54"/>
      <c r="S381" s="54"/>
      <c r="T381" s="54"/>
      <c r="U381" s="54"/>
      <c r="V381" s="54"/>
      <c r="W381" s="54"/>
      <c r="X381" s="54"/>
      <c r="Y381" s="54"/>
      <c r="Z381" s="54"/>
      <c r="AA381" s="54"/>
      <c r="AB381" s="54"/>
    </row>
    <row r="382" ht="15.75" customHeight="1">
      <c r="A382" s="54"/>
      <c r="B382" s="54"/>
      <c r="C382" s="54"/>
      <c r="D382" s="54"/>
      <c r="E382" s="54"/>
      <c r="F382" s="55"/>
      <c r="G382" s="54"/>
      <c r="H382" s="54"/>
      <c r="I382" s="54"/>
      <c r="J382" s="54"/>
      <c r="K382" s="54"/>
      <c r="L382" s="54"/>
      <c r="M382" s="54"/>
      <c r="N382" s="54"/>
      <c r="O382" s="54"/>
      <c r="P382" s="54"/>
      <c r="Q382" s="54"/>
      <c r="R382" s="54"/>
      <c r="S382" s="54"/>
      <c r="T382" s="54"/>
      <c r="U382" s="54"/>
      <c r="V382" s="54"/>
      <c r="W382" s="54"/>
      <c r="X382" s="54"/>
      <c r="Y382" s="54"/>
      <c r="Z382" s="54"/>
      <c r="AA382" s="54"/>
      <c r="AB382" s="54"/>
    </row>
    <row r="383" ht="15.75" customHeight="1">
      <c r="A383" s="54"/>
      <c r="B383" s="54"/>
      <c r="C383" s="54"/>
      <c r="D383" s="54"/>
      <c r="E383" s="54"/>
      <c r="F383" s="55"/>
      <c r="G383" s="54"/>
      <c r="H383" s="54"/>
      <c r="I383" s="54"/>
      <c r="J383" s="54"/>
      <c r="K383" s="54"/>
      <c r="L383" s="54"/>
      <c r="M383" s="54"/>
      <c r="N383" s="54"/>
      <c r="O383" s="54"/>
      <c r="P383" s="54"/>
      <c r="Q383" s="54"/>
      <c r="R383" s="54"/>
      <c r="S383" s="54"/>
      <c r="T383" s="54"/>
      <c r="U383" s="54"/>
      <c r="V383" s="54"/>
      <c r="W383" s="54"/>
      <c r="X383" s="54"/>
      <c r="Y383" s="54"/>
      <c r="Z383" s="54"/>
      <c r="AA383" s="54"/>
      <c r="AB383" s="54"/>
    </row>
    <row r="384" ht="15.75" customHeight="1">
      <c r="A384" s="54"/>
      <c r="B384" s="54"/>
      <c r="C384" s="54"/>
      <c r="D384" s="54"/>
      <c r="E384" s="54"/>
      <c r="F384" s="55"/>
      <c r="G384" s="54"/>
      <c r="H384" s="54"/>
      <c r="I384" s="54"/>
      <c r="J384" s="54"/>
      <c r="K384" s="54"/>
      <c r="L384" s="54"/>
      <c r="M384" s="54"/>
      <c r="N384" s="54"/>
      <c r="O384" s="54"/>
      <c r="P384" s="54"/>
      <c r="Q384" s="54"/>
      <c r="R384" s="54"/>
      <c r="S384" s="54"/>
      <c r="T384" s="54"/>
      <c r="U384" s="54"/>
      <c r="V384" s="54"/>
      <c r="W384" s="54"/>
      <c r="X384" s="54"/>
      <c r="Y384" s="54"/>
      <c r="Z384" s="54"/>
      <c r="AA384" s="54"/>
      <c r="AB384" s="54"/>
    </row>
    <row r="385" ht="15.75" customHeight="1">
      <c r="A385" s="54"/>
      <c r="B385" s="54"/>
      <c r="C385" s="54"/>
      <c r="D385" s="54"/>
      <c r="E385" s="54"/>
      <c r="F385" s="55"/>
      <c r="G385" s="54"/>
      <c r="H385" s="54"/>
      <c r="I385" s="54"/>
      <c r="J385" s="54"/>
      <c r="K385" s="54"/>
      <c r="L385" s="54"/>
      <c r="M385" s="54"/>
      <c r="N385" s="54"/>
      <c r="O385" s="54"/>
      <c r="P385" s="54"/>
      <c r="Q385" s="54"/>
      <c r="R385" s="54"/>
      <c r="S385" s="54"/>
      <c r="T385" s="54"/>
      <c r="U385" s="54"/>
      <c r="V385" s="54"/>
      <c r="W385" s="54"/>
      <c r="X385" s="54"/>
      <c r="Y385" s="54"/>
      <c r="Z385" s="54"/>
      <c r="AA385" s="54"/>
      <c r="AB385" s="54"/>
    </row>
    <row r="386" ht="15.75" customHeight="1">
      <c r="A386" s="54"/>
      <c r="B386" s="54"/>
      <c r="C386" s="54"/>
      <c r="D386" s="54"/>
      <c r="E386" s="54"/>
      <c r="F386" s="55"/>
      <c r="G386" s="54"/>
      <c r="H386" s="54"/>
      <c r="I386" s="54"/>
      <c r="J386" s="54"/>
      <c r="K386" s="54"/>
      <c r="L386" s="54"/>
      <c r="M386" s="54"/>
      <c r="N386" s="54"/>
      <c r="O386" s="54"/>
      <c r="P386" s="54"/>
      <c r="Q386" s="54"/>
      <c r="R386" s="54"/>
      <c r="S386" s="54"/>
      <c r="T386" s="54"/>
      <c r="U386" s="54"/>
      <c r="V386" s="54"/>
      <c r="W386" s="54"/>
      <c r="X386" s="54"/>
      <c r="Y386" s="54"/>
      <c r="Z386" s="54"/>
      <c r="AA386" s="54"/>
      <c r="AB386" s="54"/>
    </row>
    <row r="387" ht="15.75" customHeight="1">
      <c r="A387" s="54"/>
      <c r="B387" s="54"/>
      <c r="C387" s="54"/>
      <c r="D387" s="54"/>
      <c r="E387" s="54"/>
      <c r="F387" s="55"/>
      <c r="G387" s="54"/>
      <c r="H387" s="54"/>
      <c r="I387" s="54"/>
      <c r="J387" s="54"/>
      <c r="K387" s="54"/>
      <c r="L387" s="54"/>
      <c r="M387" s="54"/>
      <c r="N387" s="54"/>
      <c r="O387" s="54"/>
      <c r="P387" s="54"/>
      <c r="Q387" s="54"/>
      <c r="R387" s="54"/>
      <c r="S387" s="54"/>
      <c r="T387" s="54"/>
      <c r="U387" s="54"/>
      <c r="V387" s="54"/>
      <c r="W387" s="54"/>
      <c r="X387" s="54"/>
      <c r="Y387" s="54"/>
      <c r="Z387" s="54"/>
      <c r="AA387" s="54"/>
      <c r="AB387" s="54"/>
    </row>
    <row r="388" ht="15.75" customHeight="1">
      <c r="A388" s="54"/>
      <c r="B388" s="54"/>
      <c r="C388" s="54"/>
      <c r="D388" s="54"/>
      <c r="E388" s="54"/>
      <c r="F388" s="55"/>
      <c r="G388" s="54"/>
      <c r="H388" s="54"/>
      <c r="I388" s="54"/>
      <c r="J388" s="54"/>
      <c r="K388" s="54"/>
      <c r="L388" s="54"/>
      <c r="M388" s="54"/>
      <c r="N388" s="54"/>
      <c r="O388" s="54"/>
      <c r="P388" s="54"/>
      <c r="Q388" s="54"/>
      <c r="R388" s="54"/>
      <c r="S388" s="54"/>
      <c r="T388" s="54"/>
      <c r="U388" s="54"/>
      <c r="V388" s="54"/>
      <c r="W388" s="54"/>
      <c r="X388" s="54"/>
      <c r="Y388" s="54"/>
      <c r="Z388" s="54"/>
      <c r="AA388" s="54"/>
      <c r="AB388" s="54"/>
    </row>
    <row r="389" ht="15.75" customHeight="1">
      <c r="A389" s="54"/>
      <c r="B389" s="54"/>
      <c r="C389" s="54"/>
      <c r="D389" s="54"/>
      <c r="E389" s="54"/>
      <c r="F389" s="55"/>
      <c r="G389" s="54"/>
      <c r="H389" s="54"/>
      <c r="I389" s="54"/>
      <c r="J389" s="54"/>
      <c r="K389" s="54"/>
      <c r="L389" s="54"/>
      <c r="M389" s="54"/>
      <c r="N389" s="54"/>
      <c r="O389" s="54"/>
      <c r="P389" s="54"/>
      <c r="Q389" s="54"/>
      <c r="R389" s="54"/>
      <c r="S389" s="54"/>
      <c r="T389" s="54"/>
      <c r="U389" s="54"/>
      <c r="V389" s="54"/>
      <c r="W389" s="54"/>
      <c r="X389" s="54"/>
      <c r="Y389" s="54"/>
      <c r="Z389" s="54"/>
      <c r="AA389" s="54"/>
      <c r="AB389" s="54"/>
    </row>
    <row r="390" ht="15.75" customHeight="1">
      <c r="A390" s="54"/>
      <c r="B390" s="54"/>
      <c r="C390" s="54"/>
      <c r="D390" s="54"/>
      <c r="E390" s="54"/>
      <c r="F390" s="55"/>
      <c r="G390" s="54"/>
      <c r="H390" s="54"/>
      <c r="I390" s="54"/>
      <c r="J390" s="54"/>
      <c r="K390" s="54"/>
      <c r="L390" s="54"/>
      <c r="M390" s="54"/>
      <c r="N390" s="54"/>
      <c r="O390" s="54"/>
      <c r="P390" s="54"/>
      <c r="Q390" s="54"/>
      <c r="R390" s="54"/>
      <c r="S390" s="54"/>
      <c r="T390" s="54"/>
      <c r="U390" s="54"/>
      <c r="V390" s="54"/>
      <c r="W390" s="54"/>
      <c r="X390" s="54"/>
      <c r="Y390" s="54"/>
      <c r="Z390" s="54"/>
      <c r="AA390" s="54"/>
      <c r="AB390" s="54"/>
    </row>
    <row r="391" ht="15.75" customHeight="1">
      <c r="A391" s="54"/>
      <c r="B391" s="54"/>
      <c r="C391" s="54"/>
      <c r="D391" s="54"/>
      <c r="E391" s="54"/>
      <c r="F391" s="55"/>
      <c r="G391" s="54"/>
      <c r="H391" s="54"/>
      <c r="I391" s="54"/>
      <c r="J391" s="54"/>
      <c r="K391" s="54"/>
      <c r="L391" s="54"/>
      <c r="M391" s="54"/>
      <c r="N391" s="54"/>
      <c r="O391" s="54"/>
      <c r="P391" s="54"/>
      <c r="Q391" s="54"/>
      <c r="R391" s="54"/>
      <c r="S391" s="54"/>
      <c r="T391" s="54"/>
      <c r="U391" s="54"/>
      <c r="V391" s="54"/>
      <c r="W391" s="54"/>
      <c r="X391" s="54"/>
      <c r="Y391" s="54"/>
      <c r="Z391" s="54"/>
      <c r="AA391" s="54"/>
      <c r="AB391" s="54"/>
    </row>
    <row r="392" ht="15.75" customHeight="1">
      <c r="A392" s="54"/>
      <c r="B392" s="54"/>
      <c r="C392" s="54"/>
      <c r="D392" s="54"/>
      <c r="E392" s="54"/>
      <c r="F392" s="55"/>
      <c r="G392" s="54"/>
      <c r="H392" s="54"/>
      <c r="I392" s="54"/>
      <c r="J392" s="54"/>
      <c r="K392" s="54"/>
      <c r="L392" s="54"/>
      <c r="M392" s="54"/>
      <c r="N392" s="54"/>
      <c r="O392" s="54"/>
      <c r="P392" s="54"/>
      <c r="Q392" s="54"/>
      <c r="R392" s="54"/>
      <c r="S392" s="54"/>
      <c r="T392" s="54"/>
      <c r="U392" s="54"/>
      <c r="V392" s="54"/>
      <c r="W392" s="54"/>
      <c r="X392" s="54"/>
      <c r="Y392" s="54"/>
      <c r="Z392" s="54"/>
      <c r="AA392" s="54"/>
      <c r="AB392" s="54"/>
    </row>
    <row r="393" ht="15.75" customHeight="1">
      <c r="A393" s="54"/>
      <c r="B393" s="54"/>
      <c r="C393" s="54"/>
      <c r="D393" s="54"/>
      <c r="E393" s="54"/>
      <c r="F393" s="55"/>
      <c r="G393" s="54"/>
      <c r="H393" s="54"/>
      <c r="I393" s="54"/>
      <c r="J393" s="54"/>
      <c r="K393" s="54"/>
      <c r="L393" s="54"/>
      <c r="M393" s="54"/>
      <c r="N393" s="54"/>
      <c r="O393" s="54"/>
      <c r="P393" s="54"/>
      <c r="Q393" s="54"/>
      <c r="R393" s="54"/>
      <c r="S393" s="54"/>
      <c r="T393" s="54"/>
      <c r="U393" s="54"/>
      <c r="V393" s="54"/>
      <c r="W393" s="54"/>
      <c r="X393" s="54"/>
      <c r="Y393" s="54"/>
      <c r="Z393" s="54"/>
      <c r="AA393" s="54"/>
      <c r="AB393" s="54"/>
    </row>
    <row r="394" ht="15.75" customHeight="1">
      <c r="A394" s="54"/>
      <c r="B394" s="54"/>
      <c r="C394" s="54"/>
      <c r="D394" s="54"/>
      <c r="E394" s="54"/>
      <c r="F394" s="55"/>
      <c r="G394" s="54"/>
      <c r="H394" s="54"/>
      <c r="I394" s="54"/>
      <c r="J394" s="54"/>
      <c r="K394" s="54"/>
      <c r="L394" s="54"/>
      <c r="M394" s="54"/>
      <c r="N394" s="54"/>
      <c r="O394" s="54"/>
      <c r="P394" s="54"/>
      <c r="Q394" s="54"/>
      <c r="R394" s="54"/>
      <c r="S394" s="54"/>
      <c r="T394" s="54"/>
      <c r="U394" s="54"/>
      <c r="V394" s="54"/>
      <c r="W394" s="54"/>
      <c r="X394" s="54"/>
      <c r="Y394" s="54"/>
      <c r="Z394" s="54"/>
      <c r="AA394" s="54"/>
      <c r="AB394" s="54"/>
    </row>
    <row r="395" ht="15.75" customHeight="1">
      <c r="A395" s="54"/>
      <c r="B395" s="54"/>
      <c r="C395" s="54"/>
      <c r="D395" s="54"/>
      <c r="E395" s="54"/>
      <c r="F395" s="55"/>
      <c r="G395" s="54"/>
      <c r="H395" s="54"/>
      <c r="I395" s="54"/>
      <c r="J395" s="54"/>
      <c r="K395" s="54"/>
      <c r="L395" s="54"/>
      <c r="M395" s="54"/>
      <c r="N395" s="54"/>
      <c r="O395" s="54"/>
      <c r="P395" s="54"/>
      <c r="Q395" s="54"/>
      <c r="R395" s="54"/>
      <c r="S395" s="54"/>
      <c r="T395" s="54"/>
      <c r="U395" s="54"/>
      <c r="V395" s="54"/>
      <c r="W395" s="54"/>
      <c r="X395" s="54"/>
      <c r="Y395" s="54"/>
      <c r="Z395" s="54"/>
      <c r="AA395" s="54"/>
      <c r="AB395" s="54"/>
    </row>
    <row r="396" ht="15.75" customHeight="1">
      <c r="A396" s="54"/>
      <c r="B396" s="54"/>
      <c r="C396" s="54"/>
      <c r="D396" s="54"/>
      <c r="E396" s="54"/>
      <c r="F396" s="55"/>
      <c r="G396" s="54"/>
      <c r="H396" s="54"/>
      <c r="I396" s="54"/>
      <c r="J396" s="54"/>
      <c r="K396" s="54"/>
      <c r="L396" s="54"/>
      <c r="M396" s="54"/>
      <c r="N396" s="54"/>
      <c r="O396" s="54"/>
      <c r="P396" s="54"/>
      <c r="Q396" s="54"/>
      <c r="R396" s="54"/>
      <c r="S396" s="54"/>
      <c r="T396" s="54"/>
      <c r="U396" s="54"/>
      <c r="V396" s="54"/>
      <c r="W396" s="54"/>
      <c r="X396" s="54"/>
      <c r="Y396" s="54"/>
      <c r="Z396" s="54"/>
      <c r="AA396" s="54"/>
      <c r="AB396" s="54"/>
    </row>
    <row r="397" ht="15.75" customHeight="1">
      <c r="A397" s="54"/>
      <c r="B397" s="54"/>
      <c r="C397" s="54"/>
      <c r="D397" s="54"/>
      <c r="E397" s="54"/>
      <c r="F397" s="55"/>
      <c r="G397" s="54"/>
      <c r="H397" s="54"/>
      <c r="I397" s="54"/>
      <c r="J397" s="54"/>
      <c r="K397" s="54"/>
      <c r="L397" s="54"/>
      <c r="M397" s="54"/>
      <c r="N397" s="54"/>
      <c r="O397" s="54"/>
      <c r="P397" s="54"/>
      <c r="Q397" s="54"/>
      <c r="R397" s="54"/>
      <c r="S397" s="54"/>
      <c r="T397" s="54"/>
      <c r="U397" s="54"/>
      <c r="V397" s="54"/>
      <c r="W397" s="54"/>
      <c r="X397" s="54"/>
      <c r="Y397" s="54"/>
      <c r="Z397" s="54"/>
      <c r="AA397" s="54"/>
      <c r="AB397" s="54"/>
    </row>
    <row r="398" ht="15.75" customHeight="1">
      <c r="A398" s="54"/>
      <c r="B398" s="54"/>
      <c r="C398" s="54"/>
      <c r="D398" s="54"/>
      <c r="E398" s="54"/>
      <c r="F398" s="55"/>
      <c r="G398" s="54"/>
      <c r="H398" s="54"/>
      <c r="I398" s="54"/>
      <c r="J398" s="54"/>
      <c r="K398" s="54"/>
      <c r="L398" s="54"/>
      <c r="M398" s="54"/>
      <c r="N398" s="54"/>
      <c r="O398" s="54"/>
      <c r="P398" s="54"/>
      <c r="Q398" s="54"/>
      <c r="R398" s="54"/>
      <c r="S398" s="54"/>
      <c r="T398" s="54"/>
      <c r="U398" s="54"/>
      <c r="V398" s="54"/>
      <c r="W398" s="54"/>
      <c r="X398" s="54"/>
      <c r="Y398" s="54"/>
      <c r="Z398" s="54"/>
      <c r="AA398" s="54"/>
      <c r="AB398" s="54"/>
    </row>
    <row r="399" ht="15.75" customHeight="1">
      <c r="A399" s="54"/>
      <c r="B399" s="54"/>
      <c r="C399" s="54"/>
      <c r="D399" s="54"/>
      <c r="E399" s="54"/>
      <c r="F399" s="55"/>
      <c r="G399" s="54"/>
      <c r="H399" s="54"/>
      <c r="I399" s="54"/>
      <c r="J399" s="54"/>
      <c r="K399" s="54"/>
      <c r="L399" s="54"/>
      <c r="M399" s="54"/>
      <c r="N399" s="54"/>
      <c r="O399" s="54"/>
      <c r="P399" s="54"/>
      <c r="Q399" s="54"/>
      <c r="R399" s="54"/>
      <c r="S399" s="54"/>
      <c r="T399" s="54"/>
      <c r="U399" s="54"/>
      <c r="V399" s="54"/>
      <c r="W399" s="54"/>
      <c r="X399" s="54"/>
      <c r="Y399" s="54"/>
      <c r="Z399" s="54"/>
      <c r="AA399" s="54"/>
      <c r="AB399" s="54"/>
    </row>
    <row r="400" ht="15.75" customHeight="1">
      <c r="A400" s="54"/>
      <c r="B400" s="54"/>
      <c r="C400" s="54"/>
      <c r="D400" s="54"/>
      <c r="E400" s="54"/>
      <c r="F400" s="55"/>
      <c r="G400" s="54"/>
      <c r="H400" s="54"/>
      <c r="I400" s="54"/>
      <c r="J400" s="54"/>
      <c r="K400" s="54"/>
      <c r="L400" s="54"/>
      <c r="M400" s="54"/>
      <c r="N400" s="54"/>
      <c r="O400" s="54"/>
      <c r="P400" s="54"/>
      <c r="Q400" s="54"/>
      <c r="R400" s="54"/>
      <c r="S400" s="54"/>
      <c r="T400" s="54"/>
      <c r="U400" s="54"/>
      <c r="V400" s="54"/>
      <c r="W400" s="54"/>
      <c r="X400" s="54"/>
      <c r="Y400" s="54"/>
      <c r="Z400" s="54"/>
      <c r="AA400" s="54"/>
      <c r="AB400" s="54"/>
    </row>
    <row r="401" ht="15.75" customHeight="1">
      <c r="A401" s="54"/>
      <c r="B401" s="54"/>
      <c r="C401" s="54"/>
      <c r="D401" s="54"/>
      <c r="E401" s="54"/>
      <c r="F401" s="55"/>
      <c r="G401" s="54"/>
      <c r="H401" s="54"/>
      <c r="I401" s="54"/>
      <c r="J401" s="54"/>
      <c r="K401" s="54"/>
      <c r="L401" s="54"/>
      <c r="M401" s="54"/>
      <c r="N401" s="54"/>
      <c r="O401" s="54"/>
      <c r="P401" s="54"/>
      <c r="Q401" s="54"/>
      <c r="R401" s="54"/>
      <c r="S401" s="54"/>
      <c r="T401" s="54"/>
      <c r="U401" s="54"/>
      <c r="V401" s="54"/>
      <c r="W401" s="54"/>
      <c r="X401" s="54"/>
      <c r="Y401" s="54"/>
      <c r="Z401" s="54"/>
      <c r="AA401" s="54"/>
      <c r="AB401" s="54"/>
    </row>
    <row r="402" ht="15.75" customHeight="1">
      <c r="A402" s="54"/>
      <c r="B402" s="54"/>
      <c r="C402" s="54"/>
      <c r="D402" s="54"/>
      <c r="E402" s="54"/>
      <c r="F402" s="55"/>
      <c r="G402" s="54"/>
      <c r="H402" s="54"/>
      <c r="I402" s="54"/>
      <c r="J402" s="54"/>
      <c r="K402" s="54"/>
      <c r="L402" s="54"/>
      <c r="M402" s="54"/>
      <c r="N402" s="54"/>
      <c r="O402" s="54"/>
      <c r="P402" s="54"/>
      <c r="Q402" s="54"/>
      <c r="R402" s="54"/>
      <c r="S402" s="54"/>
      <c r="T402" s="54"/>
      <c r="U402" s="54"/>
      <c r="V402" s="54"/>
      <c r="W402" s="54"/>
      <c r="X402" s="54"/>
      <c r="Y402" s="54"/>
      <c r="Z402" s="54"/>
      <c r="AA402" s="54"/>
      <c r="AB402" s="54"/>
    </row>
    <row r="403" ht="15.75" customHeight="1">
      <c r="A403" s="54"/>
      <c r="B403" s="54"/>
      <c r="C403" s="54"/>
      <c r="D403" s="54"/>
      <c r="E403" s="54"/>
      <c r="F403" s="55"/>
      <c r="G403" s="54"/>
      <c r="H403" s="54"/>
      <c r="I403" s="54"/>
      <c r="J403" s="54"/>
      <c r="K403" s="54"/>
      <c r="L403" s="54"/>
      <c r="M403" s="54"/>
      <c r="N403" s="54"/>
      <c r="O403" s="54"/>
      <c r="P403" s="54"/>
      <c r="Q403" s="54"/>
      <c r="R403" s="54"/>
      <c r="S403" s="54"/>
      <c r="T403" s="54"/>
      <c r="U403" s="54"/>
      <c r="V403" s="54"/>
      <c r="W403" s="54"/>
      <c r="X403" s="54"/>
      <c r="Y403" s="54"/>
      <c r="Z403" s="54"/>
      <c r="AA403" s="54"/>
      <c r="AB403" s="54"/>
    </row>
    <row r="404" ht="15.75" customHeight="1">
      <c r="A404" s="54"/>
      <c r="B404" s="54"/>
      <c r="C404" s="54"/>
      <c r="D404" s="54"/>
      <c r="E404" s="54"/>
      <c r="F404" s="55"/>
      <c r="G404" s="54"/>
      <c r="H404" s="54"/>
      <c r="I404" s="54"/>
      <c r="J404" s="54"/>
      <c r="K404" s="54"/>
      <c r="L404" s="54"/>
      <c r="M404" s="54"/>
      <c r="N404" s="54"/>
      <c r="O404" s="54"/>
      <c r="P404" s="54"/>
      <c r="Q404" s="54"/>
      <c r="R404" s="54"/>
      <c r="S404" s="54"/>
      <c r="T404" s="54"/>
      <c r="U404" s="54"/>
      <c r="V404" s="54"/>
      <c r="W404" s="54"/>
      <c r="X404" s="54"/>
      <c r="Y404" s="54"/>
      <c r="Z404" s="54"/>
      <c r="AA404" s="54"/>
      <c r="AB404" s="54"/>
    </row>
    <row r="405" ht="15.75" customHeight="1">
      <c r="A405" s="54"/>
      <c r="B405" s="54"/>
      <c r="C405" s="54"/>
      <c r="D405" s="54"/>
      <c r="E405" s="54"/>
      <c r="F405" s="55"/>
      <c r="G405" s="54"/>
      <c r="H405" s="54"/>
      <c r="I405" s="54"/>
      <c r="J405" s="54"/>
      <c r="K405" s="54"/>
      <c r="L405" s="54"/>
      <c r="M405" s="54"/>
      <c r="N405" s="54"/>
      <c r="O405" s="54"/>
      <c r="P405" s="54"/>
      <c r="Q405" s="54"/>
      <c r="R405" s="54"/>
      <c r="S405" s="54"/>
      <c r="T405" s="54"/>
      <c r="U405" s="54"/>
      <c r="V405" s="54"/>
      <c r="W405" s="54"/>
      <c r="X405" s="54"/>
      <c r="Y405" s="54"/>
      <c r="Z405" s="54"/>
      <c r="AA405" s="54"/>
      <c r="AB405" s="54"/>
    </row>
    <row r="406" ht="15.75" customHeight="1">
      <c r="A406" s="54"/>
      <c r="B406" s="54"/>
      <c r="C406" s="54"/>
      <c r="D406" s="54"/>
      <c r="E406" s="54"/>
      <c r="F406" s="55"/>
      <c r="G406" s="54"/>
      <c r="H406" s="54"/>
      <c r="I406" s="54"/>
      <c r="J406" s="54"/>
      <c r="K406" s="54"/>
      <c r="L406" s="54"/>
      <c r="M406" s="54"/>
      <c r="N406" s="54"/>
      <c r="O406" s="54"/>
      <c r="P406" s="54"/>
      <c r="Q406" s="54"/>
      <c r="R406" s="54"/>
      <c r="S406" s="54"/>
      <c r="T406" s="54"/>
      <c r="U406" s="54"/>
      <c r="V406" s="54"/>
      <c r="W406" s="54"/>
      <c r="X406" s="54"/>
      <c r="Y406" s="54"/>
      <c r="Z406" s="54"/>
      <c r="AA406" s="54"/>
      <c r="AB406" s="54"/>
    </row>
    <row r="407" ht="15.75" customHeight="1">
      <c r="A407" s="54"/>
      <c r="B407" s="54"/>
      <c r="C407" s="54"/>
      <c r="D407" s="54"/>
      <c r="E407" s="54"/>
      <c r="F407" s="55"/>
      <c r="G407" s="54"/>
      <c r="H407" s="54"/>
      <c r="I407" s="54"/>
      <c r="J407" s="54"/>
      <c r="K407" s="54"/>
      <c r="L407" s="54"/>
      <c r="M407" s="54"/>
      <c r="N407" s="54"/>
      <c r="O407" s="54"/>
      <c r="P407" s="54"/>
      <c r="Q407" s="54"/>
      <c r="R407" s="54"/>
      <c r="S407" s="54"/>
      <c r="T407" s="54"/>
      <c r="U407" s="54"/>
      <c r="V407" s="54"/>
      <c r="W407" s="54"/>
      <c r="X407" s="54"/>
      <c r="Y407" s="54"/>
      <c r="Z407" s="54"/>
      <c r="AA407" s="54"/>
      <c r="AB407" s="54"/>
    </row>
    <row r="408" ht="15.75" customHeight="1">
      <c r="A408" s="54"/>
      <c r="B408" s="54"/>
      <c r="C408" s="54"/>
      <c r="D408" s="54"/>
      <c r="E408" s="54"/>
      <c r="F408" s="55"/>
      <c r="G408" s="54"/>
      <c r="H408" s="54"/>
      <c r="I408" s="54"/>
      <c r="J408" s="54"/>
      <c r="K408" s="54"/>
      <c r="L408" s="54"/>
      <c r="M408" s="54"/>
      <c r="N408" s="54"/>
      <c r="O408" s="54"/>
      <c r="P408" s="54"/>
      <c r="Q408" s="54"/>
      <c r="R408" s="54"/>
      <c r="S408" s="54"/>
      <c r="T408" s="54"/>
      <c r="U408" s="54"/>
      <c r="V408" s="54"/>
      <c r="W408" s="54"/>
      <c r="X408" s="54"/>
      <c r="Y408" s="54"/>
      <c r="Z408" s="54"/>
      <c r="AA408" s="54"/>
      <c r="AB408" s="54"/>
    </row>
    <row r="409" ht="15.75" customHeight="1">
      <c r="A409" s="54"/>
      <c r="B409" s="54"/>
      <c r="C409" s="54"/>
      <c r="D409" s="54"/>
      <c r="E409" s="54"/>
      <c r="F409" s="55"/>
      <c r="G409" s="54"/>
      <c r="H409" s="54"/>
      <c r="I409" s="54"/>
      <c r="J409" s="54"/>
      <c r="K409" s="54"/>
      <c r="L409" s="54"/>
      <c r="M409" s="54"/>
      <c r="N409" s="54"/>
      <c r="O409" s="54"/>
      <c r="P409" s="54"/>
      <c r="Q409" s="54"/>
      <c r="R409" s="54"/>
      <c r="S409" s="54"/>
      <c r="T409" s="54"/>
      <c r="U409" s="54"/>
      <c r="V409" s="54"/>
      <c r="W409" s="54"/>
      <c r="X409" s="54"/>
      <c r="Y409" s="54"/>
      <c r="Z409" s="54"/>
      <c r="AA409" s="54"/>
      <c r="AB409" s="54"/>
    </row>
    <row r="410" ht="15.75" customHeight="1">
      <c r="A410" s="54"/>
      <c r="B410" s="54"/>
      <c r="C410" s="54"/>
      <c r="D410" s="54"/>
      <c r="E410" s="54"/>
      <c r="F410" s="55"/>
      <c r="G410" s="54"/>
      <c r="H410" s="54"/>
      <c r="I410" s="54"/>
      <c r="J410" s="54"/>
      <c r="K410" s="54"/>
      <c r="L410" s="54"/>
      <c r="M410" s="54"/>
      <c r="N410" s="54"/>
      <c r="O410" s="54"/>
      <c r="P410" s="54"/>
      <c r="Q410" s="54"/>
      <c r="R410" s="54"/>
      <c r="S410" s="54"/>
      <c r="T410" s="54"/>
      <c r="U410" s="54"/>
      <c r="V410" s="54"/>
      <c r="W410" s="54"/>
      <c r="X410" s="54"/>
      <c r="Y410" s="54"/>
      <c r="Z410" s="54"/>
      <c r="AA410" s="54"/>
      <c r="AB410" s="54"/>
    </row>
    <row r="411" ht="15.75" customHeight="1">
      <c r="A411" s="54"/>
      <c r="B411" s="54"/>
      <c r="C411" s="54"/>
      <c r="D411" s="54"/>
      <c r="E411" s="54"/>
      <c r="F411" s="55"/>
      <c r="G411" s="54"/>
      <c r="H411" s="54"/>
      <c r="I411" s="54"/>
      <c r="J411" s="54"/>
      <c r="K411" s="54"/>
      <c r="L411" s="54"/>
      <c r="M411" s="54"/>
      <c r="N411" s="54"/>
      <c r="O411" s="54"/>
      <c r="P411" s="54"/>
      <c r="Q411" s="54"/>
      <c r="R411" s="54"/>
      <c r="S411" s="54"/>
      <c r="T411" s="54"/>
      <c r="U411" s="54"/>
      <c r="V411" s="54"/>
      <c r="W411" s="54"/>
      <c r="X411" s="54"/>
      <c r="Y411" s="54"/>
      <c r="Z411" s="54"/>
      <c r="AA411" s="54"/>
      <c r="AB411" s="54"/>
    </row>
    <row r="412" ht="15.75" customHeight="1">
      <c r="A412" s="54"/>
      <c r="B412" s="54"/>
      <c r="C412" s="54"/>
      <c r="D412" s="54"/>
      <c r="E412" s="54"/>
      <c r="F412" s="55"/>
      <c r="G412" s="54"/>
      <c r="H412" s="54"/>
      <c r="I412" s="54"/>
      <c r="J412" s="54"/>
      <c r="K412" s="54"/>
      <c r="L412" s="54"/>
      <c r="M412" s="54"/>
      <c r="N412" s="54"/>
      <c r="O412" s="54"/>
      <c r="P412" s="54"/>
      <c r="Q412" s="54"/>
      <c r="R412" s="54"/>
      <c r="S412" s="54"/>
      <c r="T412" s="54"/>
      <c r="U412" s="54"/>
      <c r="V412" s="54"/>
      <c r="W412" s="54"/>
      <c r="X412" s="54"/>
      <c r="Y412" s="54"/>
      <c r="Z412" s="54"/>
      <c r="AA412" s="54"/>
      <c r="AB412" s="54"/>
    </row>
    <row r="413" ht="15.75" customHeight="1">
      <c r="A413" s="54"/>
      <c r="B413" s="54"/>
      <c r="C413" s="54"/>
      <c r="D413" s="54"/>
      <c r="E413" s="54"/>
      <c r="F413" s="55"/>
      <c r="G413" s="54"/>
      <c r="H413" s="54"/>
      <c r="I413" s="54"/>
      <c r="J413" s="54"/>
      <c r="K413" s="54"/>
      <c r="L413" s="54"/>
      <c r="M413" s="54"/>
      <c r="N413" s="54"/>
      <c r="O413" s="54"/>
      <c r="P413" s="54"/>
      <c r="Q413" s="54"/>
      <c r="R413" s="54"/>
      <c r="S413" s="54"/>
      <c r="T413" s="54"/>
      <c r="U413" s="54"/>
      <c r="V413" s="54"/>
      <c r="W413" s="54"/>
      <c r="X413" s="54"/>
      <c r="Y413" s="54"/>
      <c r="Z413" s="54"/>
      <c r="AA413" s="54"/>
      <c r="AB413" s="54"/>
    </row>
    <row r="414" ht="15.75" customHeight="1">
      <c r="A414" s="54"/>
      <c r="B414" s="54"/>
      <c r="C414" s="54"/>
      <c r="D414" s="54"/>
      <c r="E414" s="54"/>
      <c r="F414" s="55"/>
      <c r="G414" s="54"/>
      <c r="H414" s="54"/>
      <c r="I414" s="54"/>
      <c r="J414" s="54"/>
      <c r="K414" s="54"/>
      <c r="L414" s="54"/>
      <c r="M414" s="54"/>
      <c r="N414" s="54"/>
      <c r="O414" s="54"/>
      <c r="P414" s="54"/>
      <c r="Q414" s="54"/>
      <c r="R414" s="54"/>
      <c r="S414" s="54"/>
      <c r="T414" s="54"/>
      <c r="U414" s="54"/>
      <c r="V414" s="54"/>
      <c r="W414" s="54"/>
      <c r="X414" s="54"/>
      <c r="Y414" s="54"/>
      <c r="Z414" s="54"/>
      <c r="AA414" s="54"/>
      <c r="AB414" s="54"/>
    </row>
    <row r="415" ht="15.75" customHeight="1">
      <c r="A415" s="54"/>
      <c r="B415" s="54"/>
      <c r="C415" s="54"/>
      <c r="D415" s="54"/>
      <c r="E415" s="54"/>
      <c r="F415" s="55"/>
      <c r="G415" s="54"/>
      <c r="H415" s="54"/>
      <c r="I415" s="54"/>
      <c r="J415" s="54"/>
      <c r="K415" s="54"/>
      <c r="L415" s="54"/>
      <c r="M415" s="54"/>
      <c r="N415" s="54"/>
      <c r="O415" s="54"/>
      <c r="P415" s="54"/>
      <c r="Q415" s="54"/>
      <c r="R415" s="54"/>
      <c r="S415" s="54"/>
      <c r="T415" s="54"/>
      <c r="U415" s="54"/>
      <c r="V415" s="54"/>
      <c r="W415" s="54"/>
      <c r="X415" s="54"/>
      <c r="Y415" s="54"/>
      <c r="Z415" s="54"/>
      <c r="AA415" s="54"/>
      <c r="AB415" s="54"/>
    </row>
    <row r="416" ht="15.75" customHeight="1">
      <c r="A416" s="54"/>
      <c r="B416" s="54"/>
      <c r="C416" s="54"/>
      <c r="D416" s="54"/>
      <c r="E416" s="54"/>
      <c r="F416" s="55"/>
      <c r="G416" s="54"/>
      <c r="H416" s="54"/>
      <c r="I416" s="54"/>
      <c r="J416" s="54"/>
      <c r="K416" s="54"/>
      <c r="L416" s="54"/>
      <c r="M416" s="54"/>
      <c r="N416" s="54"/>
      <c r="O416" s="54"/>
      <c r="P416" s="54"/>
      <c r="Q416" s="54"/>
      <c r="R416" s="54"/>
      <c r="S416" s="54"/>
      <c r="T416" s="54"/>
      <c r="U416" s="54"/>
      <c r="V416" s="54"/>
      <c r="W416" s="54"/>
      <c r="X416" s="54"/>
      <c r="Y416" s="54"/>
      <c r="Z416" s="54"/>
      <c r="AA416" s="54"/>
      <c r="AB416" s="54"/>
    </row>
    <row r="417" ht="15.75" customHeight="1">
      <c r="A417" s="54"/>
      <c r="B417" s="54"/>
      <c r="C417" s="54"/>
      <c r="D417" s="54"/>
      <c r="E417" s="54"/>
      <c r="F417" s="55"/>
      <c r="G417" s="54"/>
      <c r="H417" s="54"/>
      <c r="I417" s="54"/>
      <c r="J417" s="54"/>
      <c r="K417" s="54"/>
      <c r="L417" s="54"/>
      <c r="M417" s="54"/>
      <c r="N417" s="54"/>
      <c r="O417" s="54"/>
      <c r="P417" s="54"/>
      <c r="Q417" s="54"/>
      <c r="R417" s="54"/>
      <c r="S417" s="54"/>
      <c r="T417" s="54"/>
      <c r="U417" s="54"/>
      <c r="V417" s="54"/>
      <c r="W417" s="54"/>
      <c r="X417" s="54"/>
      <c r="Y417" s="54"/>
      <c r="Z417" s="54"/>
      <c r="AA417" s="54"/>
      <c r="AB417" s="54"/>
    </row>
    <row r="418" ht="15.75" customHeight="1">
      <c r="A418" s="54"/>
      <c r="B418" s="54"/>
      <c r="C418" s="54"/>
      <c r="D418" s="54"/>
      <c r="E418" s="54"/>
      <c r="F418" s="55"/>
      <c r="G418" s="54"/>
      <c r="H418" s="54"/>
      <c r="I418" s="54"/>
      <c r="J418" s="54"/>
      <c r="K418" s="54"/>
      <c r="L418" s="54"/>
      <c r="M418" s="54"/>
      <c r="N418" s="54"/>
      <c r="O418" s="54"/>
      <c r="P418" s="54"/>
      <c r="Q418" s="54"/>
      <c r="R418" s="54"/>
      <c r="S418" s="54"/>
      <c r="T418" s="54"/>
      <c r="U418" s="54"/>
      <c r="V418" s="54"/>
      <c r="W418" s="54"/>
      <c r="X418" s="54"/>
      <c r="Y418" s="54"/>
      <c r="Z418" s="54"/>
      <c r="AA418" s="54"/>
      <c r="AB418" s="54"/>
    </row>
    <row r="419" ht="15.75" customHeight="1">
      <c r="A419" s="54"/>
      <c r="B419" s="54"/>
      <c r="C419" s="54"/>
      <c r="D419" s="54"/>
      <c r="E419" s="54"/>
      <c r="F419" s="55"/>
      <c r="G419" s="54"/>
      <c r="H419" s="54"/>
      <c r="I419" s="54"/>
      <c r="J419" s="54"/>
      <c r="K419" s="54"/>
      <c r="L419" s="54"/>
      <c r="M419" s="54"/>
      <c r="N419" s="54"/>
      <c r="O419" s="54"/>
      <c r="P419" s="54"/>
      <c r="Q419" s="54"/>
      <c r="R419" s="54"/>
      <c r="S419" s="54"/>
      <c r="T419" s="54"/>
      <c r="U419" s="54"/>
      <c r="V419" s="54"/>
      <c r="W419" s="54"/>
      <c r="X419" s="54"/>
      <c r="Y419" s="54"/>
      <c r="Z419" s="54"/>
      <c r="AA419" s="54"/>
      <c r="AB419" s="54"/>
    </row>
    <row r="420" ht="15.75" customHeight="1">
      <c r="A420" s="54"/>
      <c r="B420" s="54"/>
      <c r="C420" s="54"/>
      <c r="D420" s="54"/>
      <c r="E420" s="54"/>
      <c r="F420" s="55"/>
      <c r="G420" s="54"/>
      <c r="H420" s="54"/>
      <c r="I420" s="54"/>
      <c r="J420" s="54"/>
      <c r="K420" s="54"/>
      <c r="L420" s="54"/>
      <c r="M420" s="54"/>
      <c r="N420" s="54"/>
      <c r="O420" s="54"/>
      <c r="P420" s="54"/>
      <c r="Q420" s="54"/>
      <c r="R420" s="54"/>
      <c r="S420" s="54"/>
      <c r="T420" s="54"/>
      <c r="U420" s="54"/>
      <c r="V420" s="54"/>
      <c r="W420" s="54"/>
      <c r="X420" s="54"/>
      <c r="Y420" s="54"/>
      <c r="Z420" s="54"/>
      <c r="AA420" s="54"/>
      <c r="AB420" s="54"/>
    </row>
    <row r="421" ht="15.75" customHeight="1">
      <c r="A421" s="54"/>
      <c r="B421" s="54"/>
      <c r="C421" s="54"/>
      <c r="D421" s="54"/>
      <c r="E421" s="54"/>
      <c r="F421" s="55"/>
      <c r="G421" s="54"/>
      <c r="H421" s="54"/>
      <c r="I421" s="54"/>
      <c r="J421" s="54"/>
      <c r="K421" s="54"/>
      <c r="L421" s="54"/>
      <c r="M421" s="54"/>
      <c r="N421" s="54"/>
      <c r="O421" s="54"/>
      <c r="P421" s="54"/>
      <c r="Q421" s="54"/>
      <c r="R421" s="54"/>
      <c r="S421" s="54"/>
      <c r="T421" s="54"/>
      <c r="U421" s="54"/>
      <c r="V421" s="54"/>
      <c r="W421" s="54"/>
      <c r="X421" s="54"/>
      <c r="Y421" s="54"/>
      <c r="Z421" s="54"/>
      <c r="AA421" s="54"/>
      <c r="AB421" s="54"/>
    </row>
    <row r="422" ht="15.75" customHeight="1">
      <c r="A422" s="54"/>
      <c r="B422" s="54"/>
      <c r="C422" s="54"/>
      <c r="D422" s="54"/>
      <c r="E422" s="54"/>
      <c r="F422" s="55"/>
      <c r="G422" s="54"/>
      <c r="H422" s="54"/>
      <c r="I422" s="54"/>
      <c r="J422" s="54"/>
      <c r="K422" s="54"/>
      <c r="L422" s="54"/>
      <c r="M422" s="54"/>
      <c r="N422" s="54"/>
      <c r="O422" s="54"/>
      <c r="P422" s="54"/>
      <c r="Q422" s="54"/>
      <c r="R422" s="54"/>
      <c r="S422" s="54"/>
      <c r="T422" s="54"/>
      <c r="U422" s="54"/>
      <c r="V422" s="54"/>
      <c r="W422" s="54"/>
      <c r="X422" s="54"/>
      <c r="Y422" s="54"/>
      <c r="Z422" s="54"/>
      <c r="AA422" s="54"/>
      <c r="AB422" s="54"/>
    </row>
    <row r="423" ht="15.75" customHeight="1">
      <c r="A423" s="54"/>
      <c r="B423" s="54"/>
      <c r="C423" s="54"/>
      <c r="D423" s="54"/>
      <c r="E423" s="54"/>
      <c r="F423" s="55"/>
      <c r="G423" s="54"/>
      <c r="H423" s="54"/>
      <c r="I423" s="54"/>
      <c r="J423" s="54"/>
      <c r="K423" s="54"/>
      <c r="L423" s="54"/>
      <c r="M423" s="54"/>
      <c r="N423" s="54"/>
      <c r="O423" s="54"/>
      <c r="P423" s="54"/>
      <c r="Q423" s="54"/>
      <c r="R423" s="54"/>
      <c r="S423" s="54"/>
      <c r="T423" s="54"/>
      <c r="U423" s="54"/>
      <c r="V423" s="54"/>
      <c r="W423" s="54"/>
      <c r="X423" s="54"/>
      <c r="Y423" s="54"/>
      <c r="Z423" s="54"/>
      <c r="AA423" s="54"/>
      <c r="AB423" s="54"/>
    </row>
    <row r="424" ht="15.75" customHeight="1">
      <c r="A424" s="54"/>
      <c r="B424" s="54"/>
      <c r="C424" s="54"/>
      <c r="D424" s="54"/>
      <c r="E424" s="54"/>
      <c r="F424" s="55"/>
      <c r="G424" s="54"/>
      <c r="H424" s="54"/>
      <c r="I424" s="54"/>
      <c r="J424" s="54"/>
      <c r="K424" s="54"/>
      <c r="L424" s="54"/>
      <c r="M424" s="54"/>
      <c r="N424" s="54"/>
      <c r="O424" s="54"/>
      <c r="P424" s="54"/>
      <c r="Q424" s="54"/>
      <c r="R424" s="54"/>
      <c r="S424" s="54"/>
      <c r="T424" s="54"/>
      <c r="U424" s="54"/>
      <c r="V424" s="54"/>
      <c r="W424" s="54"/>
      <c r="X424" s="54"/>
      <c r="Y424" s="54"/>
      <c r="Z424" s="54"/>
      <c r="AA424" s="54"/>
      <c r="AB424" s="54"/>
    </row>
    <row r="425" ht="15.75" customHeight="1">
      <c r="A425" s="54"/>
      <c r="B425" s="54"/>
      <c r="C425" s="54"/>
      <c r="D425" s="54"/>
      <c r="E425" s="54"/>
      <c r="F425" s="55"/>
      <c r="G425" s="54"/>
      <c r="H425" s="54"/>
      <c r="I425" s="54"/>
      <c r="J425" s="54"/>
      <c r="K425" s="54"/>
      <c r="L425" s="54"/>
      <c r="M425" s="54"/>
      <c r="N425" s="54"/>
      <c r="O425" s="54"/>
      <c r="P425" s="54"/>
      <c r="Q425" s="54"/>
      <c r="R425" s="54"/>
      <c r="S425" s="54"/>
      <c r="T425" s="54"/>
      <c r="U425" s="54"/>
      <c r="V425" s="54"/>
      <c r="W425" s="54"/>
      <c r="X425" s="54"/>
      <c r="Y425" s="54"/>
      <c r="Z425" s="54"/>
      <c r="AA425" s="54"/>
      <c r="AB425" s="54"/>
    </row>
    <row r="426" ht="15.75" customHeight="1">
      <c r="A426" s="54"/>
      <c r="B426" s="54"/>
      <c r="C426" s="54"/>
      <c r="D426" s="54"/>
      <c r="E426" s="54"/>
      <c r="F426" s="55"/>
      <c r="G426" s="54"/>
      <c r="H426" s="54"/>
      <c r="I426" s="54"/>
      <c r="J426" s="54"/>
      <c r="K426" s="54"/>
      <c r="L426" s="54"/>
      <c r="M426" s="54"/>
      <c r="N426" s="54"/>
      <c r="O426" s="54"/>
      <c r="P426" s="54"/>
      <c r="Q426" s="54"/>
      <c r="R426" s="54"/>
      <c r="S426" s="54"/>
      <c r="T426" s="54"/>
      <c r="U426" s="54"/>
      <c r="V426" s="54"/>
      <c r="W426" s="54"/>
      <c r="X426" s="54"/>
      <c r="Y426" s="54"/>
      <c r="Z426" s="54"/>
      <c r="AA426" s="54"/>
      <c r="AB426" s="54"/>
    </row>
    <row r="427" ht="15.75" customHeight="1">
      <c r="A427" s="54"/>
      <c r="B427" s="54"/>
      <c r="C427" s="54"/>
      <c r="D427" s="54"/>
      <c r="E427" s="54"/>
      <c r="F427" s="55"/>
      <c r="G427" s="54"/>
      <c r="H427" s="54"/>
      <c r="I427" s="54"/>
      <c r="J427" s="54"/>
      <c r="K427" s="54"/>
      <c r="L427" s="54"/>
      <c r="M427" s="54"/>
      <c r="N427" s="54"/>
      <c r="O427" s="54"/>
      <c r="P427" s="54"/>
      <c r="Q427" s="54"/>
      <c r="R427" s="54"/>
      <c r="S427" s="54"/>
      <c r="T427" s="54"/>
      <c r="U427" s="54"/>
      <c r="V427" s="54"/>
      <c r="W427" s="54"/>
      <c r="X427" s="54"/>
      <c r="Y427" s="54"/>
      <c r="Z427" s="54"/>
      <c r="AA427" s="54"/>
      <c r="AB427" s="54"/>
    </row>
    <row r="428" ht="15.75" customHeight="1">
      <c r="A428" s="54"/>
      <c r="B428" s="54"/>
      <c r="C428" s="54"/>
      <c r="D428" s="54"/>
      <c r="E428" s="54"/>
      <c r="F428" s="55"/>
      <c r="G428" s="54"/>
      <c r="H428" s="54"/>
      <c r="I428" s="54"/>
      <c r="J428" s="54"/>
      <c r="K428" s="54"/>
      <c r="L428" s="54"/>
      <c r="M428" s="54"/>
      <c r="N428" s="54"/>
      <c r="O428" s="54"/>
      <c r="P428" s="54"/>
      <c r="Q428" s="54"/>
      <c r="R428" s="54"/>
      <c r="S428" s="54"/>
      <c r="T428" s="54"/>
      <c r="U428" s="54"/>
      <c r="V428" s="54"/>
      <c r="W428" s="54"/>
      <c r="X428" s="54"/>
      <c r="Y428" s="54"/>
      <c r="Z428" s="54"/>
      <c r="AA428" s="54"/>
      <c r="AB428" s="54"/>
    </row>
    <row r="429" ht="15.75" customHeight="1">
      <c r="A429" s="54"/>
      <c r="B429" s="54"/>
      <c r="C429" s="54"/>
      <c r="D429" s="54"/>
      <c r="E429" s="54"/>
      <c r="F429" s="55"/>
      <c r="G429" s="54"/>
      <c r="H429" s="54"/>
      <c r="I429" s="54"/>
      <c r="J429" s="54"/>
      <c r="K429" s="54"/>
      <c r="L429" s="54"/>
      <c r="M429" s="54"/>
      <c r="N429" s="54"/>
      <c r="O429" s="54"/>
      <c r="P429" s="54"/>
      <c r="Q429" s="54"/>
      <c r="R429" s="54"/>
      <c r="S429" s="54"/>
      <c r="T429" s="54"/>
      <c r="U429" s="54"/>
      <c r="V429" s="54"/>
      <c r="W429" s="54"/>
      <c r="X429" s="54"/>
      <c r="Y429" s="54"/>
      <c r="Z429" s="54"/>
      <c r="AA429" s="54"/>
      <c r="AB429" s="54"/>
    </row>
    <row r="430" ht="15.75" customHeight="1">
      <c r="A430" s="54"/>
      <c r="B430" s="54"/>
      <c r="C430" s="54"/>
      <c r="D430" s="54"/>
      <c r="E430" s="54"/>
      <c r="F430" s="55"/>
      <c r="G430" s="54"/>
      <c r="H430" s="54"/>
      <c r="I430" s="54"/>
      <c r="J430" s="54"/>
      <c r="K430" s="54"/>
      <c r="L430" s="54"/>
      <c r="M430" s="54"/>
      <c r="N430" s="54"/>
      <c r="O430" s="54"/>
      <c r="P430" s="54"/>
      <c r="Q430" s="54"/>
      <c r="R430" s="54"/>
      <c r="S430" s="54"/>
      <c r="T430" s="54"/>
      <c r="U430" s="54"/>
      <c r="V430" s="54"/>
      <c r="W430" s="54"/>
      <c r="X430" s="54"/>
      <c r="Y430" s="54"/>
      <c r="Z430" s="54"/>
      <c r="AA430" s="54"/>
      <c r="AB430" s="54"/>
    </row>
    <row r="431" ht="15.75" customHeight="1">
      <c r="A431" s="54"/>
      <c r="B431" s="54"/>
      <c r="C431" s="54"/>
      <c r="D431" s="54"/>
      <c r="E431" s="54"/>
      <c r="F431" s="55"/>
      <c r="G431" s="54"/>
      <c r="H431" s="54"/>
      <c r="I431" s="54"/>
      <c r="J431" s="54"/>
      <c r="K431" s="54"/>
      <c r="L431" s="54"/>
      <c r="M431" s="54"/>
      <c r="N431" s="54"/>
      <c r="O431" s="54"/>
      <c r="P431" s="54"/>
      <c r="Q431" s="54"/>
      <c r="R431" s="54"/>
      <c r="S431" s="54"/>
      <c r="T431" s="54"/>
      <c r="U431" s="54"/>
      <c r="V431" s="54"/>
      <c r="W431" s="54"/>
      <c r="X431" s="54"/>
      <c r="Y431" s="54"/>
      <c r="Z431" s="54"/>
      <c r="AA431" s="54"/>
      <c r="AB431" s="54"/>
    </row>
    <row r="432" ht="15.75" customHeight="1">
      <c r="A432" s="54"/>
      <c r="B432" s="54"/>
      <c r="C432" s="54"/>
      <c r="D432" s="54"/>
      <c r="E432" s="54"/>
      <c r="F432" s="55"/>
      <c r="G432" s="54"/>
      <c r="H432" s="54"/>
      <c r="I432" s="54"/>
      <c r="J432" s="54"/>
      <c r="K432" s="54"/>
      <c r="L432" s="54"/>
      <c r="M432" s="54"/>
      <c r="N432" s="54"/>
      <c r="O432" s="54"/>
      <c r="P432" s="54"/>
      <c r="Q432" s="54"/>
      <c r="R432" s="54"/>
      <c r="S432" s="54"/>
      <c r="T432" s="54"/>
      <c r="U432" s="54"/>
      <c r="V432" s="54"/>
      <c r="W432" s="54"/>
      <c r="X432" s="54"/>
      <c r="Y432" s="54"/>
      <c r="Z432" s="54"/>
      <c r="AA432" s="54"/>
      <c r="AB432" s="54"/>
    </row>
    <row r="433" ht="15.75" customHeight="1">
      <c r="A433" s="54"/>
      <c r="B433" s="54"/>
      <c r="C433" s="54"/>
      <c r="D433" s="54"/>
      <c r="E433" s="54"/>
      <c r="F433" s="55"/>
      <c r="G433" s="54"/>
      <c r="H433" s="54"/>
      <c r="I433" s="54"/>
      <c r="J433" s="54"/>
      <c r="K433" s="54"/>
      <c r="L433" s="54"/>
      <c r="M433" s="54"/>
      <c r="N433" s="54"/>
      <c r="O433" s="54"/>
      <c r="P433" s="54"/>
      <c r="Q433" s="54"/>
      <c r="R433" s="54"/>
      <c r="S433" s="54"/>
      <c r="T433" s="54"/>
      <c r="U433" s="54"/>
      <c r="V433" s="54"/>
      <c r="W433" s="54"/>
      <c r="X433" s="54"/>
      <c r="Y433" s="54"/>
      <c r="Z433" s="54"/>
      <c r="AA433" s="54"/>
      <c r="AB433" s="54"/>
    </row>
    <row r="434" ht="15.75" customHeight="1">
      <c r="A434" s="54"/>
      <c r="B434" s="54"/>
      <c r="C434" s="54"/>
      <c r="D434" s="54"/>
      <c r="E434" s="54"/>
      <c r="F434" s="55"/>
      <c r="G434" s="54"/>
      <c r="H434" s="54"/>
      <c r="I434" s="54"/>
      <c r="J434" s="54"/>
      <c r="K434" s="54"/>
      <c r="L434" s="54"/>
      <c r="M434" s="54"/>
      <c r="N434" s="54"/>
      <c r="O434" s="54"/>
      <c r="P434" s="54"/>
      <c r="Q434" s="54"/>
      <c r="R434" s="54"/>
      <c r="S434" s="54"/>
      <c r="T434" s="54"/>
      <c r="U434" s="54"/>
      <c r="V434" s="54"/>
      <c r="W434" s="54"/>
      <c r="X434" s="54"/>
      <c r="Y434" s="54"/>
      <c r="Z434" s="54"/>
      <c r="AA434" s="54"/>
      <c r="AB434" s="54"/>
    </row>
    <row r="435" ht="15.75" customHeight="1">
      <c r="A435" s="54"/>
      <c r="B435" s="54"/>
      <c r="C435" s="54"/>
      <c r="D435" s="54"/>
      <c r="E435" s="54"/>
      <c r="F435" s="55"/>
      <c r="G435" s="54"/>
      <c r="H435" s="54"/>
      <c r="I435" s="54"/>
      <c r="J435" s="54"/>
      <c r="K435" s="54"/>
      <c r="L435" s="54"/>
      <c r="M435" s="54"/>
      <c r="N435" s="54"/>
      <c r="O435" s="54"/>
      <c r="P435" s="54"/>
      <c r="Q435" s="54"/>
      <c r="R435" s="54"/>
      <c r="S435" s="54"/>
      <c r="T435" s="54"/>
      <c r="U435" s="54"/>
      <c r="V435" s="54"/>
      <c r="W435" s="54"/>
      <c r="X435" s="54"/>
      <c r="Y435" s="54"/>
      <c r="Z435" s="54"/>
      <c r="AA435" s="54"/>
      <c r="AB435" s="54"/>
    </row>
    <row r="436" ht="15.75" customHeight="1">
      <c r="A436" s="54"/>
      <c r="B436" s="54"/>
      <c r="C436" s="54"/>
      <c r="D436" s="54"/>
      <c r="E436" s="54"/>
      <c r="F436" s="55"/>
      <c r="G436" s="54"/>
      <c r="H436" s="54"/>
      <c r="I436" s="54"/>
      <c r="J436" s="54"/>
      <c r="K436" s="54"/>
      <c r="L436" s="54"/>
      <c r="M436" s="54"/>
      <c r="N436" s="54"/>
      <c r="O436" s="54"/>
      <c r="P436" s="54"/>
      <c r="Q436" s="54"/>
      <c r="R436" s="54"/>
      <c r="S436" s="54"/>
      <c r="T436" s="54"/>
      <c r="U436" s="54"/>
      <c r="V436" s="54"/>
      <c r="W436" s="54"/>
      <c r="X436" s="54"/>
      <c r="Y436" s="54"/>
      <c r="Z436" s="54"/>
      <c r="AA436" s="54"/>
      <c r="AB436" s="54"/>
    </row>
    <row r="437" ht="15.75" customHeight="1">
      <c r="A437" s="54"/>
      <c r="B437" s="54"/>
      <c r="C437" s="54"/>
      <c r="D437" s="54"/>
      <c r="E437" s="54"/>
      <c r="F437" s="55"/>
      <c r="G437" s="54"/>
      <c r="H437" s="54"/>
      <c r="I437" s="54"/>
      <c r="J437" s="54"/>
      <c r="K437" s="54"/>
      <c r="L437" s="54"/>
      <c r="M437" s="54"/>
      <c r="N437" s="54"/>
      <c r="O437" s="54"/>
      <c r="P437" s="54"/>
      <c r="Q437" s="54"/>
      <c r="R437" s="54"/>
      <c r="S437" s="54"/>
      <c r="T437" s="54"/>
      <c r="U437" s="54"/>
      <c r="V437" s="54"/>
      <c r="W437" s="54"/>
      <c r="X437" s="54"/>
      <c r="Y437" s="54"/>
      <c r="Z437" s="54"/>
      <c r="AA437" s="54"/>
      <c r="AB437" s="54"/>
    </row>
    <row r="438" ht="15.75" customHeight="1">
      <c r="A438" s="54"/>
      <c r="B438" s="54"/>
      <c r="C438" s="54"/>
      <c r="D438" s="54"/>
      <c r="E438" s="54"/>
      <c r="F438" s="55"/>
      <c r="G438" s="54"/>
      <c r="H438" s="54"/>
      <c r="I438" s="54"/>
      <c r="J438" s="54"/>
      <c r="K438" s="54"/>
      <c r="L438" s="54"/>
      <c r="M438" s="54"/>
      <c r="N438" s="54"/>
      <c r="O438" s="54"/>
      <c r="P438" s="54"/>
      <c r="Q438" s="54"/>
      <c r="R438" s="54"/>
      <c r="S438" s="54"/>
      <c r="T438" s="54"/>
      <c r="U438" s="54"/>
      <c r="V438" s="54"/>
      <c r="W438" s="54"/>
      <c r="X438" s="54"/>
      <c r="Y438" s="54"/>
      <c r="Z438" s="54"/>
      <c r="AA438" s="54"/>
      <c r="AB438" s="54"/>
    </row>
    <row r="439" ht="15.75" customHeight="1">
      <c r="A439" s="54"/>
      <c r="B439" s="54"/>
      <c r="C439" s="54"/>
      <c r="D439" s="54"/>
      <c r="E439" s="54"/>
      <c r="F439" s="55"/>
      <c r="G439" s="54"/>
      <c r="H439" s="54"/>
      <c r="I439" s="54"/>
      <c r="J439" s="54"/>
      <c r="K439" s="54"/>
      <c r="L439" s="54"/>
      <c r="M439" s="54"/>
      <c r="N439" s="54"/>
      <c r="O439" s="54"/>
      <c r="P439" s="54"/>
      <c r="Q439" s="54"/>
      <c r="R439" s="54"/>
      <c r="S439" s="54"/>
      <c r="T439" s="54"/>
      <c r="U439" s="54"/>
      <c r="V439" s="54"/>
      <c r="W439" s="54"/>
      <c r="X439" s="54"/>
      <c r="Y439" s="54"/>
      <c r="Z439" s="54"/>
      <c r="AA439" s="54"/>
      <c r="AB439" s="54"/>
    </row>
    <row r="440" ht="15.75" customHeight="1">
      <c r="A440" s="54"/>
      <c r="B440" s="54"/>
      <c r="C440" s="54"/>
      <c r="D440" s="54"/>
      <c r="E440" s="54"/>
      <c r="F440" s="55"/>
      <c r="G440" s="54"/>
      <c r="H440" s="54"/>
      <c r="I440" s="54"/>
      <c r="J440" s="54"/>
      <c r="K440" s="54"/>
      <c r="L440" s="54"/>
      <c r="M440" s="54"/>
      <c r="N440" s="54"/>
      <c r="O440" s="54"/>
      <c r="P440" s="54"/>
      <c r="Q440" s="54"/>
      <c r="R440" s="54"/>
      <c r="S440" s="54"/>
      <c r="T440" s="54"/>
      <c r="U440" s="54"/>
      <c r="V440" s="54"/>
      <c r="W440" s="54"/>
      <c r="X440" s="54"/>
      <c r="Y440" s="54"/>
      <c r="Z440" s="54"/>
      <c r="AA440" s="54"/>
      <c r="AB440" s="54"/>
    </row>
    <row r="441" ht="15.75" customHeight="1">
      <c r="A441" s="54"/>
      <c r="B441" s="54"/>
      <c r="C441" s="54"/>
      <c r="D441" s="54"/>
      <c r="E441" s="54"/>
      <c r="F441" s="55"/>
      <c r="G441" s="54"/>
      <c r="H441" s="54"/>
      <c r="I441" s="54"/>
      <c r="J441" s="54"/>
      <c r="K441" s="54"/>
      <c r="L441" s="54"/>
      <c r="M441" s="54"/>
      <c r="N441" s="54"/>
      <c r="O441" s="54"/>
      <c r="P441" s="54"/>
      <c r="Q441" s="54"/>
      <c r="R441" s="54"/>
      <c r="S441" s="54"/>
      <c r="T441" s="54"/>
      <c r="U441" s="54"/>
      <c r="V441" s="54"/>
      <c r="W441" s="54"/>
      <c r="X441" s="54"/>
      <c r="Y441" s="54"/>
      <c r="Z441" s="54"/>
      <c r="AA441" s="54"/>
      <c r="AB441" s="54"/>
    </row>
    <row r="442" ht="15.75" customHeight="1">
      <c r="A442" s="54"/>
      <c r="B442" s="54"/>
      <c r="C442" s="54"/>
      <c r="D442" s="54"/>
      <c r="E442" s="54"/>
      <c r="F442" s="55"/>
      <c r="G442" s="54"/>
      <c r="H442" s="54"/>
      <c r="I442" s="54"/>
      <c r="J442" s="54"/>
      <c r="K442" s="54"/>
      <c r="L442" s="54"/>
      <c r="M442" s="54"/>
      <c r="N442" s="54"/>
      <c r="O442" s="54"/>
      <c r="P442" s="54"/>
      <c r="Q442" s="54"/>
      <c r="R442" s="54"/>
      <c r="S442" s="54"/>
      <c r="T442" s="54"/>
      <c r="U442" s="54"/>
      <c r="V442" s="54"/>
      <c r="W442" s="54"/>
      <c r="X442" s="54"/>
      <c r="Y442" s="54"/>
      <c r="Z442" s="54"/>
      <c r="AA442" s="54"/>
      <c r="AB442" s="54"/>
    </row>
    <row r="443" ht="15.75" customHeight="1">
      <c r="A443" s="54"/>
      <c r="B443" s="54"/>
      <c r="C443" s="54"/>
      <c r="D443" s="54"/>
      <c r="E443" s="54"/>
      <c r="F443" s="55"/>
      <c r="G443" s="54"/>
      <c r="H443" s="54"/>
      <c r="I443" s="54"/>
      <c r="J443" s="54"/>
      <c r="K443" s="54"/>
      <c r="L443" s="54"/>
      <c r="M443" s="54"/>
      <c r="N443" s="54"/>
      <c r="O443" s="54"/>
      <c r="P443" s="54"/>
      <c r="Q443" s="54"/>
      <c r="R443" s="54"/>
      <c r="S443" s="54"/>
      <c r="T443" s="54"/>
      <c r="U443" s="54"/>
      <c r="V443" s="54"/>
      <c r="W443" s="54"/>
      <c r="X443" s="54"/>
      <c r="Y443" s="54"/>
      <c r="Z443" s="54"/>
      <c r="AA443" s="54"/>
      <c r="AB443" s="54"/>
    </row>
    <row r="444" ht="15.75" customHeight="1">
      <c r="A444" s="54"/>
      <c r="B444" s="54"/>
      <c r="C444" s="54"/>
      <c r="D444" s="54"/>
      <c r="E444" s="54"/>
      <c r="F444" s="55"/>
      <c r="G444" s="54"/>
      <c r="H444" s="54"/>
      <c r="I444" s="54"/>
      <c r="J444" s="54"/>
      <c r="K444" s="54"/>
      <c r="L444" s="54"/>
      <c r="M444" s="54"/>
      <c r="N444" s="54"/>
      <c r="O444" s="54"/>
      <c r="P444" s="54"/>
      <c r="Q444" s="54"/>
      <c r="R444" s="54"/>
      <c r="S444" s="54"/>
      <c r="T444" s="54"/>
      <c r="U444" s="54"/>
      <c r="V444" s="54"/>
      <c r="W444" s="54"/>
      <c r="X444" s="54"/>
      <c r="Y444" s="54"/>
      <c r="Z444" s="54"/>
      <c r="AA444" s="54"/>
      <c r="AB444" s="54"/>
    </row>
    <row r="445" ht="15.75" customHeight="1">
      <c r="A445" s="54"/>
      <c r="B445" s="54"/>
      <c r="C445" s="54"/>
      <c r="D445" s="54"/>
      <c r="E445" s="54"/>
      <c r="F445" s="55"/>
      <c r="G445" s="54"/>
      <c r="H445" s="54"/>
      <c r="I445" s="54"/>
      <c r="J445" s="54"/>
      <c r="K445" s="54"/>
      <c r="L445" s="54"/>
      <c r="M445" s="54"/>
      <c r="N445" s="54"/>
      <c r="O445" s="54"/>
      <c r="P445" s="54"/>
      <c r="Q445" s="54"/>
      <c r="R445" s="54"/>
      <c r="S445" s="54"/>
      <c r="T445" s="54"/>
      <c r="U445" s="54"/>
      <c r="V445" s="54"/>
      <c r="W445" s="54"/>
      <c r="X445" s="54"/>
      <c r="Y445" s="54"/>
      <c r="Z445" s="54"/>
      <c r="AA445" s="54"/>
      <c r="AB445" s="54"/>
    </row>
    <row r="446" ht="15.75" customHeight="1">
      <c r="A446" s="54"/>
      <c r="B446" s="54"/>
      <c r="C446" s="54"/>
      <c r="D446" s="54"/>
      <c r="E446" s="54"/>
      <c r="F446" s="55"/>
      <c r="G446" s="54"/>
      <c r="H446" s="54"/>
      <c r="I446" s="54"/>
      <c r="J446" s="54"/>
      <c r="K446" s="54"/>
      <c r="L446" s="54"/>
      <c r="M446" s="54"/>
      <c r="N446" s="54"/>
      <c r="O446" s="54"/>
      <c r="P446" s="54"/>
      <c r="Q446" s="54"/>
      <c r="R446" s="54"/>
      <c r="S446" s="54"/>
      <c r="T446" s="54"/>
      <c r="U446" s="54"/>
      <c r="V446" s="54"/>
      <c r="W446" s="54"/>
      <c r="X446" s="54"/>
      <c r="Y446" s="54"/>
      <c r="Z446" s="54"/>
      <c r="AA446" s="54"/>
      <c r="AB446" s="54"/>
    </row>
    <row r="447" ht="15.75" customHeight="1">
      <c r="A447" s="54"/>
      <c r="B447" s="54"/>
      <c r="C447" s="54"/>
      <c r="D447" s="54"/>
      <c r="E447" s="54"/>
      <c r="F447" s="55"/>
      <c r="G447" s="54"/>
      <c r="H447" s="54"/>
      <c r="I447" s="54"/>
      <c r="J447" s="54"/>
      <c r="K447" s="54"/>
      <c r="L447" s="54"/>
      <c r="M447" s="54"/>
      <c r="N447" s="54"/>
      <c r="O447" s="54"/>
      <c r="P447" s="54"/>
      <c r="Q447" s="54"/>
      <c r="R447" s="54"/>
      <c r="S447" s="54"/>
      <c r="T447" s="54"/>
      <c r="U447" s="54"/>
      <c r="V447" s="54"/>
      <c r="W447" s="54"/>
      <c r="X447" s="54"/>
      <c r="Y447" s="54"/>
      <c r="Z447" s="54"/>
      <c r="AA447" s="54"/>
      <c r="AB447" s="54"/>
    </row>
    <row r="448" ht="15.75" customHeight="1">
      <c r="A448" s="54"/>
      <c r="B448" s="54"/>
      <c r="C448" s="54"/>
      <c r="D448" s="54"/>
      <c r="E448" s="54"/>
      <c r="F448" s="55"/>
      <c r="G448" s="54"/>
      <c r="H448" s="54"/>
      <c r="I448" s="54"/>
      <c r="J448" s="54"/>
      <c r="K448" s="54"/>
      <c r="L448" s="54"/>
      <c r="M448" s="54"/>
      <c r="N448" s="54"/>
      <c r="O448" s="54"/>
      <c r="P448" s="54"/>
      <c r="Q448" s="54"/>
      <c r="R448" s="54"/>
      <c r="S448" s="54"/>
      <c r="T448" s="54"/>
      <c r="U448" s="54"/>
      <c r="V448" s="54"/>
      <c r="W448" s="54"/>
      <c r="X448" s="54"/>
      <c r="Y448" s="54"/>
      <c r="Z448" s="54"/>
      <c r="AA448" s="54"/>
      <c r="AB448" s="54"/>
    </row>
    <row r="449" ht="15.75" customHeight="1">
      <c r="A449" s="54"/>
      <c r="B449" s="54"/>
      <c r="C449" s="54"/>
      <c r="D449" s="54"/>
      <c r="E449" s="54"/>
      <c r="F449" s="55"/>
      <c r="G449" s="54"/>
      <c r="H449" s="54"/>
      <c r="I449" s="54"/>
      <c r="J449" s="54"/>
      <c r="K449" s="54"/>
      <c r="L449" s="54"/>
      <c r="M449" s="54"/>
      <c r="N449" s="54"/>
      <c r="O449" s="54"/>
      <c r="P449" s="54"/>
      <c r="Q449" s="54"/>
      <c r="R449" s="54"/>
      <c r="S449" s="54"/>
      <c r="T449" s="54"/>
      <c r="U449" s="54"/>
      <c r="V449" s="54"/>
      <c r="W449" s="54"/>
      <c r="X449" s="54"/>
      <c r="Y449" s="54"/>
      <c r="Z449" s="54"/>
      <c r="AA449" s="54"/>
      <c r="AB449" s="54"/>
    </row>
    <row r="450" ht="15.75" customHeight="1">
      <c r="A450" s="54"/>
      <c r="B450" s="54"/>
      <c r="C450" s="54"/>
      <c r="D450" s="54"/>
      <c r="E450" s="54"/>
      <c r="F450" s="55"/>
      <c r="G450" s="54"/>
      <c r="H450" s="54"/>
      <c r="I450" s="54"/>
      <c r="J450" s="54"/>
      <c r="K450" s="54"/>
      <c r="L450" s="54"/>
      <c r="M450" s="54"/>
      <c r="N450" s="54"/>
      <c r="O450" s="54"/>
      <c r="P450" s="54"/>
      <c r="Q450" s="54"/>
      <c r="R450" s="54"/>
      <c r="S450" s="54"/>
      <c r="T450" s="54"/>
      <c r="U450" s="54"/>
      <c r="V450" s="54"/>
      <c r="W450" s="54"/>
      <c r="X450" s="54"/>
      <c r="Y450" s="54"/>
      <c r="Z450" s="54"/>
      <c r="AA450" s="54"/>
      <c r="AB450" s="54"/>
    </row>
    <row r="451" ht="15.75" customHeight="1">
      <c r="A451" s="54"/>
      <c r="B451" s="54"/>
      <c r="C451" s="54"/>
      <c r="D451" s="54"/>
      <c r="E451" s="54"/>
      <c r="F451" s="55"/>
      <c r="G451" s="54"/>
      <c r="H451" s="54"/>
      <c r="I451" s="54"/>
      <c r="J451" s="54"/>
      <c r="K451" s="54"/>
      <c r="L451" s="54"/>
      <c r="M451" s="54"/>
      <c r="N451" s="54"/>
      <c r="O451" s="54"/>
      <c r="P451" s="54"/>
      <c r="Q451" s="54"/>
      <c r="R451" s="54"/>
      <c r="S451" s="54"/>
      <c r="T451" s="54"/>
      <c r="U451" s="54"/>
      <c r="V451" s="54"/>
      <c r="W451" s="54"/>
      <c r="X451" s="54"/>
      <c r="Y451" s="54"/>
      <c r="Z451" s="54"/>
      <c r="AA451" s="54"/>
      <c r="AB451" s="54"/>
    </row>
    <row r="452" ht="15.75" customHeight="1">
      <c r="A452" s="54"/>
      <c r="B452" s="54"/>
      <c r="C452" s="54"/>
      <c r="D452" s="54"/>
      <c r="E452" s="54"/>
      <c r="F452" s="55"/>
      <c r="G452" s="54"/>
      <c r="H452" s="54"/>
      <c r="I452" s="54"/>
      <c r="J452" s="54"/>
      <c r="K452" s="54"/>
      <c r="L452" s="54"/>
      <c r="M452" s="54"/>
      <c r="N452" s="54"/>
      <c r="O452" s="54"/>
      <c r="P452" s="54"/>
      <c r="Q452" s="54"/>
      <c r="R452" s="54"/>
      <c r="S452" s="54"/>
      <c r="T452" s="54"/>
      <c r="U452" s="54"/>
      <c r="V452" s="54"/>
      <c r="W452" s="54"/>
      <c r="X452" s="54"/>
      <c r="Y452" s="54"/>
      <c r="Z452" s="54"/>
      <c r="AA452" s="54"/>
      <c r="AB452" s="54"/>
    </row>
    <row r="453" ht="15.75" customHeight="1">
      <c r="A453" s="54"/>
      <c r="B453" s="54"/>
      <c r="C453" s="54"/>
      <c r="D453" s="54"/>
      <c r="E453" s="54"/>
      <c r="F453" s="55"/>
      <c r="G453" s="54"/>
      <c r="H453" s="54"/>
      <c r="I453" s="54"/>
      <c r="J453" s="54"/>
      <c r="K453" s="54"/>
      <c r="L453" s="54"/>
      <c r="M453" s="54"/>
      <c r="N453" s="54"/>
      <c r="O453" s="54"/>
      <c r="P453" s="54"/>
      <c r="Q453" s="54"/>
      <c r="R453" s="54"/>
      <c r="S453" s="54"/>
      <c r="T453" s="54"/>
      <c r="U453" s="54"/>
      <c r="V453" s="54"/>
      <c r="W453" s="54"/>
      <c r="X453" s="54"/>
      <c r="Y453" s="54"/>
      <c r="Z453" s="54"/>
      <c r="AA453" s="54"/>
      <c r="AB453" s="54"/>
    </row>
    <row r="454" ht="15.75" customHeight="1">
      <c r="A454" s="54"/>
      <c r="B454" s="54"/>
      <c r="C454" s="54"/>
      <c r="D454" s="54"/>
      <c r="E454" s="54"/>
      <c r="F454" s="55"/>
      <c r="G454" s="54"/>
      <c r="H454" s="54"/>
      <c r="I454" s="54"/>
      <c r="J454" s="54"/>
      <c r="K454" s="54"/>
      <c r="L454" s="54"/>
      <c r="M454" s="54"/>
      <c r="N454" s="54"/>
      <c r="O454" s="54"/>
      <c r="P454" s="54"/>
      <c r="Q454" s="54"/>
      <c r="R454" s="54"/>
      <c r="S454" s="54"/>
      <c r="T454" s="54"/>
      <c r="U454" s="54"/>
      <c r="V454" s="54"/>
      <c r="W454" s="54"/>
      <c r="X454" s="54"/>
      <c r="Y454" s="54"/>
      <c r="Z454" s="54"/>
      <c r="AA454" s="54"/>
      <c r="AB454" s="54"/>
    </row>
    <row r="455" ht="15.75" customHeight="1">
      <c r="A455" s="54"/>
      <c r="B455" s="54"/>
      <c r="C455" s="54"/>
      <c r="D455" s="54"/>
      <c r="E455" s="54"/>
      <c r="F455" s="55"/>
      <c r="G455" s="54"/>
      <c r="H455" s="54"/>
      <c r="I455" s="54"/>
      <c r="J455" s="54"/>
      <c r="K455" s="54"/>
      <c r="L455" s="54"/>
      <c r="M455" s="54"/>
      <c r="N455" s="54"/>
      <c r="O455" s="54"/>
      <c r="P455" s="54"/>
      <c r="Q455" s="54"/>
      <c r="R455" s="54"/>
      <c r="S455" s="54"/>
      <c r="T455" s="54"/>
      <c r="U455" s="54"/>
      <c r="V455" s="54"/>
      <c r="W455" s="54"/>
      <c r="X455" s="54"/>
      <c r="Y455" s="54"/>
      <c r="Z455" s="54"/>
      <c r="AA455" s="54"/>
      <c r="AB455" s="54"/>
    </row>
    <row r="456" ht="15.75" customHeight="1">
      <c r="A456" s="54"/>
      <c r="B456" s="54"/>
      <c r="C456" s="54"/>
      <c r="D456" s="54"/>
      <c r="E456" s="54"/>
      <c r="F456" s="55"/>
      <c r="G456" s="54"/>
      <c r="H456" s="54"/>
      <c r="I456" s="54"/>
      <c r="J456" s="54"/>
      <c r="K456" s="54"/>
      <c r="L456" s="54"/>
      <c r="M456" s="54"/>
      <c r="N456" s="54"/>
      <c r="O456" s="54"/>
      <c r="P456" s="54"/>
      <c r="Q456" s="54"/>
      <c r="R456" s="54"/>
      <c r="S456" s="54"/>
      <c r="T456" s="54"/>
      <c r="U456" s="54"/>
      <c r="V456" s="54"/>
      <c r="W456" s="54"/>
      <c r="X456" s="54"/>
      <c r="Y456" s="54"/>
      <c r="Z456" s="54"/>
      <c r="AA456" s="54"/>
      <c r="AB456" s="54"/>
    </row>
    <row r="457" ht="15.75" customHeight="1">
      <c r="A457" s="54"/>
      <c r="B457" s="54"/>
      <c r="C457" s="54"/>
      <c r="D457" s="54"/>
      <c r="E457" s="54"/>
      <c r="F457" s="55"/>
      <c r="G457" s="54"/>
      <c r="H457" s="54"/>
      <c r="I457" s="54"/>
      <c r="J457" s="54"/>
      <c r="K457" s="54"/>
      <c r="L457" s="54"/>
      <c r="M457" s="54"/>
      <c r="N457" s="54"/>
      <c r="O457" s="54"/>
      <c r="P457" s="54"/>
      <c r="Q457" s="54"/>
      <c r="R457" s="54"/>
      <c r="S457" s="54"/>
      <c r="T457" s="54"/>
      <c r="U457" s="54"/>
      <c r="V457" s="54"/>
      <c r="W457" s="54"/>
      <c r="X457" s="54"/>
      <c r="Y457" s="54"/>
      <c r="Z457" s="54"/>
      <c r="AA457" s="54"/>
      <c r="AB457" s="54"/>
    </row>
    <row r="458" ht="15.75" customHeight="1">
      <c r="A458" s="54"/>
      <c r="B458" s="54"/>
      <c r="C458" s="54"/>
      <c r="D458" s="54"/>
      <c r="E458" s="54"/>
      <c r="F458" s="55"/>
      <c r="G458" s="54"/>
      <c r="H458" s="54"/>
      <c r="I458" s="54"/>
      <c r="J458" s="54"/>
      <c r="K458" s="54"/>
      <c r="L458" s="54"/>
      <c r="M458" s="54"/>
      <c r="N458" s="54"/>
      <c r="O458" s="54"/>
      <c r="P458" s="54"/>
      <c r="Q458" s="54"/>
      <c r="R458" s="54"/>
      <c r="S458" s="54"/>
      <c r="T458" s="54"/>
      <c r="U458" s="54"/>
      <c r="V458" s="54"/>
      <c r="W458" s="54"/>
      <c r="X458" s="54"/>
      <c r="Y458" s="54"/>
      <c r="Z458" s="54"/>
      <c r="AA458" s="54"/>
      <c r="AB458" s="54"/>
    </row>
    <row r="459" ht="15.75" customHeight="1">
      <c r="A459" s="54"/>
      <c r="B459" s="54"/>
      <c r="C459" s="54"/>
      <c r="D459" s="54"/>
      <c r="E459" s="54"/>
      <c r="F459" s="55"/>
      <c r="G459" s="54"/>
      <c r="H459" s="54"/>
      <c r="I459" s="54"/>
      <c r="J459" s="54"/>
      <c r="K459" s="54"/>
      <c r="L459" s="54"/>
      <c r="M459" s="54"/>
      <c r="N459" s="54"/>
      <c r="O459" s="54"/>
      <c r="P459" s="54"/>
      <c r="Q459" s="54"/>
      <c r="R459" s="54"/>
      <c r="S459" s="54"/>
      <c r="T459" s="54"/>
      <c r="U459" s="54"/>
      <c r="V459" s="54"/>
      <c r="W459" s="54"/>
      <c r="X459" s="54"/>
      <c r="Y459" s="54"/>
      <c r="Z459" s="54"/>
      <c r="AA459" s="54"/>
      <c r="AB459" s="54"/>
    </row>
    <row r="460" ht="15.75" customHeight="1">
      <c r="A460" s="54"/>
      <c r="B460" s="54"/>
      <c r="C460" s="54"/>
      <c r="D460" s="54"/>
      <c r="E460" s="54"/>
      <c r="F460" s="55"/>
      <c r="G460" s="54"/>
      <c r="H460" s="54"/>
      <c r="I460" s="54"/>
      <c r="J460" s="54"/>
      <c r="K460" s="54"/>
      <c r="L460" s="54"/>
      <c r="M460" s="54"/>
      <c r="N460" s="54"/>
      <c r="O460" s="54"/>
      <c r="P460" s="54"/>
      <c r="Q460" s="54"/>
      <c r="R460" s="54"/>
      <c r="S460" s="54"/>
      <c r="T460" s="54"/>
      <c r="U460" s="54"/>
      <c r="V460" s="54"/>
      <c r="W460" s="54"/>
      <c r="X460" s="54"/>
      <c r="Y460" s="54"/>
      <c r="Z460" s="54"/>
      <c r="AA460" s="54"/>
      <c r="AB460" s="54"/>
    </row>
    <row r="461" ht="15.75" customHeight="1">
      <c r="A461" s="54"/>
      <c r="B461" s="54"/>
      <c r="C461" s="54"/>
      <c r="D461" s="54"/>
      <c r="E461" s="54"/>
      <c r="F461" s="55"/>
      <c r="G461" s="54"/>
      <c r="H461" s="54"/>
      <c r="I461" s="54"/>
      <c r="J461" s="54"/>
      <c r="K461" s="54"/>
      <c r="L461" s="54"/>
      <c r="M461" s="54"/>
      <c r="N461" s="54"/>
      <c r="O461" s="54"/>
      <c r="P461" s="54"/>
      <c r="Q461" s="54"/>
      <c r="R461" s="54"/>
      <c r="S461" s="54"/>
      <c r="T461" s="54"/>
      <c r="U461" s="54"/>
      <c r="V461" s="54"/>
      <c r="W461" s="54"/>
      <c r="X461" s="54"/>
      <c r="Y461" s="54"/>
      <c r="Z461" s="54"/>
      <c r="AA461" s="54"/>
      <c r="AB461" s="54"/>
    </row>
    <row r="462" ht="15.75" customHeight="1">
      <c r="A462" s="54"/>
      <c r="B462" s="54"/>
      <c r="C462" s="54"/>
      <c r="D462" s="54"/>
      <c r="E462" s="54"/>
      <c r="F462" s="55"/>
      <c r="G462" s="54"/>
      <c r="H462" s="54"/>
      <c r="I462" s="54"/>
      <c r="J462" s="54"/>
      <c r="K462" s="54"/>
      <c r="L462" s="54"/>
      <c r="M462" s="54"/>
      <c r="N462" s="54"/>
      <c r="O462" s="54"/>
      <c r="P462" s="54"/>
      <c r="Q462" s="54"/>
      <c r="R462" s="54"/>
      <c r="S462" s="54"/>
      <c r="T462" s="54"/>
      <c r="U462" s="54"/>
      <c r="V462" s="54"/>
      <c r="W462" s="54"/>
      <c r="X462" s="54"/>
      <c r="Y462" s="54"/>
      <c r="Z462" s="54"/>
      <c r="AA462" s="54"/>
      <c r="AB462" s="54"/>
    </row>
    <row r="463" ht="15.75" customHeight="1">
      <c r="A463" s="54"/>
      <c r="B463" s="54"/>
      <c r="C463" s="54"/>
      <c r="D463" s="54"/>
      <c r="E463" s="54"/>
      <c r="F463" s="55"/>
      <c r="G463" s="54"/>
      <c r="H463" s="54"/>
      <c r="I463" s="54"/>
      <c r="J463" s="54"/>
      <c r="K463" s="54"/>
      <c r="L463" s="54"/>
      <c r="M463" s="54"/>
      <c r="N463" s="54"/>
      <c r="O463" s="54"/>
      <c r="P463" s="54"/>
      <c r="Q463" s="54"/>
      <c r="R463" s="54"/>
      <c r="S463" s="54"/>
      <c r="T463" s="54"/>
      <c r="U463" s="54"/>
      <c r="V463" s="54"/>
      <c r="W463" s="54"/>
      <c r="X463" s="54"/>
      <c r="Y463" s="54"/>
      <c r="Z463" s="54"/>
      <c r="AA463" s="54"/>
      <c r="AB463" s="54"/>
    </row>
    <row r="464" ht="15.75" customHeight="1">
      <c r="A464" s="54"/>
      <c r="B464" s="54"/>
      <c r="C464" s="54"/>
      <c r="D464" s="54"/>
      <c r="E464" s="54"/>
      <c r="F464" s="55"/>
      <c r="G464" s="54"/>
      <c r="H464" s="54"/>
      <c r="I464" s="54"/>
      <c r="J464" s="54"/>
      <c r="K464" s="54"/>
      <c r="L464" s="54"/>
      <c r="M464" s="54"/>
      <c r="N464" s="54"/>
      <c r="O464" s="54"/>
      <c r="P464" s="54"/>
      <c r="Q464" s="54"/>
      <c r="R464" s="54"/>
      <c r="S464" s="54"/>
      <c r="T464" s="54"/>
      <c r="U464" s="54"/>
      <c r="V464" s="54"/>
      <c r="W464" s="54"/>
      <c r="X464" s="54"/>
      <c r="Y464" s="54"/>
      <c r="Z464" s="54"/>
      <c r="AA464" s="54"/>
      <c r="AB464" s="54"/>
    </row>
    <row r="465" ht="15.75" customHeight="1">
      <c r="A465" s="54"/>
      <c r="B465" s="54"/>
      <c r="C465" s="54"/>
      <c r="D465" s="54"/>
      <c r="E465" s="54"/>
      <c r="F465" s="55"/>
      <c r="G465" s="54"/>
      <c r="H465" s="54"/>
      <c r="I465" s="54"/>
      <c r="J465" s="54"/>
      <c r="K465" s="54"/>
      <c r="L465" s="54"/>
      <c r="M465" s="54"/>
      <c r="N465" s="54"/>
      <c r="O465" s="54"/>
      <c r="P465" s="54"/>
      <c r="Q465" s="54"/>
      <c r="R465" s="54"/>
      <c r="S465" s="54"/>
      <c r="T465" s="54"/>
      <c r="U465" s="54"/>
      <c r="V465" s="54"/>
      <c r="W465" s="54"/>
      <c r="X465" s="54"/>
      <c r="Y465" s="54"/>
      <c r="Z465" s="54"/>
      <c r="AA465" s="54"/>
      <c r="AB465" s="54"/>
    </row>
    <row r="466" ht="15.75" customHeight="1">
      <c r="A466" s="54"/>
      <c r="B466" s="54"/>
      <c r="C466" s="54"/>
      <c r="D466" s="54"/>
      <c r="E466" s="54"/>
      <c r="F466" s="55"/>
      <c r="G466" s="54"/>
      <c r="H466" s="54"/>
      <c r="I466" s="54"/>
      <c r="J466" s="54"/>
      <c r="K466" s="54"/>
      <c r="L466" s="54"/>
      <c r="M466" s="54"/>
      <c r="N466" s="54"/>
      <c r="O466" s="54"/>
      <c r="P466" s="54"/>
      <c r="Q466" s="54"/>
      <c r="R466" s="54"/>
      <c r="S466" s="54"/>
      <c r="T466" s="54"/>
      <c r="U466" s="54"/>
      <c r="V466" s="54"/>
      <c r="W466" s="54"/>
      <c r="X466" s="54"/>
      <c r="Y466" s="54"/>
      <c r="Z466" s="54"/>
      <c r="AA466" s="54"/>
      <c r="AB466" s="54"/>
    </row>
    <row r="467" ht="15.75" customHeight="1">
      <c r="A467" s="54"/>
      <c r="B467" s="54"/>
      <c r="C467" s="54"/>
      <c r="D467" s="54"/>
      <c r="E467" s="54"/>
      <c r="F467" s="55"/>
      <c r="G467" s="54"/>
      <c r="H467" s="54"/>
      <c r="I467" s="54"/>
      <c r="J467" s="54"/>
      <c r="K467" s="54"/>
      <c r="L467" s="54"/>
      <c r="M467" s="54"/>
      <c r="N467" s="54"/>
      <c r="O467" s="54"/>
      <c r="P467" s="54"/>
      <c r="Q467" s="54"/>
      <c r="R467" s="54"/>
      <c r="S467" s="54"/>
      <c r="T467" s="54"/>
      <c r="U467" s="54"/>
      <c r="V467" s="54"/>
      <c r="W467" s="54"/>
      <c r="X467" s="54"/>
      <c r="Y467" s="54"/>
      <c r="Z467" s="54"/>
      <c r="AA467" s="54"/>
      <c r="AB467" s="54"/>
    </row>
    <row r="468" ht="15.75" customHeight="1">
      <c r="A468" s="54"/>
      <c r="B468" s="54"/>
      <c r="C468" s="54"/>
      <c r="D468" s="54"/>
      <c r="E468" s="54"/>
      <c r="F468" s="55"/>
      <c r="G468" s="54"/>
      <c r="H468" s="54"/>
      <c r="I468" s="54"/>
      <c r="J468" s="54"/>
      <c r="K468" s="54"/>
      <c r="L468" s="54"/>
      <c r="M468" s="54"/>
      <c r="N468" s="54"/>
      <c r="O468" s="54"/>
      <c r="P468" s="54"/>
      <c r="Q468" s="54"/>
      <c r="R468" s="54"/>
      <c r="S468" s="54"/>
      <c r="T468" s="54"/>
      <c r="U468" s="54"/>
      <c r="V468" s="54"/>
      <c r="W468" s="54"/>
      <c r="X468" s="54"/>
      <c r="Y468" s="54"/>
      <c r="Z468" s="54"/>
      <c r="AA468" s="54"/>
      <c r="AB468" s="54"/>
    </row>
    <row r="469" ht="15.75" customHeight="1">
      <c r="A469" s="54"/>
      <c r="B469" s="54"/>
      <c r="C469" s="54"/>
      <c r="D469" s="54"/>
      <c r="E469" s="54"/>
      <c r="F469" s="55"/>
      <c r="G469" s="54"/>
      <c r="H469" s="54"/>
      <c r="I469" s="54"/>
      <c r="J469" s="54"/>
      <c r="K469" s="54"/>
      <c r="L469" s="54"/>
      <c r="M469" s="54"/>
      <c r="N469" s="54"/>
      <c r="O469" s="54"/>
      <c r="P469" s="54"/>
      <c r="Q469" s="54"/>
      <c r="R469" s="54"/>
      <c r="S469" s="54"/>
      <c r="T469" s="54"/>
      <c r="U469" s="54"/>
      <c r="V469" s="54"/>
      <c r="W469" s="54"/>
      <c r="X469" s="54"/>
      <c r="Y469" s="54"/>
      <c r="Z469" s="54"/>
      <c r="AA469" s="54"/>
      <c r="AB469" s="54"/>
    </row>
    <row r="470" ht="15.75" customHeight="1">
      <c r="A470" s="54"/>
      <c r="B470" s="54"/>
      <c r="C470" s="54"/>
      <c r="D470" s="54"/>
      <c r="E470" s="54"/>
      <c r="F470" s="55"/>
      <c r="G470" s="54"/>
      <c r="H470" s="54"/>
      <c r="I470" s="54"/>
      <c r="J470" s="54"/>
      <c r="K470" s="54"/>
      <c r="L470" s="54"/>
      <c r="M470" s="54"/>
      <c r="N470" s="54"/>
      <c r="O470" s="54"/>
      <c r="P470" s="54"/>
      <c r="Q470" s="54"/>
      <c r="R470" s="54"/>
      <c r="S470" s="54"/>
      <c r="T470" s="54"/>
      <c r="U470" s="54"/>
      <c r="V470" s="54"/>
      <c r="W470" s="54"/>
      <c r="X470" s="54"/>
      <c r="Y470" s="54"/>
      <c r="Z470" s="54"/>
      <c r="AA470" s="54"/>
      <c r="AB470" s="54"/>
    </row>
    <row r="471" ht="15.75" customHeight="1">
      <c r="A471" s="54"/>
      <c r="B471" s="54"/>
      <c r="C471" s="54"/>
      <c r="D471" s="54"/>
      <c r="E471" s="54"/>
      <c r="F471" s="55"/>
      <c r="G471" s="54"/>
      <c r="H471" s="54"/>
      <c r="I471" s="54"/>
      <c r="J471" s="54"/>
      <c r="K471" s="54"/>
      <c r="L471" s="54"/>
      <c r="M471" s="54"/>
      <c r="N471" s="54"/>
      <c r="O471" s="54"/>
      <c r="P471" s="54"/>
      <c r="Q471" s="54"/>
      <c r="R471" s="54"/>
      <c r="S471" s="54"/>
      <c r="T471" s="54"/>
      <c r="U471" s="54"/>
      <c r="V471" s="54"/>
      <c r="W471" s="54"/>
      <c r="X471" s="54"/>
      <c r="Y471" s="54"/>
      <c r="Z471" s="54"/>
      <c r="AA471" s="54"/>
      <c r="AB471" s="54"/>
    </row>
    <row r="472" ht="15.75" customHeight="1">
      <c r="A472" s="54"/>
      <c r="B472" s="54"/>
      <c r="C472" s="54"/>
      <c r="D472" s="54"/>
      <c r="E472" s="54"/>
      <c r="F472" s="55"/>
      <c r="G472" s="54"/>
      <c r="H472" s="54"/>
      <c r="I472" s="54"/>
      <c r="J472" s="54"/>
      <c r="K472" s="54"/>
      <c r="L472" s="54"/>
      <c r="M472" s="54"/>
      <c r="N472" s="54"/>
      <c r="O472" s="54"/>
      <c r="P472" s="54"/>
      <c r="Q472" s="54"/>
      <c r="R472" s="54"/>
      <c r="S472" s="54"/>
      <c r="T472" s="54"/>
      <c r="U472" s="54"/>
      <c r="V472" s="54"/>
      <c r="W472" s="54"/>
      <c r="X472" s="54"/>
      <c r="Y472" s="54"/>
      <c r="Z472" s="54"/>
      <c r="AA472" s="54"/>
      <c r="AB472" s="54"/>
    </row>
    <row r="473" ht="15.75" customHeight="1">
      <c r="A473" s="54"/>
      <c r="B473" s="54"/>
      <c r="C473" s="54"/>
      <c r="D473" s="54"/>
      <c r="E473" s="54"/>
      <c r="F473" s="55"/>
      <c r="G473" s="54"/>
      <c r="H473" s="54"/>
      <c r="I473" s="54"/>
      <c r="J473" s="54"/>
      <c r="K473" s="54"/>
      <c r="L473" s="54"/>
      <c r="M473" s="54"/>
      <c r="N473" s="54"/>
      <c r="O473" s="54"/>
      <c r="P473" s="54"/>
      <c r="Q473" s="54"/>
      <c r="R473" s="54"/>
      <c r="S473" s="54"/>
      <c r="T473" s="54"/>
      <c r="U473" s="54"/>
      <c r="V473" s="54"/>
      <c r="W473" s="54"/>
      <c r="X473" s="54"/>
      <c r="Y473" s="54"/>
      <c r="Z473" s="54"/>
      <c r="AA473" s="54"/>
      <c r="AB473" s="54"/>
    </row>
    <row r="474" ht="15.75" customHeight="1">
      <c r="A474" s="54"/>
      <c r="B474" s="54"/>
      <c r="C474" s="54"/>
      <c r="D474" s="54"/>
      <c r="E474" s="54"/>
      <c r="F474" s="55"/>
      <c r="G474" s="54"/>
      <c r="H474" s="54"/>
      <c r="I474" s="54"/>
      <c r="J474" s="54"/>
      <c r="K474" s="54"/>
      <c r="L474" s="54"/>
      <c r="M474" s="54"/>
      <c r="N474" s="54"/>
      <c r="O474" s="54"/>
      <c r="P474" s="54"/>
      <c r="Q474" s="54"/>
      <c r="R474" s="54"/>
      <c r="S474" s="54"/>
      <c r="T474" s="54"/>
      <c r="U474" s="54"/>
      <c r="V474" s="54"/>
      <c r="W474" s="54"/>
      <c r="X474" s="54"/>
      <c r="Y474" s="54"/>
      <c r="Z474" s="54"/>
      <c r="AA474" s="54"/>
      <c r="AB474" s="54"/>
    </row>
    <row r="475" ht="15.75" customHeight="1">
      <c r="A475" s="54"/>
      <c r="B475" s="54"/>
      <c r="C475" s="54"/>
      <c r="D475" s="54"/>
      <c r="E475" s="54"/>
      <c r="F475" s="55"/>
      <c r="G475" s="54"/>
      <c r="H475" s="54"/>
      <c r="I475" s="54"/>
      <c r="J475" s="54"/>
      <c r="K475" s="54"/>
      <c r="L475" s="54"/>
      <c r="M475" s="54"/>
      <c r="N475" s="54"/>
      <c r="O475" s="54"/>
      <c r="P475" s="54"/>
      <c r="Q475" s="54"/>
      <c r="R475" s="54"/>
      <c r="S475" s="54"/>
      <c r="T475" s="54"/>
      <c r="U475" s="54"/>
      <c r="V475" s="54"/>
      <c r="W475" s="54"/>
      <c r="X475" s="54"/>
      <c r="Y475" s="54"/>
      <c r="Z475" s="54"/>
      <c r="AA475" s="54"/>
      <c r="AB475" s="54"/>
    </row>
    <row r="476" ht="15.75" customHeight="1">
      <c r="A476" s="54"/>
      <c r="B476" s="54"/>
      <c r="C476" s="54"/>
      <c r="D476" s="54"/>
      <c r="E476" s="54"/>
      <c r="F476" s="55"/>
      <c r="G476" s="54"/>
      <c r="H476" s="54"/>
      <c r="I476" s="54"/>
      <c r="J476" s="54"/>
      <c r="K476" s="54"/>
      <c r="L476" s="54"/>
      <c r="M476" s="54"/>
      <c r="N476" s="54"/>
      <c r="O476" s="54"/>
      <c r="P476" s="54"/>
      <c r="Q476" s="54"/>
      <c r="R476" s="54"/>
      <c r="S476" s="54"/>
      <c r="T476" s="54"/>
      <c r="U476" s="54"/>
      <c r="V476" s="54"/>
      <c r="W476" s="54"/>
      <c r="X476" s="54"/>
      <c r="Y476" s="54"/>
      <c r="Z476" s="54"/>
      <c r="AA476" s="54"/>
      <c r="AB476" s="54"/>
    </row>
    <row r="477" ht="15.75" customHeight="1">
      <c r="A477" s="54"/>
      <c r="B477" s="54"/>
      <c r="C477" s="54"/>
      <c r="D477" s="54"/>
      <c r="E477" s="54"/>
      <c r="F477" s="55"/>
      <c r="G477" s="54"/>
      <c r="H477" s="54"/>
      <c r="I477" s="54"/>
      <c r="J477" s="54"/>
      <c r="K477" s="54"/>
      <c r="L477" s="54"/>
      <c r="M477" s="54"/>
      <c r="N477" s="54"/>
      <c r="O477" s="54"/>
      <c r="P477" s="54"/>
      <c r="Q477" s="54"/>
      <c r="R477" s="54"/>
      <c r="S477" s="54"/>
      <c r="T477" s="54"/>
      <c r="U477" s="54"/>
      <c r="V477" s="54"/>
      <c r="W477" s="54"/>
      <c r="X477" s="54"/>
      <c r="Y477" s="54"/>
      <c r="Z477" s="54"/>
      <c r="AA477" s="54"/>
      <c r="AB477" s="54"/>
    </row>
    <row r="478" ht="15.75" customHeight="1">
      <c r="A478" s="54"/>
      <c r="B478" s="54"/>
      <c r="C478" s="54"/>
      <c r="D478" s="54"/>
      <c r="E478" s="54"/>
      <c r="F478" s="55"/>
      <c r="G478" s="54"/>
      <c r="H478" s="54"/>
      <c r="I478" s="54"/>
      <c r="J478" s="54"/>
      <c r="K478" s="54"/>
      <c r="L478" s="54"/>
      <c r="M478" s="54"/>
      <c r="N478" s="54"/>
      <c r="O478" s="54"/>
      <c r="P478" s="54"/>
      <c r="Q478" s="54"/>
      <c r="R478" s="54"/>
      <c r="S478" s="54"/>
      <c r="T478" s="54"/>
      <c r="U478" s="54"/>
      <c r="V478" s="54"/>
      <c r="W478" s="54"/>
      <c r="X478" s="54"/>
      <c r="Y478" s="54"/>
      <c r="Z478" s="54"/>
      <c r="AA478" s="54"/>
      <c r="AB478" s="54"/>
    </row>
    <row r="479" ht="15.75" customHeight="1">
      <c r="A479" s="54"/>
      <c r="B479" s="54"/>
      <c r="C479" s="54"/>
      <c r="D479" s="54"/>
      <c r="E479" s="54"/>
      <c r="F479" s="55"/>
      <c r="G479" s="54"/>
      <c r="H479" s="54"/>
      <c r="I479" s="54"/>
      <c r="J479" s="54"/>
      <c r="K479" s="54"/>
      <c r="L479" s="54"/>
      <c r="M479" s="54"/>
      <c r="N479" s="54"/>
      <c r="O479" s="54"/>
      <c r="P479" s="54"/>
      <c r="Q479" s="54"/>
      <c r="R479" s="54"/>
      <c r="S479" s="54"/>
      <c r="T479" s="54"/>
      <c r="U479" s="54"/>
      <c r="V479" s="54"/>
      <c r="W479" s="54"/>
      <c r="X479" s="54"/>
      <c r="Y479" s="54"/>
      <c r="Z479" s="54"/>
      <c r="AA479" s="54"/>
      <c r="AB479" s="54"/>
    </row>
    <row r="480" ht="15.75" customHeight="1">
      <c r="A480" s="54"/>
      <c r="B480" s="54"/>
      <c r="C480" s="54"/>
      <c r="D480" s="54"/>
      <c r="E480" s="54"/>
      <c r="F480" s="55"/>
      <c r="G480" s="54"/>
      <c r="H480" s="54"/>
      <c r="I480" s="54"/>
      <c r="J480" s="54"/>
      <c r="K480" s="54"/>
      <c r="L480" s="54"/>
      <c r="M480" s="54"/>
      <c r="N480" s="54"/>
      <c r="O480" s="54"/>
      <c r="P480" s="54"/>
      <c r="Q480" s="54"/>
      <c r="R480" s="54"/>
      <c r="S480" s="54"/>
      <c r="T480" s="54"/>
      <c r="U480" s="54"/>
      <c r="V480" s="54"/>
      <c r="W480" s="54"/>
      <c r="X480" s="54"/>
      <c r="Y480" s="54"/>
      <c r="Z480" s="54"/>
      <c r="AA480" s="54"/>
      <c r="AB480" s="54"/>
    </row>
    <row r="481" ht="15.75" customHeight="1">
      <c r="A481" s="54"/>
      <c r="B481" s="54"/>
      <c r="C481" s="54"/>
      <c r="D481" s="54"/>
      <c r="E481" s="54"/>
      <c r="F481" s="55"/>
      <c r="G481" s="54"/>
      <c r="H481" s="54"/>
      <c r="I481" s="54"/>
      <c r="J481" s="54"/>
      <c r="K481" s="54"/>
      <c r="L481" s="54"/>
      <c r="M481" s="54"/>
      <c r="N481" s="54"/>
      <c r="O481" s="54"/>
      <c r="P481" s="54"/>
      <c r="Q481" s="54"/>
      <c r="R481" s="54"/>
      <c r="S481" s="54"/>
      <c r="T481" s="54"/>
      <c r="U481" s="54"/>
      <c r="V481" s="54"/>
      <c r="W481" s="54"/>
      <c r="X481" s="54"/>
      <c r="Y481" s="54"/>
      <c r="Z481" s="54"/>
      <c r="AA481" s="54"/>
      <c r="AB481" s="54"/>
    </row>
    <row r="482" ht="15.75" customHeight="1">
      <c r="A482" s="54"/>
      <c r="B482" s="54"/>
      <c r="C482" s="54"/>
      <c r="D482" s="54"/>
      <c r="E482" s="54"/>
      <c r="F482" s="55"/>
      <c r="G482" s="54"/>
      <c r="H482" s="54"/>
      <c r="I482" s="54"/>
      <c r="J482" s="54"/>
      <c r="K482" s="54"/>
      <c r="L482" s="54"/>
      <c r="M482" s="54"/>
      <c r="N482" s="54"/>
      <c r="O482" s="54"/>
      <c r="P482" s="54"/>
      <c r="Q482" s="54"/>
      <c r="R482" s="54"/>
      <c r="S482" s="54"/>
      <c r="T482" s="54"/>
      <c r="U482" s="54"/>
      <c r="V482" s="54"/>
      <c r="W482" s="54"/>
      <c r="X482" s="54"/>
      <c r="Y482" s="54"/>
      <c r="Z482" s="54"/>
      <c r="AA482" s="54"/>
      <c r="AB482" s="54"/>
    </row>
    <row r="483" ht="15.75" customHeight="1">
      <c r="A483" s="54"/>
      <c r="B483" s="54"/>
      <c r="C483" s="54"/>
      <c r="D483" s="54"/>
      <c r="E483" s="54"/>
      <c r="F483" s="55"/>
      <c r="G483" s="54"/>
      <c r="H483" s="54"/>
      <c r="I483" s="54"/>
      <c r="J483" s="54"/>
      <c r="K483" s="54"/>
      <c r="L483" s="54"/>
      <c r="M483" s="54"/>
      <c r="N483" s="54"/>
      <c r="O483" s="54"/>
      <c r="P483" s="54"/>
      <c r="Q483" s="54"/>
      <c r="R483" s="54"/>
      <c r="S483" s="54"/>
      <c r="T483" s="54"/>
      <c r="U483" s="54"/>
      <c r="V483" s="54"/>
      <c r="W483" s="54"/>
      <c r="X483" s="54"/>
      <c r="Y483" s="54"/>
      <c r="Z483" s="54"/>
      <c r="AA483" s="54"/>
      <c r="AB483" s="54"/>
    </row>
    <row r="484" ht="15.75" customHeight="1">
      <c r="A484" s="54"/>
      <c r="B484" s="54"/>
      <c r="C484" s="54"/>
      <c r="D484" s="54"/>
      <c r="E484" s="54"/>
      <c r="F484" s="55"/>
      <c r="G484" s="54"/>
      <c r="H484" s="54"/>
      <c r="I484" s="54"/>
      <c r="J484" s="54"/>
      <c r="K484" s="54"/>
      <c r="L484" s="54"/>
      <c r="M484" s="54"/>
      <c r="N484" s="54"/>
      <c r="O484" s="54"/>
      <c r="P484" s="54"/>
      <c r="Q484" s="54"/>
      <c r="R484" s="54"/>
      <c r="S484" s="54"/>
      <c r="T484" s="54"/>
      <c r="U484" s="54"/>
      <c r="V484" s="54"/>
      <c r="W484" s="54"/>
      <c r="X484" s="54"/>
      <c r="Y484" s="54"/>
      <c r="Z484" s="54"/>
      <c r="AA484" s="54"/>
      <c r="AB484" s="54"/>
    </row>
    <row r="485" ht="15.75" customHeight="1">
      <c r="A485" s="54"/>
      <c r="B485" s="54"/>
      <c r="C485" s="54"/>
      <c r="D485" s="54"/>
      <c r="E485" s="54"/>
      <c r="F485" s="55"/>
      <c r="G485" s="54"/>
      <c r="H485" s="54"/>
      <c r="I485" s="54"/>
      <c r="J485" s="54"/>
      <c r="K485" s="54"/>
      <c r="L485" s="54"/>
      <c r="M485" s="54"/>
      <c r="N485" s="54"/>
      <c r="O485" s="54"/>
      <c r="P485" s="54"/>
      <c r="Q485" s="54"/>
      <c r="R485" s="54"/>
      <c r="S485" s="54"/>
      <c r="T485" s="54"/>
      <c r="U485" s="54"/>
      <c r="V485" s="54"/>
      <c r="W485" s="54"/>
      <c r="X485" s="54"/>
      <c r="Y485" s="54"/>
      <c r="Z485" s="54"/>
      <c r="AA485" s="54"/>
      <c r="AB485" s="54"/>
    </row>
    <row r="486" ht="15.75" customHeight="1">
      <c r="A486" s="54"/>
      <c r="B486" s="54"/>
      <c r="C486" s="54"/>
      <c r="D486" s="54"/>
      <c r="E486" s="54"/>
      <c r="F486" s="55"/>
      <c r="G486" s="54"/>
      <c r="H486" s="54"/>
      <c r="I486" s="54"/>
      <c r="J486" s="54"/>
      <c r="K486" s="54"/>
      <c r="L486" s="54"/>
      <c r="M486" s="54"/>
      <c r="N486" s="54"/>
      <c r="O486" s="54"/>
      <c r="P486" s="54"/>
      <c r="Q486" s="54"/>
      <c r="R486" s="54"/>
      <c r="S486" s="54"/>
      <c r="T486" s="54"/>
      <c r="U486" s="54"/>
      <c r="V486" s="54"/>
      <c r="W486" s="54"/>
      <c r="X486" s="54"/>
      <c r="Y486" s="54"/>
      <c r="Z486" s="54"/>
      <c r="AA486" s="54"/>
      <c r="AB486" s="54"/>
    </row>
    <row r="487" ht="15.75" customHeight="1">
      <c r="A487" s="54"/>
      <c r="B487" s="54"/>
      <c r="C487" s="54"/>
      <c r="D487" s="54"/>
      <c r="E487" s="54"/>
      <c r="F487" s="55"/>
      <c r="G487" s="54"/>
      <c r="H487" s="54"/>
      <c r="I487" s="54"/>
      <c r="J487" s="54"/>
      <c r="K487" s="54"/>
      <c r="L487" s="54"/>
      <c r="M487" s="54"/>
      <c r="N487" s="54"/>
      <c r="O487" s="54"/>
      <c r="P487" s="54"/>
      <c r="Q487" s="54"/>
      <c r="R487" s="54"/>
      <c r="S487" s="54"/>
      <c r="T487" s="54"/>
      <c r="U487" s="54"/>
      <c r="V487" s="54"/>
      <c r="W487" s="54"/>
      <c r="X487" s="54"/>
      <c r="Y487" s="54"/>
      <c r="Z487" s="54"/>
      <c r="AA487" s="54"/>
      <c r="AB487" s="54"/>
    </row>
    <row r="488" ht="15.75" customHeight="1">
      <c r="A488" s="54"/>
      <c r="B488" s="54"/>
      <c r="C488" s="54"/>
      <c r="D488" s="54"/>
      <c r="E488" s="54"/>
      <c r="F488" s="55"/>
      <c r="G488" s="54"/>
      <c r="H488" s="54"/>
      <c r="I488" s="54"/>
      <c r="J488" s="54"/>
      <c r="K488" s="54"/>
      <c r="L488" s="54"/>
      <c r="M488" s="54"/>
      <c r="N488" s="54"/>
      <c r="O488" s="54"/>
      <c r="P488" s="54"/>
      <c r="Q488" s="54"/>
      <c r="R488" s="54"/>
      <c r="S488" s="54"/>
      <c r="T488" s="54"/>
      <c r="U488" s="54"/>
      <c r="V488" s="54"/>
      <c r="W488" s="54"/>
      <c r="X488" s="54"/>
      <c r="Y488" s="54"/>
      <c r="Z488" s="54"/>
      <c r="AA488" s="54"/>
      <c r="AB488" s="54"/>
    </row>
    <row r="489" ht="15.75" customHeight="1">
      <c r="A489" s="54"/>
      <c r="B489" s="54"/>
      <c r="C489" s="54"/>
      <c r="D489" s="54"/>
      <c r="E489" s="54"/>
      <c r="F489" s="55"/>
      <c r="G489" s="54"/>
      <c r="H489" s="54"/>
      <c r="I489" s="54"/>
      <c r="J489" s="54"/>
      <c r="K489" s="54"/>
      <c r="L489" s="54"/>
      <c r="M489" s="54"/>
      <c r="N489" s="54"/>
      <c r="O489" s="54"/>
      <c r="P489" s="54"/>
      <c r="Q489" s="54"/>
      <c r="R489" s="54"/>
      <c r="S489" s="54"/>
      <c r="T489" s="54"/>
      <c r="U489" s="54"/>
      <c r="V489" s="54"/>
      <c r="W489" s="54"/>
      <c r="X489" s="54"/>
      <c r="Y489" s="54"/>
      <c r="Z489" s="54"/>
      <c r="AA489" s="54"/>
      <c r="AB489" s="54"/>
    </row>
    <row r="490" ht="15.75" customHeight="1">
      <c r="A490" s="54"/>
      <c r="B490" s="54"/>
      <c r="C490" s="54"/>
      <c r="D490" s="54"/>
      <c r="E490" s="54"/>
      <c r="F490" s="55"/>
      <c r="G490" s="54"/>
      <c r="H490" s="54"/>
      <c r="I490" s="54"/>
      <c r="J490" s="54"/>
      <c r="K490" s="54"/>
      <c r="L490" s="54"/>
      <c r="M490" s="54"/>
      <c r="N490" s="54"/>
      <c r="O490" s="54"/>
      <c r="P490" s="54"/>
      <c r="Q490" s="54"/>
      <c r="R490" s="54"/>
      <c r="S490" s="54"/>
      <c r="T490" s="54"/>
      <c r="U490" s="54"/>
      <c r="V490" s="54"/>
      <c r="W490" s="54"/>
      <c r="X490" s="54"/>
      <c r="Y490" s="54"/>
      <c r="Z490" s="54"/>
      <c r="AA490" s="54"/>
      <c r="AB490" s="54"/>
    </row>
    <row r="491" ht="15.75" customHeight="1">
      <c r="A491" s="54"/>
      <c r="B491" s="54"/>
      <c r="C491" s="54"/>
      <c r="D491" s="54"/>
      <c r="E491" s="54"/>
      <c r="F491" s="55"/>
      <c r="G491" s="54"/>
      <c r="H491" s="54"/>
      <c r="I491" s="54"/>
      <c r="J491" s="54"/>
      <c r="K491" s="54"/>
      <c r="L491" s="54"/>
      <c r="M491" s="54"/>
      <c r="N491" s="54"/>
      <c r="O491" s="54"/>
      <c r="P491" s="54"/>
      <c r="Q491" s="54"/>
      <c r="R491" s="54"/>
      <c r="S491" s="54"/>
      <c r="T491" s="54"/>
      <c r="U491" s="54"/>
      <c r="V491" s="54"/>
      <c r="W491" s="54"/>
      <c r="X491" s="54"/>
      <c r="Y491" s="54"/>
      <c r="Z491" s="54"/>
      <c r="AA491" s="54"/>
      <c r="AB491" s="54"/>
    </row>
    <row r="492" ht="15.75" customHeight="1">
      <c r="A492" s="54"/>
      <c r="B492" s="54"/>
      <c r="C492" s="54"/>
      <c r="D492" s="54"/>
      <c r="E492" s="54"/>
      <c r="F492" s="55"/>
      <c r="G492" s="54"/>
      <c r="H492" s="54"/>
      <c r="I492" s="54"/>
      <c r="J492" s="54"/>
      <c r="K492" s="54"/>
      <c r="L492" s="54"/>
      <c r="M492" s="54"/>
      <c r="N492" s="54"/>
      <c r="O492" s="54"/>
      <c r="P492" s="54"/>
      <c r="Q492" s="54"/>
      <c r="R492" s="54"/>
      <c r="S492" s="54"/>
      <c r="T492" s="54"/>
      <c r="U492" s="54"/>
      <c r="V492" s="54"/>
      <c r="W492" s="54"/>
      <c r="X492" s="54"/>
      <c r="Y492" s="54"/>
      <c r="Z492" s="54"/>
      <c r="AA492" s="54"/>
      <c r="AB492" s="54"/>
    </row>
    <row r="493" ht="15.75" customHeight="1">
      <c r="A493" s="54"/>
      <c r="B493" s="54"/>
      <c r="C493" s="54"/>
      <c r="D493" s="54"/>
      <c r="E493" s="54"/>
      <c r="F493" s="55"/>
      <c r="G493" s="54"/>
      <c r="H493" s="54"/>
      <c r="I493" s="54"/>
      <c r="J493" s="54"/>
      <c r="K493" s="54"/>
      <c r="L493" s="54"/>
      <c r="M493" s="54"/>
      <c r="N493" s="54"/>
      <c r="O493" s="54"/>
      <c r="P493" s="54"/>
      <c r="Q493" s="54"/>
      <c r="R493" s="54"/>
      <c r="S493" s="54"/>
      <c r="T493" s="54"/>
      <c r="U493" s="54"/>
      <c r="V493" s="54"/>
      <c r="W493" s="54"/>
      <c r="X493" s="54"/>
      <c r="Y493" s="54"/>
      <c r="Z493" s="54"/>
      <c r="AA493" s="54"/>
      <c r="AB493" s="54"/>
    </row>
    <row r="494" ht="15.75" customHeight="1">
      <c r="A494" s="54"/>
      <c r="B494" s="54"/>
      <c r="C494" s="54"/>
      <c r="D494" s="54"/>
      <c r="E494" s="54"/>
      <c r="F494" s="55"/>
      <c r="G494" s="54"/>
      <c r="H494" s="54"/>
      <c r="I494" s="54"/>
      <c r="J494" s="54"/>
      <c r="K494" s="54"/>
      <c r="L494" s="54"/>
      <c r="M494" s="54"/>
      <c r="N494" s="54"/>
      <c r="O494" s="54"/>
      <c r="P494" s="54"/>
      <c r="Q494" s="54"/>
      <c r="R494" s="54"/>
      <c r="S494" s="54"/>
      <c r="T494" s="54"/>
      <c r="U494" s="54"/>
      <c r="V494" s="54"/>
      <c r="W494" s="54"/>
      <c r="X494" s="54"/>
      <c r="Y494" s="54"/>
      <c r="Z494" s="54"/>
      <c r="AA494" s="54"/>
      <c r="AB494" s="54"/>
    </row>
    <row r="495" ht="15.75" customHeight="1">
      <c r="A495" s="54"/>
      <c r="B495" s="54"/>
      <c r="C495" s="54"/>
      <c r="D495" s="54"/>
      <c r="E495" s="54"/>
      <c r="F495" s="55"/>
      <c r="G495" s="54"/>
      <c r="H495" s="54"/>
      <c r="I495" s="54"/>
      <c r="J495" s="54"/>
      <c r="K495" s="54"/>
      <c r="L495" s="54"/>
      <c r="M495" s="54"/>
      <c r="N495" s="54"/>
      <c r="O495" s="54"/>
      <c r="P495" s="54"/>
      <c r="Q495" s="54"/>
      <c r="R495" s="54"/>
      <c r="S495" s="54"/>
      <c r="T495" s="54"/>
      <c r="U495" s="54"/>
      <c r="V495" s="54"/>
      <c r="W495" s="54"/>
      <c r="X495" s="54"/>
      <c r="Y495" s="54"/>
      <c r="Z495" s="54"/>
      <c r="AA495" s="54"/>
      <c r="AB495" s="54"/>
    </row>
    <row r="496" ht="15.75" customHeight="1">
      <c r="A496" s="54"/>
      <c r="B496" s="54"/>
      <c r="C496" s="54"/>
      <c r="D496" s="54"/>
      <c r="E496" s="54"/>
      <c r="F496" s="55"/>
      <c r="G496" s="54"/>
      <c r="H496" s="54"/>
      <c r="I496" s="54"/>
      <c r="J496" s="54"/>
      <c r="K496" s="54"/>
      <c r="L496" s="54"/>
      <c r="M496" s="54"/>
      <c r="N496" s="54"/>
      <c r="O496" s="54"/>
      <c r="P496" s="54"/>
      <c r="Q496" s="54"/>
      <c r="R496" s="54"/>
      <c r="S496" s="54"/>
      <c r="T496" s="54"/>
      <c r="U496" s="54"/>
      <c r="V496" s="54"/>
      <c r="W496" s="54"/>
      <c r="X496" s="54"/>
      <c r="Y496" s="54"/>
      <c r="Z496" s="54"/>
      <c r="AA496" s="54"/>
      <c r="AB496" s="54"/>
    </row>
    <row r="497" ht="15.75" customHeight="1">
      <c r="A497" s="54"/>
      <c r="B497" s="54"/>
      <c r="C497" s="54"/>
      <c r="D497" s="54"/>
      <c r="E497" s="54"/>
      <c r="F497" s="55"/>
      <c r="G497" s="54"/>
      <c r="H497" s="54"/>
      <c r="I497" s="54"/>
      <c r="J497" s="54"/>
      <c r="K497" s="54"/>
      <c r="L497" s="54"/>
      <c r="M497" s="54"/>
      <c r="N497" s="54"/>
      <c r="O497" s="54"/>
      <c r="P497" s="54"/>
      <c r="Q497" s="54"/>
      <c r="R497" s="54"/>
      <c r="S497" s="54"/>
      <c r="T497" s="54"/>
      <c r="U497" s="54"/>
      <c r="V497" s="54"/>
      <c r="W497" s="54"/>
      <c r="X497" s="54"/>
      <c r="Y497" s="54"/>
      <c r="Z497" s="54"/>
      <c r="AA497" s="54"/>
      <c r="AB497" s="54"/>
    </row>
    <row r="498" ht="15.75" customHeight="1">
      <c r="A498" s="54"/>
      <c r="B498" s="54"/>
      <c r="C498" s="54"/>
      <c r="D498" s="54"/>
      <c r="E498" s="54"/>
      <c r="F498" s="55"/>
      <c r="G498" s="54"/>
      <c r="H498" s="54"/>
      <c r="I498" s="54"/>
      <c r="J498" s="54"/>
      <c r="K498" s="54"/>
      <c r="L498" s="54"/>
      <c r="M498" s="54"/>
      <c r="N498" s="54"/>
      <c r="O498" s="54"/>
      <c r="P498" s="54"/>
      <c r="Q498" s="54"/>
      <c r="R498" s="54"/>
      <c r="S498" s="54"/>
      <c r="T498" s="54"/>
      <c r="U498" s="54"/>
      <c r="V498" s="54"/>
      <c r="W498" s="54"/>
      <c r="X498" s="54"/>
      <c r="Y498" s="54"/>
      <c r="Z498" s="54"/>
      <c r="AA498" s="54"/>
      <c r="AB498" s="54"/>
    </row>
    <row r="499" ht="15.75" customHeight="1">
      <c r="A499" s="54"/>
      <c r="B499" s="54"/>
      <c r="C499" s="54"/>
      <c r="D499" s="54"/>
      <c r="E499" s="54"/>
      <c r="F499" s="55"/>
      <c r="G499" s="54"/>
      <c r="H499" s="54"/>
      <c r="I499" s="54"/>
      <c r="J499" s="54"/>
      <c r="K499" s="54"/>
      <c r="L499" s="54"/>
      <c r="M499" s="54"/>
      <c r="N499" s="54"/>
      <c r="O499" s="54"/>
      <c r="P499" s="54"/>
      <c r="Q499" s="54"/>
      <c r="R499" s="54"/>
      <c r="S499" s="54"/>
      <c r="T499" s="54"/>
      <c r="U499" s="54"/>
      <c r="V499" s="54"/>
      <c r="W499" s="54"/>
      <c r="X499" s="54"/>
      <c r="Y499" s="54"/>
      <c r="Z499" s="54"/>
      <c r="AA499" s="54"/>
      <c r="AB499" s="54"/>
    </row>
    <row r="500" ht="15.75" customHeight="1">
      <c r="A500" s="54"/>
      <c r="B500" s="54"/>
      <c r="C500" s="54"/>
      <c r="D500" s="54"/>
      <c r="E500" s="54"/>
      <c r="F500" s="55"/>
      <c r="G500" s="54"/>
      <c r="H500" s="54"/>
      <c r="I500" s="54"/>
      <c r="J500" s="54"/>
      <c r="K500" s="54"/>
      <c r="L500" s="54"/>
      <c r="M500" s="54"/>
      <c r="N500" s="54"/>
      <c r="O500" s="54"/>
      <c r="P500" s="54"/>
      <c r="Q500" s="54"/>
      <c r="R500" s="54"/>
      <c r="S500" s="54"/>
      <c r="T500" s="54"/>
      <c r="U500" s="54"/>
      <c r="V500" s="54"/>
      <c r="W500" s="54"/>
      <c r="X500" s="54"/>
      <c r="Y500" s="54"/>
      <c r="Z500" s="54"/>
      <c r="AA500" s="54"/>
      <c r="AB500" s="54"/>
    </row>
    <row r="501" ht="15.75" customHeight="1">
      <c r="A501" s="54"/>
      <c r="B501" s="54"/>
      <c r="C501" s="54"/>
      <c r="D501" s="54"/>
      <c r="E501" s="54"/>
      <c r="F501" s="55"/>
      <c r="G501" s="54"/>
      <c r="H501" s="54"/>
      <c r="I501" s="54"/>
      <c r="J501" s="54"/>
      <c r="K501" s="54"/>
      <c r="L501" s="54"/>
      <c r="M501" s="54"/>
      <c r="N501" s="54"/>
      <c r="O501" s="54"/>
      <c r="P501" s="54"/>
      <c r="Q501" s="54"/>
      <c r="R501" s="54"/>
      <c r="S501" s="54"/>
      <c r="T501" s="54"/>
      <c r="U501" s="54"/>
      <c r="V501" s="54"/>
      <c r="W501" s="54"/>
      <c r="X501" s="54"/>
      <c r="Y501" s="54"/>
      <c r="Z501" s="54"/>
      <c r="AA501" s="54"/>
      <c r="AB501" s="54"/>
    </row>
    <row r="502" ht="15.75" customHeight="1">
      <c r="A502" s="54"/>
      <c r="B502" s="54"/>
      <c r="C502" s="54"/>
      <c r="D502" s="54"/>
      <c r="E502" s="54"/>
      <c r="F502" s="55"/>
      <c r="G502" s="54"/>
      <c r="H502" s="54"/>
      <c r="I502" s="54"/>
      <c r="J502" s="54"/>
      <c r="K502" s="54"/>
      <c r="L502" s="54"/>
      <c r="M502" s="54"/>
      <c r="N502" s="54"/>
      <c r="O502" s="54"/>
      <c r="P502" s="54"/>
      <c r="Q502" s="54"/>
      <c r="R502" s="54"/>
      <c r="S502" s="54"/>
      <c r="T502" s="54"/>
      <c r="U502" s="54"/>
      <c r="V502" s="54"/>
      <c r="W502" s="54"/>
      <c r="X502" s="54"/>
      <c r="Y502" s="54"/>
      <c r="Z502" s="54"/>
      <c r="AA502" s="54"/>
      <c r="AB502" s="54"/>
    </row>
    <row r="503" ht="15.75" customHeight="1">
      <c r="A503" s="54"/>
      <c r="B503" s="54"/>
      <c r="C503" s="54"/>
      <c r="D503" s="54"/>
      <c r="E503" s="54"/>
      <c r="F503" s="55"/>
      <c r="G503" s="54"/>
      <c r="H503" s="54"/>
      <c r="I503" s="54"/>
      <c r="J503" s="54"/>
      <c r="K503" s="54"/>
      <c r="L503" s="54"/>
      <c r="M503" s="54"/>
      <c r="N503" s="54"/>
      <c r="O503" s="54"/>
      <c r="P503" s="54"/>
      <c r="Q503" s="54"/>
      <c r="R503" s="54"/>
      <c r="S503" s="54"/>
      <c r="T503" s="54"/>
      <c r="U503" s="54"/>
      <c r="V503" s="54"/>
      <c r="W503" s="54"/>
      <c r="X503" s="54"/>
      <c r="Y503" s="54"/>
      <c r="Z503" s="54"/>
      <c r="AA503" s="54"/>
      <c r="AB503" s="54"/>
    </row>
    <row r="504" ht="15.75" customHeight="1">
      <c r="A504" s="54"/>
      <c r="B504" s="54"/>
      <c r="C504" s="54"/>
      <c r="D504" s="54"/>
      <c r="E504" s="54"/>
      <c r="F504" s="55"/>
      <c r="G504" s="54"/>
      <c r="H504" s="54"/>
      <c r="I504" s="54"/>
      <c r="J504" s="54"/>
      <c r="K504" s="54"/>
      <c r="L504" s="54"/>
      <c r="M504" s="54"/>
      <c r="N504" s="54"/>
      <c r="O504" s="54"/>
      <c r="P504" s="54"/>
      <c r="Q504" s="54"/>
      <c r="R504" s="54"/>
      <c r="S504" s="54"/>
      <c r="T504" s="54"/>
      <c r="U504" s="54"/>
      <c r="V504" s="54"/>
      <c r="W504" s="54"/>
      <c r="X504" s="54"/>
      <c r="Y504" s="54"/>
      <c r="Z504" s="54"/>
      <c r="AA504" s="54"/>
      <c r="AB504" s="54"/>
    </row>
    <row r="505" ht="15.75" customHeight="1">
      <c r="A505" s="54"/>
      <c r="B505" s="54"/>
      <c r="C505" s="54"/>
      <c r="D505" s="54"/>
      <c r="E505" s="54"/>
      <c r="F505" s="55"/>
      <c r="G505" s="54"/>
      <c r="H505" s="54"/>
      <c r="I505" s="54"/>
      <c r="J505" s="54"/>
      <c r="K505" s="54"/>
      <c r="L505" s="54"/>
      <c r="M505" s="54"/>
      <c r="N505" s="54"/>
      <c r="O505" s="54"/>
      <c r="P505" s="54"/>
      <c r="Q505" s="54"/>
      <c r="R505" s="54"/>
      <c r="S505" s="54"/>
      <c r="T505" s="54"/>
      <c r="U505" s="54"/>
      <c r="V505" s="54"/>
      <c r="W505" s="54"/>
      <c r="X505" s="54"/>
      <c r="Y505" s="54"/>
      <c r="Z505" s="54"/>
      <c r="AA505" s="54"/>
      <c r="AB505" s="54"/>
    </row>
    <row r="506" ht="15.75" customHeight="1">
      <c r="A506" s="54"/>
      <c r="B506" s="54"/>
      <c r="C506" s="54"/>
      <c r="D506" s="54"/>
      <c r="E506" s="54"/>
      <c r="F506" s="55"/>
      <c r="G506" s="54"/>
      <c r="H506" s="54"/>
      <c r="I506" s="54"/>
      <c r="J506" s="54"/>
      <c r="K506" s="54"/>
      <c r="L506" s="54"/>
      <c r="M506" s="54"/>
      <c r="N506" s="54"/>
      <c r="O506" s="54"/>
      <c r="P506" s="54"/>
      <c r="Q506" s="54"/>
      <c r="R506" s="54"/>
      <c r="S506" s="54"/>
      <c r="T506" s="54"/>
      <c r="U506" s="54"/>
      <c r="V506" s="54"/>
      <c r="W506" s="54"/>
      <c r="X506" s="54"/>
      <c r="Y506" s="54"/>
      <c r="Z506" s="54"/>
      <c r="AA506" s="54"/>
      <c r="AB506" s="54"/>
    </row>
    <row r="507" ht="15.75" customHeight="1">
      <c r="A507" s="54"/>
      <c r="B507" s="54"/>
      <c r="C507" s="54"/>
      <c r="D507" s="54"/>
      <c r="E507" s="54"/>
      <c r="F507" s="55"/>
      <c r="G507" s="54"/>
      <c r="H507" s="54"/>
      <c r="I507" s="54"/>
      <c r="J507" s="54"/>
      <c r="K507" s="54"/>
      <c r="L507" s="54"/>
      <c r="M507" s="54"/>
      <c r="N507" s="54"/>
      <c r="O507" s="54"/>
      <c r="P507" s="54"/>
      <c r="Q507" s="54"/>
      <c r="R507" s="54"/>
      <c r="S507" s="54"/>
      <c r="T507" s="54"/>
      <c r="U507" s="54"/>
      <c r="V507" s="54"/>
      <c r="W507" s="54"/>
      <c r="X507" s="54"/>
      <c r="Y507" s="54"/>
      <c r="Z507" s="54"/>
      <c r="AA507" s="54"/>
      <c r="AB507" s="54"/>
    </row>
    <row r="508" ht="15.75" customHeight="1">
      <c r="A508" s="54"/>
      <c r="B508" s="54"/>
      <c r="C508" s="54"/>
      <c r="D508" s="54"/>
      <c r="E508" s="54"/>
      <c r="F508" s="55"/>
      <c r="G508" s="54"/>
      <c r="H508" s="54"/>
      <c r="I508" s="54"/>
      <c r="J508" s="54"/>
      <c r="K508" s="54"/>
      <c r="L508" s="54"/>
      <c r="M508" s="54"/>
      <c r="N508" s="54"/>
      <c r="O508" s="54"/>
      <c r="P508" s="54"/>
      <c r="Q508" s="54"/>
      <c r="R508" s="54"/>
      <c r="S508" s="54"/>
      <c r="T508" s="54"/>
      <c r="U508" s="54"/>
      <c r="V508" s="54"/>
      <c r="W508" s="54"/>
      <c r="X508" s="54"/>
      <c r="Y508" s="54"/>
      <c r="Z508" s="54"/>
      <c r="AA508" s="54"/>
      <c r="AB508" s="54"/>
    </row>
    <row r="509" ht="15.75" customHeight="1">
      <c r="A509" s="54"/>
      <c r="B509" s="54"/>
      <c r="C509" s="54"/>
      <c r="D509" s="54"/>
      <c r="E509" s="54"/>
      <c r="F509" s="55"/>
      <c r="G509" s="54"/>
      <c r="H509" s="54"/>
      <c r="I509" s="54"/>
      <c r="J509" s="54"/>
      <c r="K509" s="54"/>
      <c r="L509" s="54"/>
      <c r="M509" s="54"/>
      <c r="N509" s="54"/>
      <c r="O509" s="54"/>
      <c r="P509" s="54"/>
      <c r="Q509" s="54"/>
      <c r="R509" s="54"/>
      <c r="S509" s="54"/>
      <c r="T509" s="54"/>
      <c r="U509" s="54"/>
      <c r="V509" s="54"/>
      <c r="W509" s="54"/>
      <c r="X509" s="54"/>
      <c r="Y509" s="54"/>
      <c r="Z509" s="54"/>
      <c r="AA509" s="54"/>
      <c r="AB509" s="54"/>
    </row>
    <row r="510" ht="15.75" customHeight="1">
      <c r="A510" s="54"/>
      <c r="B510" s="54"/>
      <c r="C510" s="54"/>
      <c r="D510" s="54"/>
      <c r="E510" s="54"/>
      <c r="F510" s="55"/>
      <c r="G510" s="54"/>
      <c r="H510" s="54"/>
      <c r="I510" s="54"/>
      <c r="J510" s="54"/>
      <c r="K510" s="54"/>
      <c r="L510" s="54"/>
      <c r="M510" s="54"/>
      <c r="N510" s="54"/>
      <c r="O510" s="54"/>
      <c r="P510" s="54"/>
      <c r="Q510" s="54"/>
      <c r="R510" s="54"/>
      <c r="S510" s="54"/>
      <c r="T510" s="54"/>
      <c r="U510" s="54"/>
      <c r="V510" s="54"/>
      <c r="W510" s="54"/>
      <c r="X510" s="54"/>
      <c r="Y510" s="54"/>
      <c r="Z510" s="54"/>
      <c r="AA510" s="54"/>
      <c r="AB510" s="54"/>
    </row>
    <row r="511" ht="15.75" customHeight="1">
      <c r="A511" s="54"/>
      <c r="B511" s="54"/>
      <c r="C511" s="54"/>
      <c r="D511" s="54"/>
      <c r="E511" s="54"/>
      <c r="F511" s="55"/>
      <c r="G511" s="54"/>
      <c r="H511" s="54"/>
      <c r="I511" s="54"/>
      <c r="J511" s="54"/>
      <c r="K511" s="54"/>
      <c r="L511" s="54"/>
      <c r="M511" s="54"/>
      <c r="N511" s="54"/>
      <c r="O511" s="54"/>
      <c r="P511" s="54"/>
      <c r="Q511" s="54"/>
      <c r="R511" s="54"/>
      <c r="S511" s="54"/>
      <c r="T511" s="54"/>
      <c r="U511" s="54"/>
      <c r="V511" s="54"/>
      <c r="W511" s="54"/>
      <c r="X511" s="54"/>
      <c r="Y511" s="54"/>
      <c r="Z511" s="54"/>
      <c r="AA511" s="54"/>
      <c r="AB511" s="54"/>
    </row>
    <row r="512" ht="15.75" customHeight="1">
      <c r="A512" s="54"/>
      <c r="B512" s="54"/>
      <c r="C512" s="54"/>
      <c r="D512" s="54"/>
      <c r="E512" s="54"/>
      <c r="F512" s="55"/>
      <c r="G512" s="54"/>
      <c r="H512" s="54"/>
      <c r="I512" s="54"/>
      <c r="J512" s="54"/>
      <c r="K512" s="54"/>
      <c r="L512" s="54"/>
      <c r="M512" s="54"/>
      <c r="N512" s="54"/>
      <c r="O512" s="54"/>
      <c r="P512" s="54"/>
      <c r="Q512" s="54"/>
      <c r="R512" s="54"/>
      <c r="S512" s="54"/>
      <c r="T512" s="54"/>
      <c r="U512" s="54"/>
      <c r="V512" s="54"/>
      <c r="W512" s="54"/>
      <c r="X512" s="54"/>
      <c r="Y512" s="54"/>
      <c r="Z512" s="54"/>
      <c r="AA512" s="54"/>
      <c r="AB512" s="54"/>
    </row>
    <row r="513" ht="15.75" customHeight="1">
      <c r="A513" s="54"/>
      <c r="B513" s="54"/>
      <c r="C513" s="54"/>
      <c r="D513" s="54"/>
      <c r="E513" s="54"/>
      <c r="F513" s="55"/>
      <c r="G513" s="54"/>
      <c r="H513" s="54"/>
      <c r="I513" s="54"/>
      <c r="J513" s="54"/>
      <c r="K513" s="54"/>
      <c r="L513" s="54"/>
      <c r="M513" s="54"/>
      <c r="N513" s="54"/>
      <c r="O513" s="54"/>
      <c r="P513" s="54"/>
      <c r="Q513" s="54"/>
      <c r="R513" s="54"/>
      <c r="S513" s="54"/>
      <c r="T513" s="54"/>
      <c r="U513" s="54"/>
      <c r="V513" s="54"/>
      <c r="W513" s="54"/>
      <c r="X513" s="54"/>
      <c r="Y513" s="54"/>
      <c r="Z513" s="54"/>
      <c r="AA513" s="54"/>
      <c r="AB513" s="54"/>
    </row>
    <row r="514" ht="15.75" customHeight="1">
      <c r="A514" s="54"/>
      <c r="B514" s="54"/>
      <c r="C514" s="54"/>
      <c r="D514" s="54"/>
      <c r="E514" s="54"/>
      <c r="F514" s="55"/>
      <c r="G514" s="54"/>
      <c r="H514" s="54"/>
      <c r="I514" s="54"/>
      <c r="J514" s="54"/>
      <c r="K514" s="54"/>
      <c r="L514" s="54"/>
      <c r="M514" s="54"/>
      <c r="N514" s="54"/>
      <c r="O514" s="54"/>
      <c r="P514" s="54"/>
      <c r="Q514" s="54"/>
      <c r="R514" s="54"/>
      <c r="S514" s="54"/>
      <c r="T514" s="54"/>
      <c r="U514" s="54"/>
      <c r="V514" s="54"/>
      <c r="W514" s="54"/>
      <c r="X514" s="54"/>
      <c r="Y514" s="54"/>
      <c r="Z514" s="54"/>
      <c r="AA514" s="54"/>
      <c r="AB514" s="54"/>
    </row>
    <row r="515" ht="15.75" customHeight="1">
      <c r="A515" s="54"/>
      <c r="B515" s="54"/>
      <c r="C515" s="54"/>
      <c r="D515" s="54"/>
      <c r="E515" s="54"/>
      <c r="F515" s="55"/>
      <c r="G515" s="54"/>
      <c r="H515" s="54"/>
      <c r="I515" s="54"/>
      <c r="J515" s="54"/>
      <c r="K515" s="54"/>
      <c r="L515" s="54"/>
      <c r="M515" s="54"/>
      <c r="N515" s="54"/>
      <c r="O515" s="54"/>
      <c r="P515" s="54"/>
      <c r="Q515" s="54"/>
      <c r="R515" s="54"/>
      <c r="S515" s="54"/>
      <c r="T515" s="54"/>
      <c r="U515" s="54"/>
      <c r="V515" s="54"/>
      <c r="W515" s="54"/>
      <c r="X515" s="54"/>
      <c r="Y515" s="54"/>
      <c r="Z515" s="54"/>
      <c r="AA515" s="54"/>
      <c r="AB515" s="54"/>
    </row>
    <row r="516" ht="15.75" customHeight="1">
      <c r="A516" s="54"/>
      <c r="B516" s="54"/>
      <c r="C516" s="54"/>
      <c r="D516" s="54"/>
      <c r="E516" s="54"/>
      <c r="F516" s="55"/>
      <c r="G516" s="54"/>
      <c r="H516" s="54"/>
      <c r="I516" s="54"/>
      <c r="J516" s="54"/>
      <c r="K516" s="54"/>
      <c r="L516" s="54"/>
      <c r="M516" s="54"/>
      <c r="N516" s="54"/>
      <c r="O516" s="54"/>
      <c r="P516" s="54"/>
      <c r="Q516" s="54"/>
      <c r="R516" s="54"/>
      <c r="S516" s="54"/>
      <c r="T516" s="54"/>
      <c r="U516" s="54"/>
      <c r="V516" s="54"/>
      <c r="W516" s="54"/>
      <c r="X516" s="54"/>
      <c r="Y516" s="54"/>
      <c r="Z516" s="54"/>
      <c r="AA516" s="54"/>
      <c r="AB516" s="54"/>
    </row>
    <row r="517" ht="15.75" customHeight="1">
      <c r="A517" s="54"/>
      <c r="B517" s="54"/>
      <c r="C517" s="54"/>
      <c r="D517" s="54"/>
      <c r="E517" s="54"/>
      <c r="F517" s="55"/>
      <c r="G517" s="54"/>
      <c r="H517" s="54"/>
      <c r="I517" s="54"/>
      <c r="J517" s="54"/>
      <c r="K517" s="54"/>
      <c r="L517" s="54"/>
      <c r="M517" s="54"/>
      <c r="N517" s="54"/>
      <c r="O517" s="54"/>
      <c r="P517" s="54"/>
      <c r="Q517" s="54"/>
      <c r="R517" s="54"/>
      <c r="S517" s="54"/>
      <c r="T517" s="54"/>
      <c r="U517" s="54"/>
      <c r="V517" s="54"/>
      <c r="W517" s="54"/>
      <c r="X517" s="54"/>
      <c r="Y517" s="54"/>
      <c r="Z517" s="54"/>
      <c r="AA517" s="54"/>
      <c r="AB517" s="54"/>
    </row>
    <row r="518" ht="15.75" customHeight="1">
      <c r="A518" s="54"/>
      <c r="B518" s="54"/>
      <c r="C518" s="54"/>
      <c r="D518" s="54"/>
      <c r="E518" s="54"/>
      <c r="F518" s="55"/>
      <c r="G518" s="54"/>
      <c r="H518" s="54"/>
      <c r="I518" s="54"/>
      <c r="J518" s="54"/>
      <c r="K518" s="54"/>
      <c r="L518" s="54"/>
      <c r="M518" s="54"/>
      <c r="N518" s="54"/>
      <c r="O518" s="54"/>
      <c r="P518" s="54"/>
      <c r="Q518" s="54"/>
      <c r="R518" s="54"/>
      <c r="S518" s="54"/>
      <c r="T518" s="54"/>
      <c r="U518" s="54"/>
      <c r="V518" s="54"/>
      <c r="W518" s="54"/>
      <c r="X518" s="54"/>
      <c r="Y518" s="54"/>
      <c r="Z518" s="54"/>
      <c r="AA518" s="54"/>
      <c r="AB518" s="54"/>
    </row>
    <row r="519" ht="15.75" customHeight="1">
      <c r="A519" s="54"/>
      <c r="B519" s="54"/>
      <c r="C519" s="54"/>
      <c r="D519" s="54"/>
      <c r="E519" s="54"/>
      <c r="F519" s="55"/>
      <c r="G519" s="54"/>
      <c r="H519" s="54"/>
      <c r="I519" s="54"/>
      <c r="J519" s="54"/>
      <c r="K519" s="54"/>
      <c r="L519" s="54"/>
      <c r="M519" s="54"/>
      <c r="N519" s="54"/>
      <c r="O519" s="54"/>
      <c r="P519" s="54"/>
      <c r="Q519" s="54"/>
      <c r="R519" s="54"/>
      <c r="S519" s="54"/>
      <c r="T519" s="54"/>
      <c r="U519" s="54"/>
      <c r="V519" s="54"/>
      <c r="W519" s="54"/>
      <c r="X519" s="54"/>
      <c r="Y519" s="54"/>
      <c r="Z519" s="54"/>
      <c r="AA519" s="54"/>
      <c r="AB519" s="54"/>
    </row>
    <row r="520" ht="15.75" customHeight="1">
      <c r="A520" s="54"/>
      <c r="B520" s="54"/>
      <c r="C520" s="54"/>
      <c r="D520" s="54"/>
      <c r="E520" s="54"/>
      <c r="F520" s="55"/>
      <c r="G520" s="54"/>
      <c r="H520" s="54"/>
      <c r="I520" s="54"/>
      <c r="J520" s="54"/>
      <c r="K520" s="54"/>
      <c r="L520" s="54"/>
      <c r="M520" s="54"/>
      <c r="N520" s="54"/>
      <c r="O520" s="54"/>
      <c r="P520" s="54"/>
      <c r="Q520" s="54"/>
      <c r="R520" s="54"/>
      <c r="S520" s="54"/>
      <c r="T520" s="54"/>
      <c r="U520" s="54"/>
      <c r="V520" s="54"/>
      <c r="W520" s="54"/>
      <c r="X520" s="54"/>
      <c r="Y520" s="54"/>
      <c r="Z520" s="54"/>
      <c r="AA520" s="54"/>
      <c r="AB520" s="54"/>
    </row>
    <row r="521" ht="15.75" customHeight="1">
      <c r="A521" s="54"/>
      <c r="B521" s="54"/>
      <c r="C521" s="54"/>
      <c r="D521" s="54"/>
      <c r="E521" s="54"/>
      <c r="F521" s="55"/>
      <c r="G521" s="54"/>
      <c r="H521" s="54"/>
      <c r="I521" s="54"/>
      <c r="J521" s="54"/>
      <c r="K521" s="54"/>
      <c r="L521" s="54"/>
      <c r="M521" s="54"/>
      <c r="N521" s="54"/>
      <c r="O521" s="54"/>
      <c r="P521" s="54"/>
      <c r="Q521" s="54"/>
      <c r="R521" s="54"/>
      <c r="S521" s="54"/>
      <c r="T521" s="54"/>
      <c r="U521" s="54"/>
      <c r="V521" s="54"/>
      <c r="W521" s="54"/>
      <c r="X521" s="54"/>
      <c r="Y521" s="54"/>
      <c r="Z521" s="54"/>
      <c r="AA521" s="54"/>
      <c r="AB521" s="54"/>
    </row>
    <row r="522" ht="15.75" customHeight="1">
      <c r="A522" s="54"/>
      <c r="B522" s="54"/>
      <c r="C522" s="54"/>
      <c r="D522" s="54"/>
      <c r="E522" s="54"/>
      <c r="F522" s="55"/>
      <c r="G522" s="54"/>
      <c r="H522" s="54"/>
      <c r="I522" s="54"/>
      <c r="J522" s="54"/>
      <c r="K522" s="54"/>
      <c r="L522" s="54"/>
      <c r="M522" s="54"/>
      <c r="N522" s="54"/>
      <c r="O522" s="54"/>
      <c r="P522" s="54"/>
      <c r="Q522" s="54"/>
      <c r="R522" s="54"/>
      <c r="S522" s="54"/>
      <c r="T522" s="54"/>
      <c r="U522" s="54"/>
      <c r="V522" s="54"/>
      <c r="W522" s="54"/>
      <c r="X522" s="54"/>
      <c r="Y522" s="54"/>
      <c r="Z522" s="54"/>
      <c r="AA522" s="54"/>
      <c r="AB522" s="54"/>
    </row>
    <row r="523" ht="15.75" customHeight="1">
      <c r="A523" s="54"/>
      <c r="B523" s="54"/>
      <c r="C523" s="54"/>
      <c r="D523" s="54"/>
      <c r="E523" s="54"/>
      <c r="F523" s="55"/>
      <c r="G523" s="54"/>
      <c r="H523" s="54"/>
      <c r="I523" s="54"/>
      <c r="J523" s="54"/>
      <c r="K523" s="54"/>
      <c r="L523" s="54"/>
      <c r="M523" s="54"/>
      <c r="N523" s="54"/>
      <c r="O523" s="54"/>
      <c r="P523" s="54"/>
      <c r="Q523" s="54"/>
      <c r="R523" s="54"/>
      <c r="S523" s="54"/>
      <c r="T523" s="54"/>
      <c r="U523" s="54"/>
      <c r="V523" s="54"/>
      <c r="W523" s="54"/>
      <c r="X523" s="54"/>
      <c r="Y523" s="54"/>
      <c r="Z523" s="54"/>
      <c r="AA523" s="54"/>
      <c r="AB523" s="54"/>
    </row>
    <row r="524" ht="15.75" customHeight="1">
      <c r="A524" s="54"/>
      <c r="B524" s="54"/>
      <c r="C524" s="54"/>
      <c r="D524" s="54"/>
      <c r="E524" s="54"/>
      <c r="F524" s="55"/>
      <c r="G524" s="54"/>
      <c r="H524" s="54"/>
      <c r="I524" s="54"/>
      <c r="J524" s="54"/>
      <c r="K524" s="54"/>
      <c r="L524" s="54"/>
      <c r="M524" s="54"/>
      <c r="N524" s="54"/>
      <c r="O524" s="54"/>
      <c r="P524" s="54"/>
      <c r="Q524" s="54"/>
      <c r="R524" s="54"/>
      <c r="S524" s="54"/>
      <c r="T524" s="54"/>
      <c r="U524" s="54"/>
      <c r="V524" s="54"/>
      <c r="W524" s="54"/>
      <c r="X524" s="54"/>
      <c r="Y524" s="54"/>
      <c r="Z524" s="54"/>
      <c r="AA524" s="54"/>
      <c r="AB524" s="54"/>
    </row>
    <row r="525" ht="15.75" customHeight="1">
      <c r="A525" s="54"/>
      <c r="B525" s="54"/>
      <c r="C525" s="54"/>
      <c r="D525" s="54"/>
      <c r="E525" s="54"/>
      <c r="F525" s="55"/>
      <c r="G525" s="54"/>
      <c r="H525" s="54"/>
      <c r="I525" s="54"/>
      <c r="J525" s="54"/>
      <c r="K525" s="54"/>
      <c r="L525" s="54"/>
      <c r="M525" s="54"/>
      <c r="N525" s="54"/>
      <c r="O525" s="54"/>
      <c r="P525" s="54"/>
      <c r="Q525" s="54"/>
      <c r="R525" s="54"/>
      <c r="S525" s="54"/>
      <c r="T525" s="54"/>
      <c r="U525" s="54"/>
      <c r="V525" s="54"/>
      <c r="W525" s="54"/>
      <c r="X525" s="54"/>
      <c r="Y525" s="54"/>
      <c r="Z525" s="54"/>
      <c r="AA525" s="54"/>
      <c r="AB525" s="54"/>
    </row>
    <row r="526" ht="15.75" customHeight="1">
      <c r="A526" s="54"/>
      <c r="B526" s="54"/>
      <c r="C526" s="54"/>
      <c r="D526" s="54"/>
      <c r="E526" s="54"/>
      <c r="F526" s="55"/>
      <c r="G526" s="54"/>
      <c r="H526" s="54"/>
      <c r="I526" s="54"/>
      <c r="J526" s="54"/>
      <c r="K526" s="54"/>
      <c r="L526" s="54"/>
      <c r="M526" s="54"/>
      <c r="N526" s="54"/>
      <c r="O526" s="54"/>
      <c r="P526" s="54"/>
      <c r="Q526" s="54"/>
      <c r="R526" s="54"/>
      <c r="S526" s="54"/>
      <c r="T526" s="54"/>
      <c r="U526" s="54"/>
      <c r="V526" s="54"/>
      <c r="W526" s="54"/>
      <c r="X526" s="54"/>
      <c r="Y526" s="54"/>
      <c r="Z526" s="54"/>
      <c r="AA526" s="54"/>
      <c r="AB526" s="54"/>
    </row>
    <row r="527" ht="15.75" customHeight="1">
      <c r="A527" s="54"/>
      <c r="B527" s="54"/>
      <c r="C527" s="54"/>
      <c r="D527" s="54"/>
      <c r="E527" s="54"/>
      <c r="F527" s="55"/>
      <c r="G527" s="54"/>
      <c r="H527" s="54"/>
      <c r="I527" s="54"/>
      <c r="J527" s="54"/>
      <c r="K527" s="54"/>
      <c r="L527" s="54"/>
      <c r="M527" s="54"/>
      <c r="N527" s="54"/>
      <c r="O527" s="54"/>
      <c r="P527" s="54"/>
      <c r="Q527" s="54"/>
      <c r="R527" s="54"/>
      <c r="S527" s="54"/>
      <c r="T527" s="54"/>
      <c r="U527" s="54"/>
      <c r="V527" s="54"/>
      <c r="W527" s="54"/>
      <c r="X527" s="54"/>
      <c r="Y527" s="54"/>
      <c r="Z527" s="54"/>
      <c r="AA527" s="54"/>
      <c r="AB527" s="54"/>
    </row>
    <row r="528" ht="15.75" customHeight="1">
      <c r="A528" s="54"/>
      <c r="B528" s="54"/>
      <c r="C528" s="54"/>
      <c r="D528" s="54"/>
      <c r="E528" s="54"/>
      <c r="F528" s="55"/>
      <c r="G528" s="54"/>
      <c r="H528" s="54"/>
      <c r="I528" s="54"/>
      <c r="J528" s="54"/>
      <c r="K528" s="54"/>
      <c r="L528" s="54"/>
      <c r="M528" s="54"/>
      <c r="N528" s="54"/>
      <c r="O528" s="54"/>
      <c r="P528" s="54"/>
      <c r="Q528" s="54"/>
      <c r="R528" s="54"/>
      <c r="S528" s="54"/>
      <c r="T528" s="54"/>
      <c r="U528" s="54"/>
      <c r="V528" s="54"/>
      <c r="W528" s="54"/>
      <c r="X528" s="54"/>
      <c r="Y528" s="54"/>
      <c r="Z528" s="54"/>
      <c r="AA528" s="54"/>
      <c r="AB528" s="54"/>
    </row>
    <row r="529" ht="15.75" customHeight="1">
      <c r="A529" s="54"/>
      <c r="B529" s="54"/>
      <c r="C529" s="54"/>
      <c r="D529" s="54"/>
      <c r="E529" s="54"/>
      <c r="F529" s="55"/>
      <c r="G529" s="54"/>
      <c r="H529" s="54"/>
      <c r="I529" s="54"/>
      <c r="J529" s="54"/>
      <c r="K529" s="54"/>
      <c r="L529" s="54"/>
      <c r="M529" s="54"/>
      <c r="N529" s="54"/>
      <c r="O529" s="54"/>
      <c r="P529" s="54"/>
      <c r="Q529" s="54"/>
      <c r="R529" s="54"/>
      <c r="S529" s="54"/>
      <c r="T529" s="54"/>
      <c r="U529" s="54"/>
      <c r="V529" s="54"/>
      <c r="W529" s="54"/>
      <c r="X529" s="54"/>
      <c r="Y529" s="54"/>
      <c r="Z529" s="54"/>
      <c r="AA529" s="54"/>
      <c r="AB529" s="54"/>
    </row>
    <row r="530" ht="15.75" customHeight="1">
      <c r="A530" s="54"/>
      <c r="B530" s="54"/>
      <c r="C530" s="54"/>
      <c r="D530" s="54"/>
      <c r="E530" s="54"/>
      <c r="F530" s="55"/>
      <c r="G530" s="54"/>
      <c r="H530" s="54"/>
      <c r="I530" s="54"/>
      <c r="J530" s="54"/>
      <c r="K530" s="54"/>
      <c r="L530" s="54"/>
      <c r="M530" s="54"/>
      <c r="N530" s="54"/>
      <c r="O530" s="54"/>
      <c r="P530" s="54"/>
      <c r="Q530" s="54"/>
      <c r="R530" s="54"/>
      <c r="S530" s="54"/>
      <c r="T530" s="54"/>
      <c r="U530" s="54"/>
      <c r="V530" s="54"/>
      <c r="W530" s="54"/>
      <c r="X530" s="54"/>
      <c r="Y530" s="54"/>
      <c r="Z530" s="54"/>
      <c r="AA530" s="54"/>
      <c r="AB530" s="54"/>
    </row>
    <row r="531" ht="15.75" customHeight="1">
      <c r="A531" s="54"/>
      <c r="B531" s="54"/>
      <c r="C531" s="54"/>
      <c r="D531" s="54"/>
      <c r="E531" s="54"/>
      <c r="F531" s="55"/>
      <c r="G531" s="54"/>
      <c r="H531" s="54"/>
      <c r="I531" s="54"/>
      <c r="J531" s="54"/>
      <c r="K531" s="54"/>
      <c r="L531" s="54"/>
      <c r="M531" s="54"/>
      <c r="N531" s="54"/>
      <c r="O531" s="54"/>
      <c r="P531" s="54"/>
      <c r="Q531" s="54"/>
      <c r="R531" s="54"/>
      <c r="S531" s="54"/>
      <c r="T531" s="54"/>
      <c r="U531" s="54"/>
      <c r="V531" s="54"/>
      <c r="W531" s="54"/>
      <c r="X531" s="54"/>
      <c r="Y531" s="54"/>
      <c r="Z531" s="54"/>
      <c r="AA531" s="54"/>
      <c r="AB531" s="54"/>
    </row>
    <row r="532" ht="15.75" customHeight="1">
      <c r="A532" s="54"/>
      <c r="B532" s="54"/>
      <c r="C532" s="54"/>
      <c r="D532" s="54"/>
      <c r="E532" s="54"/>
      <c r="F532" s="55"/>
      <c r="G532" s="54"/>
      <c r="H532" s="54"/>
      <c r="I532" s="54"/>
      <c r="J532" s="54"/>
      <c r="K532" s="54"/>
      <c r="L532" s="54"/>
      <c r="M532" s="54"/>
      <c r="N532" s="54"/>
      <c r="O532" s="54"/>
      <c r="P532" s="54"/>
      <c r="Q532" s="54"/>
      <c r="R532" s="54"/>
      <c r="S532" s="54"/>
      <c r="T532" s="54"/>
      <c r="U532" s="54"/>
      <c r="V532" s="54"/>
      <c r="W532" s="54"/>
      <c r="X532" s="54"/>
      <c r="Y532" s="54"/>
      <c r="Z532" s="54"/>
      <c r="AA532" s="54"/>
      <c r="AB532" s="54"/>
    </row>
    <row r="533" ht="15.75" customHeight="1">
      <c r="A533" s="54"/>
      <c r="B533" s="54"/>
      <c r="C533" s="54"/>
      <c r="D533" s="54"/>
      <c r="E533" s="54"/>
      <c r="F533" s="55"/>
      <c r="G533" s="54"/>
      <c r="H533" s="54"/>
      <c r="I533" s="54"/>
      <c r="J533" s="54"/>
      <c r="K533" s="54"/>
      <c r="L533" s="54"/>
      <c r="M533" s="54"/>
      <c r="N533" s="54"/>
      <c r="O533" s="54"/>
      <c r="P533" s="54"/>
      <c r="Q533" s="54"/>
      <c r="R533" s="54"/>
      <c r="S533" s="54"/>
      <c r="T533" s="54"/>
      <c r="U533" s="54"/>
      <c r="V533" s="54"/>
      <c r="W533" s="54"/>
      <c r="X533" s="54"/>
      <c r="Y533" s="54"/>
      <c r="Z533" s="54"/>
      <c r="AA533" s="54"/>
      <c r="AB533" s="54"/>
    </row>
    <row r="534" ht="15.75" customHeight="1">
      <c r="A534" s="54"/>
      <c r="B534" s="54"/>
      <c r="C534" s="54"/>
      <c r="D534" s="54"/>
      <c r="E534" s="54"/>
      <c r="F534" s="55"/>
      <c r="G534" s="54"/>
      <c r="H534" s="54"/>
      <c r="I534" s="54"/>
      <c r="J534" s="54"/>
      <c r="K534" s="54"/>
      <c r="L534" s="54"/>
      <c r="M534" s="54"/>
      <c r="N534" s="54"/>
      <c r="O534" s="54"/>
      <c r="P534" s="54"/>
      <c r="Q534" s="54"/>
      <c r="R534" s="54"/>
      <c r="S534" s="54"/>
      <c r="T534" s="54"/>
      <c r="U534" s="54"/>
      <c r="V534" s="54"/>
      <c r="W534" s="54"/>
      <c r="X534" s="54"/>
      <c r="Y534" s="54"/>
      <c r="Z534" s="54"/>
      <c r="AA534" s="54"/>
      <c r="AB534" s="54"/>
    </row>
    <row r="535" ht="15.75" customHeight="1">
      <c r="A535" s="54"/>
      <c r="B535" s="54"/>
      <c r="C535" s="54"/>
      <c r="D535" s="54"/>
      <c r="E535" s="54"/>
      <c r="F535" s="55"/>
      <c r="G535" s="54"/>
      <c r="H535" s="54"/>
      <c r="I535" s="54"/>
      <c r="J535" s="54"/>
      <c r="K535" s="54"/>
      <c r="L535" s="54"/>
      <c r="M535" s="54"/>
      <c r="N535" s="54"/>
      <c r="O535" s="54"/>
      <c r="P535" s="54"/>
      <c r="Q535" s="54"/>
      <c r="R535" s="54"/>
      <c r="S535" s="54"/>
      <c r="T535" s="54"/>
      <c r="U535" s="54"/>
      <c r="V535" s="54"/>
      <c r="W535" s="54"/>
      <c r="X535" s="54"/>
      <c r="Y535" s="54"/>
      <c r="Z535" s="54"/>
      <c r="AA535" s="54"/>
      <c r="AB535" s="54"/>
    </row>
    <row r="536" ht="15.75" customHeight="1">
      <c r="A536" s="54"/>
      <c r="B536" s="54"/>
      <c r="C536" s="54"/>
      <c r="D536" s="54"/>
      <c r="E536" s="54"/>
      <c r="F536" s="55"/>
      <c r="G536" s="54"/>
      <c r="H536" s="54"/>
      <c r="I536" s="54"/>
      <c r="J536" s="54"/>
      <c r="K536" s="54"/>
      <c r="L536" s="54"/>
      <c r="M536" s="54"/>
      <c r="N536" s="54"/>
      <c r="O536" s="54"/>
      <c r="P536" s="54"/>
      <c r="Q536" s="54"/>
      <c r="R536" s="54"/>
      <c r="S536" s="54"/>
      <c r="T536" s="54"/>
      <c r="U536" s="54"/>
      <c r="V536" s="54"/>
      <c r="W536" s="54"/>
      <c r="X536" s="54"/>
      <c r="Y536" s="54"/>
      <c r="Z536" s="54"/>
      <c r="AA536" s="54"/>
      <c r="AB536" s="54"/>
    </row>
    <row r="537" ht="15.75" customHeight="1">
      <c r="A537" s="54"/>
      <c r="B537" s="54"/>
      <c r="C537" s="54"/>
      <c r="D537" s="54"/>
      <c r="E537" s="54"/>
      <c r="F537" s="55"/>
      <c r="G537" s="54"/>
      <c r="H537" s="54"/>
      <c r="I537" s="54"/>
      <c r="J537" s="54"/>
      <c r="K537" s="54"/>
      <c r="L537" s="54"/>
      <c r="M537" s="54"/>
      <c r="N537" s="54"/>
      <c r="O537" s="54"/>
      <c r="P537" s="54"/>
      <c r="Q537" s="54"/>
      <c r="R537" s="54"/>
      <c r="S537" s="54"/>
      <c r="T537" s="54"/>
      <c r="U537" s="54"/>
      <c r="V537" s="54"/>
      <c r="W537" s="54"/>
      <c r="X537" s="54"/>
      <c r="Y537" s="54"/>
      <c r="Z537" s="54"/>
      <c r="AA537" s="54"/>
      <c r="AB537" s="54"/>
    </row>
    <row r="538" ht="15.75" customHeight="1">
      <c r="A538" s="54"/>
      <c r="B538" s="54"/>
      <c r="C538" s="54"/>
      <c r="D538" s="54"/>
      <c r="E538" s="54"/>
      <c r="F538" s="55"/>
      <c r="G538" s="54"/>
      <c r="H538" s="54"/>
      <c r="I538" s="54"/>
      <c r="J538" s="54"/>
      <c r="K538" s="54"/>
      <c r="L538" s="54"/>
      <c r="M538" s="54"/>
      <c r="N538" s="54"/>
      <c r="O538" s="54"/>
      <c r="P538" s="54"/>
      <c r="Q538" s="54"/>
      <c r="R538" s="54"/>
      <c r="S538" s="54"/>
      <c r="T538" s="54"/>
      <c r="U538" s="54"/>
      <c r="V538" s="54"/>
      <c r="W538" s="54"/>
      <c r="X538" s="54"/>
      <c r="Y538" s="54"/>
      <c r="Z538" s="54"/>
      <c r="AA538" s="54"/>
      <c r="AB538" s="54"/>
    </row>
    <row r="539" ht="15.75" customHeight="1">
      <c r="A539" s="54"/>
      <c r="B539" s="54"/>
      <c r="C539" s="54"/>
      <c r="D539" s="54"/>
      <c r="E539" s="54"/>
      <c r="F539" s="55"/>
      <c r="G539" s="54"/>
      <c r="H539" s="54"/>
      <c r="I539" s="54"/>
      <c r="J539" s="54"/>
      <c r="K539" s="54"/>
      <c r="L539" s="54"/>
      <c r="M539" s="54"/>
      <c r="N539" s="54"/>
      <c r="O539" s="54"/>
      <c r="P539" s="54"/>
      <c r="Q539" s="54"/>
      <c r="R539" s="54"/>
      <c r="S539" s="54"/>
      <c r="T539" s="54"/>
      <c r="U539" s="54"/>
      <c r="V539" s="54"/>
      <c r="W539" s="54"/>
      <c r="X539" s="54"/>
      <c r="Y539" s="54"/>
      <c r="Z539" s="54"/>
      <c r="AA539" s="54"/>
      <c r="AB539" s="54"/>
    </row>
    <row r="540" ht="15.75" customHeight="1">
      <c r="A540" s="54"/>
      <c r="B540" s="54"/>
      <c r="C540" s="54"/>
      <c r="D540" s="54"/>
      <c r="E540" s="54"/>
      <c r="F540" s="55"/>
      <c r="G540" s="54"/>
      <c r="H540" s="54"/>
      <c r="I540" s="54"/>
      <c r="J540" s="54"/>
      <c r="K540" s="54"/>
      <c r="L540" s="54"/>
      <c r="M540" s="54"/>
      <c r="N540" s="54"/>
      <c r="O540" s="54"/>
      <c r="P540" s="54"/>
      <c r="Q540" s="54"/>
      <c r="R540" s="54"/>
      <c r="S540" s="54"/>
      <c r="T540" s="54"/>
      <c r="U540" s="54"/>
      <c r="V540" s="54"/>
      <c r="W540" s="54"/>
      <c r="X540" s="54"/>
      <c r="Y540" s="54"/>
      <c r="Z540" s="54"/>
      <c r="AA540" s="54"/>
      <c r="AB540" s="54"/>
    </row>
    <row r="541" ht="15.75" customHeight="1">
      <c r="A541" s="54"/>
      <c r="B541" s="54"/>
      <c r="C541" s="54"/>
      <c r="D541" s="54"/>
      <c r="E541" s="54"/>
      <c r="F541" s="55"/>
      <c r="G541" s="54"/>
      <c r="H541" s="54"/>
      <c r="I541" s="54"/>
      <c r="J541" s="54"/>
      <c r="K541" s="54"/>
      <c r="L541" s="54"/>
      <c r="M541" s="54"/>
      <c r="N541" s="54"/>
      <c r="O541" s="54"/>
      <c r="P541" s="54"/>
      <c r="Q541" s="54"/>
      <c r="R541" s="54"/>
      <c r="S541" s="54"/>
      <c r="T541" s="54"/>
      <c r="U541" s="54"/>
      <c r="V541" s="54"/>
      <c r="W541" s="54"/>
      <c r="X541" s="54"/>
      <c r="Y541" s="54"/>
      <c r="Z541" s="54"/>
      <c r="AA541" s="54"/>
      <c r="AB541" s="54"/>
    </row>
    <row r="542" ht="15.75" customHeight="1">
      <c r="A542" s="54"/>
      <c r="B542" s="54"/>
      <c r="C542" s="54"/>
      <c r="D542" s="54"/>
      <c r="E542" s="54"/>
      <c r="F542" s="55"/>
      <c r="G542" s="54"/>
      <c r="H542" s="54"/>
      <c r="I542" s="54"/>
      <c r="J542" s="54"/>
      <c r="K542" s="54"/>
      <c r="L542" s="54"/>
      <c r="M542" s="54"/>
      <c r="N542" s="54"/>
      <c r="O542" s="54"/>
      <c r="P542" s="54"/>
      <c r="Q542" s="54"/>
      <c r="R542" s="54"/>
      <c r="S542" s="54"/>
      <c r="T542" s="54"/>
      <c r="U542" s="54"/>
      <c r="V542" s="54"/>
      <c r="W542" s="54"/>
      <c r="X542" s="54"/>
      <c r="Y542" s="54"/>
      <c r="Z542" s="54"/>
      <c r="AA542" s="54"/>
      <c r="AB542" s="54"/>
    </row>
    <row r="543" ht="15.75" customHeight="1">
      <c r="A543" s="54"/>
      <c r="B543" s="54"/>
      <c r="C543" s="54"/>
      <c r="D543" s="54"/>
      <c r="E543" s="54"/>
      <c r="F543" s="55"/>
      <c r="G543" s="54"/>
      <c r="H543" s="54"/>
      <c r="I543" s="54"/>
      <c r="J543" s="54"/>
      <c r="K543" s="54"/>
      <c r="L543" s="54"/>
      <c r="M543" s="54"/>
      <c r="N543" s="54"/>
      <c r="O543" s="54"/>
      <c r="P543" s="54"/>
      <c r="Q543" s="54"/>
      <c r="R543" s="54"/>
      <c r="S543" s="54"/>
      <c r="T543" s="54"/>
      <c r="U543" s="54"/>
      <c r="V543" s="54"/>
      <c r="W543" s="54"/>
      <c r="X543" s="54"/>
      <c r="Y543" s="54"/>
      <c r="Z543" s="54"/>
      <c r="AA543" s="54"/>
      <c r="AB543" s="54"/>
    </row>
    <row r="544" ht="15.75" customHeight="1">
      <c r="A544" s="54"/>
      <c r="B544" s="54"/>
      <c r="C544" s="54"/>
      <c r="D544" s="54"/>
      <c r="E544" s="54"/>
      <c r="F544" s="55"/>
      <c r="G544" s="54"/>
      <c r="H544" s="54"/>
      <c r="I544" s="54"/>
      <c r="J544" s="54"/>
      <c r="K544" s="54"/>
      <c r="L544" s="54"/>
      <c r="M544" s="54"/>
      <c r="N544" s="54"/>
      <c r="O544" s="54"/>
      <c r="P544" s="54"/>
      <c r="Q544" s="54"/>
      <c r="R544" s="54"/>
      <c r="S544" s="54"/>
      <c r="T544" s="54"/>
      <c r="U544" s="54"/>
      <c r="V544" s="54"/>
      <c r="W544" s="54"/>
      <c r="X544" s="54"/>
      <c r="Y544" s="54"/>
      <c r="Z544" s="54"/>
      <c r="AA544" s="54"/>
      <c r="AB544" s="54"/>
    </row>
    <row r="545" ht="15.75" customHeight="1">
      <c r="A545" s="54"/>
      <c r="B545" s="54"/>
      <c r="C545" s="54"/>
      <c r="D545" s="54"/>
      <c r="E545" s="54"/>
      <c r="F545" s="55"/>
      <c r="G545" s="54"/>
      <c r="H545" s="54"/>
      <c r="I545" s="54"/>
      <c r="J545" s="54"/>
      <c r="K545" s="54"/>
      <c r="L545" s="54"/>
      <c r="M545" s="54"/>
      <c r="N545" s="54"/>
      <c r="O545" s="54"/>
      <c r="P545" s="54"/>
      <c r="Q545" s="54"/>
      <c r="R545" s="54"/>
      <c r="S545" s="54"/>
      <c r="T545" s="54"/>
      <c r="U545" s="54"/>
      <c r="V545" s="54"/>
      <c r="W545" s="54"/>
      <c r="X545" s="54"/>
      <c r="Y545" s="54"/>
      <c r="Z545" s="54"/>
      <c r="AA545" s="54"/>
      <c r="AB545" s="54"/>
    </row>
    <row r="546" ht="15.75" customHeight="1">
      <c r="A546" s="54"/>
      <c r="B546" s="54"/>
      <c r="C546" s="54"/>
      <c r="D546" s="54"/>
      <c r="E546" s="54"/>
      <c r="F546" s="55"/>
      <c r="G546" s="54"/>
      <c r="H546" s="54"/>
      <c r="I546" s="54"/>
      <c r="J546" s="54"/>
      <c r="K546" s="54"/>
      <c r="L546" s="54"/>
      <c r="M546" s="54"/>
      <c r="N546" s="54"/>
      <c r="O546" s="54"/>
      <c r="P546" s="54"/>
      <c r="Q546" s="54"/>
      <c r="R546" s="54"/>
      <c r="S546" s="54"/>
      <c r="T546" s="54"/>
      <c r="U546" s="54"/>
      <c r="V546" s="54"/>
      <c r="W546" s="54"/>
      <c r="X546" s="54"/>
      <c r="Y546" s="54"/>
      <c r="Z546" s="54"/>
      <c r="AA546" s="54"/>
      <c r="AB546" s="54"/>
    </row>
    <row r="547" ht="15.75" customHeight="1">
      <c r="A547" s="54"/>
      <c r="B547" s="54"/>
      <c r="C547" s="54"/>
      <c r="D547" s="54"/>
      <c r="E547" s="54"/>
      <c r="F547" s="55"/>
      <c r="G547" s="54"/>
      <c r="H547" s="54"/>
      <c r="I547" s="54"/>
      <c r="J547" s="54"/>
      <c r="K547" s="54"/>
      <c r="L547" s="54"/>
      <c r="M547" s="54"/>
      <c r="N547" s="54"/>
      <c r="O547" s="54"/>
      <c r="P547" s="54"/>
      <c r="Q547" s="54"/>
      <c r="R547" s="54"/>
      <c r="S547" s="54"/>
      <c r="T547" s="54"/>
      <c r="U547" s="54"/>
      <c r="V547" s="54"/>
      <c r="W547" s="54"/>
      <c r="X547" s="54"/>
      <c r="Y547" s="54"/>
      <c r="Z547" s="54"/>
      <c r="AA547" s="54"/>
      <c r="AB547" s="54"/>
    </row>
    <row r="548" ht="15.75" customHeight="1">
      <c r="A548" s="54"/>
      <c r="B548" s="54"/>
      <c r="C548" s="54"/>
      <c r="D548" s="54"/>
      <c r="E548" s="54"/>
      <c r="F548" s="55"/>
      <c r="G548" s="54"/>
      <c r="H548" s="54"/>
      <c r="I548" s="54"/>
      <c r="J548" s="54"/>
      <c r="K548" s="54"/>
      <c r="L548" s="54"/>
      <c r="M548" s="54"/>
      <c r="N548" s="54"/>
      <c r="O548" s="54"/>
      <c r="P548" s="54"/>
      <c r="Q548" s="54"/>
      <c r="R548" s="54"/>
      <c r="S548" s="54"/>
      <c r="T548" s="54"/>
      <c r="U548" s="54"/>
      <c r="V548" s="54"/>
      <c r="W548" s="54"/>
      <c r="X548" s="54"/>
      <c r="Y548" s="54"/>
      <c r="Z548" s="54"/>
      <c r="AA548" s="54"/>
      <c r="AB548" s="54"/>
    </row>
    <row r="549" ht="15.75" customHeight="1">
      <c r="A549" s="54"/>
      <c r="B549" s="54"/>
      <c r="C549" s="54"/>
      <c r="D549" s="54"/>
      <c r="E549" s="54"/>
      <c r="F549" s="55"/>
      <c r="G549" s="54"/>
      <c r="H549" s="54"/>
      <c r="I549" s="54"/>
      <c r="J549" s="54"/>
      <c r="K549" s="54"/>
      <c r="L549" s="54"/>
      <c r="M549" s="54"/>
      <c r="N549" s="54"/>
      <c r="O549" s="54"/>
      <c r="P549" s="54"/>
      <c r="Q549" s="54"/>
      <c r="R549" s="54"/>
      <c r="S549" s="54"/>
      <c r="T549" s="54"/>
      <c r="U549" s="54"/>
      <c r="V549" s="54"/>
      <c r="W549" s="54"/>
      <c r="X549" s="54"/>
      <c r="Y549" s="54"/>
      <c r="Z549" s="54"/>
      <c r="AA549" s="54"/>
      <c r="AB549" s="54"/>
    </row>
    <row r="550" ht="15.75" customHeight="1">
      <c r="A550" s="54"/>
      <c r="B550" s="54"/>
      <c r="C550" s="54"/>
      <c r="D550" s="54"/>
      <c r="E550" s="54"/>
      <c r="F550" s="55"/>
      <c r="G550" s="54"/>
      <c r="H550" s="54"/>
      <c r="I550" s="54"/>
      <c r="J550" s="54"/>
      <c r="K550" s="54"/>
      <c r="L550" s="54"/>
      <c r="M550" s="54"/>
      <c r="N550" s="54"/>
      <c r="O550" s="54"/>
      <c r="P550" s="54"/>
      <c r="Q550" s="54"/>
      <c r="R550" s="54"/>
      <c r="S550" s="54"/>
      <c r="T550" s="54"/>
      <c r="U550" s="54"/>
      <c r="V550" s="54"/>
      <c r="W550" s="54"/>
      <c r="X550" s="54"/>
      <c r="Y550" s="54"/>
      <c r="Z550" s="54"/>
      <c r="AA550" s="54"/>
      <c r="AB550" s="54"/>
    </row>
    <row r="551" ht="15.75" customHeight="1">
      <c r="A551" s="54"/>
      <c r="B551" s="54"/>
      <c r="C551" s="54"/>
      <c r="D551" s="54"/>
      <c r="E551" s="54"/>
      <c r="F551" s="55"/>
      <c r="G551" s="54"/>
      <c r="H551" s="54"/>
      <c r="I551" s="54"/>
      <c r="J551" s="54"/>
      <c r="K551" s="54"/>
      <c r="L551" s="54"/>
      <c r="M551" s="54"/>
      <c r="N551" s="54"/>
      <c r="O551" s="54"/>
      <c r="P551" s="54"/>
      <c r="Q551" s="54"/>
      <c r="R551" s="54"/>
      <c r="S551" s="54"/>
      <c r="T551" s="54"/>
      <c r="U551" s="54"/>
      <c r="V551" s="54"/>
      <c r="W551" s="54"/>
      <c r="X551" s="54"/>
      <c r="Y551" s="54"/>
      <c r="Z551" s="54"/>
      <c r="AA551" s="54"/>
      <c r="AB551" s="54"/>
    </row>
    <row r="552" ht="15.75" customHeight="1">
      <c r="A552" s="54"/>
      <c r="B552" s="54"/>
      <c r="C552" s="54"/>
      <c r="D552" s="54"/>
      <c r="E552" s="54"/>
      <c r="F552" s="55"/>
      <c r="G552" s="54"/>
      <c r="H552" s="54"/>
      <c r="I552" s="54"/>
      <c r="J552" s="54"/>
      <c r="K552" s="54"/>
      <c r="L552" s="54"/>
      <c r="M552" s="54"/>
      <c r="N552" s="54"/>
      <c r="O552" s="54"/>
      <c r="P552" s="54"/>
      <c r="Q552" s="54"/>
      <c r="R552" s="54"/>
      <c r="S552" s="54"/>
      <c r="T552" s="54"/>
      <c r="U552" s="54"/>
      <c r="V552" s="54"/>
      <c r="W552" s="54"/>
      <c r="X552" s="54"/>
      <c r="Y552" s="54"/>
      <c r="Z552" s="54"/>
      <c r="AA552" s="54"/>
      <c r="AB552" s="54"/>
    </row>
    <row r="553" ht="15.75" customHeight="1">
      <c r="A553" s="54"/>
      <c r="B553" s="54"/>
      <c r="C553" s="54"/>
      <c r="D553" s="54"/>
      <c r="E553" s="54"/>
      <c r="F553" s="55"/>
      <c r="G553" s="54"/>
      <c r="H553" s="54"/>
      <c r="I553" s="54"/>
      <c r="J553" s="54"/>
      <c r="K553" s="54"/>
      <c r="L553" s="54"/>
      <c r="M553" s="54"/>
      <c r="N553" s="54"/>
      <c r="O553" s="54"/>
      <c r="P553" s="54"/>
      <c r="Q553" s="54"/>
      <c r="R553" s="54"/>
      <c r="S553" s="54"/>
      <c r="T553" s="54"/>
      <c r="U553" s="54"/>
      <c r="V553" s="54"/>
      <c r="W553" s="54"/>
      <c r="X553" s="54"/>
      <c r="Y553" s="54"/>
      <c r="Z553" s="54"/>
      <c r="AA553" s="54"/>
      <c r="AB553" s="54"/>
    </row>
    <row r="554" ht="15.75" customHeight="1">
      <c r="A554" s="54"/>
      <c r="B554" s="54"/>
      <c r="C554" s="54"/>
      <c r="D554" s="54"/>
      <c r="E554" s="54"/>
      <c r="F554" s="55"/>
      <c r="G554" s="54"/>
      <c r="H554" s="54"/>
      <c r="I554" s="54"/>
      <c r="J554" s="54"/>
      <c r="K554" s="54"/>
      <c r="L554" s="54"/>
      <c r="M554" s="54"/>
      <c r="N554" s="54"/>
      <c r="O554" s="54"/>
      <c r="P554" s="54"/>
      <c r="Q554" s="54"/>
      <c r="R554" s="54"/>
      <c r="S554" s="54"/>
      <c r="T554" s="54"/>
      <c r="U554" s="54"/>
      <c r="V554" s="54"/>
      <c r="W554" s="54"/>
      <c r="X554" s="54"/>
      <c r="Y554" s="54"/>
      <c r="Z554" s="54"/>
      <c r="AA554" s="54"/>
      <c r="AB554" s="54"/>
    </row>
    <row r="555" ht="15.75" customHeight="1">
      <c r="A555" s="54"/>
      <c r="B555" s="54"/>
      <c r="C555" s="54"/>
      <c r="D555" s="54"/>
      <c r="E555" s="54"/>
      <c r="F555" s="55"/>
      <c r="G555" s="54"/>
      <c r="H555" s="54"/>
      <c r="I555" s="54"/>
      <c r="J555" s="54"/>
      <c r="K555" s="54"/>
      <c r="L555" s="54"/>
      <c r="M555" s="54"/>
      <c r="N555" s="54"/>
      <c r="O555" s="54"/>
      <c r="P555" s="54"/>
      <c r="Q555" s="54"/>
      <c r="R555" s="54"/>
      <c r="S555" s="54"/>
      <c r="T555" s="54"/>
      <c r="U555" s="54"/>
      <c r="V555" s="54"/>
      <c r="W555" s="54"/>
      <c r="X555" s="54"/>
      <c r="Y555" s="54"/>
      <c r="Z555" s="54"/>
      <c r="AA555" s="54"/>
      <c r="AB555" s="54"/>
    </row>
    <row r="556" ht="15.75" customHeight="1">
      <c r="A556" s="54"/>
      <c r="B556" s="54"/>
      <c r="C556" s="54"/>
      <c r="D556" s="54"/>
      <c r="E556" s="54"/>
      <c r="F556" s="55"/>
      <c r="G556" s="54"/>
      <c r="H556" s="54"/>
      <c r="I556" s="54"/>
      <c r="J556" s="54"/>
      <c r="K556" s="54"/>
      <c r="L556" s="54"/>
      <c r="M556" s="54"/>
      <c r="N556" s="54"/>
      <c r="O556" s="54"/>
      <c r="P556" s="54"/>
      <c r="Q556" s="54"/>
      <c r="R556" s="54"/>
      <c r="S556" s="54"/>
      <c r="T556" s="54"/>
      <c r="U556" s="54"/>
      <c r="V556" s="54"/>
      <c r="W556" s="54"/>
      <c r="X556" s="54"/>
      <c r="Y556" s="54"/>
      <c r="Z556" s="54"/>
      <c r="AA556" s="54"/>
      <c r="AB556" s="54"/>
    </row>
    <row r="557" ht="15.75" customHeight="1">
      <c r="A557" s="54"/>
      <c r="B557" s="54"/>
      <c r="C557" s="54"/>
      <c r="D557" s="54"/>
      <c r="E557" s="54"/>
      <c r="F557" s="55"/>
      <c r="G557" s="54"/>
      <c r="H557" s="54"/>
      <c r="I557" s="54"/>
      <c r="J557" s="54"/>
      <c r="K557" s="54"/>
      <c r="L557" s="54"/>
      <c r="M557" s="54"/>
      <c r="N557" s="54"/>
      <c r="O557" s="54"/>
      <c r="P557" s="54"/>
      <c r="Q557" s="54"/>
      <c r="R557" s="54"/>
      <c r="S557" s="54"/>
      <c r="T557" s="54"/>
      <c r="U557" s="54"/>
      <c r="V557" s="54"/>
      <c r="W557" s="54"/>
      <c r="X557" s="54"/>
      <c r="Y557" s="54"/>
      <c r="Z557" s="54"/>
      <c r="AA557" s="54"/>
      <c r="AB557" s="54"/>
    </row>
    <row r="558" ht="15.75" customHeight="1">
      <c r="A558" s="54"/>
      <c r="B558" s="54"/>
      <c r="C558" s="54"/>
      <c r="D558" s="54"/>
      <c r="E558" s="54"/>
      <c r="F558" s="55"/>
      <c r="G558" s="54"/>
      <c r="H558" s="54"/>
      <c r="I558" s="54"/>
      <c r="J558" s="54"/>
      <c r="K558" s="54"/>
      <c r="L558" s="54"/>
      <c r="M558" s="54"/>
      <c r="N558" s="54"/>
      <c r="O558" s="54"/>
      <c r="P558" s="54"/>
      <c r="Q558" s="54"/>
      <c r="R558" s="54"/>
      <c r="S558" s="54"/>
      <c r="T558" s="54"/>
      <c r="U558" s="54"/>
      <c r="V558" s="54"/>
      <c r="W558" s="54"/>
      <c r="X558" s="54"/>
      <c r="Y558" s="54"/>
      <c r="Z558" s="54"/>
      <c r="AA558" s="54"/>
      <c r="AB558" s="54"/>
    </row>
    <row r="559" ht="15.75" customHeight="1">
      <c r="A559" s="54"/>
      <c r="B559" s="54"/>
      <c r="C559" s="54"/>
      <c r="D559" s="54"/>
      <c r="E559" s="54"/>
      <c r="F559" s="55"/>
      <c r="G559" s="54"/>
      <c r="H559" s="54"/>
      <c r="I559" s="54"/>
      <c r="J559" s="54"/>
      <c r="K559" s="54"/>
      <c r="L559" s="54"/>
      <c r="M559" s="54"/>
      <c r="N559" s="54"/>
      <c r="O559" s="54"/>
      <c r="P559" s="54"/>
      <c r="Q559" s="54"/>
      <c r="R559" s="54"/>
      <c r="S559" s="54"/>
      <c r="T559" s="54"/>
      <c r="U559" s="54"/>
      <c r="V559" s="54"/>
      <c r="W559" s="54"/>
      <c r="X559" s="54"/>
      <c r="Y559" s="54"/>
      <c r="Z559" s="54"/>
      <c r="AA559" s="54"/>
      <c r="AB559" s="54"/>
    </row>
    <row r="560" ht="15.75" customHeight="1">
      <c r="A560" s="54"/>
      <c r="B560" s="54"/>
      <c r="C560" s="54"/>
      <c r="D560" s="54"/>
      <c r="E560" s="54"/>
      <c r="F560" s="55"/>
      <c r="G560" s="54"/>
      <c r="H560" s="54"/>
      <c r="I560" s="54"/>
      <c r="J560" s="54"/>
      <c r="K560" s="54"/>
      <c r="L560" s="54"/>
      <c r="M560" s="54"/>
      <c r="N560" s="54"/>
      <c r="O560" s="54"/>
      <c r="P560" s="54"/>
      <c r="Q560" s="54"/>
      <c r="R560" s="54"/>
      <c r="S560" s="54"/>
      <c r="T560" s="54"/>
      <c r="U560" s="54"/>
      <c r="V560" s="54"/>
      <c r="W560" s="54"/>
      <c r="X560" s="54"/>
      <c r="Y560" s="54"/>
      <c r="Z560" s="54"/>
      <c r="AA560" s="54"/>
      <c r="AB560" s="54"/>
    </row>
    <row r="561" ht="15.75" customHeight="1">
      <c r="A561" s="54"/>
      <c r="B561" s="54"/>
      <c r="C561" s="54"/>
      <c r="D561" s="54"/>
      <c r="E561" s="54"/>
      <c r="F561" s="55"/>
      <c r="G561" s="54"/>
      <c r="H561" s="54"/>
      <c r="I561" s="54"/>
      <c r="J561" s="54"/>
      <c r="K561" s="54"/>
      <c r="L561" s="54"/>
      <c r="M561" s="54"/>
      <c r="N561" s="54"/>
      <c r="O561" s="54"/>
      <c r="P561" s="54"/>
      <c r="Q561" s="54"/>
      <c r="R561" s="54"/>
      <c r="S561" s="54"/>
      <c r="T561" s="54"/>
      <c r="U561" s="54"/>
      <c r="V561" s="54"/>
      <c r="W561" s="54"/>
      <c r="X561" s="54"/>
      <c r="Y561" s="54"/>
      <c r="Z561" s="54"/>
      <c r="AA561" s="54"/>
      <c r="AB561" s="54"/>
    </row>
    <row r="562" ht="15.75" customHeight="1">
      <c r="A562" s="54"/>
      <c r="B562" s="54"/>
      <c r="C562" s="54"/>
      <c r="D562" s="54"/>
      <c r="E562" s="54"/>
      <c r="F562" s="55"/>
      <c r="G562" s="54"/>
      <c r="H562" s="54"/>
      <c r="I562" s="54"/>
      <c r="J562" s="54"/>
      <c r="K562" s="54"/>
      <c r="L562" s="54"/>
      <c r="M562" s="54"/>
      <c r="N562" s="54"/>
      <c r="O562" s="54"/>
      <c r="P562" s="54"/>
      <c r="Q562" s="54"/>
      <c r="R562" s="54"/>
      <c r="S562" s="54"/>
      <c r="T562" s="54"/>
      <c r="U562" s="54"/>
      <c r="V562" s="54"/>
      <c r="W562" s="54"/>
      <c r="X562" s="54"/>
      <c r="Y562" s="54"/>
      <c r="Z562" s="54"/>
      <c r="AA562" s="54"/>
      <c r="AB562" s="54"/>
    </row>
    <row r="563" ht="15.75" customHeight="1">
      <c r="A563" s="54"/>
      <c r="B563" s="54"/>
      <c r="C563" s="54"/>
      <c r="D563" s="54"/>
      <c r="E563" s="54"/>
      <c r="F563" s="55"/>
      <c r="G563" s="54"/>
      <c r="H563" s="54"/>
      <c r="I563" s="54"/>
      <c r="J563" s="54"/>
      <c r="K563" s="54"/>
      <c r="L563" s="54"/>
      <c r="M563" s="54"/>
      <c r="N563" s="54"/>
      <c r="O563" s="54"/>
      <c r="P563" s="54"/>
      <c r="Q563" s="54"/>
      <c r="R563" s="54"/>
      <c r="S563" s="54"/>
      <c r="T563" s="54"/>
      <c r="U563" s="54"/>
      <c r="V563" s="54"/>
      <c r="W563" s="54"/>
      <c r="X563" s="54"/>
      <c r="Y563" s="54"/>
      <c r="Z563" s="54"/>
      <c r="AA563" s="54"/>
      <c r="AB563" s="54"/>
    </row>
    <row r="564" ht="15.75" customHeight="1">
      <c r="A564" s="54"/>
      <c r="B564" s="54"/>
      <c r="C564" s="54"/>
      <c r="D564" s="54"/>
      <c r="E564" s="54"/>
      <c r="F564" s="55"/>
      <c r="G564" s="54"/>
      <c r="H564" s="54"/>
      <c r="I564" s="54"/>
      <c r="J564" s="54"/>
      <c r="K564" s="54"/>
      <c r="L564" s="54"/>
      <c r="M564" s="54"/>
      <c r="N564" s="54"/>
      <c r="O564" s="54"/>
      <c r="P564" s="54"/>
      <c r="Q564" s="54"/>
      <c r="R564" s="54"/>
      <c r="S564" s="54"/>
      <c r="T564" s="54"/>
      <c r="U564" s="54"/>
      <c r="V564" s="54"/>
      <c r="W564" s="54"/>
      <c r="X564" s="54"/>
      <c r="Y564" s="54"/>
      <c r="Z564" s="54"/>
      <c r="AA564" s="54"/>
      <c r="AB564" s="54"/>
    </row>
    <row r="565" ht="15.75" customHeight="1">
      <c r="A565" s="54"/>
      <c r="B565" s="54"/>
      <c r="C565" s="54"/>
      <c r="D565" s="54"/>
      <c r="E565" s="54"/>
      <c r="F565" s="55"/>
      <c r="G565" s="54"/>
      <c r="H565" s="54"/>
      <c r="I565" s="54"/>
      <c r="J565" s="54"/>
      <c r="K565" s="54"/>
      <c r="L565" s="54"/>
      <c r="M565" s="54"/>
      <c r="N565" s="54"/>
      <c r="O565" s="54"/>
      <c r="P565" s="54"/>
      <c r="Q565" s="54"/>
      <c r="R565" s="54"/>
      <c r="S565" s="54"/>
      <c r="T565" s="54"/>
      <c r="U565" s="54"/>
      <c r="V565" s="54"/>
      <c r="W565" s="54"/>
      <c r="X565" s="54"/>
      <c r="Y565" s="54"/>
      <c r="Z565" s="54"/>
      <c r="AA565" s="54"/>
      <c r="AB565" s="54"/>
    </row>
    <row r="566" ht="15.75" customHeight="1">
      <c r="A566" s="54"/>
      <c r="B566" s="54"/>
      <c r="C566" s="54"/>
      <c r="D566" s="54"/>
      <c r="E566" s="54"/>
      <c r="F566" s="55"/>
      <c r="G566" s="54"/>
      <c r="H566" s="54"/>
      <c r="I566" s="54"/>
      <c r="J566" s="54"/>
      <c r="K566" s="54"/>
      <c r="L566" s="54"/>
      <c r="M566" s="54"/>
      <c r="N566" s="54"/>
      <c r="O566" s="54"/>
      <c r="P566" s="54"/>
      <c r="Q566" s="54"/>
      <c r="R566" s="54"/>
      <c r="S566" s="54"/>
      <c r="T566" s="54"/>
      <c r="U566" s="54"/>
      <c r="V566" s="54"/>
      <c r="W566" s="54"/>
      <c r="X566" s="54"/>
      <c r="Y566" s="54"/>
      <c r="Z566" s="54"/>
      <c r="AA566" s="54"/>
      <c r="AB566" s="54"/>
    </row>
    <row r="567" ht="15.75" customHeight="1">
      <c r="A567" s="54"/>
      <c r="B567" s="54"/>
      <c r="C567" s="54"/>
      <c r="D567" s="54"/>
      <c r="E567" s="54"/>
      <c r="F567" s="55"/>
      <c r="G567" s="54"/>
      <c r="H567" s="54"/>
      <c r="I567" s="54"/>
      <c r="J567" s="54"/>
      <c r="K567" s="54"/>
      <c r="L567" s="54"/>
      <c r="M567" s="54"/>
      <c r="N567" s="54"/>
      <c r="O567" s="54"/>
      <c r="P567" s="54"/>
      <c r="Q567" s="54"/>
      <c r="R567" s="54"/>
      <c r="S567" s="54"/>
      <c r="T567" s="54"/>
      <c r="U567" s="54"/>
      <c r="V567" s="54"/>
      <c r="W567" s="54"/>
      <c r="X567" s="54"/>
      <c r="Y567" s="54"/>
      <c r="Z567" s="54"/>
      <c r="AA567" s="54"/>
      <c r="AB567" s="54"/>
    </row>
    <row r="568" ht="15.75" customHeight="1">
      <c r="A568" s="54"/>
      <c r="B568" s="54"/>
      <c r="C568" s="54"/>
      <c r="D568" s="54"/>
      <c r="E568" s="54"/>
      <c r="F568" s="55"/>
      <c r="G568" s="54"/>
      <c r="H568" s="54"/>
      <c r="I568" s="54"/>
      <c r="J568" s="54"/>
      <c r="K568" s="54"/>
      <c r="L568" s="54"/>
      <c r="M568" s="54"/>
      <c r="N568" s="54"/>
      <c r="O568" s="54"/>
      <c r="P568" s="54"/>
      <c r="Q568" s="54"/>
      <c r="R568" s="54"/>
      <c r="S568" s="54"/>
      <c r="T568" s="54"/>
      <c r="U568" s="54"/>
      <c r="V568" s="54"/>
      <c r="W568" s="54"/>
      <c r="X568" s="54"/>
      <c r="Y568" s="54"/>
      <c r="Z568" s="54"/>
      <c r="AA568" s="54"/>
      <c r="AB568" s="54"/>
    </row>
    <row r="569" ht="15.75" customHeight="1">
      <c r="A569" s="54"/>
      <c r="B569" s="54"/>
      <c r="C569" s="54"/>
      <c r="D569" s="54"/>
      <c r="E569" s="54"/>
      <c r="F569" s="55"/>
      <c r="G569" s="54"/>
      <c r="H569" s="54"/>
      <c r="I569" s="54"/>
      <c r="J569" s="54"/>
      <c r="K569" s="54"/>
      <c r="L569" s="54"/>
      <c r="M569" s="54"/>
      <c r="N569" s="54"/>
      <c r="O569" s="54"/>
      <c r="P569" s="54"/>
      <c r="Q569" s="54"/>
      <c r="R569" s="54"/>
      <c r="S569" s="54"/>
      <c r="T569" s="54"/>
      <c r="U569" s="54"/>
      <c r="V569" s="54"/>
      <c r="W569" s="54"/>
      <c r="X569" s="54"/>
      <c r="Y569" s="54"/>
      <c r="Z569" s="54"/>
      <c r="AA569" s="54"/>
      <c r="AB569" s="54"/>
    </row>
    <row r="570" ht="15.75" customHeight="1">
      <c r="A570" s="54"/>
      <c r="B570" s="54"/>
      <c r="C570" s="54"/>
      <c r="D570" s="54"/>
      <c r="E570" s="54"/>
      <c r="F570" s="55"/>
      <c r="G570" s="54"/>
      <c r="H570" s="54"/>
      <c r="I570" s="54"/>
      <c r="J570" s="54"/>
      <c r="K570" s="54"/>
      <c r="L570" s="54"/>
      <c r="M570" s="54"/>
      <c r="N570" s="54"/>
      <c r="O570" s="54"/>
      <c r="P570" s="54"/>
      <c r="Q570" s="54"/>
      <c r="R570" s="54"/>
      <c r="S570" s="54"/>
      <c r="T570" s="54"/>
      <c r="U570" s="54"/>
      <c r="V570" s="54"/>
      <c r="W570" s="54"/>
      <c r="X570" s="54"/>
      <c r="Y570" s="54"/>
      <c r="Z570" s="54"/>
      <c r="AA570" s="54"/>
      <c r="AB570" s="54"/>
    </row>
    <row r="571" ht="15.75" customHeight="1">
      <c r="A571" s="54"/>
      <c r="B571" s="54"/>
      <c r="C571" s="54"/>
      <c r="D571" s="54"/>
      <c r="E571" s="54"/>
      <c r="F571" s="55"/>
      <c r="G571" s="54"/>
      <c r="H571" s="54"/>
      <c r="I571" s="54"/>
      <c r="J571" s="54"/>
      <c r="K571" s="54"/>
      <c r="L571" s="54"/>
      <c r="M571" s="54"/>
      <c r="N571" s="54"/>
      <c r="O571" s="54"/>
      <c r="P571" s="54"/>
      <c r="Q571" s="54"/>
      <c r="R571" s="54"/>
      <c r="S571" s="54"/>
      <c r="T571" s="54"/>
      <c r="U571" s="54"/>
      <c r="V571" s="54"/>
      <c r="W571" s="54"/>
      <c r="X571" s="54"/>
      <c r="Y571" s="54"/>
      <c r="Z571" s="54"/>
      <c r="AA571" s="54"/>
      <c r="AB571" s="54"/>
    </row>
    <row r="572" ht="15.75" customHeight="1">
      <c r="A572" s="54"/>
      <c r="B572" s="54"/>
      <c r="C572" s="54"/>
      <c r="D572" s="54"/>
      <c r="E572" s="54"/>
      <c r="F572" s="55"/>
      <c r="G572" s="54"/>
      <c r="H572" s="54"/>
      <c r="I572" s="54"/>
      <c r="J572" s="54"/>
      <c r="K572" s="54"/>
      <c r="L572" s="54"/>
      <c r="M572" s="54"/>
      <c r="N572" s="54"/>
      <c r="O572" s="54"/>
      <c r="P572" s="54"/>
      <c r="Q572" s="54"/>
      <c r="R572" s="54"/>
      <c r="S572" s="54"/>
      <c r="T572" s="54"/>
      <c r="U572" s="54"/>
      <c r="V572" s="54"/>
      <c r="W572" s="54"/>
      <c r="X572" s="54"/>
      <c r="Y572" s="54"/>
      <c r="Z572" s="54"/>
      <c r="AA572" s="54"/>
      <c r="AB572" s="54"/>
    </row>
    <row r="573" ht="15.75" customHeight="1">
      <c r="A573" s="54"/>
      <c r="B573" s="54"/>
      <c r="C573" s="54"/>
      <c r="D573" s="54"/>
      <c r="E573" s="54"/>
      <c r="F573" s="55"/>
      <c r="G573" s="54"/>
      <c r="H573" s="54"/>
      <c r="I573" s="54"/>
      <c r="J573" s="54"/>
      <c r="K573" s="54"/>
      <c r="L573" s="54"/>
      <c r="M573" s="54"/>
      <c r="N573" s="54"/>
      <c r="O573" s="54"/>
      <c r="P573" s="54"/>
      <c r="Q573" s="54"/>
      <c r="R573" s="54"/>
      <c r="S573" s="54"/>
      <c r="T573" s="54"/>
      <c r="U573" s="54"/>
      <c r="V573" s="54"/>
      <c r="W573" s="54"/>
      <c r="X573" s="54"/>
      <c r="Y573" s="54"/>
      <c r="Z573" s="54"/>
      <c r="AA573" s="54"/>
      <c r="AB573" s="54"/>
    </row>
    <row r="574" ht="15.75" customHeight="1">
      <c r="A574" s="54"/>
      <c r="B574" s="54"/>
      <c r="C574" s="54"/>
      <c r="D574" s="54"/>
      <c r="E574" s="54"/>
      <c r="F574" s="55"/>
      <c r="G574" s="54"/>
      <c r="H574" s="54"/>
      <c r="I574" s="54"/>
      <c r="J574" s="54"/>
      <c r="K574" s="54"/>
      <c r="L574" s="54"/>
      <c r="M574" s="54"/>
      <c r="N574" s="54"/>
      <c r="O574" s="54"/>
      <c r="P574" s="54"/>
      <c r="Q574" s="54"/>
      <c r="R574" s="54"/>
      <c r="S574" s="54"/>
      <c r="T574" s="54"/>
      <c r="U574" s="54"/>
      <c r="V574" s="54"/>
      <c r="W574" s="54"/>
      <c r="X574" s="54"/>
      <c r="Y574" s="54"/>
      <c r="Z574" s="54"/>
      <c r="AA574" s="54"/>
      <c r="AB574" s="54"/>
    </row>
    <row r="575" ht="15.75" customHeight="1">
      <c r="A575" s="54"/>
      <c r="B575" s="54"/>
      <c r="C575" s="54"/>
      <c r="D575" s="54"/>
      <c r="E575" s="54"/>
      <c r="F575" s="55"/>
      <c r="G575" s="54"/>
      <c r="H575" s="54"/>
      <c r="I575" s="54"/>
      <c r="J575" s="54"/>
      <c r="K575" s="54"/>
      <c r="L575" s="54"/>
      <c r="M575" s="54"/>
      <c r="N575" s="54"/>
      <c r="O575" s="54"/>
      <c r="P575" s="54"/>
      <c r="Q575" s="54"/>
      <c r="R575" s="54"/>
      <c r="S575" s="54"/>
      <c r="T575" s="54"/>
      <c r="U575" s="54"/>
      <c r="V575" s="54"/>
      <c r="W575" s="54"/>
      <c r="X575" s="54"/>
      <c r="Y575" s="54"/>
      <c r="Z575" s="54"/>
      <c r="AA575" s="54"/>
      <c r="AB575" s="54"/>
    </row>
    <row r="576" ht="15.75" customHeight="1">
      <c r="A576" s="54"/>
      <c r="B576" s="54"/>
      <c r="C576" s="54"/>
      <c r="D576" s="54"/>
      <c r="E576" s="54"/>
      <c r="F576" s="55"/>
      <c r="G576" s="54"/>
      <c r="H576" s="54"/>
      <c r="I576" s="54"/>
      <c r="J576" s="54"/>
      <c r="K576" s="54"/>
      <c r="L576" s="54"/>
      <c r="M576" s="54"/>
      <c r="N576" s="54"/>
      <c r="O576" s="54"/>
      <c r="P576" s="54"/>
      <c r="Q576" s="54"/>
      <c r="R576" s="54"/>
      <c r="S576" s="54"/>
      <c r="T576" s="54"/>
      <c r="U576" s="54"/>
      <c r="V576" s="54"/>
      <c r="W576" s="54"/>
      <c r="X576" s="54"/>
      <c r="Y576" s="54"/>
      <c r="Z576" s="54"/>
      <c r="AA576" s="54"/>
      <c r="AB576" s="54"/>
    </row>
    <row r="577" ht="15.75" customHeight="1">
      <c r="A577" s="54"/>
      <c r="B577" s="54"/>
      <c r="C577" s="54"/>
      <c r="D577" s="54"/>
      <c r="E577" s="54"/>
      <c r="F577" s="55"/>
      <c r="G577" s="54"/>
      <c r="H577" s="54"/>
      <c r="I577" s="54"/>
      <c r="J577" s="54"/>
      <c r="K577" s="54"/>
      <c r="L577" s="54"/>
      <c r="M577" s="54"/>
      <c r="N577" s="54"/>
      <c r="O577" s="54"/>
      <c r="P577" s="54"/>
      <c r="Q577" s="54"/>
      <c r="R577" s="54"/>
      <c r="S577" s="54"/>
      <c r="T577" s="54"/>
      <c r="U577" s="54"/>
      <c r="V577" s="54"/>
      <c r="W577" s="54"/>
      <c r="X577" s="54"/>
      <c r="Y577" s="54"/>
      <c r="Z577" s="54"/>
      <c r="AA577" s="54"/>
      <c r="AB577" s="54"/>
    </row>
    <row r="578" ht="15.75" customHeight="1">
      <c r="A578" s="54"/>
      <c r="B578" s="54"/>
      <c r="C578" s="54"/>
      <c r="D578" s="54"/>
      <c r="E578" s="54"/>
      <c r="F578" s="55"/>
      <c r="G578" s="54"/>
      <c r="H578" s="54"/>
      <c r="I578" s="54"/>
      <c r="J578" s="54"/>
      <c r="K578" s="54"/>
      <c r="L578" s="54"/>
      <c r="M578" s="54"/>
      <c r="N578" s="54"/>
      <c r="O578" s="54"/>
      <c r="P578" s="54"/>
      <c r="Q578" s="54"/>
      <c r="R578" s="54"/>
      <c r="S578" s="54"/>
      <c r="T578" s="54"/>
      <c r="U578" s="54"/>
      <c r="V578" s="54"/>
      <c r="W578" s="54"/>
      <c r="X578" s="54"/>
      <c r="Y578" s="54"/>
      <c r="Z578" s="54"/>
      <c r="AA578" s="54"/>
      <c r="AB578" s="54"/>
    </row>
    <row r="579" ht="15.75" customHeight="1">
      <c r="A579" s="54"/>
      <c r="B579" s="54"/>
      <c r="C579" s="54"/>
      <c r="D579" s="54"/>
      <c r="E579" s="54"/>
      <c r="F579" s="55"/>
      <c r="G579" s="54"/>
      <c r="H579" s="54"/>
      <c r="I579" s="54"/>
      <c r="J579" s="54"/>
      <c r="K579" s="54"/>
      <c r="L579" s="54"/>
      <c r="M579" s="54"/>
      <c r="N579" s="54"/>
      <c r="O579" s="54"/>
      <c r="P579" s="54"/>
      <c r="Q579" s="54"/>
      <c r="R579" s="54"/>
      <c r="S579" s="54"/>
      <c r="T579" s="54"/>
      <c r="U579" s="54"/>
      <c r="V579" s="54"/>
      <c r="W579" s="54"/>
      <c r="X579" s="54"/>
      <c r="Y579" s="54"/>
      <c r="Z579" s="54"/>
      <c r="AA579" s="54"/>
      <c r="AB579" s="54"/>
    </row>
    <row r="580" ht="15.75" customHeight="1">
      <c r="A580" s="54"/>
      <c r="B580" s="54"/>
      <c r="C580" s="54"/>
      <c r="D580" s="54"/>
      <c r="E580" s="54"/>
      <c r="F580" s="55"/>
      <c r="G580" s="54"/>
      <c r="H580" s="54"/>
      <c r="I580" s="54"/>
      <c r="J580" s="54"/>
      <c r="K580" s="54"/>
      <c r="L580" s="54"/>
      <c r="M580" s="54"/>
      <c r="N580" s="54"/>
      <c r="O580" s="54"/>
      <c r="P580" s="54"/>
      <c r="Q580" s="54"/>
      <c r="R580" s="54"/>
      <c r="S580" s="54"/>
      <c r="T580" s="54"/>
      <c r="U580" s="54"/>
      <c r="V580" s="54"/>
      <c r="W580" s="54"/>
      <c r="X580" s="54"/>
      <c r="Y580" s="54"/>
      <c r="Z580" s="54"/>
      <c r="AA580" s="54"/>
      <c r="AB580" s="54"/>
    </row>
    <row r="581" ht="15.75" customHeight="1">
      <c r="A581" s="54"/>
      <c r="B581" s="54"/>
      <c r="C581" s="54"/>
      <c r="D581" s="54"/>
      <c r="E581" s="54"/>
      <c r="F581" s="55"/>
      <c r="G581" s="54"/>
      <c r="H581" s="54"/>
      <c r="I581" s="54"/>
      <c r="J581" s="54"/>
      <c r="K581" s="54"/>
      <c r="L581" s="54"/>
      <c r="M581" s="54"/>
      <c r="N581" s="54"/>
      <c r="O581" s="54"/>
      <c r="P581" s="54"/>
      <c r="Q581" s="54"/>
      <c r="R581" s="54"/>
      <c r="S581" s="54"/>
      <c r="T581" s="54"/>
      <c r="U581" s="54"/>
      <c r="V581" s="54"/>
      <c r="W581" s="54"/>
      <c r="X581" s="54"/>
      <c r="Y581" s="54"/>
      <c r="Z581" s="54"/>
      <c r="AA581" s="54"/>
      <c r="AB581" s="54"/>
    </row>
    <row r="582" ht="15.75" customHeight="1">
      <c r="A582" s="54"/>
      <c r="B582" s="54"/>
      <c r="C582" s="54"/>
      <c r="D582" s="54"/>
      <c r="E582" s="54"/>
      <c r="F582" s="55"/>
      <c r="G582" s="54"/>
      <c r="H582" s="54"/>
      <c r="I582" s="54"/>
      <c r="J582" s="54"/>
      <c r="K582" s="54"/>
      <c r="L582" s="54"/>
      <c r="M582" s="54"/>
      <c r="N582" s="54"/>
      <c r="O582" s="54"/>
      <c r="P582" s="54"/>
      <c r="Q582" s="54"/>
      <c r="R582" s="54"/>
      <c r="S582" s="54"/>
      <c r="T582" s="54"/>
      <c r="U582" s="54"/>
      <c r="V582" s="54"/>
      <c r="W582" s="54"/>
      <c r="X582" s="54"/>
      <c r="Y582" s="54"/>
      <c r="Z582" s="54"/>
      <c r="AA582" s="54"/>
      <c r="AB582" s="54"/>
    </row>
    <row r="583" ht="15.75" customHeight="1">
      <c r="A583" s="54"/>
      <c r="B583" s="54"/>
      <c r="C583" s="54"/>
      <c r="D583" s="54"/>
      <c r="E583" s="54"/>
      <c r="F583" s="55"/>
      <c r="G583" s="54"/>
      <c r="H583" s="54"/>
      <c r="I583" s="54"/>
      <c r="J583" s="54"/>
      <c r="K583" s="54"/>
      <c r="L583" s="54"/>
      <c r="M583" s="54"/>
      <c r="N583" s="54"/>
      <c r="O583" s="54"/>
      <c r="P583" s="54"/>
      <c r="Q583" s="54"/>
      <c r="R583" s="54"/>
      <c r="S583" s="54"/>
      <c r="T583" s="54"/>
      <c r="U583" s="54"/>
      <c r="V583" s="54"/>
      <c r="W583" s="54"/>
      <c r="X583" s="54"/>
      <c r="Y583" s="54"/>
      <c r="Z583" s="54"/>
      <c r="AA583" s="54"/>
      <c r="AB583" s="54"/>
    </row>
    <row r="584" ht="15.75" customHeight="1">
      <c r="A584" s="54"/>
      <c r="B584" s="54"/>
      <c r="C584" s="54"/>
      <c r="D584" s="54"/>
      <c r="E584" s="54"/>
      <c r="F584" s="55"/>
      <c r="G584" s="54"/>
      <c r="H584" s="54"/>
      <c r="I584" s="54"/>
      <c r="J584" s="54"/>
      <c r="K584" s="54"/>
      <c r="L584" s="54"/>
      <c r="M584" s="54"/>
      <c r="N584" s="54"/>
      <c r="O584" s="54"/>
      <c r="P584" s="54"/>
      <c r="Q584" s="54"/>
      <c r="R584" s="54"/>
      <c r="S584" s="54"/>
      <c r="T584" s="54"/>
      <c r="U584" s="54"/>
      <c r="V584" s="54"/>
      <c r="W584" s="54"/>
      <c r="X584" s="54"/>
      <c r="Y584" s="54"/>
      <c r="Z584" s="54"/>
      <c r="AA584" s="54"/>
      <c r="AB584" s="54"/>
    </row>
    <row r="585" ht="15.75" customHeight="1">
      <c r="A585" s="54"/>
      <c r="B585" s="54"/>
      <c r="C585" s="54"/>
      <c r="D585" s="54"/>
      <c r="E585" s="54"/>
      <c r="F585" s="55"/>
      <c r="G585" s="54"/>
      <c r="H585" s="54"/>
      <c r="I585" s="54"/>
      <c r="J585" s="54"/>
      <c r="K585" s="54"/>
      <c r="L585" s="54"/>
      <c r="M585" s="54"/>
      <c r="N585" s="54"/>
      <c r="O585" s="54"/>
      <c r="P585" s="54"/>
      <c r="Q585" s="54"/>
      <c r="R585" s="54"/>
      <c r="S585" s="54"/>
      <c r="T585" s="54"/>
      <c r="U585" s="54"/>
      <c r="V585" s="54"/>
      <c r="W585" s="54"/>
      <c r="X585" s="54"/>
      <c r="Y585" s="54"/>
      <c r="Z585" s="54"/>
      <c r="AA585" s="54"/>
      <c r="AB585" s="54"/>
    </row>
    <row r="586" ht="15.75" customHeight="1">
      <c r="A586" s="54"/>
      <c r="B586" s="54"/>
      <c r="C586" s="54"/>
      <c r="D586" s="54"/>
      <c r="E586" s="54"/>
      <c r="F586" s="55"/>
      <c r="G586" s="54"/>
      <c r="H586" s="54"/>
      <c r="I586" s="54"/>
      <c r="J586" s="54"/>
      <c r="K586" s="54"/>
      <c r="L586" s="54"/>
      <c r="M586" s="54"/>
      <c r="N586" s="54"/>
      <c r="O586" s="54"/>
      <c r="P586" s="54"/>
      <c r="Q586" s="54"/>
      <c r="R586" s="54"/>
      <c r="S586" s="54"/>
      <c r="T586" s="54"/>
      <c r="U586" s="54"/>
      <c r="V586" s="54"/>
      <c r="W586" s="54"/>
      <c r="X586" s="54"/>
      <c r="Y586" s="54"/>
      <c r="Z586" s="54"/>
      <c r="AA586" s="54"/>
      <c r="AB586" s="54"/>
    </row>
    <row r="587" ht="15.75" customHeight="1">
      <c r="A587" s="54"/>
      <c r="B587" s="54"/>
      <c r="C587" s="54"/>
      <c r="D587" s="54"/>
      <c r="E587" s="54"/>
      <c r="F587" s="55"/>
      <c r="G587" s="54"/>
      <c r="H587" s="54"/>
      <c r="I587" s="54"/>
      <c r="J587" s="54"/>
      <c r="K587" s="54"/>
      <c r="L587" s="54"/>
      <c r="M587" s="54"/>
      <c r="N587" s="54"/>
      <c r="O587" s="54"/>
      <c r="P587" s="54"/>
      <c r="Q587" s="54"/>
      <c r="R587" s="54"/>
      <c r="S587" s="54"/>
      <c r="T587" s="54"/>
      <c r="U587" s="54"/>
      <c r="V587" s="54"/>
      <c r="W587" s="54"/>
      <c r="X587" s="54"/>
      <c r="Y587" s="54"/>
      <c r="Z587" s="54"/>
      <c r="AA587" s="54"/>
      <c r="AB587" s="54"/>
    </row>
    <row r="588" ht="15.75" customHeight="1">
      <c r="A588" s="54"/>
      <c r="B588" s="54"/>
      <c r="C588" s="54"/>
      <c r="D588" s="54"/>
      <c r="E588" s="54"/>
      <c r="F588" s="55"/>
      <c r="G588" s="54"/>
      <c r="H588" s="54"/>
      <c r="I588" s="54"/>
      <c r="J588" s="54"/>
      <c r="K588" s="54"/>
      <c r="L588" s="54"/>
      <c r="M588" s="54"/>
      <c r="N588" s="54"/>
      <c r="O588" s="54"/>
      <c r="P588" s="54"/>
      <c r="Q588" s="54"/>
      <c r="R588" s="54"/>
      <c r="S588" s="54"/>
      <c r="T588" s="54"/>
      <c r="U588" s="54"/>
      <c r="V588" s="54"/>
      <c r="W588" s="54"/>
      <c r="X588" s="54"/>
      <c r="Y588" s="54"/>
      <c r="Z588" s="54"/>
      <c r="AA588" s="54"/>
      <c r="AB588" s="54"/>
    </row>
    <row r="589" ht="15.75" customHeight="1">
      <c r="A589" s="54"/>
      <c r="B589" s="54"/>
      <c r="C589" s="54"/>
      <c r="D589" s="54"/>
      <c r="E589" s="54"/>
      <c r="F589" s="55"/>
      <c r="G589" s="54"/>
      <c r="H589" s="54"/>
      <c r="I589" s="54"/>
      <c r="J589" s="54"/>
      <c r="K589" s="54"/>
      <c r="L589" s="54"/>
      <c r="M589" s="54"/>
      <c r="N589" s="54"/>
      <c r="O589" s="54"/>
      <c r="P589" s="54"/>
      <c r="Q589" s="54"/>
      <c r="R589" s="54"/>
      <c r="S589" s="54"/>
      <c r="T589" s="54"/>
      <c r="U589" s="54"/>
      <c r="V589" s="54"/>
      <c r="W589" s="54"/>
      <c r="X589" s="54"/>
      <c r="Y589" s="54"/>
      <c r="Z589" s="54"/>
      <c r="AA589" s="54"/>
      <c r="AB589" s="54"/>
    </row>
    <row r="590" ht="15.75" customHeight="1">
      <c r="A590" s="54"/>
      <c r="B590" s="54"/>
      <c r="C590" s="54"/>
      <c r="D590" s="54"/>
      <c r="E590" s="54"/>
      <c r="F590" s="55"/>
      <c r="G590" s="54"/>
      <c r="H590" s="54"/>
      <c r="I590" s="54"/>
      <c r="J590" s="54"/>
      <c r="K590" s="54"/>
      <c r="L590" s="54"/>
      <c r="M590" s="54"/>
      <c r="N590" s="54"/>
      <c r="O590" s="54"/>
      <c r="P590" s="54"/>
      <c r="Q590" s="54"/>
      <c r="R590" s="54"/>
      <c r="S590" s="54"/>
      <c r="T590" s="54"/>
      <c r="U590" s="54"/>
      <c r="V590" s="54"/>
      <c r="W590" s="54"/>
      <c r="X590" s="54"/>
      <c r="Y590" s="54"/>
      <c r="Z590" s="54"/>
      <c r="AA590" s="54"/>
      <c r="AB590" s="54"/>
    </row>
    <row r="591" ht="15.75" customHeight="1">
      <c r="A591" s="54"/>
      <c r="B591" s="54"/>
      <c r="C591" s="54"/>
      <c r="D591" s="54"/>
      <c r="E591" s="54"/>
      <c r="F591" s="55"/>
      <c r="G591" s="54"/>
      <c r="H591" s="54"/>
      <c r="I591" s="54"/>
      <c r="J591" s="54"/>
      <c r="K591" s="54"/>
      <c r="L591" s="54"/>
      <c r="M591" s="54"/>
      <c r="N591" s="54"/>
      <c r="O591" s="54"/>
      <c r="P591" s="54"/>
      <c r="Q591" s="54"/>
      <c r="R591" s="54"/>
      <c r="S591" s="54"/>
      <c r="T591" s="54"/>
      <c r="U591" s="54"/>
      <c r="V591" s="54"/>
      <c r="W591" s="54"/>
      <c r="X591" s="54"/>
      <c r="Y591" s="54"/>
      <c r="Z591" s="54"/>
      <c r="AA591" s="54"/>
      <c r="AB591" s="54"/>
    </row>
    <row r="592" ht="15.75" customHeight="1">
      <c r="A592" s="54"/>
      <c r="B592" s="54"/>
      <c r="C592" s="54"/>
      <c r="D592" s="54"/>
      <c r="E592" s="54"/>
      <c r="F592" s="55"/>
      <c r="G592" s="54"/>
      <c r="H592" s="54"/>
      <c r="I592" s="54"/>
      <c r="J592" s="54"/>
      <c r="K592" s="54"/>
      <c r="L592" s="54"/>
      <c r="M592" s="54"/>
      <c r="N592" s="54"/>
      <c r="O592" s="54"/>
      <c r="P592" s="54"/>
      <c r="Q592" s="54"/>
      <c r="R592" s="54"/>
      <c r="S592" s="54"/>
      <c r="T592" s="54"/>
      <c r="U592" s="54"/>
      <c r="V592" s="54"/>
      <c r="W592" s="54"/>
      <c r="X592" s="54"/>
      <c r="Y592" s="54"/>
      <c r="Z592" s="54"/>
      <c r="AA592" s="54"/>
      <c r="AB592" s="54"/>
    </row>
    <row r="593" ht="15.75" customHeight="1">
      <c r="A593" s="54"/>
      <c r="B593" s="54"/>
      <c r="C593" s="54"/>
      <c r="D593" s="54"/>
      <c r="E593" s="54"/>
      <c r="F593" s="55"/>
      <c r="G593" s="54"/>
      <c r="H593" s="54"/>
      <c r="I593" s="54"/>
      <c r="J593" s="54"/>
      <c r="K593" s="54"/>
      <c r="L593" s="54"/>
      <c r="M593" s="54"/>
      <c r="N593" s="54"/>
      <c r="O593" s="54"/>
      <c r="P593" s="54"/>
      <c r="Q593" s="54"/>
      <c r="R593" s="54"/>
      <c r="S593" s="54"/>
      <c r="T593" s="54"/>
      <c r="U593" s="54"/>
      <c r="V593" s="54"/>
      <c r="W593" s="54"/>
      <c r="X593" s="54"/>
      <c r="Y593" s="54"/>
      <c r="Z593" s="54"/>
      <c r="AA593" s="54"/>
      <c r="AB593" s="54"/>
    </row>
    <row r="594" ht="15.75" customHeight="1">
      <c r="A594" s="54"/>
      <c r="B594" s="54"/>
      <c r="C594" s="54"/>
      <c r="D594" s="54"/>
      <c r="E594" s="54"/>
      <c r="F594" s="55"/>
      <c r="G594" s="54"/>
      <c r="H594" s="54"/>
      <c r="I594" s="54"/>
      <c r="J594" s="54"/>
      <c r="K594" s="54"/>
      <c r="L594" s="54"/>
      <c r="M594" s="54"/>
      <c r="N594" s="54"/>
      <c r="O594" s="54"/>
      <c r="P594" s="54"/>
      <c r="Q594" s="54"/>
      <c r="R594" s="54"/>
      <c r="S594" s="54"/>
      <c r="T594" s="54"/>
      <c r="U594" s="54"/>
      <c r="V594" s="54"/>
      <c r="W594" s="54"/>
      <c r="X594" s="54"/>
      <c r="Y594" s="54"/>
      <c r="Z594" s="54"/>
      <c r="AA594" s="54"/>
      <c r="AB594" s="54"/>
    </row>
    <row r="595" ht="15.75" customHeight="1">
      <c r="A595" s="54"/>
      <c r="B595" s="54"/>
      <c r="C595" s="54"/>
      <c r="D595" s="54"/>
      <c r="E595" s="54"/>
      <c r="F595" s="55"/>
      <c r="G595" s="54"/>
      <c r="H595" s="54"/>
      <c r="I595" s="54"/>
      <c r="J595" s="54"/>
      <c r="K595" s="54"/>
      <c r="L595" s="54"/>
      <c r="M595" s="54"/>
      <c r="N595" s="54"/>
      <c r="O595" s="54"/>
      <c r="P595" s="54"/>
      <c r="Q595" s="54"/>
      <c r="R595" s="54"/>
      <c r="S595" s="54"/>
      <c r="T595" s="54"/>
      <c r="U595" s="54"/>
      <c r="V595" s="54"/>
      <c r="W595" s="54"/>
      <c r="X595" s="54"/>
      <c r="Y595" s="54"/>
      <c r="Z595" s="54"/>
      <c r="AA595" s="54"/>
      <c r="AB595" s="54"/>
    </row>
    <row r="596" ht="15.75" customHeight="1">
      <c r="A596" s="54"/>
      <c r="B596" s="54"/>
      <c r="C596" s="54"/>
      <c r="D596" s="54"/>
      <c r="E596" s="54"/>
      <c r="F596" s="55"/>
      <c r="G596" s="54"/>
      <c r="H596" s="54"/>
      <c r="I596" s="54"/>
      <c r="J596" s="54"/>
      <c r="K596" s="54"/>
      <c r="L596" s="54"/>
      <c r="M596" s="54"/>
      <c r="N596" s="54"/>
      <c r="O596" s="54"/>
      <c r="P596" s="54"/>
      <c r="Q596" s="54"/>
      <c r="R596" s="54"/>
      <c r="S596" s="54"/>
      <c r="T596" s="54"/>
      <c r="U596" s="54"/>
      <c r="V596" s="54"/>
      <c r="W596" s="54"/>
      <c r="X596" s="54"/>
      <c r="Y596" s="54"/>
      <c r="Z596" s="54"/>
      <c r="AA596" s="54"/>
      <c r="AB596" s="54"/>
    </row>
    <row r="597" ht="15.75" customHeight="1">
      <c r="A597" s="54"/>
      <c r="B597" s="54"/>
      <c r="C597" s="54"/>
      <c r="D597" s="54"/>
      <c r="E597" s="54"/>
      <c r="F597" s="55"/>
      <c r="G597" s="54"/>
      <c r="H597" s="54"/>
      <c r="I597" s="54"/>
      <c r="J597" s="54"/>
      <c r="K597" s="54"/>
      <c r="L597" s="54"/>
      <c r="M597" s="54"/>
      <c r="N597" s="54"/>
      <c r="O597" s="54"/>
      <c r="P597" s="54"/>
      <c r="Q597" s="54"/>
      <c r="R597" s="54"/>
      <c r="S597" s="54"/>
      <c r="T597" s="54"/>
      <c r="U597" s="54"/>
      <c r="V597" s="54"/>
      <c r="W597" s="54"/>
      <c r="X597" s="54"/>
      <c r="Y597" s="54"/>
      <c r="Z597" s="54"/>
      <c r="AA597" s="54"/>
      <c r="AB597" s="54"/>
    </row>
    <row r="598" ht="15.75" customHeight="1">
      <c r="A598" s="54"/>
      <c r="B598" s="54"/>
      <c r="C598" s="54"/>
      <c r="D598" s="54"/>
      <c r="E598" s="54"/>
      <c r="F598" s="55"/>
      <c r="G598" s="54"/>
      <c r="H598" s="54"/>
      <c r="I598" s="54"/>
      <c r="J598" s="54"/>
      <c r="K598" s="54"/>
      <c r="L598" s="54"/>
      <c r="M598" s="54"/>
      <c r="N598" s="54"/>
      <c r="O598" s="54"/>
      <c r="P598" s="54"/>
      <c r="Q598" s="54"/>
      <c r="R598" s="54"/>
      <c r="S598" s="54"/>
      <c r="T598" s="54"/>
      <c r="U598" s="54"/>
      <c r="V598" s="54"/>
      <c r="W598" s="54"/>
      <c r="X598" s="54"/>
      <c r="Y598" s="54"/>
      <c r="Z598" s="54"/>
      <c r="AA598" s="54"/>
      <c r="AB598" s="54"/>
    </row>
    <row r="599" ht="15.75" customHeight="1">
      <c r="A599" s="54"/>
      <c r="B599" s="54"/>
      <c r="C599" s="54"/>
      <c r="D599" s="54"/>
      <c r="E599" s="54"/>
      <c r="F599" s="55"/>
      <c r="G599" s="54"/>
      <c r="H599" s="54"/>
      <c r="I599" s="54"/>
      <c r="J599" s="54"/>
      <c r="K599" s="54"/>
      <c r="L599" s="54"/>
      <c r="M599" s="54"/>
      <c r="N599" s="54"/>
      <c r="O599" s="54"/>
      <c r="P599" s="54"/>
      <c r="Q599" s="54"/>
      <c r="R599" s="54"/>
      <c r="S599" s="54"/>
      <c r="T599" s="54"/>
      <c r="U599" s="54"/>
      <c r="V599" s="54"/>
      <c r="W599" s="54"/>
      <c r="X599" s="54"/>
      <c r="Y599" s="54"/>
      <c r="Z599" s="54"/>
      <c r="AA599" s="54"/>
      <c r="AB599" s="54"/>
    </row>
    <row r="600" ht="15.75" customHeight="1">
      <c r="A600" s="54"/>
      <c r="B600" s="54"/>
      <c r="C600" s="54"/>
      <c r="D600" s="54"/>
      <c r="E600" s="54"/>
      <c r="F600" s="55"/>
      <c r="G600" s="54"/>
      <c r="H600" s="54"/>
      <c r="I600" s="54"/>
      <c r="J600" s="54"/>
      <c r="K600" s="54"/>
      <c r="L600" s="54"/>
      <c r="M600" s="54"/>
      <c r="N600" s="54"/>
      <c r="O600" s="54"/>
      <c r="P600" s="54"/>
      <c r="Q600" s="54"/>
      <c r="R600" s="54"/>
      <c r="S600" s="54"/>
      <c r="T600" s="54"/>
      <c r="U600" s="54"/>
      <c r="V600" s="54"/>
      <c r="W600" s="54"/>
      <c r="X600" s="54"/>
      <c r="Y600" s="54"/>
      <c r="Z600" s="54"/>
      <c r="AA600" s="54"/>
      <c r="AB600" s="54"/>
    </row>
    <row r="601" ht="15.75" customHeight="1">
      <c r="A601" s="54"/>
      <c r="B601" s="54"/>
      <c r="C601" s="54"/>
      <c r="D601" s="54"/>
      <c r="E601" s="54"/>
      <c r="F601" s="55"/>
      <c r="G601" s="54"/>
      <c r="H601" s="54"/>
      <c r="I601" s="54"/>
      <c r="J601" s="54"/>
      <c r="K601" s="54"/>
      <c r="L601" s="54"/>
      <c r="M601" s="54"/>
      <c r="N601" s="54"/>
      <c r="O601" s="54"/>
      <c r="P601" s="54"/>
      <c r="Q601" s="54"/>
      <c r="R601" s="54"/>
      <c r="S601" s="54"/>
      <c r="T601" s="54"/>
      <c r="U601" s="54"/>
      <c r="V601" s="54"/>
      <c r="W601" s="54"/>
      <c r="X601" s="54"/>
      <c r="Y601" s="54"/>
      <c r="Z601" s="54"/>
      <c r="AA601" s="54"/>
      <c r="AB601" s="54"/>
    </row>
    <row r="602" ht="15.75" customHeight="1">
      <c r="A602" s="54"/>
      <c r="B602" s="54"/>
      <c r="C602" s="54"/>
      <c r="D602" s="54"/>
      <c r="E602" s="54"/>
      <c r="F602" s="55"/>
      <c r="G602" s="54"/>
      <c r="H602" s="54"/>
      <c r="I602" s="54"/>
      <c r="J602" s="54"/>
      <c r="K602" s="54"/>
      <c r="L602" s="54"/>
      <c r="M602" s="54"/>
      <c r="N602" s="54"/>
      <c r="O602" s="54"/>
      <c r="P602" s="54"/>
      <c r="Q602" s="54"/>
      <c r="R602" s="54"/>
      <c r="S602" s="54"/>
      <c r="T602" s="54"/>
      <c r="U602" s="54"/>
      <c r="V602" s="54"/>
      <c r="W602" s="54"/>
      <c r="X602" s="54"/>
      <c r="Y602" s="54"/>
      <c r="Z602" s="54"/>
      <c r="AA602" s="54"/>
      <c r="AB602" s="54"/>
    </row>
    <row r="603" ht="15.75" customHeight="1">
      <c r="A603" s="54"/>
      <c r="B603" s="54"/>
      <c r="C603" s="54"/>
      <c r="D603" s="54"/>
      <c r="E603" s="54"/>
      <c r="F603" s="55"/>
      <c r="G603" s="54"/>
      <c r="H603" s="54"/>
      <c r="I603" s="54"/>
      <c r="J603" s="54"/>
      <c r="K603" s="54"/>
      <c r="L603" s="54"/>
      <c r="M603" s="54"/>
      <c r="N603" s="54"/>
      <c r="O603" s="54"/>
      <c r="P603" s="54"/>
      <c r="Q603" s="54"/>
      <c r="R603" s="54"/>
      <c r="S603" s="54"/>
      <c r="T603" s="54"/>
      <c r="U603" s="54"/>
      <c r="V603" s="54"/>
      <c r="W603" s="54"/>
      <c r="X603" s="54"/>
      <c r="Y603" s="54"/>
      <c r="Z603" s="54"/>
      <c r="AA603" s="54"/>
      <c r="AB603" s="54"/>
    </row>
    <row r="604" ht="15.75" customHeight="1">
      <c r="A604" s="54"/>
      <c r="B604" s="54"/>
      <c r="C604" s="54"/>
      <c r="D604" s="54"/>
      <c r="E604" s="54"/>
      <c r="F604" s="55"/>
      <c r="G604" s="54"/>
      <c r="H604" s="54"/>
      <c r="I604" s="54"/>
      <c r="J604" s="54"/>
      <c r="K604" s="54"/>
      <c r="L604" s="54"/>
      <c r="M604" s="54"/>
      <c r="N604" s="54"/>
      <c r="O604" s="54"/>
      <c r="P604" s="54"/>
      <c r="Q604" s="54"/>
      <c r="R604" s="54"/>
      <c r="S604" s="54"/>
      <c r="T604" s="54"/>
      <c r="U604" s="54"/>
      <c r="V604" s="54"/>
      <c r="W604" s="54"/>
      <c r="X604" s="54"/>
      <c r="Y604" s="54"/>
      <c r="Z604" s="54"/>
      <c r="AA604" s="54"/>
      <c r="AB604" s="54"/>
    </row>
    <row r="605" ht="15.75" customHeight="1">
      <c r="A605" s="54"/>
      <c r="B605" s="54"/>
      <c r="C605" s="54"/>
      <c r="D605" s="54"/>
      <c r="E605" s="54"/>
      <c r="F605" s="55"/>
      <c r="G605" s="54"/>
      <c r="H605" s="54"/>
      <c r="I605" s="54"/>
      <c r="J605" s="54"/>
      <c r="K605" s="54"/>
      <c r="L605" s="54"/>
      <c r="M605" s="54"/>
      <c r="N605" s="54"/>
      <c r="O605" s="54"/>
      <c r="P605" s="54"/>
      <c r="Q605" s="54"/>
      <c r="R605" s="54"/>
      <c r="S605" s="54"/>
      <c r="T605" s="54"/>
      <c r="U605" s="54"/>
      <c r="V605" s="54"/>
      <c r="W605" s="54"/>
      <c r="X605" s="54"/>
      <c r="Y605" s="54"/>
      <c r="Z605" s="54"/>
      <c r="AA605" s="54"/>
      <c r="AB605" s="54"/>
    </row>
    <row r="606" ht="15.75" customHeight="1">
      <c r="A606" s="54"/>
      <c r="B606" s="54"/>
      <c r="C606" s="54"/>
      <c r="D606" s="54"/>
      <c r="E606" s="54"/>
      <c r="F606" s="55"/>
      <c r="G606" s="54"/>
      <c r="H606" s="54"/>
      <c r="I606" s="54"/>
      <c r="J606" s="54"/>
      <c r="K606" s="54"/>
      <c r="L606" s="54"/>
      <c r="M606" s="54"/>
      <c r="N606" s="54"/>
      <c r="O606" s="54"/>
      <c r="P606" s="54"/>
      <c r="Q606" s="54"/>
      <c r="R606" s="54"/>
      <c r="S606" s="54"/>
      <c r="T606" s="54"/>
      <c r="U606" s="54"/>
      <c r="V606" s="54"/>
      <c r="W606" s="54"/>
      <c r="X606" s="54"/>
      <c r="Y606" s="54"/>
      <c r="Z606" s="54"/>
      <c r="AA606" s="54"/>
      <c r="AB606" s="54"/>
    </row>
    <row r="607" ht="15.75" customHeight="1">
      <c r="A607" s="54"/>
      <c r="B607" s="54"/>
      <c r="C607" s="54"/>
      <c r="D607" s="54"/>
      <c r="E607" s="54"/>
      <c r="F607" s="55"/>
      <c r="G607" s="54"/>
      <c r="H607" s="54"/>
      <c r="I607" s="54"/>
      <c r="J607" s="54"/>
      <c r="K607" s="54"/>
      <c r="L607" s="54"/>
      <c r="M607" s="54"/>
      <c r="N607" s="54"/>
      <c r="O607" s="54"/>
      <c r="P607" s="54"/>
      <c r="Q607" s="54"/>
      <c r="R607" s="54"/>
      <c r="S607" s="54"/>
      <c r="T607" s="54"/>
      <c r="U607" s="54"/>
      <c r="V607" s="54"/>
      <c r="W607" s="54"/>
      <c r="X607" s="54"/>
      <c r="Y607" s="54"/>
      <c r="Z607" s="54"/>
      <c r="AA607" s="54"/>
      <c r="AB607" s="54"/>
    </row>
    <row r="608" ht="15.75" customHeight="1">
      <c r="A608" s="54"/>
      <c r="B608" s="54"/>
      <c r="C608" s="54"/>
      <c r="D608" s="54"/>
      <c r="E608" s="54"/>
      <c r="F608" s="55"/>
      <c r="G608" s="54"/>
      <c r="H608" s="54"/>
      <c r="I608" s="54"/>
      <c r="J608" s="54"/>
      <c r="K608" s="54"/>
      <c r="L608" s="54"/>
      <c r="M608" s="54"/>
      <c r="N608" s="54"/>
      <c r="O608" s="54"/>
      <c r="P608" s="54"/>
      <c r="Q608" s="54"/>
      <c r="R608" s="54"/>
      <c r="S608" s="54"/>
      <c r="T608" s="54"/>
      <c r="U608" s="54"/>
      <c r="V608" s="54"/>
      <c r="W608" s="54"/>
      <c r="X608" s="54"/>
      <c r="Y608" s="54"/>
      <c r="Z608" s="54"/>
      <c r="AA608" s="54"/>
      <c r="AB608" s="54"/>
    </row>
    <row r="609" ht="15.75" customHeight="1">
      <c r="A609" s="54"/>
      <c r="B609" s="54"/>
      <c r="C609" s="54"/>
      <c r="D609" s="54"/>
      <c r="E609" s="54"/>
      <c r="F609" s="55"/>
      <c r="G609" s="54"/>
      <c r="H609" s="54"/>
      <c r="I609" s="54"/>
      <c r="J609" s="54"/>
      <c r="K609" s="54"/>
      <c r="L609" s="54"/>
      <c r="M609" s="54"/>
      <c r="N609" s="54"/>
      <c r="O609" s="54"/>
      <c r="P609" s="54"/>
      <c r="Q609" s="54"/>
      <c r="R609" s="54"/>
      <c r="S609" s="54"/>
      <c r="T609" s="54"/>
      <c r="U609" s="54"/>
      <c r="V609" s="54"/>
      <c r="W609" s="54"/>
      <c r="X609" s="54"/>
      <c r="Y609" s="54"/>
      <c r="Z609" s="54"/>
      <c r="AA609" s="54"/>
      <c r="AB609" s="54"/>
    </row>
    <row r="610" ht="15.75" customHeight="1">
      <c r="A610" s="54"/>
      <c r="B610" s="54"/>
      <c r="C610" s="54"/>
      <c r="D610" s="54"/>
      <c r="E610" s="54"/>
      <c r="F610" s="55"/>
      <c r="G610" s="54"/>
      <c r="H610" s="54"/>
      <c r="I610" s="54"/>
      <c r="J610" s="54"/>
      <c r="K610" s="54"/>
      <c r="L610" s="54"/>
      <c r="M610" s="54"/>
      <c r="N610" s="54"/>
      <c r="O610" s="54"/>
      <c r="P610" s="54"/>
      <c r="Q610" s="54"/>
      <c r="R610" s="54"/>
      <c r="S610" s="54"/>
      <c r="T610" s="54"/>
      <c r="U610" s="54"/>
      <c r="V610" s="54"/>
      <c r="W610" s="54"/>
      <c r="X610" s="54"/>
      <c r="Y610" s="54"/>
      <c r="Z610" s="54"/>
      <c r="AA610" s="54"/>
      <c r="AB610" s="54"/>
    </row>
    <row r="611" ht="15.75" customHeight="1">
      <c r="A611" s="54"/>
      <c r="B611" s="54"/>
      <c r="C611" s="54"/>
      <c r="D611" s="54"/>
      <c r="E611" s="54"/>
      <c r="F611" s="55"/>
      <c r="G611" s="54"/>
      <c r="H611" s="54"/>
      <c r="I611" s="54"/>
      <c r="J611" s="54"/>
      <c r="K611" s="54"/>
      <c r="L611" s="54"/>
      <c r="M611" s="54"/>
      <c r="N611" s="54"/>
      <c r="O611" s="54"/>
      <c r="P611" s="54"/>
      <c r="Q611" s="54"/>
      <c r="R611" s="54"/>
      <c r="S611" s="54"/>
      <c r="T611" s="54"/>
      <c r="U611" s="54"/>
      <c r="V611" s="54"/>
      <c r="W611" s="54"/>
      <c r="X611" s="54"/>
      <c r="Y611" s="54"/>
      <c r="Z611" s="54"/>
      <c r="AA611" s="54"/>
      <c r="AB611" s="54"/>
    </row>
    <row r="612" ht="15.75" customHeight="1">
      <c r="A612" s="54"/>
      <c r="B612" s="54"/>
      <c r="C612" s="54"/>
      <c r="D612" s="54"/>
      <c r="E612" s="54"/>
      <c r="F612" s="55"/>
      <c r="G612" s="54"/>
      <c r="H612" s="54"/>
      <c r="I612" s="54"/>
      <c r="J612" s="54"/>
      <c r="K612" s="54"/>
      <c r="L612" s="54"/>
      <c r="M612" s="54"/>
      <c r="N612" s="54"/>
      <c r="O612" s="54"/>
      <c r="P612" s="54"/>
      <c r="Q612" s="54"/>
      <c r="R612" s="54"/>
      <c r="S612" s="54"/>
      <c r="T612" s="54"/>
      <c r="U612" s="54"/>
      <c r="V612" s="54"/>
      <c r="W612" s="54"/>
      <c r="X612" s="54"/>
      <c r="Y612" s="54"/>
      <c r="Z612" s="54"/>
      <c r="AA612" s="54"/>
      <c r="AB612" s="54"/>
    </row>
    <row r="613" ht="15.75" customHeight="1">
      <c r="A613" s="54"/>
      <c r="B613" s="54"/>
      <c r="C613" s="54"/>
      <c r="D613" s="54"/>
      <c r="E613" s="54"/>
      <c r="F613" s="55"/>
      <c r="G613" s="54"/>
      <c r="H613" s="54"/>
      <c r="I613" s="54"/>
      <c r="J613" s="54"/>
      <c r="K613" s="54"/>
      <c r="L613" s="54"/>
      <c r="M613" s="54"/>
      <c r="N613" s="54"/>
      <c r="O613" s="54"/>
      <c r="P613" s="54"/>
      <c r="Q613" s="54"/>
      <c r="R613" s="54"/>
      <c r="S613" s="54"/>
      <c r="T613" s="54"/>
      <c r="U613" s="54"/>
      <c r="V613" s="54"/>
      <c r="W613" s="54"/>
      <c r="X613" s="54"/>
      <c r="Y613" s="54"/>
      <c r="Z613" s="54"/>
      <c r="AA613" s="54"/>
      <c r="AB613" s="54"/>
    </row>
    <row r="614" ht="15.75" customHeight="1">
      <c r="A614" s="54"/>
      <c r="B614" s="54"/>
      <c r="C614" s="54"/>
      <c r="D614" s="54"/>
      <c r="E614" s="54"/>
      <c r="F614" s="55"/>
      <c r="G614" s="54"/>
      <c r="H614" s="54"/>
      <c r="I614" s="54"/>
      <c r="J614" s="54"/>
      <c r="K614" s="54"/>
      <c r="L614" s="54"/>
      <c r="M614" s="54"/>
      <c r="N614" s="54"/>
      <c r="O614" s="54"/>
      <c r="P614" s="54"/>
      <c r="Q614" s="54"/>
      <c r="R614" s="54"/>
      <c r="S614" s="54"/>
      <c r="T614" s="54"/>
      <c r="U614" s="54"/>
      <c r="V614" s="54"/>
      <c r="W614" s="54"/>
      <c r="X614" s="54"/>
      <c r="Y614" s="54"/>
      <c r="Z614" s="54"/>
      <c r="AA614" s="54"/>
      <c r="AB614" s="54"/>
    </row>
    <row r="615" ht="15.75" customHeight="1">
      <c r="A615" s="54"/>
      <c r="B615" s="54"/>
      <c r="C615" s="54"/>
      <c r="D615" s="54"/>
      <c r="E615" s="54"/>
      <c r="F615" s="55"/>
      <c r="G615" s="54"/>
      <c r="H615" s="54"/>
      <c r="I615" s="54"/>
      <c r="J615" s="54"/>
      <c r="K615" s="54"/>
      <c r="L615" s="54"/>
      <c r="M615" s="54"/>
      <c r="N615" s="54"/>
      <c r="O615" s="54"/>
      <c r="P615" s="54"/>
      <c r="Q615" s="54"/>
      <c r="R615" s="54"/>
      <c r="S615" s="54"/>
      <c r="T615" s="54"/>
      <c r="U615" s="54"/>
      <c r="V615" s="54"/>
      <c r="W615" s="54"/>
      <c r="X615" s="54"/>
      <c r="Y615" s="54"/>
      <c r="Z615" s="54"/>
      <c r="AA615" s="54"/>
      <c r="AB615" s="54"/>
    </row>
    <row r="616" ht="15.75" customHeight="1">
      <c r="A616" s="54"/>
      <c r="B616" s="54"/>
      <c r="C616" s="54"/>
      <c r="D616" s="54"/>
      <c r="E616" s="54"/>
      <c r="F616" s="55"/>
      <c r="G616" s="54"/>
      <c r="H616" s="54"/>
      <c r="I616" s="54"/>
      <c r="J616" s="54"/>
      <c r="K616" s="54"/>
      <c r="L616" s="54"/>
      <c r="M616" s="54"/>
      <c r="N616" s="54"/>
      <c r="O616" s="54"/>
      <c r="P616" s="54"/>
      <c r="Q616" s="54"/>
      <c r="R616" s="54"/>
      <c r="S616" s="54"/>
      <c r="T616" s="54"/>
      <c r="U616" s="54"/>
      <c r="V616" s="54"/>
      <c r="W616" s="54"/>
      <c r="X616" s="54"/>
      <c r="Y616" s="54"/>
      <c r="Z616" s="54"/>
      <c r="AA616" s="54"/>
      <c r="AB616" s="54"/>
    </row>
    <row r="617" ht="15.75" customHeight="1">
      <c r="A617" s="54"/>
      <c r="B617" s="54"/>
      <c r="C617" s="54"/>
      <c r="D617" s="54"/>
      <c r="E617" s="54"/>
      <c r="F617" s="55"/>
      <c r="G617" s="54"/>
      <c r="H617" s="54"/>
      <c r="I617" s="54"/>
      <c r="J617" s="54"/>
      <c r="K617" s="54"/>
      <c r="L617" s="54"/>
      <c r="M617" s="54"/>
      <c r="N617" s="54"/>
      <c r="O617" s="54"/>
      <c r="P617" s="54"/>
      <c r="Q617" s="54"/>
      <c r="R617" s="54"/>
      <c r="S617" s="54"/>
      <c r="T617" s="54"/>
      <c r="U617" s="54"/>
      <c r="V617" s="54"/>
      <c r="W617" s="54"/>
      <c r="X617" s="54"/>
      <c r="Y617" s="54"/>
      <c r="Z617" s="54"/>
      <c r="AA617" s="54"/>
      <c r="AB617" s="54"/>
    </row>
    <row r="618" ht="15.75" customHeight="1">
      <c r="A618" s="54"/>
      <c r="B618" s="54"/>
      <c r="C618" s="54"/>
      <c r="D618" s="54"/>
      <c r="E618" s="54"/>
      <c r="F618" s="55"/>
      <c r="G618" s="54"/>
      <c r="H618" s="54"/>
      <c r="I618" s="54"/>
      <c r="J618" s="54"/>
      <c r="K618" s="54"/>
      <c r="L618" s="54"/>
      <c r="M618" s="54"/>
      <c r="N618" s="54"/>
      <c r="O618" s="54"/>
      <c r="P618" s="54"/>
      <c r="Q618" s="54"/>
      <c r="R618" s="54"/>
      <c r="S618" s="54"/>
      <c r="T618" s="54"/>
      <c r="U618" s="54"/>
      <c r="V618" s="54"/>
      <c r="W618" s="54"/>
      <c r="X618" s="54"/>
      <c r="Y618" s="54"/>
      <c r="Z618" s="54"/>
      <c r="AA618" s="54"/>
      <c r="AB618" s="54"/>
    </row>
    <row r="619" ht="15.75" customHeight="1">
      <c r="A619" s="54"/>
      <c r="B619" s="54"/>
      <c r="C619" s="54"/>
      <c r="D619" s="54"/>
      <c r="E619" s="54"/>
      <c r="F619" s="55"/>
      <c r="G619" s="54"/>
      <c r="H619" s="54"/>
      <c r="I619" s="54"/>
      <c r="J619" s="54"/>
      <c r="K619" s="54"/>
      <c r="L619" s="54"/>
      <c r="M619" s="54"/>
      <c r="N619" s="54"/>
      <c r="O619" s="54"/>
      <c r="P619" s="54"/>
      <c r="Q619" s="54"/>
      <c r="R619" s="54"/>
      <c r="S619" s="54"/>
      <c r="T619" s="54"/>
      <c r="U619" s="54"/>
      <c r="V619" s="54"/>
      <c r="W619" s="54"/>
      <c r="X619" s="54"/>
      <c r="Y619" s="54"/>
      <c r="Z619" s="54"/>
      <c r="AA619" s="54"/>
      <c r="AB619" s="54"/>
    </row>
    <row r="620" ht="15.75" customHeight="1">
      <c r="A620" s="54"/>
      <c r="B620" s="54"/>
      <c r="C620" s="54"/>
      <c r="D620" s="54"/>
      <c r="E620" s="54"/>
      <c r="F620" s="55"/>
      <c r="G620" s="54"/>
      <c r="H620" s="54"/>
      <c r="I620" s="54"/>
      <c r="J620" s="54"/>
      <c r="K620" s="54"/>
      <c r="L620" s="54"/>
      <c r="M620" s="54"/>
      <c r="N620" s="54"/>
      <c r="O620" s="54"/>
      <c r="P620" s="54"/>
      <c r="Q620" s="54"/>
      <c r="R620" s="54"/>
      <c r="S620" s="54"/>
      <c r="T620" s="54"/>
      <c r="U620" s="54"/>
      <c r="V620" s="54"/>
      <c r="W620" s="54"/>
      <c r="X620" s="54"/>
      <c r="Y620" s="54"/>
      <c r="Z620" s="54"/>
      <c r="AA620" s="54"/>
      <c r="AB620" s="54"/>
    </row>
    <row r="621" ht="15.75" customHeight="1">
      <c r="A621" s="54"/>
      <c r="B621" s="54"/>
      <c r="C621" s="54"/>
      <c r="D621" s="54"/>
      <c r="E621" s="54"/>
      <c r="F621" s="55"/>
      <c r="G621" s="54"/>
      <c r="H621" s="54"/>
      <c r="I621" s="54"/>
      <c r="J621" s="54"/>
      <c r="K621" s="54"/>
      <c r="L621" s="54"/>
      <c r="M621" s="54"/>
      <c r="N621" s="54"/>
      <c r="O621" s="54"/>
      <c r="P621" s="54"/>
      <c r="Q621" s="54"/>
      <c r="R621" s="54"/>
      <c r="S621" s="54"/>
      <c r="T621" s="54"/>
      <c r="U621" s="54"/>
      <c r="V621" s="54"/>
      <c r="W621" s="54"/>
      <c r="X621" s="54"/>
      <c r="Y621" s="54"/>
      <c r="Z621" s="54"/>
      <c r="AA621" s="54"/>
      <c r="AB621" s="54"/>
    </row>
    <row r="622" ht="15.75" customHeight="1">
      <c r="A622" s="54"/>
      <c r="B622" s="54"/>
      <c r="C622" s="54"/>
      <c r="D622" s="54"/>
      <c r="E622" s="54"/>
      <c r="F622" s="55"/>
      <c r="G622" s="54"/>
      <c r="H622" s="54"/>
      <c r="I622" s="54"/>
      <c r="J622" s="54"/>
      <c r="K622" s="54"/>
      <c r="L622" s="54"/>
      <c r="M622" s="54"/>
      <c r="N622" s="54"/>
      <c r="O622" s="54"/>
      <c r="P622" s="54"/>
      <c r="Q622" s="54"/>
      <c r="R622" s="54"/>
      <c r="S622" s="54"/>
      <c r="T622" s="54"/>
      <c r="U622" s="54"/>
      <c r="V622" s="54"/>
      <c r="W622" s="54"/>
      <c r="X622" s="54"/>
      <c r="Y622" s="54"/>
      <c r="Z622" s="54"/>
      <c r="AA622" s="54"/>
      <c r="AB622" s="54"/>
    </row>
    <row r="623" ht="15.75" customHeight="1">
      <c r="A623" s="54"/>
      <c r="B623" s="54"/>
      <c r="C623" s="54"/>
      <c r="D623" s="54"/>
      <c r="E623" s="54"/>
      <c r="F623" s="55"/>
      <c r="G623" s="54"/>
      <c r="H623" s="54"/>
      <c r="I623" s="54"/>
      <c r="J623" s="54"/>
      <c r="K623" s="54"/>
      <c r="L623" s="54"/>
      <c r="M623" s="54"/>
      <c r="N623" s="54"/>
      <c r="O623" s="54"/>
      <c r="P623" s="54"/>
      <c r="Q623" s="54"/>
      <c r="R623" s="54"/>
      <c r="S623" s="54"/>
      <c r="T623" s="54"/>
      <c r="U623" s="54"/>
      <c r="V623" s="54"/>
      <c r="W623" s="54"/>
      <c r="X623" s="54"/>
      <c r="Y623" s="54"/>
      <c r="Z623" s="54"/>
      <c r="AA623" s="54"/>
      <c r="AB623" s="54"/>
    </row>
    <row r="624" ht="15.75" customHeight="1">
      <c r="A624" s="54"/>
      <c r="B624" s="54"/>
      <c r="C624" s="54"/>
      <c r="D624" s="54"/>
      <c r="E624" s="54"/>
      <c r="F624" s="55"/>
      <c r="G624" s="54"/>
      <c r="H624" s="54"/>
      <c r="I624" s="54"/>
      <c r="J624" s="54"/>
      <c r="K624" s="54"/>
      <c r="L624" s="54"/>
      <c r="M624" s="54"/>
      <c r="N624" s="54"/>
      <c r="O624" s="54"/>
      <c r="P624" s="54"/>
      <c r="Q624" s="54"/>
      <c r="R624" s="54"/>
      <c r="S624" s="54"/>
      <c r="T624" s="54"/>
      <c r="U624" s="54"/>
      <c r="V624" s="54"/>
      <c r="W624" s="54"/>
      <c r="X624" s="54"/>
      <c r="Y624" s="54"/>
      <c r="Z624" s="54"/>
      <c r="AA624" s="54"/>
      <c r="AB624" s="54"/>
    </row>
    <row r="625" ht="15.75" customHeight="1">
      <c r="A625" s="54"/>
      <c r="B625" s="54"/>
      <c r="C625" s="54"/>
      <c r="D625" s="54"/>
      <c r="E625" s="54"/>
      <c r="F625" s="55"/>
      <c r="G625" s="54"/>
      <c r="H625" s="54"/>
      <c r="I625" s="54"/>
      <c r="J625" s="54"/>
      <c r="K625" s="54"/>
      <c r="L625" s="54"/>
      <c r="M625" s="54"/>
      <c r="N625" s="54"/>
      <c r="O625" s="54"/>
      <c r="P625" s="54"/>
      <c r="Q625" s="54"/>
      <c r="R625" s="54"/>
      <c r="S625" s="54"/>
      <c r="T625" s="54"/>
      <c r="U625" s="54"/>
      <c r="V625" s="54"/>
      <c r="W625" s="54"/>
      <c r="X625" s="54"/>
      <c r="Y625" s="54"/>
      <c r="Z625" s="54"/>
      <c r="AA625" s="54"/>
      <c r="AB625" s="54"/>
    </row>
    <row r="626" ht="15.75" customHeight="1">
      <c r="A626" s="54"/>
      <c r="B626" s="54"/>
      <c r="C626" s="54"/>
      <c r="D626" s="54"/>
      <c r="E626" s="54"/>
      <c r="F626" s="55"/>
      <c r="G626" s="54"/>
      <c r="H626" s="54"/>
      <c r="I626" s="54"/>
      <c r="J626" s="54"/>
      <c r="K626" s="54"/>
      <c r="L626" s="54"/>
      <c r="M626" s="54"/>
      <c r="N626" s="54"/>
      <c r="O626" s="54"/>
      <c r="P626" s="54"/>
      <c r="Q626" s="54"/>
      <c r="R626" s="54"/>
      <c r="S626" s="54"/>
      <c r="T626" s="54"/>
      <c r="U626" s="54"/>
      <c r="V626" s="54"/>
      <c r="W626" s="54"/>
      <c r="X626" s="54"/>
      <c r="Y626" s="54"/>
      <c r="Z626" s="54"/>
      <c r="AA626" s="54"/>
      <c r="AB626" s="54"/>
    </row>
    <row r="627" ht="15.75" customHeight="1">
      <c r="A627" s="54"/>
      <c r="B627" s="54"/>
      <c r="C627" s="54"/>
      <c r="D627" s="54"/>
      <c r="E627" s="54"/>
      <c r="F627" s="55"/>
      <c r="G627" s="54"/>
      <c r="H627" s="54"/>
      <c r="I627" s="54"/>
      <c r="J627" s="54"/>
      <c r="K627" s="54"/>
      <c r="L627" s="54"/>
      <c r="M627" s="54"/>
      <c r="N627" s="54"/>
      <c r="O627" s="54"/>
      <c r="P627" s="54"/>
      <c r="Q627" s="54"/>
      <c r="R627" s="54"/>
      <c r="S627" s="54"/>
      <c r="T627" s="54"/>
      <c r="U627" s="54"/>
      <c r="V627" s="54"/>
      <c r="W627" s="54"/>
      <c r="X627" s="54"/>
      <c r="Y627" s="54"/>
      <c r="Z627" s="54"/>
      <c r="AA627" s="54"/>
      <c r="AB627" s="54"/>
    </row>
    <row r="628" ht="15.75" customHeight="1">
      <c r="A628" s="54"/>
      <c r="B628" s="54"/>
      <c r="C628" s="54"/>
      <c r="D628" s="54"/>
      <c r="E628" s="54"/>
      <c r="F628" s="55"/>
      <c r="G628" s="54"/>
      <c r="H628" s="54"/>
      <c r="I628" s="54"/>
      <c r="J628" s="54"/>
      <c r="K628" s="54"/>
      <c r="L628" s="54"/>
      <c r="M628" s="54"/>
      <c r="N628" s="54"/>
      <c r="O628" s="54"/>
      <c r="P628" s="54"/>
      <c r="Q628" s="54"/>
      <c r="R628" s="54"/>
      <c r="S628" s="54"/>
      <c r="T628" s="54"/>
      <c r="U628" s="54"/>
      <c r="V628" s="54"/>
      <c r="W628" s="54"/>
      <c r="X628" s="54"/>
      <c r="Y628" s="54"/>
      <c r="Z628" s="54"/>
      <c r="AA628" s="54"/>
      <c r="AB628" s="54"/>
    </row>
    <row r="629" ht="15.75" customHeight="1">
      <c r="A629" s="54"/>
      <c r="B629" s="54"/>
      <c r="C629" s="54"/>
      <c r="D629" s="54"/>
      <c r="E629" s="54"/>
      <c r="F629" s="55"/>
      <c r="G629" s="54"/>
      <c r="H629" s="54"/>
      <c r="I629" s="54"/>
      <c r="J629" s="54"/>
      <c r="K629" s="54"/>
      <c r="L629" s="54"/>
      <c r="M629" s="54"/>
      <c r="N629" s="54"/>
      <c r="O629" s="54"/>
      <c r="P629" s="54"/>
      <c r="Q629" s="54"/>
      <c r="R629" s="54"/>
      <c r="S629" s="54"/>
      <c r="T629" s="54"/>
      <c r="U629" s="54"/>
      <c r="V629" s="54"/>
      <c r="W629" s="54"/>
      <c r="X629" s="54"/>
      <c r="Y629" s="54"/>
      <c r="Z629" s="54"/>
      <c r="AA629" s="54"/>
      <c r="AB629" s="54"/>
    </row>
    <row r="630" ht="15.75" customHeight="1">
      <c r="A630" s="54"/>
      <c r="B630" s="54"/>
      <c r="C630" s="54"/>
      <c r="D630" s="54"/>
      <c r="E630" s="54"/>
      <c r="F630" s="55"/>
      <c r="G630" s="54"/>
      <c r="H630" s="54"/>
      <c r="I630" s="54"/>
      <c r="J630" s="54"/>
      <c r="K630" s="54"/>
      <c r="L630" s="54"/>
      <c r="M630" s="54"/>
      <c r="N630" s="54"/>
      <c r="O630" s="54"/>
      <c r="P630" s="54"/>
      <c r="Q630" s="54"/>
      <c r="R630" s="54"/>
      <c r="S630" s="54"/>
      <c r="T630" s="54"/>
      <c r="U630" s="54"/>
      <c r="V630" s="54"/>
      <c r="W630" s="54"/>
      <c r="X630" s="54"/>
      <c r="Y630" s="54"/>
      <c r="Z630" s="54"/>
      <c r="AA630" s="54"/>
      <c r="AB630" s="54"/>
    </row>
    <row r="631" ht="15.75" customHeight="1">
      <c r="A631" s="54"/>
      <c r="B631" s="54"/>
      <c r="C631" s="54"/>
      <c r="D631" s="54"/>
      <c r="E631" s="54"/>
      <c r="F631" s="55"/>
      <c r="G631" s="54"/>
      <c r="H631" s="54"/>
      <c r="I631" s="54"/>
      <c r="J631" s="54"/>
      <c r="K631" s="54"/>
      <c r="L631" s="54"/>
      <c r="M631" s="54"/>
      <c r="N631" s="54"/>
      <c r="O631" s="54"/>
      <c r="P631" s="54"/>
      <c r="Q631" s="54"/>
      <c r="R631" s="54"/>
      <c r="S631" s="54"/>
      <c r="T631" s="54"/>
      <c r="U631" s="54"/>
      <c r="V631" s="54"/>
      <c r="W631" s="54"/>
      <c r="X631" s="54"/>
      <c r="Y631" s="54"/>
      <c r="Z631" s="54"/>
      <c r="AA631" s="54"/>
      <c r="AB631" s="54"/>
    </row>
    <row r="632" ht="15.75" customHeight="1">
      <c r="A632" s="54"/>
      <c r="B632" s="54"/>
      <c r="C632" s="54"/>
      <c r="D632" s="54"/>
      <c r="E632" s="54"/>
      <c r="F632" s="55"/>
      <c r="G632" s="54"/>
      <c r="H632" s="54"/>
      <c r="I632" s="54"/>
      <c r="J632" s="54"/>
      <c r="K632" s="54"/>
      <c r="L632" s="54"/>
      <c r="M632" s="54"/>
      <c r="N632" s="54"/>
      <c r="O632" s="54"/>
      <c r="P632" s="54"/>
      <c r="Q632" s="54"/>
      <c r="R632" s="54"/>
      <c r="S632" s="54"/>
      <c r="T632" s="54"/>
      <c r="U632" s="54"/>
      <c r="V632" s="54"/>
      <c r="W632" s="54"/>
      <c r="X632" s="54"/>
      <c r="Y632" s="54"/>
      <c r="Z632" s="54"/>
      <c r="AA632" s="54"/>
      <c r="AB632" s="54"/>
    </row>
    <row r="633" ht="15.75" customHeight="1">
      <c r="A633" s="54"/>
      <c r="B633" s="54"/>
      <c r="C633" s="54"/>
      <c r="D633" s="54"/>
      <c r="E633" s="54"/>
      <c r="F633" s="55"/>
      <c r="G633" s="54"/>
      <c r="H633" s="54"/>
      <c r="I633" s="54"/>
      <c r="J633" s="54"/>
      <c r="K633" s="54"/>
      <c r="L633" s="54"/>
      <c r="M633" s="54"/>
      <c r="N633" s="54"/>
      <c r="O633" s="54"/>
      <c r="P633" s="54"/>
      <c r="Q633" s="54"/>
      <c r="R633" s="54"/>
      <c r="S633" s="54"/>
      <c r="T633" s="54"/>
      <c r="U633" s="54"/>
      <c r="V633" s="54"/>
      <c r="W633" s="54"/>
      <c r="X633" s="54"/>
      <c r="Y633" s="54"/>
      <c r="Z633" s="54"/>
      <c r="AA633" s="54"/>
      <c r="AB633" s="54"/>
    </row>
    <row r="634" ht="15.75" customHeight="1">
      <c r="A634" s="54"/>
      <c r="B634" s="54"/>
      <c r="C634" s="54"/>
      <c r="D634" s="54"/>
      <c r="E634" s="54"/>
      <c r="F634" s="55"/>
      <c r="G634" s="54"/>
      <c r="H634" s="54"/>
      <c r="I634" s="54"/>
      <c r="J634" s="54"/>
      <c r="K634" s="54"/>
      <c r="L634" s="54"/>
      <c r="M634" s="54"/>
      <c r="N634" s="54"/>
      <c r="O634" s="54"/>
      <c r="P634" s="54"/>
      <c r="Q634" s="54"/>
      <c r="R634" s="54"/>
      <c r="S634" s="54"/>
      <c r="T634" s="54"/>
      <c r="U634" s="54"/>
      <c r="V634" s="54"/>
      <c r="W634" s="54"/>
      <c r="X634" s="54"/>
      <c r="Y634" s="54"/>
      <c r="Z634" s="54"/>
      <c r="AA634" s="54"/>
      <c r="AB634" s="54"/>
    </row>
    <row r="635" ht="15.75" customHeight="1">
      <c r="A635" s="54"/>
      <c r="B635" s="54"/>
      <c r="C635" s="54"/>
      <c r="D635" s="54"/>
      <c r="E635" s="54"/>
      <c r="F635" s="55"/>
      <c r="G635" s="54"/>
      <c r="H635" s="54"/>
      <c r="I635" s="54"/>
      <c r="J635" s="54"/>
      <c r="K635" s="54"/>
      <c r="L635" s="54"/>
      <c r="M635" s="54"/>
      <c r="N635" s="54"/>
      <c r="O635" s="54"/>
      <c r="P635" s="54"/>
      <c r="Q635" s="54"/>
      <c r="R635" s="54"/>
      <c r="S635" s="54"/>
      <c r="T635" s="54"/>
      <c r="U635" s="54"/>
      <c r="V635" s="54"/>
      <c r="W635" s="54"/>
      <c r="X635" s="54"/>
      <c r="Y635" s="54"/>
      <c r="Z635" s="54"/>
      <c r="AA635" s="54"/>
      <c r="AB635" s="54"/>
    </row>
    <row r="636" ht="15.75" customHeight="1">
      <c r="A636" s="54"/>
      <c r="B636" s="54"/>
      <c r="C636" s="54"/>
      <c r="D636" s="54"/>
      <c r="E636" s="54"/>
      <c r="F636" s="55"/>
      <c r="G636" s="54"/>
      <c r="H636" s="54"/>
      <c r="I636" s="54"/>
      <c r="J636" s="54"/>
      <c r="K636" s="54"/>
      <c r="L636" s="54"/>
      <c r="M636" s="54"/>
      <c r="N636" s="54"/>
      <c r="O636" s="54"/>
      <c r="P636" s="54"/>
      <c r="Q636" s="54"/>
      <c r="R636" s="54"/>
      <c r="S636" s="54"/>
      <c r="T636" s="54"/>
      <c r="U636" s="54"/>
      <c r="V636" s="54"/>
      <c r="W636" s="54"/>
      <c r="X636" s="54"/>
      <c r="Y636" s="54"/>
      <c r="Z636" s="54"/>
      <c r="AA636" s="54"/>
      <c r="AB636" s="54"/>
    </row>
    <row r="637" ht="15.75" customHeight="1">
      <c r="A637" s="54"/>
      <c r="B637" s="54"/>
      <c r="C637" s="54"/>
      <c r="D637" s="54"/>
      <c r="E637" s="54"/>
      <c r="F637" s="55"/>
      <c r="G637" s="54"/>
      <c r="H637" s="54"/>
      <c r="I637" s="54"/>
      <c r="J637" s="54"/>
      <c r="K637" s="54"/>
      <c r="L637" s="54"/>
      <c r="M637" s="54"/>
      <c r="N637" s="54"/>
      <c r="O637" s="54"/>
      <c r="P637" s="54"/>
      <c r="Q637" s="54"/>
      <c r="R637" s="54"/>
      <c r="S637" s="54"/>
      <c r="T637" s="54"/>
      <c r="U637" s="54"/>
      <c r="V637" s="54"/>
      <c r="W637" s="54"/>
      <c r="X637" s="54"/>
      <c r="Y637" s="54"/>
      <c r="Z637" s="54"/>
      <c r="AA637" s="54"/>
      <c r="AB637" s="54"/>
    </row>
    <row r="638" ht="15.75" customHeight="1">
      <c r="A638" s="54"/>
      <c r="B638" s="54"/>
      <c r="C638" s="54"/>
      <c r="D638" s="54"/>
      <c r="E638" s="54"/>
      <c r="F638" s="55"/>
      <c r="G638" s="54"/>
      <c r="H638" s="54"/>
      <c r="I638" s="54"/>
      <c r="J638" s="54"/>
      <c r="K638" s="54"/>
      <c r="L638" s="54"/>
      <c r="M638" s="54"/>
      <c r="N638" s="54"/>
      <c r="O638" s="54"/>
      <c r="P638" s="54"/>
      <c r="Q638" s="54"/>
      <c r="R638" s="54"/>
      <c r="S638" s="54"/>
      <c r="T638" s="54"/>
      <c r="U638" s="54"/>
      <c r="V638" s="54"/>
      <c r="W638" s="54"/>
      <c r="X638" s="54"/>
      <c r="Y638" s="54"/>
      <c r="Z638" s="54"/>
      <c r="AA638" s="54"/>
      <c r="AB638" s="54"/>
    </row>
    <row r="639" ht="15.75" customHeight="1">
      <c r="A639" s="54"/>
      <c r="B639" s="54"/>
      <c r="C639" s="54"/>
      <c r="D639" s="54"/>
      <c r="E639" s="54"/>
      <c r="F639" s="55"/>
      <c r="G639" s="54"/>
      <c r="H639" s="54"/>
      <c r="I639" s="54"/>
      <c r="J639" s="54"/>
      <c r="K639" s="54"/>
      <c r="L639" s="54"/>
      <c r="M639" s="54"/>
      <c r="N639" s="54"/>
      <c r="O639" s="54"/>
      <c r="P639" s="54"/>
      <c r="Q639" s="54"/>
      <c r="R639" s="54"/>
      <c r="S639" s="54"/>
      <c r="T639" s="54"/>
      <c r="U639" s="54"/>
      <c r="V639" s="54"/>
      <c r="W639" s="54"/>
      <c r="X639" s="54"/>
      <c r="Y639" s="54"/>
      <c r="Z639" s="54"/>
      <c r="AA639" s="54"/>
      <c r="AB639" s="54"/>
    </row>
    <row r="640" ht="15.75" customHeight="1">
      <c r="A640" s="54"/>
      <c r="B640" s="54"/>
      <c r="C640" s="54"/>
      <c r="D640" s="54"/>
      <c r="E640" s="54"/>
      <c r="F640" s="55"/>
      <c r="G640" s="54"/>
      <c r="H640" s="54"/>
      <c r="I640" s="54"/>
      <c r="J640" s="54"/>
      <c r="K640" s="54"/>
      <c r="L640" s="54"/>
      <c r="M640" s="54"/>
      <c r="N640" s="54"/>
      <c r="O640" s="54"/>
      <c r="P640" s="54"/>
      <c r="Q640" s="54"/>
      <c r="R640" s="54"/>
      <c r="S640" s="54"/>
      <c r="T640" s="54"/>
      <c r="U640" s="54"/>
      <c r="V640" s="54"/>
      <c r="W640" s="54"/>
      <c r="X640" s="54"/>
      <c r="Y640" s="54"/>
      <c r="Z640" s="54"/>
      <c r="AA640" s="54"/>
      <c r="AB640" s="54"/>
    </row>
    <row r="641" ht="15.75" customHeight="1">
      <c r="A641" s="54"/>
      <c r="B641" s="54"/>
      <c r="C641" s="54"/>
      <c r="D641" s="54"/>
      <c r="E641" s="54"/>
      <c r="F641" s="55"/>
      <c r="G641" s="54"/>
      <c r="H641" s="54"/>
      <c r="I641" s="54"/>
      <c r="J641" s="54"/>
      <c r="K641" s="54"/>
      <c r="L641" s="54"/>
      <c r="M641" s="54"/>
      <c r="N641" s="54"/>
      <c r="O641" s="54"/>
      <c r="P641" s="54"/>
      <c r="Q641" s="54"/>
      <c r="R641" s="54"/>
      <c r="S641" s="54"/>
      <c r="T641" s="54"/>
      <c r="U641" s="54"/>
      <c r="V641" s="54"/>
      <c r="W641" s="54"/>
      <c r="X641" s="54"/>
      <c r="Y641" s="54"/>
      <c r="Z641" s="54"/>
      <c r="AA641" s="54"/>
      <c r="AB641" s="54"/>
    </row>
    <row r="642" ht="15.75" customHeight="1">
      <c r="A642" s="54"/>
      <c r="B642" s="54"/>
      <c r="C642" s="54"/>
      <c r="D642" s="54"/>
      <c r="E642" s="54"/>
      <c r="F642" s="55"/>
      <c r="G642" s="54"/>
      <c r="H642" s="54"/>
      <c r="I642" s="54"/>
      <c r="J642" s="54"/>
      <c r="K642" s="54"/>
      <c r="L642" s="54"/>
      <c r="M642" s="54"/>
      <c r="N642" s="54"/>
      <c r="O642" s="54"/>
      <c r="P642" s="54"/>
      <c r="Q642" s="54"/>
      <c r="R642" s="54"/>
      <c r="S642" s="54"/>
      <c r="T642" s="54"/>
      <c r="U642" s="54"/>
      <c r="V642" s="54"/>
      <c r="W642" s="54"/>
      <c r="X642" s="54"/>
      <c r="Y642" s="54"/>
      <c r="Z642" s="54"/>
      <c r="AA642" s="54"/>
      <c r="AB642" s="54"/>
    </row>
    <row r="643" ht="15.75" customHeight="1">
      <c r="A643" s="54"/>
      <c r="B643" s="54"/>
      <c r="C643" s="54"/>
      <c r="D643" s="54"/>
      <c r="E643" s="54"/>
      <c r="F643" s="55"/>
      <c r="G643" s="54"/>
      <c r="H643" s="54"/>
      <c r="I643" s="54"/>
      <c r="J643" s="54"/>
      <c r="K643" s="54"/>
      <c r="L643" s="54"/>
      <c r="M643" s="54"/>
      <c r="N643" s="54"/>
      <c r="O643" s="54"/>
      <c r="P643" s="54"/>
      <c r="Q643" s="54"/>
      <c r="R643" s="54"/>
      <c r="S643" s="54"/>
      <c r="T643" s="54"/>
      <c r="U643" s="54"/>
      <c r="V643" s="54"/>
      <c r="W643" s="54"/>
      <c r="X643" s="54"/>
      <c r="Y643" s="54"/>
      <c r="Z643" s="54"/>
      <c r="AA643" s="54"/>
      <c r="AB643" s="54"/>
    </row>
    <row r="644" ht="15.75" customHeight="1">
      <c r="A644" s="54"/>
      <c r="B644" s="54"/>
      <c r="C644" s="54"/>
      <c r="D644" s="54"/>
      <c r="E644" s="54"/>
      <c r="F644" s="55"/>
      <c r="G644" s="54"/>
      <c r="H644" s="54"/>
      <c r="I644" s="54"/>
      <c r="J644" s="54"/>
      <c r="K644" s="54"/>
      <c r="L644" s="54"/>
      <c r="M644" s="54"/>
      <c r="N644" s="54"/>
      <c r="O644" s="54"/>
      <c r="P644" s="54"/>
      <c r="Q644" s="54"/>
      <c r="R644" s="54"/>
      <c r="S644" s="54"/>
      <c r="T644" s="54"/>
      <c r="U644" s="54"/>
      <c r="V644" s="54"/>
      <c r="W644" s="54"/>
      <c r="X644" s="54"/>
      <c r="Y644" s="54"/>
      <c r="Z644" s="54"/>
      <c r="AA644" s="54"/>
      <c r="AB644" s="54"/>
    </row>
    <row r="645" ht="15.75" customHeight="1">
      <c r="A645" s="54"/>
      <c r="B645" s="54"/>
      <c r="C645" s="54"/>
      <c r="D645" s="54"/>
      <c r="E645" s="54"/>
      <c r="F645" s="55"/>
      <c r="G645" s="54"/>
      <c r="H645" s="54"/>
      <c r="I645" s="54"/>
      <c r="J645" s="54"/>
      <c r="K645" s="54"/>
      <c r="L645" s="54"/>
      <c r="M645" s="54"/>
      <c r="N645" s="54"/>
      <c r="O645" s="54"/>
      <c r="P645" s="54"/>
      <c r="Q645" s="54"/>
      <c r="R645" s="54"/>
      <c r="S645" s="54"/>
      <c r="T645" s="54"/>
      <c r="U645" s="54"/>
      <c r="V645" s="54"/>
      <c r="W645" s="54"/>
      <c r="X645" s="54"/>
      <c r="Y645" s="54"/>
      <c r="Z645" s="54"/>
      <c r="AA645" s="54"/>
      <c r="AB645" s="54"/>
    </row>
    <row r="646" ht="15.75" customHeight="1">
      <c r="A646" s="54"/>
      <c r="B646" s="54"/>
      <c r="C646" s="54"/>
      <c r="D646" s="54"/>
      <c r="E646" s="54"/>
      <c r="F646" s="55"/>
      <c r="G646" s="54"/>
      <c r="H646" s="54"/>
      <c r="I646" s="54"/>
      <c r="J646" s="54"/>
      <c r="K646" s="54"/>
      <c r="L646" s="54"/>
      <c r="M646" s="54"/>
      <c r="N646" s="54"/>
      <c r="O646" s="54"/>
      <c r="P646" s="54"/>
      <c r="Q646" s="54"/>
      <c r="R646" s="54"/>
      <c r="S646" s="54"/>
      <c r="T646" s="54"/>
      <c r="U646" s="54"/>
      <c r="V646" s="54"/>
      <c r="W646" s="54"/>
      <c r="X646" s="54"/>
      <c r="Y646" s="54"/>
      <c r="Z646" s="54"/>
      <c r="AA646" s="54"/>
      <c r="AB646" s="54"/>
    </row>
    <row r="647" ht="15.75" customHeight="1">
      <c r="A647" s="54"/>
      <c r="B647" s="54"/>
      <c r="C647" s="54"/>
      <c r="D647" s="54"/>
      <c r="E647" s="54"/>
      <c r="F647" s="55"/>
      <c r="G647" s="54"/>
      <c r="H647" s="54"/>
      <c r="I647" s="54"/>
      <c r="J647" s="54"/>
      <c r="K647" s="54"/>
      <c r="L647" s="54"/>
      <c r="M647" s="54"/>
      <c r="N647" s="54"/>
      <c r="O647" s="54"/>
      <c r="P647" s="54"/>
      <c r="Q647" s="54"/>
      <c r="R647" s="54"/>
      <c r="S647" s="54"/>
      <c r="T647" s="54"/>
      <c r="U647" s="54"/>
      <c r="V647" s="54"/>
      <c r="W647" s="54"/>
      <c r="X647" s="54"/>
      <c r="Y647" s="54"/>
      <c r="Z647" s="54"/>
      <c r="AA647" s="54"/>
      <c r="AB647" s="54"/>
    </row>
    <row r="648" ht="15.75" customHeight="1">
      <c r="A648" s="54"/>
      <c r="B648" s="54"/>
      <c r="C648" s="54"/>
      <c r="D648" s="54"/>
      <c r="E648" s="54"/>
      <c r="F648" s="55"/>
      <c r="G648" s="54"/>
      <c r="H648" s="54"/>
      <c r="I648" s="54"/>
      <c r="J648" s="54"/>
      <c r="K648" s="54"/>
      <c r="L648" s="54"/>
      <c r="M648" s="54"/>
      <c r="N648" s="54"/>
      <c r="O648" s="54"/>
      <c r="P648" s="54"/>
      <c r="Q648" s="54"/>
      <c r="R648" s="54"/>
      <c r="S648" s="54"/>
      <c r="T648" s="54"/>
      <c r="U648" s="54"/>
      <c r="V648" s="54"/>
      <c r="W648" s="54"/>
      <c r="X648" s="54"/>
      <c r="Y648" s="54"/>
      <c r="Z648" s="54"/>
      <c r="AA648" s="54"/>
      <c r="AB648" s="54"/>
    </row>
    <row r="649" ht="15.75" customHeight="1">
      <c r="A649" s="54"/>
      <c r="B649" s="54"/>
      <c r="C649" s="54"/>
      <c r="D649" s="54"/>
      <c r="E649" s="54"/>
      <c r="F649" s="55"/>
      <c r="G649" s="54"/>
      <c r="H649" s="54"/>
      <c r="I649" s="54"/>
      <c r="J649" s="54"/>
      <c r="K649" s="54"/>
      <c r="L649" s="54"/>
      <c r="M649" s="54"/>
      <c r="N649" s="54"/>
      <c r="O649" s="54"/>
      <c r="P649" s="54"/>
      <c r="Q649" s="54"/>
      <c r="R649" s="54"/>
      <c r="S649" s="54"/>
      <c r="T649" s="54"/>
      <c r="U649" s="54"/>
      <c r="V649" s="54"/>
      <c r="W649" s="54"/>
      <c r="X649" s="54"/>
      <c r="Y649" s="54"/>
      <c r="Z649" s="54"/>
      <c r="AA649" s="54"/>
      <c r="AB649" s="54"/>
    </row>
    <row r="650" ht="15.75" customHeight="1">
      <c r="A650" s="54"/>
      <c r="B650" s="54"/>
      <c r="C650" s="54"/>
      <c r="D650" s="54"/>
      <c r="E650" s="54"/>
      <c r="F650" s="55"/>
      <c r="G650" s="54"/>
      <c r="H650" s="54"/>
      <c r="I650" s="54"/>
      <c r="J650" s="54"/>
      <c r="K650" s="54"/>
      <c r="L650" s="54"/>
      <c r="M650" s="54"/>
      <c r="N650" s="54"/>
      <c r="O650" s="54"/>
      <c r="P650" s="54"/>
      <c r="Q650" s="54"/>
      <c r="R650" s="54"/>
      <c r="S650" s="54"/>
      <c r="T650" s="54"/>
      <c r="U650" s="54"/>
      <c r="V650" s="54"/>
      <c r="W650" s="54"/>
      <c r="X650" s="54"/>
      <c r="Y650" s="54"/>
      <c r="Z650" s="54"/>
      <c r="AA650" s="54"/>
      <c r="AB650" s="54"/>
    </row>
    <row r="651" ht="15.75" customHeight="1">
      <c r="A651" s="54"/>
      <c r="B651" s="54"/>
      <c r="C651" s="54"/>
      <c r="D651" s="54"/>
      <c r="E651" s="54"/>
      <c r="F651" s="55"/>
      <c r="G651" s="54"/>
      <c r="H651" s="54"/>
      <c r="I651" s="54"/>
      <c r="J651" s="54"/>
      <c r="K651" s="54"/>
      <c r="L651" s="54"/>
      <c r="M651" s="54"/>
      <c r="N651" s="54"/>
      <c r="O651" s="54"/>
      <c r="P651" s="54"/>
      <c r="Q651" s="54"/>
      <c r="R651" s="54"/>
      <c r="S651" s="54"/>
      <c r="T651" s="54"/>
      <c r="U651" s="54"/>
      <c r="V651" s="54"/>
      <c r="W651" s="54"/>
      <c r="X651" s="54"/>
      <c r="Y651" s="54"/>
      <c r="Z651" s="54"/>
      <c r="AA651" s="54"/>
      <c r="AB651" s="54"/>
    </row>
    <row r="652" ht="15.75" customHeight="1">
      <c r="A652" s="54"/>
      <c r="B652" s="54"/>
      <c r="C652" s="54"/>
      <c r="D652" s="54"/>
      <c r="E652" s="54"/>
      <c r="F652" s="55"/>
      <c r="G652" s="54"/>
      <c r="H652" s="54"/>
      <c r="I652" s="54"/>
      <c r="J652" s="54"/>
      <c r="K652" s="54"/>
      <c r="L652" s="54"/>
      <c r="M652" s="54"/>
      <c r="N652" s="54"/>
      <c r="O652" s="54"/>
      <c r="P652" s="54"/>
      <c r="Q652" s="54"/>
      <c r="R652" s="54"/>
      <c r="S652" s="54"/>
      <c r="T652" s="54"/>
      <c r="U652" s="54"/>
      <c r="V652" s="54"/>
      <c r="W652" s="54"/>
      <c r="X652" s="54"/>
      <c r="Y652" s="54"/>
      <c r="Z652" s="54"/>
      <c r="AA652" s="54"/>
      <c r="AB652" s="54"/>
    </row>
    <row r="653" ht="15.75" customHeight="1">
      <c r="A653" s="54"/>
      <c r="B653" s="54"/>
      <c r="C653" s="54"/>
      <c r="D653" s="54"/>
      <c r="E653" s="54"/>
      <c r="F653" s="55"/>
      <c r="G653" s="54"/>
      <c r="H653" s="54"/>
      <c r="I653" s="54"/>
      <c r="J653" s="54"/>
      <c r="K653" s="54"/>
      <c r="L653" s="54"/>
      <c r="M653" s="54"/>
      <c r="N653" s="54"/>
      <c r="O653" s="54"/>
      <c r="P653" s="54"/>
      <c r="Q653" s="54"/>
      <c r="R653" s="54"/>
      <c r="S653" s="54"/>
      <c r="T653" s="54"/>
      <c r="U653" s="54"/>
      <c r="V653" s="54"/>
      <c r="W653" s="54"/>
      <c r="X653" s="54"/>
      <c r="Y653" s="54"/>
      <c r="Z653" s="54"/>
      <c r="AA653" s="54"/>
      <c r="AB653" s="54"/>
    </row>
    <row r="654" ht="15.75" customHeight="1">
      <c r="A654" s="54"/>
      <c r="B654" s="54"/>
      <c r="C654" s="54"/>
      <c r="D654" s="54"/>
      <c r="E654" s="54"/>
      <c r="F654" s="55"/>
      <c r="G654" s="54"/>
      <c r="H654" s="54"/>
      <c r="I654" s="54"/>
      <c r="J654" s="54"/>
      <c r="K654" s="54"/>
      <c r="L654" s="54"/>
      <c r="M654" s="54"/>
      <c r="N654" s="54"/>
      <c r="O654" s="54"/>
      <c r="P654" s="54"/>
      <c r="Q654" s="54"/>
      <c r="R654" s="54"/>
      <c r="S654" s="54"/>
      <c r="T654" s="54"/>
      <c r="U654" s="54"/>
      <c r="V654" s="54"/>
      <c r="W654" s="54"/>
      <c r="X654" s="54"/>
      <c r="Y654" s="54"/>
      <c r="Z654" s="54"/>
      <c r="AA654" s="54"/>
      <c r="AB654" s="54"/>
    </row>
    <row r="655" ht="15.75" customHeight="1">
      <c r="A655" s="54"/>
      <c r="B655" s="54"/>
      <c r="C655" s="54"/>
      <c r="D655" s="54"/>
      <c r="E655" s="54"/>
      <c r="F655" s="55"/>
      <c r="G655" s="54"/>
      <c r="H655" s="54"/>
      <c r="I655" s="54"/>
      <c r="J655" s="54"/>
      <c r="K655" s="54"/>
      <c r="L655" s="54"/>
      <c r="M655" s="54"/>
      <c r="N655" s="54"/>
      <c r="O655" s="54"/>
      <c r="P655" s="54"/>
      <c r="Q655" s="54"/>
      <c r="R655" s="54"/>
      <c r="S655" s="54"/>
      <c r="T655" s="54"/>
      <c r="U655" s="54"/>
      <c r="V655" s="54"/>
      <c r="W655" s="54"/>
      <c r="X655" s="54"/>
      <c r="Y655" s="54"/>
      <c r="Z655" s="54"/>
      <c r="AA655" s="54"/>
      <c r="AB655" s="54"/>
    </row>
    <row r="656" ht="15.75" customHeight="1">
      <c r="A656" s="54"/>
      <c r="B656" s="54"/>
      <c r="C656" s="54"/>
      <c r="D656" s="54"/>
      <c r="E656" s="54"/>
      <c r="F656" s="55"/>
      <c r="G656" s="54"/>
      <c r="H656" s="54"/>
      <c r="I656" s="54"/>
      <c r="J656" s="54"/>
      <c r="K656" s="54"/>
      <c r="L656" s="54"/>
      <c r="M656" s="54"/>
      <c r="N656" s="54"/>
      <c r="O656" s="54"/>
      <c r="P656" s="54"/>
      <c r="Q656" s="54"/>
      <c r="R656" s="54"/>
      <c r="S656" s="54"/>
      <c r="T656" s="54"/>
      <c r="U656" s="54"/>
      <c r="V656" s="54"/>
      <c r="W656" s="54"/>
      <c r="X656" s="54"/>
      <c r="Y656" s="54"/>
      <c r="Z656" s="54"/>
      <c r="AA656" s="54"/>
      <c r="AB656" s="54"/>
    </row>
    <row r="657" ht="15.75" customHeight="1">
      <c r="A657" s="54"/>
      <c r="B657" s="54"/>
      <c r="C657" s="54"/>
      <c r="D657" s="54"/>
      <c r="E657" s="54"/>
      <c r="F657" s="55"/>
      <c r="G657" s="54"/>
      <c r="H657" s="54"/>
      <c r="I657" s="54"/>
      <c r="J657" s="54"/>
      <c r="K657" s="54"/>
      <c r="L657" s="54"/>
      <c r="M657" s="54"/>
      <c r="N657" s="54"/>
      <c r="O657" s="54"/>
      <c r="P657" s="54"/>
      <c r="Q657" s="54"/>
      <c r="R657" s="54"/>
      <c r="S657" s="54"/>
      <c r="T657" s="54"/>
      <c r="U657" s="54"/>
      <c r="V657" s="54"/>
      <c r="W657" s="54"/>
      <c r="X657" s="54"/>
      <c r="Y657" s="54"/>
      <c r="Z657" s="54"/>
      <c r="AA657" s="54"/>
      <c r="AB657" s="54"/>
    </row>
    <row r="658" ht="15.75" customHeight="1">
      <c r="A658" s="54"/>
      <c r="B658" s="54"/>
      <c r="C658" s="54"/>
      <c r="D658" s="54"/>
      <c r="E658" s="54"/>
      <c r="F658" s="55"/>
      <c r="G658" s="54"/>
      <c r="H658" s="54"/>
      <c r="I658" s="54"/>
      <c r="J658" s="54"/>
      <c r="K658" s="54"/>
      <c r="L658" s="54"/>
      <c r="M658" s="54"/>
      <c r="N658" s="54"/>
      <c r="O658" s="54"/>
      <c r="P658" s="54"/>
      <c r="Q658" s="54"/>
      <c r="R658" s="54"/>
      <c r="S658" s="54"/>
      <c r="T658" s="54"/>
      <c r="U658" s="54"/>
      <c r="V658" s="54"/>
      <c r="W658" s="54"/>
      <c r="X658" s="54"/>
      <c r="Y658" s="54"/>
      <c r="Z658" s="54"/>
      <c r="AA658" s="54"/>
      <c r="AB658" s="54"/>
    </row>
    <row r="659" ht="15.75" customHeight="1">
      <c r="A659" s="54"/>
      <c r="B659" s="54"/>
      <c r="C659" s="54"/>
      <c r="D659" s="54"/>
      <c r="E659" s="54"/>
      <c r="F659" s="55"/>
      <c r="G659" s="54"/>
      <c r="H659" s="54"/>
      <c r="I659" s="54"/>
      <c r="J659" s="54"/>
      <c r="K659" s="54"/>
      <c r="L659" s="54"/>
      <c r="M659" s="54"/>
      <c r="N659" s="54"/>
      <c r="O659" s="54"/>
      <c r="P659" s="54"/>
      <c r="Q659" s="54"/>
      <c r="R659" s="54"/>
      <c r="S659" s="54"/>
      <c r="T659" s="54"/>
      <c r="U659" s="54"/>
      <c r="V659" s="54"/>
      <c r="W659" s="54"/>
      <c r="X659" s="54"/>
      <c r="Y659" s="54"/>
      <c r="Z659" s="54"/>
      <c r="AA659" s="54"/>
      <c r="AB659" s="54"/>
    </row>
    <row r="660" ht="15.75" customHeight="1">
      <c r="A660" s="54"/>
      <c r="B660" s="54"/>
      <c r="C660" s="54"/>
      <c r="D660" s="54"/>
      <c r="E660" s="54"/>
      <c r="F660" s="55"/>
      <c r="G660" s="54"/>
      <c r="H660" s="54"/>
      <c r="I660" s="54"/>
      <c r="J660" s="54"/>
      <c r="K660" s="54"/>
      <c r="L660" s="54"/>
      <c r="M660" s="54"/>
      <c r="N660" s="54"/>
      <c r="O660" s="54"/>
      <c r="P660" s="54"/>
      <c r="Q660" s="54"/>
      <c r="R660" s="54"/>
      <c r="S660" s="54"/>
      <c r="T660" s="54"/>
      <c r="U660" s="54"/>
      <c r="V660" s="54"/>
      <c r="W660" s="54"/>
      <c r="X660" s="54"/>
      <c r="Y660" s="54"/>
      <c r="Z660" s="54"/>
      <c r="AA660" s="54"/>
      <c r="AB660" s="54"/>
    </row>
    <row r="661" ht="15.75" customHeight="1">
      <c r="A661" s="54"/>
      <c r="B661" s="54"/>
      <c r="C661" s="54"/>
      <c r="D661" s="54"/>
      <c r="E661" s="54"/>
      <c r="F661" s="55"/>
      <c r="G661" s="54"/>
      <c r="H661" s="54"/>
      <c r="I661" s="54"/>
      <c r="J661" s="54"/>
      <c r="K661" s="54"/>
      <c r="L661" s="54"/>
      <c r="M661" s="54"/>
      <c r="N661" s="54"/>
      <c r="O661" s="54"/>
      <c r="P661" s="54"/>
      <c r="Q661" s="54"/>
      <c r="R661" s="54"/>
      <c r="S661" s="54"/>
      <c r="T661" s="54"/>
      <c r="U661" s="54"/>
      <c r="V661" s="54"/>
      <c r="W661" s="54"/>
      <c r="X661" s="54"/>
      <c r="Y661" s="54"/>
      <c r="Z661" s="54"/>
      <c r="AA661" s="54"/>
      <c r="AB661" s="54"/>
    </row>
    <row r="662" ht="15.75" customHeight="1">
      <c r="A662" s="54"/>
      <c r="B662" s="54"/>
      <c r="C662" s="54"/>
      <c r="D662" s="54"/>
      <c r="E662" s="54"/>
      <c r="F662" s="55"/>
      <c r="G662" s="54"/>
      <c r="H662" s="54"/>
      <c r="I662" s="54"/>
      <c r="J662" s="54"/>
      <c r="K662" s="54"/>
      <c r="L662" s="54"/>
      <c r="M662" s="54"/>
      <c r="N662" s="54"/>
      <c r="O662" s="54"/>
      <c r="P662" s="54"/>
      <c r="Q662" s="54"/>
      <c r="R662" s="54"/>
      <c r="S662" s="54"/>
      <c r="T662" s="54"/>
      <c r="U662" s="54"/>
      <c r="V662" s="54"/>
      <c r="W662" s="54"/>
      <c r="X662" s="54"/>
      <c r="Y662" s="54"/>
      <c r="Z662" s="54"/>
      <c r="AA662" s="54"/>
      <c r="AB662" s="54"/>
    </row>
    <row r="663" ht="15.75" customHeight="1">
      <c r="A663" s="54"/>
      <c r="B663" s="54"/>
      <c r="C663" s="54"/>
      <c r="D663" s="54"/>
      <c r="E663" s="54"/>
      <c r="F663" s="55"/>
      <c r="G663" s="54"/>
      <c r="H663" s="54"/>
      <c r="I663" s="54"/>
      <c r="J663" s="54"/>
      <c r="K663" s="54"/>
      <c r="L663" s="54"/>
      <c r="M663" s="54"/>
      <c r="N663" s="54"/>
      <c r="O663" s="54"/>
      <c r="P663" s="54"/>
      <c r="Q663" s="54"/>
      <c r="R663" s="54"/>
      <c r="S663" s="54"/>
      <c r="T663" s="54"/>
      <c r="U663" s="54"/>
      <c r="V663" s="54"/>
      <c r="W663" s="54"/>
      <c r="X663" s="54"/>
      <c r="Y663" s="54"/>
      <c r="Z663" s="54"/>
      <c r="AA663" s="54"/>
      <c r="AB663" s="54"/>
    </row>
    <row r="664" ht="15.75" customHeight="1">
      <c r="A664" s="54"/>
      <c r="B664" s="54"/>
      <c r="C664" s="54"/>
      <c r="D664" s="54"/>
      <c r="E664" s="54"/>
      <c r="F664" s="55"/>
      <c r="G664" s="54"/>
      <c r="H664" s="54"/>
      <c r="I664" s="54"/>
      <c r="J664" s="54"/>
      <c r="K664" s="54"/>
      <c r="L664" s="54"/>
      <c r="M664" s="54"/>
      <c r="N664" s="54"/>
      <c r="O664" s="54"/>
      <c r="P664" s="54"/>
      <c r="Q664" s="54"/>
      <c r="R664" s="54"/>
      <c r="S664" s="54"/>
      <c r="T664" s="54"/>
      <c r="U664" s="54"/>
      <c r="V664" s="54"/>
      <c r="W664" s="54"/>
      <c r="X664" s="54"/>
      <c r="Y664" s="54"/>
      <c r="Z664" s="54"/>
      <c r="AA664" s="54"/>
      <c r="AB664" s="54"/>
    </row>
    <row r="665" ht="15.75" customHeight="1">
      <c r="A665" s="54"/>
      <c r="B665" s="54"/>
      <c r="C665" s="54"/>
      <c r="D665" s="54"/>
      <c r="E665" s="54"/>
      <c r="F665" s="55"/>
      <c r="G665" s="54"/>
      <c r="H665" s="54"/>
      <c r="I665" s="54"/>
      <c r="J665" s="54"/>
      <c r="K665" s="54"/>
      <c r="L665" s="54"/>
      <c r="M665" s="54"/>
      <c r="N665" s="54"/>
      <c r="O665" s="54"/>
      <c r="P665" s="54"/>
      <c r="Q665" s="54"/>
      <c r="R665" s="54"/>
      <c r="S665" s="54"/>
      <c r="T665" s="54"/>
      <c r="U665" s="54"/>
      <c r="V665" s="54"/>
      <c r="W665" s="54"/>
      <c r="X665" s="54"/>
      <c r="Y665" s="54"/>
      <c r="Z665" s="54"/>
      <c r="AA665" s="54"/>
      <c r="AB665" s="54"/>
    </row>
    <row r="666" ht="15.75" customHeight="1">
      <c r="A666" s="54"/>
      <c r="B666" s="54"/>
      <c r="C666" s="54"/>
      <c r="D666" s="54"/>
      <c r="E666" s="54"/>
      <c r="F666" s="55"/>
      <c r="G666" s="54"/>
      <c r="H666" s="54"/>
      <c r="I666" s="54"/>
      <c r="J666" s="54"/>
      <c r="K666" s="54"/>
      <c r="L666" s="54"/>
      <c r="M666" s="54"/>
      <c r="N666" s="54"/>
      <c r="O666" s="54"/>
      <c r="P666" s="54"/>
      <c r="Q666" s="54"/>
      <c r="R666" s="54"/>
      <c r="S666" s="54"/>
      <c r="T666" s="54"/>
      <c r="U666" s="54"/>
      <c r="V666" s="54"/>
      <c r="W666" s="54"/>
      <c r="X666" s="54"/>
      <c r="Y666" s="54"/>
      <c r="Z666" s="54"/>
      <c r="AA666" s="54"/>
      <c r="AB666" s="54"/>
    </row>
    <row r="667" ht="15.75" customHeight="1">
      <c r="A667" s="54"/>
      <c r="B667" s="54"/>
      <c r="C667" s="54"/>
      <c r="D667" s="54"/>
      <c r="E667" s="54"/>
      <c r="F667" s="55"/>
      <c r="G667" s="54"/>
      <c r="H667" s="54"/>
      <c r="I667" s="54"/>
      <c r="J667" s="54"/>
      <c r="K667" s="54"/>
      <c r="L667" s="54"/>
      <c r="M667" s="54"/>
      <c r="N667" s="54"/>
      <c r="O667" s="54"/>
      <c r="P667" s="54"/>
      <c r="Q667" s="54"/>
      <c r="R667" s="54"/>
      <c r="S667" s="54"/>
      <c r="T667" s="54"/>
      <c r="U667" s="54"/>
      <c r="V667" s="54"/>
      <c r="W667" s="54"/>
      <c r="X667" s="54"/>
      <c r="Y667" s="54"/>
      <c r="Z667" s="54"/>
      <c r="AA667" s="54"/>
      <c r="AB667" s="54"/>
    </row>
    <row r="668" ht="15.75" customHeight="1">
      <c r="A668" s="54"/>
      <c r="B668" s="54"/>
      <c r="C668" s="54"/>
      <c r="D668" s="54"/>
      <c r="E668" s="54"/>
      <c r="F668" s="55"/>
      <c r="G668" s="54"/>
      <c r="H668" s="54"/>
      <c r="I668" s="54"/>
      <c r="J668" s="54"/>
      <c r="K668" s="54"/>
      <c r="L668" s="54"/>
      <c r="M668" s="54"/>
      <c r="N668" s="54"/>
      <c r="O668" s="54"/>
      <c r="P668" s="54"/>
      <c r="Q668" s="54"/>
      <c r="R668" s="54"/>
      <c r="S668" s="54"/>
      <c r="T668" s="54"/>
      <c r="U668" s="54"/>
      <c r="V668" s="54"/>
      <c r="W668" s="54"/>
      <c r="X668" s="54"/>
      <c r="Y668" s="54"/>
      <c r="Z668" s="54"/>
      <c r="AA668" s="54"/>
      <c r="AB668" s="54"/>
    </row>
    <row r="669" ht="15.75" customHeight="1">
      <c r="A669" s="54"/>
      <c r="B669" s="54"/>
      <c r="C669" s="54"/>
      <c r="D669" s="54"/>
      <c r="E669" s="54"/>
      <c r="F669" s="55"/>
      <c r="G669" s="54"/>
      <c r="H669" s="54"/>
      <c r="I669" s="54"/>
      <c r="J669" s="54"/>
      <c r="K669" s="54"/>
      <c r="L669" s="54"/>
      <c r="M669" s="54"/>
      <c r="N669" s="54"/>
      <c r="O669" s="54"/>
      <c r="P669" s="54"/>
      <c r="Q669" s="54"/>
      <c r="R669" s="54"/>
      <c r="S669" s="54"/>
      <c r="T669" s="54"/>
      <c r="U669" s="54"/>
      <c r="V669" s="54"/>
      <c r="W669" s="54"/>
      <c r="X669" s="54"/>
      <c r="Y669" s="54"/>
      <c r="Z669" s="54"/>
      <c r="AA669" s="54"/>
      <c r="AB669" s="54"/>
    </row>
    <row r="670" ht="15.75" customHeight="1">
      <c r="A670" s="54"/>
      <c r="B670" s="54"/>
      <c r="C670" s="54"/>
      <c r="D670" s="54"/>
      <c r="E670" s="54"/>
      <c r="F670" s="55"/>
      <c r="G670" s="54"/>
      <c r="H670" s="54"/>
      <c r="I670" s="54"/>
      <c r="J670" s="54"/>
      <c r="K670" s="54"/>
      <c r="L670" s="54"/>
      <c r="M670" s="54"/>
      <c r="N670" s="54"/>
      <c r="O670" s="54"/>
      <c r="P670" s="54"/>
      <c r="Q670" s="54"/>
      <c r="R670" s="54"/>
      <c r="S670" s="54"/>
      <c r="T670" s="54"/>
      <c r="U670" s="54"/>
      <c r="V670" s="54"/>
      <c r="W670" s="54"/>
      <c r="X670" s="54"/>
      <c r="Y670" s="54"/>
      <c r="Z670" s="54"/>
      <c r="AA670" s="54"/>
      <c r="AB670" s="54"/>
    </row>
    <row r="671" ht="15.75" customHeight="1">
      <c r="A671" s="54"/>
      <c r="B671" s="54"/>
      <c r="C671" s="54"/>
      <c r="D671" s="54"/>
      <c r="E671" s="54"/>
      <c r="F671" s="55"/>
      <c r="G671" s="54"/>
      <c r="H671" s="54"/>
      <c r="I671" s="54"/>
      <c r="J671" s="54"/>
      <c r="K671" s="54"/>
      <c r="L671" s="54"/>
      <c r="M671" s="54"/>
      <c r="N671" s="54"/>
      <c r="O671" s="54"/>
      <c r="P671" s="54"/>
      <c r="Q671" s="54"/>
      <c r="R671" s="54"/>
      <c r="S671" s="54"/>
      <c r="T671" s="54"/>
      <c r="U671" s="54"/>
      <c r="V671" s="54"/>
      <c r="W671" s="54"/>
      <c r="X671" s="54"/>
      <c r="Y671" s="54"/>
      <c r="Z671" s="54"/>
      <c r="AA671" s="54"/>
      <c r="AB671" s="54"/>
    </row>
    <row r="672" ht="15.75" customHeight="1">
      <c r="A672" s="54"/>
      <c r="B672" s="54"/>
      <c r="C672" s="54"/>
      <c r="D672" s="54"/>
      <c r="E672" s="54"/>
      <c r="F672" s="55"/>
      <c r="G672" s="54"/>
      <c r="H672" s="54"/>
      <c r="I672" s="54"/>
      <c r="J672" s="54"/>
      <c r="K672" s="54"/>
      <c r="L672" s="54"/>
      <c r="M672" s="54"/>
      <c r="N672" s="54"/>
      <c r="O672" s="54"/>
      <c r="P672" s="54"/>
      <c r="Q672" s="54"/>
      <c r="R672" s="54"/>
      <c r="S672" s="54"/>
      <c r="T672" s="54"/>
      <c r="U672" s="54"/>
      <c r="V672" s="54"/>
      <c r="W672" s="54"/>
      <c r="X672" s="54"/>
      <c r="Y672" s="54"/>
      <c r="Z672" s="54"/>
      <c r="AA672" s="54"/>
      <c r="AB672" s="54"/>
    </row>
    <row r="673" ht="15.75" customHeight="1">
      <c r="A673" s="54"/>
      <c r="B673" s="54"/>
      <c r="C673" s="54"/>
      <c r="D673" s="54"/>
      <c r="E673" s="54"/>
      <c r="F673" s="55"/>
      <c r="G673" s="54"/>
      <c r="H673" s="54"/>
      <c r="I673" s="54"/>
      <c r="J673" s="54"/>
      <c r="K673" s="54"/>
      <c r="L673" s="54"/>
      <c r="M673" s="54"/>
      <c r="N673" s="54"/>
      <c r="O673" s="54"/>
      <c r="P673" s="54"/>
      <c r="Q673" s="54"/>
      <c r="R673" s="54"/>
      <c r="S673" s="54"/>
      <c r="T673" s="54"/>
      <c r="U673" s="54"/>
      <c r="V673" s="54"/>
      <c r="W673" s="54"/>
      <c r="X673" s="54"/>
      <c r="Y673" s="54"/>
      <c r="Z673" s="54"/>
      <c r="AA673" s="54"/>
      <c r="AB673" s="54"/>
    </row>
    <row r="674" ht="15.75" customHeight="1">
      <c r="A674" s="54"/>
      <c r="B674" s="54"/>
      <c r="C674" s="54"/>
      <c r="D674" s="54"/>
      <c r="E674" s="54"/>
      <c r="F674" s="55"/>
      <c r="G674" s="54"/>
      <c r="H674" s="54"/>
      <c r="I674" s="54"/>
      <c r="J674" s="54"/>
      <c r="K674" s="54"/>
      <c r="L674" s="54"/>
      <c r="M674" s="54"/>
      <c r="N674" s="54"/>
      <c r="O674" s="54"/>
      <c r="P674" s="54"/>
      <c r="Q674" s="54"/>
      <c r="R674" s="54"/>
      <c r="S674" s="54"/>
      <c r="T674" s="54"/>
      <c r="U674" s="54"/>
      <c r="V674" s="54"/>
      <c r="W674" s="54"/>
      <c r="X674" s="54"/>
      <c r="Y674" s="54"/>
      <c r="Z674" s="54"/>
      <c r="AA674" s="54"/>
      <c r="AB674" s="54"/>
    </row>
    <row r="675" ht="15.75" customHeight="1">
      <c r="A675" s="54"/>
      <c r="B675" s="54"/>
      <c r="C675" s="54"/>
      <c r="D675" s="54"/>
      <c r="E675" s="54"/>
      <c r="F675" s="55"/>
      <c r="G675" s="54"/>
      <c r="H675" s="54"/>
      <c r="I675" s="54"/>
      <c r="J675" s="54"/>
      <c r="K675" s="54"/>
      <c r="L675" s="54"/>
      <c r="M675" s="54"/>
      <c r="N675" s="54"/>
      <c r="O675" s="54"/>
      <c r="P675" s="54"/>
      <c r="Q675" s="54"/>
      <c r="R675" s="54"/>
      <c r="S675" s="54"/>
      <c r="T675" s="54"/>
      <c r="U675" s="54"/>
      <c r="V675" s="54"/>
      <c r="W675" s="54"/>
      <c r="X675" s="54"/>
      <c r="Y675" s="54"/>
      <c r="Z675" s="54"/>
      <c r="AA675" s="54"/>
      <c r="AB675" s="54"/>
    </row>
    <row r="676" ht="15.75" customHeight="1">
      <c r="A676" s="54"/>
      <c r="B676" s="54"/>
      <c r="C676" s="54"/>
      <c r="D676" s="54"/>
      <c r="E676" s="54"/>
      <c r="F676" s="55"/>
      <c r="G676" s="54"/>
      <c r="H676" s="54"/>
      <c r="I676" s="54"/>
      <c r="J676" s="54"/>
      <c r="K676" s="54"/>
      <c r="L676" s="54"/>
      <c r="M676" s="54"/>
      <c r="N676" s="54"/>
      <c r="O676" s="54"/>
      <c r="P676" s="54"/>
      <c r="Q676" s="54"/>
      <c r="R676" s="54"/>
      <c r="S676" s="54"/>
      <c r="T676" s="54"/>
      <c r="U676" s="54"/>
      <c r="V676" s="54"/>
      <c r="W676" s="54"/>
      <c r="X676" s="54"/>
      <c r="Y676" s="54"/>
      <c r="Z676" s="54"/>
      <c r="AA676" s="54"/>
      <c r="AB676" s="54"/>
    </row>
    <row r="677" ht="15.75" customHeight="1">
      <c r="A677" s="54"/>
      <c r="B677" s="54"/>
      <c r="C677" s="54"/>
      <c r="D677" s="54"/>
      <c r="E677" s="54"/>
      <c r="F677" s="55"/>
      <c r="G677" s="54"/>
      <c r="H677" s="54"/>
      <c r="I677" s="54"/>
      <c r="J677" s="54"/>
      <c r="K677" s="54"/>
      <c r="L677" s="54"/>
      <c r="M677" s="54"/>
      <c r="N677" s="54"/>
      <c r="O677" s="54"/>
      <c r="P677" s="54"/>
      <c r="Q677" s="54"/>
      <c r="R677" s="54"/>
      <c r="S677" s="54"/>
      <c r="T677" s="54"/>
      <c r="U677" s="54"/>
      <c r="V677" s="54"/>
      <c r="W677" s="54"/>
      <c r="X677" s="54"/>
      <c r="Y677" s="54"/>
      <c r="Z677" s="54"/>
      <c r="AA677" s="54"/>
      <c r="AB677" s="54"/>
    </row>
    <row r="678" ht="15.75" customHeight="1">
      <c r="A678" s="54"/>
      <c r="B678" s="54"/>
      <c r="C678" s="54"/>
      <c r="D678" s="54"/>
      <c r="E678" s="54"/>
      <c r="F678" s="55"/>
      <c r="G678" s="54"/>
      <c r="H678" s="54"/>
      <c r="I678" s="54"/>
      <c r="J678" s="54"/>
      <c r="K678" s="54"/>
      <c r="L678" s="54"/>
      <c r="M678" s="54"/>
      <c r="N678" s="54"/>
      <c r="O678" s="54"/>
      <c r="P678" s="54"/>
      <c r="Q678" s="54"/>
      <c r="R678" s="54"/>
      <c r="S678" s="54"/>
      <c r="T678" s="54"/>
      <c r="U678" s="54"/>
      <c r="V678" s="54"/>
      <c r="W678" s="54"/>
      <c r="X678" s="54"/>
      <c r="Y678" s="54"/>
      <c r="Z678" s="54"/>
      <c r="AA678" s="54"/>
      <c r="AB678" s="54"/>
    </row>
    <row r="679" ht="15.75" customHeight="1">
      <c r="A679" s="54"/>
      <c r="B679" s="54"/>
      <c r="C679" s="54"/>
      <c r="D679" s="54"/>
      <c r="E679" s="54"/>
      <c r="F679" s="55"/>
      <c r="G679" s="54"/>
      <c r="H679" s="54"/>
      <c r="I679" s="54"/>
      <c r="J679" s="54"/>
      <c r="K679" s="54"/>
      <c r="L679" s="54"/>
      <c r="M679" s="54"/>
      <c r="N679" s="54"/>
      <c r="O679" s="54"/>
      <c r="P679" s="54"/>
      <c r="Q679" s="54"/>
      <c r="R679" s="54"/>
      <c r="S679" s="54"/>
      <c r="T679" s="54"/>
      <c r="U679" s="54"/>
      <c r="V679" s="54"/>
      <c r="W679" s="54"/>
      <c r="X679" s="54"/>
      <c r="Y679" s="54"/>
      <c r="Z679" s="54"/>
      <c r="AA679" s="54"/>
      <c r="AB679" s="54"/>
    </row>
    <row r="680" ht="15.75" customHeight="1">
      <c r="A680" s="54"/>
      <c r="B680" s="54"/>
      <c r="C680" s="54"/>
      <c r="D680" s="54"/>
      <c r="E680" s="54"/>
      <c r="F680" s="55"/>
      <c r="G680" s="54"/>
      <c r="H680" s="54"/>
      <c r="I680" s="54"/>
      <c r="J680" s="54"/>
      <c r="K680" s="54"/>
      <c r="L680" s="54"/>
      <c r="M680" s="54"/>
      <c r="N680" s="54"/>
      <c r="O680" s="54"/>
      <c r="P680" s="54"/>
      <c r="Q680" s="54"/>
      <c r="R680" s="54"/>
      <c r="S680" s="54"/>
      <c r="T680" s="54"/>
      <c r="U680" s="54"/>
      <c r="V680" s="54"/>
      <c r="W680" s="54"/>
      <c r="X680" s="54"/>
      <c r="Y680" s="54"/>
      <c r="Z680" s="54"/>
      <c r="AA680" s="54"/>
      <c r="AB680" s="54"/>
    </row>
    <row r="681" ht="15.75" customHeight="1">
      <c r="A681" s="54"/>
      <c r="B681" s="54"/>
      <c r="C681" s="54"/>
      <c r="D681" s="54"/>
      <c r="E681" s="54"/>
      <c r="F681" s="55"/>
      <c r="G681" s="54"/>
      <c r="H681" s="54"/>
      <c r="I681" s="54"/>
      <c r="J681" s="54"/>
      <c r="K681" s="54"/>
      <c r="L681" s="54"/>
      <c r="M681" s="54"/>
      <c r="N681" s="54"/>
      <c r="O681" s="54"/>
      <c r="P681" s="54"/>
      <c r="Q681" s="54"/>
      <c r="R681" s="54"/>
      <c r="S681" s="54"/>
      <c r="T681" s="54"/>
      <c r="U681" s="54"/>
      <c r="V681" s="54"/>
      <c r="W681" s="54"/>
      <c r="X681" s="54"/>
      <c r="Y681" s="54"/>
      <c r="Z681" s="54"/>
      <c r="AA681" s="54"/>
      <c r="AB681" s="54"/>
    </row>
    <row r="682" ht="15.75" customHeight="1">
      <c r="A682" s="54"/>
      <c r="B682" s="54"/>
      <c r="C682" s="54"/>
      <c r="D682" s="54"/>
      <c r="E682" s="54"/>
      <c r="F682" s="55"/>
      <c r="G682" s="54"/>
      <c r="H682" s="54"/>
      <c r="I682" s="54"/>
      <c r="J682" s="54"/>
      <c r="K682" s="54"/>
      <c r="L682" s="54"/>
      <c r="M682" s="54"/>
      <c r="N682" s="54"/>
      <c r="O682" s="54"/>
      <c r="P682" s="54"/>
      <c r="Q682" s="54"/>
      <c r="R682" s="54"/>
      <c r="S682" s="54"/>
      <c r="T682" s="54"/>
      <c r="U682" s="54"/>
      <c r="V682" s="54"/>
      <c r="W682" s="54"/>
      <c r="X682" s="54"/>
      <c r="Y682" s="54"/>
      <c r="Z682" s="54"/>
      <c r="AA682" s="54"/>
      <c r="AB682" s="54"/>
    </row>
    <row r="683" ht="15.75" customHeight="1">
      <c r="A683" s="54"/>
      <c r="B683" s="54"/>
      <c r="C683" s="54"/>
      <c r="D683" s="54"/>
      <c r="E683" s="54"/>
      <c r="F683" s="55"/>
      <c r="G683" s="54"/>
      <c r="H683" s="54"/>
      <c r="I683" s="54"/>
      <c r="J683" s="54"/>
      <c r="K683" s="54"/>
      <c r="L683" s="54"/>
      <c r="M683" s="54"/>
      <c r="N683" s="54"/>
      <c r="O683" s="54"/>
      <c r="P683" s="54"/>
      <c r="Q683" s="54"/>
      <c r="R683" s="54"/>
      <c r="S683" s="54"/>
      <c r="T683" s="54"/>
      <c r="U683" s="54"/>
      <c r="V683" s="54"/>
      <c r="W683" s="54"/>
      <c r="X683" s="54"/>
      <c r="Y683" s="54"/>
      <c r="Z683" s="54"/>
      <c r="AA683" s="54"/>
      <c r="AB683" s="54"/>
    </row>
    <row r="684" ht="15.75" customHeight="1">
      <c r="A684" s="54"/>
      <c r="B684" s="54"/>
      <c r="C684" s="54"/>
      <c r="D684" s="54"/>
      <c r="E684" s="54"/>
      <c r="F684" s="55"/>
      <c r="G684" s="54"/>
      <c r="H684" s="54"/>
      <c r="I684" s="54"/>
      <c r="J684" s="54"/>
      <c r="K684" s="54"/>
      <c r="L684" s="54"/>
      <c r="M684" s="54"/>
      <c r="N684" s="54"/>
      <c r="O684" s="54"/>
      <c r="P684" s="54"/>
      <c r="Q684" s="54"/>
      <c r="R684" s="54"/>
      <c r="S684" s="54"/>
      <c r="T684" s="54"/>
      <c r="U684" s="54"/>
      <c r="V684" s="54"/>
      <c r="W684" s="54"/>
      <c r="X684" s="54"/>
      <c r="Y684" s="54"/>
      <c r="Z684" s="54"/>
      <c r="AA684" s="54"/>
      <c r="AB684" s="54"/>
    </row>
    <row r="685" ht="15.75" customHeight="1">
      <c r="A685" s="54"/>
      <c r="B685" s="54"/>
      <c r="C685" s="54"/>
      <c r="D685" s="54"/>
      <c r="E685" s="54"/>
      <c r="F685" s="55"/>
      <c r="G685" s="54"/>
      <c r="H685" s="54"/>
      <c r="I685" s="54"/>
      <c r="J685" s="54"/>
      <c r="K685" s="54"/>
      <c r="L685" s="54"/>
      <c r="M685" s="54"/>
      <c r="N685" s="54"/>
      <c r="O685" s="54"/>
      <c r="P685" s="54"/>
      <c r="Q685" s="54"/>
      <c r="R685" s="54"/>
      <c r="S685" s="54"/>
      <c r="T685" s="54"/>
      <c r="U685" s="54"/>
      <c r="V685" s="54"/>
      <c r="W685" s="54"/>
      <c r="X685" s="54"/>
      <c r="Y685" s="54"/>
      <c r="Z685" s="54"/>
      <c r="AA685" s="54"/>
      <c r="AB685" s="54"/>
    </row>
    <row r="686" ht="15.75" customHeight="1">
      <c r="A686" s="54"/>
      <c r="B686" s="54"/>
      <c r="C686" s="54"/>
      <c r="D686" s="54"/>
      <c r="E686" s="54"/>
      <c r="F686" s="55"/>
      <c r="G686" s="54"/>
      <c r="H686" s="54"/>
      <c r="I686" s="54"/>
      <c r="J686" s="54"/>
      <c r="K686" s="54"/>
      <c r="L686" s="54"/>
      <c r="M686" s="54"/>
      <c r="N686" s="54"/>
      <c r="O686" s="54"/>
      <c r="P686" s="54"/>
      <c r="Q686" s="54"/>
      <c r="R686" s="54"/>
      <c r="S686" s="54"/>
      <c r="T686" s="54"/>
      <c r="U686" s="54"/>
      <c r="V686" s="54"/>
      <c r="W686" s="54"/>
      <c r="X686" s="54"/>
      <c r="Y686" s="54"/>
      <c r="Z686" s="54"/>
      <c r="AA686" s="54"/>
      <c r="AB686" s="54"/>
    </row>
    <row r="687" ht="15.75" customHeight="1">
      <c r="A687" s="54"/>
      <c r="B687" s="54"/>
      <c r="C687" s="54"/>
      <c r="D687" s="54"/>
      <c r="E687" s="54"/>
      <c r="F687" s="55"/>
      <c r="G687" s="54"/>
      <c r="H687" s="54"/>
      <c r="I687" s="54"/>
      <c r="J687" s="54"/>
      <c r="K687" s="54"/>
      <c r="L687" s="54"/>
      <c r="M687" s="54"/>
      <c r="N687" s="54"/>
      <c r="O687" s="54"/>
      <c r="P687" s="54"/>
      <c r="Q687" s="54"/>
      <c r="R687" s="54"/>
      <c r="S687" s="54"/>
      <c r="T687" s="54"/>
      <c r="U687" s="54"/>
      <c r="V687" s="54"/>
      <c r="W687" s="54"/>
      <c r="X687" s="54"/>
      <c r="Y687" s="54"/>
      <c r="Z687" s="54"/>
      <c r="AA687" s="54"/>
      <c r="AB687" s="54"/>
    </row>
    <row r="688" ht="15.75" customHeight="1">
      <c r="A688" s="54"/>
      <c r="B688" s="54"/>
      <c r="C688" s="54"/>
      <c r="D688" s="54"/>
      <c r="E688" s="54"/>
      <c r="F688" s="55"/>
      <c r="G688" s="54"/>
      <c r="H688" s="54"/>
      <c r="I688" s="54"/>
      <c r="J688" s="54"/>
      <c r="K688" s="54"/>
      <c r="L688" s="54"/>
      <c r="M688" s="54"/>
      <c r="N688" s="54"/>
      <c r="O688" s="54"/>
      <c r="P688" s="54"/>
      <c r="Q688" s="54"/>
      <c r="R688" s="54"/>
      <c r="S688" s="54"/>
      <c r="T688" s="54"/>
      <c r="U688" s="54"/>
      <c r="V688" s="54"/>
      <c r="W688" s="54"/>
      <c r="X688" s="54"/>
      <c r="Y688" s="54"/>
      <c r="Z688" s="54"/>
      <c r="AA688" s="54"/>
      <c r="AB688" s="54"/>
    </row>
    <row r="689" ht="15.75" customHeight="1">
      <c r="A689" s="54"/>
      <c r="B689" s="54"/>
      <c r="C689" s="54"/>
      <c r="D689" s="54"/>
      <c r="E689" s="54"/>
      <c r="F689" s="55"/>
      <c r="G689" s="54"/>
      <c r="H689" s="54"/>
      <c r="I689" s="54"/>
      <c r="J689" s="54"/>
      <c r="K689" s="54"/>
      <c r="L689" s="54"/>
      <c r="M689" s="54"/>
      <c r="N689" s="54"/>
      <c r="O689" s="54"/>
      <c r="P689" s="54"/>
      <c r="Q689" s="54"/>
      <c r="R689" s="54"/>
      <c r="S689" s="54"/>
      <c r="T689" s="54"/>
      <c r="U689" s="54"/>
      <c r="V689" s="54"/>
      <c r="W689" s="54"/>
      <c r="X689" s="54"/>
      <c r="Y689" s="54"/>
      <c r="Z689" s="54"/>
      <c r="AA689" s="54"/>
      <c r="AB689" s="54"/>
    </row>
    <row r="690" ht="15.75" customHeight="1">
      <c r="A690" s="54"/>
      <c r="B690" s="54"/>
      <c r="C690" s="54"/>
      <c r="D690" s="54"/>
      <c r="E690" s="54"/>
      <c r="F690" s="55"/>
      <c r="G690" s="54"/>
      <c r="H690" s="54"/>
      <c r="I690" s="54"/>
      <c r="J690" s="54"/>
      <c r="K690" s="54"/>
      <c r="L690" s="54"/>
      <c r="M690" s="54"/>
      <c r="N690" s="54"/>
      <c r="O690" s="54"/>
      <c r="P690" s="54"/>
      <c r="Q690" s="54"/>
      <c r="R690" s="54"/>
      <c r="S690" s="54"/>
      <c r="T690" s="54"/>
      <c r="U690" s="54"/>
      <c r="V690" s="54"/>
      <c r="W690" s="54"/>
      <c r="X690" s="54"/>
      <c r="Y690" s="54"/>
      <c r="Z690" s="54"/>
      <c r="AA690" s="54"/>
      <c r="AB690" s="54"/>
    </row>
    <row r="691" ht="15.75" customHeight="1">
      <c r="A691" s="54"/>
      <c r="B691" s="54"/>
      <c r="C691" s="54"/>
      <c r="D691" s="54"/>
      <c r="E691" s="54"/>
      <c r="F691" s="55"/>
      <c r="G691" s="54"/>
      <c r="H691" s="54"/>
      <c r="I691" s="54"/>
      <c r="J691" s="54"/>
      <c r="K691" s="54"/>
      <c r="L691" s="54"/>
      <c r="M691" s="54"/>
      <c r="N691" s="54"/>
      <c r="O691" s="54"/>
      <c r="P691" s="54"/>
      <c r="Q691" s="54"/>
      <c r="R691" s="54"/>
      <c r="S691" s="54"/>
      <c r="T691" s="54"/>
      <c r="U691" s="54"/>
      <c r="V691" s="54"/>
      <c r="W691" s="54"/>
      <c r="X691" s="54"/>
      <c r="Y691" s="54"/>
      <c r="Z691" s="54"/>
      <c r="AA691" s="54"/>
      <c r="AB691" s="54"/>
    </row>
    <row r="692" ht="15.75" customHeight="1">
      <c r="A692" s="54"/>
      <c r="B692" s="54"/>
      <c r="C692" s="54"/>
      <c r="D692" s="54"/>
      <c r="E692" s="54"/>
      <c r="F692" s="55"/>
      <c r="G692" s="54"/>
      <c r="H692" s="54"/>
      <c r="I692" s="54"/>
      <c r="J692" s="54"/>
      <c r="K692" s="54"/>
      <c r="L692" s="54"/>
      <c r="M692" s="54"/>
      <c r="N692" s="54"/>
      <c r="O692" s="54"/>
      <c r="P692" s="54"/>
      <c r="Q692" s="54"/>
      <c r="R692" s="54"/>
      <c r="S692" s="54"/>
      <c r="T692" s="54"/>
      <c r="U692" s="54"/>
      <c r="V692" s="54"/>
      <c r="W692" s="54"/>
      <c r="X692" s="54"/>
      <c r="Y692" s="54"/>
      <c r="Z692" s="54"/>
      <c r="AA692" s="54"/>
      <c r="AB692" s="54"/>
    </row>
    <row r="693" ht="15.75" customHeight="1">
      <c r="A693" s="54"/>
      <c r="B693" s="54"/>
      <c r="C693" s="54"/>
      <c r="D693" s="54"/>
      <c r="E693" s="54"/>
      <c r="F693" s="55"/>
      <c r="G693" s="54"/>
      <c r="H693" s="54"/>
      <c r="I693" s="54"/>
      <c r="J693" s="54"/>
      <c r="K693" s="54"/>
      <c r="L693" s="54"/>
      <c r="M693" s="54"/>
      <c r="N693" s="54"/>
      <c r="O693" s="54"/>
      <c r="P693" s="54"/>
      <c r="Q693" s="54"/>
      <c r="R693" s="54"/>
      <c r="S693" s="54"/>
      <c r="T693" s="54"/>
      <c r="U693" s="54"/>
      <c r="V693" s="54"/>
      <c r="W693" s="54"/>
      <c r="X693" s="54"/>
      <c r="Y693" s="54"/>
      <c r="Z693" s="54"/>
      <c r="AA693" s="54"/>
      <c r="AB693" s="54"/>
    </row>
    <row r="694" ht="15.75" customHeight="1">
      <c r="A694" s="54"/>
      <c r="B694" s="54"/>
      <c r="C694" s="54"/>
      <c r="D694" s="54"/>
      <c r="E694" s="54"/>
      <c r="F694" s="55"/>
      <c r="G694" s="54"/>
      <c r="H694" s="54"/>
      <c r="I694" s="54"/>
      <c r="J694" s="54"/>
      <c r="K694" s="54"/>
      <c r="L694" s="54"/>
      <c r="M694" s="54"/>
      <c r="N694" s="54"/>
      <c r="O694" s="54"/>
      <c r="P694" s="54"/>
      <c r="Q694" s="54"/>
      <c r="R694" s="54"/>
      <c r="S694" s="54"/>
      <c r="T694" s="54"/>
      <c r="U694" s="54"/>
      <c r="V694" s="54"/>
      <c r="W694" s="54"/>
      <c r="X694" s="54"/>
      <c r="Y694" s="54"/>
      <c r="Z694" s="54"/>
      <c r="AA694" s="54"/>
      <c r="AB694" s="54"/>
    </row>
    <row r="695" ht="15.75" customHeight="1">
      <c r="A695" s="54"/>
      <c r="B695" s="54"/>
      <c r="C695" s="54"/>
      <c r="D695" s="54"/>
      <c r="E695" s="54"/>
      <c r="F695" s="55"/>
      <c r="G695" s="54"/>
      <c r="H695" s="54"/>
      <c r="I695" s="54"/>
      <c r="J695" s="54"/>
      <c r="K695" s="54"/>
      <c r="L695" s="54"/>
      <c r="M695" s="54"/>
      <c r="N695" s="54"/>
      <c r="O695" s="54"/>
      <c r="P695" s="54"/>
      <c r="Q695" s="54"/>
      <c r="R695" s="54"/>
      <c r="S695" s="54"/>
      <c r="T695" s="54"/>
      <c r="U695" s="54"/>
      <c r="V695" s="54"/>
      <c r="W695" s="54"/>
      <c r="X695" s="54"/>
      <c r="Y695" s="54"/>
      <c r="Z695" s="54"/>
      <c r="AA695" s="54"/>
      <c r="AB695" s="54"/>
    </row>
    <row r="696" ht="15.75" customHeight="1">
      <c r="A696" s="54"/>
      <c r="B696" s="54"/>
      <c r="C696" s="54"/>
      <c r="D696" s="54"/>
      <c r="E696" s="54"/>
      <c r="F696" s="55"/>
      <c r="G696" s="54"/>
      <c r="H696" s="54"/>
      <c r="I696" s="54"/>
      <c r="J696" s="54"/>
      <c r="K696" s="54"/>
      <c r="L696" s="54"/>
      <c r="M696" s="54"/>
      <c r="N696" s="54"/>
      <c r="O696" s="54"/>
      <c r="P696" s="54"/>
      <c r="Q696" s="54"/>
      <c r="R696" s="54"/>
      <c r="S696" s="54"/>
      <c r="T696" s="54"/>
      <c r="U696" s="54"/>
      <c r="V696" s="54"/>
      <c r="W696" s="54"/>
      <c r="X696" s="54"/>
      <c r="Y696" s="54"/>
      <c r="Z696" s="54"/>
      <c r="AA696" s="54"/>
      <c r="AB696" s="54"/>
    </row>
    <row r="697" ht="15.75" customHeight="1">
      <c r="A697" s="54"/>
      <c r="B697" s="54"/>
      <c r="C697" s="54"/>
      <c r="D697" s="54"/>
      <c r="E697" s="54"/>
      <c r="F697" s="55"/>
      <c r="G697" s="54"/>
      <c r="H697" s="54"/>
      <c r="I697" s="54"/>
      <c r="J697" s="54"/>
      <c r="K697" s="54"/>
      <c r="L697" s="54"/>
      <c r="M697" s="54"/>
      <c r="N697" s="54"/>
      <c r="O697" s="54"/>
      <c r="P697" s="54"/>
      <c r="Q697" s="54"/>
      <c r="R697" s="54"/>
      <c r="S697" s="54"/>
      <c r="T697" s="54"/>
      <c r="U697" s="54"/>
      <c r="V697" s="54"/>
      <c r="W697" s="54"/>
      <c r="X697" s="54"/>
      <c r="Y697" s="54"/>
      <c r="Z697" s="54"/>
      <c r="AA697" s="54"/>
      <c r="AB697" s="54"/>
    </row>
    <row r="698" ht="15.75" customHeight="1">
      <c r="A698" s="54"/>
      <c r="B698" s="54"/>
      <c r="C698" s="54"/>
      <c r="D698" s="54"/>
      <c r="E698" s="54"/>
      <c r="F698" s="55"/>
      <c r="G698" s="54"/>
      <c r="H698" s="54"/>
      <c r="I698" s="54"/>
      <c r="J698" s="54"/>
      <c r="K698" s="54"/>
      <c r="L698" s="54"/>
      <c r="M698" s="54"/>
      <c r="N698" s="54"/>
      <c r="O698" s="54"/>
      <c r="P698" s="54"/>
      <c r="Q698" s="54"/>
      <c r="R698" s="54"/>
      <c r="S698" s="54"/>
      <c r="T698" s="54"/>
      <c r="U698" s="54"/>
      <c r="V698" s="54"/>
      <c r="W698" s="54"/>
      <c r="X698" s="54"/>
      <c r="Y698" s="54"/>
      <c r="Z698" s="54"/>
      <c r="AA698" s="54"/>
      <c r="AB698" s="54"/>
    </row>
    <row r="699" ht="15.75" customHeight="1">
      <c r="A699" s="54"/>
      <c r="B699" s="54"/>
      <c r="C699" s="54"/>
      <c r="D699" s="54"/>
      <c r="E699" s="54"/>
      <c r="F699" s="55"/>
      <c r="G699" s="54"/>
      <c r="H699" s="54"/>
      <c r="I699" s="54"/>
      <c r="J699" s="54"/>
      <c r="K699" s="54"/>
      <c r="L699" s="54"/>
      <c r="M699" s="54"/>
      <c r="N699" s="54"/>
      <c r="O699" s="54"/>
      <c r="P699" s="54"/>
      <c r="Q699" s="54"/>
      <c r="R699" s="54"/>
      <c r="S699" s="54"/>
      <c r="T699" s="54"/>
      <c r="U699" s="54"/>
      <c r="V699" s="54"/>
      <c r="W699" s="54"/>
      <c r="X699" s="54"/>
      <c r="Y699" s="54"/>
      <c r="Z699" s="54"/>
      <c r="AA699" s="54"/>
      <c r="AB699" s="54"/>
    </row>
    <row r="700" ht="15.75" customHeight="1">
      <c r="A700" s="54"/>
      <c r="B700" s="54"/>
      <c r="C700" s="54"/>
      <c r="D700" s="54"/>
      <c r="E700" s="54"/>
      <c r="F700" s="55"/>
      <c r="G700" s="54"/>
      <c r="H700" s="54"/>
      <c r="I700" s="54"/>
      <c r="J700" s="54"/>
      <c r="K700" s="54"/>
      <c r="L700" s="54"/>
      <c r="M700" s="54"/>
      <c r="N700" s="54"/>
      <c r="O700" s="54"/>
      <c r="P700" s="54"/>
      <c r="Q700" s="54"/>
      <c r="R700" s="54"/>
      <c r="S700" s="54"/>
      <c r="T700" s="54"/>
      <c r="U700" s="54"/>
      <c r="V700" s="54"/>
      <c r="W700" s="54"/>
      <c r="X700" s="54"/>
      <c r="Y700" s="54"/>
      <c r="Z700" s="54"/>
      <c r="AA700" s="54"/>
      <c r="AB700" s="54"/>
    </row>
    <row r="701" ht="15.75" customHeight="1">
      <c r="A701" s="54"/>
      <c r="B701" s="54"/>
      <c r="C701" s="54"/>
      <c r="D701" s="54"/>
      <c r="E701" s="54"/>
      <c r="F701" s="55"/>
      <c r="G701" s="54"/>
      <c r="H701" s="54"/>
      <c r="I701" s="54"/>
      <c r="J701" s="54"/>
      <c r="K701" s="54"/>
      <c r="L701" s="54"/>
      <c r="M701" s="54"/>
      <c r="N701" s="54"/>
      <c r="O701" s="54"/>
      <c r="P701" s="54"/>
      <c r="Q701" s="54"/>
      <c r="R701" s="54"/>
      <c r="S701" s="54"/>
      <c r="T701" s="54"/>
      <c r="U701" s="54"/>
      <c r="V701" s="54"/>
      <c r="W701" s="54"/>
      <c r="X701" s="54"/>
      <c r="Y701" s="54"/>
      <c r="Z701" s="54"/>
      <c r="AA701" s="54"/>
      <c r="AB701" s="54"/>
    </row>
    <row r="702" ht="15.75" customHeight="1">
      <c r="A702" s="54"/>
      <c r="B702" s="54"/>
      <c r="C702" s="54"/>
      <c r="D702" s="54"/>
      <c r="E702" s="54"/>
      <c r="F702" s="55"/>
      <c r="G702" s="54"/>
      <c r="H702" s="54"/>
      <c r="I702" s="54"/>
      <c r="J702" s="54"/>
      <c r="K702" s="54"/>
      <c r="L702" s="54"/>
      <c r="M702" s="54"/>
      <c r="N702" s="54"/>
      <c r="O702" s="54"/>
      <c r="P702" s="54"/>
      <c r="Q702" s="54"/>
      <c r="R702" s="54"/>
      <c r="S702" s="54"/>
      <c r="T702" s="54"/>
      <c r="U702" s="54"/>
      <c r="V702" s="54"/>
      <c r="W702" s="54"/>
      <c r="X702" s="54"/>
      <c r="Y702" s="54"/>
      <c r="Z702" s="54"/>
      <c r="AA702" s="54"/>
      <c r="AB702" s="54"/>
    </row>
    <row r="703" ht="15.75" customHeight="1">
      <c r="A703" s="54"/>
      <c r="B703" s="54"/>
      <c r="C703" s="54"/>
      <c r="D703" s="54"/>
      <c r="E703" s="54"/>
      <c r="F703" s="55"/>
      <c r="G703" s="54"/>
      <c r="H703" s="54"/>
      <c r="I703" s="54"/>
      <c r="J703" s="54"/>
      <c r="K703" s="54"/>
      <c r="L703" s="54"/>
      <c r="M703" s="54"/>
      <c r="N703" s="54"/>
      <c r="O703" s="54"/>
      <c r="P703" s="54"/>
      <c r="Q703" s="54"/>
      <c r="R703" s="54"/>
      <c r="S703" s="54"/>
      <c r="T703" s="54"/>
      <c r="U703" s="54"/>
      <c r="V703" s="54"/>
      <c r="W703" s="54"/>
      <c r="X703" s="54"/>
      <c r="Y703" s="54"/>
      <c r="Z703" s="54"/>
      <c r="AA703" s="54"/>
      <c r="AB703" s="54"/>
    </row>
    <row r="704" ht="15.75" customHeight="1">
      <c r="A704" s="54"/>
      <c r="B704" s="54"/>
      <c r="C704" s="54"/>
      <c r="D704" s="54"/>
      <c r="E704" s="54"/>
      <c r="F704" s="55"/>
      <c r="G704" s="54"/>
      <c r="H704" s="54"/>
      <c r="I704" s="54"/>
      <c r="J704" s="54"/>
      <c r="K704" s="54"/>
      <c r="L704" s="54"/>
      <c r="M704" s="54"/>
      <c r="N704" s="54"/>
      <c r="O704" s="54"/>
      <c r="P704" s="54"/>
      <c r="Q704" s="54"/>
      <c r="R704" s="54"/>
      <c r="S704" s="54"/>
      <c r="T704" s="54"/>
      <c r="U704" s="54"/>
      <c r="V704" s="54"/>
      <c r="W704" s="54"/>
      <c r="X704" s="54"/>
      <c r="Y704" s="54"/>
      <c r="Z704" s="54"/>
      <c r="AA704" s="54"/>
      <c r="AB704" s="54"/>
    </row>
    <row r="705" ht="15.75" customHeight="1">
      <c r="A705" s="54"/>
      <c r="B705" s="54"/>
      <c r="C705" s="54"/>
      <c r="D705" s="54"/>
      <c r="E705" s="54"/>
      <c r="F705" s="55"/>
      <c r="G705" s="54"/>
      <c r="H705" s="54"/>
      <c r="I705" s="54"/>
      <c r="J705" s="54"/>
      <c r="K705" s="54"/>
      <c r="L705" s="54"/>
      <c r="M705" s="54"/>
      <c r="N705" s="54"/>
      <c r="O705" s="54"/>
      <c r="P705" s="54"/>
      <c r="Q705" s="54"/>
      <c r="R705" s="54"/>
      <c r="S705" s="54"/>
      <c r="T705" s="54"/>
      <c r="U705" s="54"/>
      <c r="V705" s="54"/>
      <c r="W705" s="54"/>
      <c r="X705" s="54"/>
      <c r="Y705" s="54"/>
      <c r="Z705" s="54"/>
      <c r="AA705" s="54"/>
      <c r="AB705" s="54"/>
    </row>
    <row r="706" ht="15.75" customHeight="1">
      <c r="A706" s="54"/>
      <c r="B706" s="54"/>
      <c r="C706" s="54"/>
      <c r="D706" s="54"/>
      <c r="E706" s="54"/>
      <c r="F706" s="55"/>
      <c r="G706" s="54"/>
      <c r="H706" s="54"/>
      <c r="I706" s="54"/>
      <c r="J706" s="54"/>
      <c r="K706" s="54"/>
      <c r="L706" s="54"/>
      <c r="M706" s="54"/>
      <c r="N706" s="54"/>
      <c r="O706" s="54"/>
      <c r="P706" s="54"/>
      <c r="Q706" s="54"/>
      <c r="R706" s="54"/>
      <c r="S706" s="54"/>
      <c r="T706" s="54"/>
      <c r="U706" s="54"/>
      <c r="V706" s="54"/>
      <c r="W706" s="54"/>
      <c r="X706" s="54"/>
      <c r="Y706" s="54"/>
      <c r="Z706" s="54"/>
      <c r="AA706" s="54"/>
      <c r="AB706" s="54"/>
    </row>
    <row r="707" ht="15.75" customHeight="1">
      <c r="A707" s="54"/>
      <c r="B707" s="54"/>
      <c r="C707" s="54"/>
      <c r="D707" s="54"/>
      <c r="E707" s="54"/>
      <c r="F707" s="55"/>
      <c r="G707" s="54"/>
      <c r="H707" s="54"/>
      <c r="I707" s="54"/>
      <c r="J707" s="54"/>
      <c r="K707" s="54"/>
      <c r="L707" s="54"/>
      <c r="M707" s="54"/>
      <c r="N707" s="54"/>
      <c r="O707" s="54"/>
      <c r="P707" s="54"/>
      <c r="Q707" s="54"/>
      <c r="R707" s="54"/>
      <c r="S707" s="54"/>
      <c r="T707" s="54"/>
      <c r="U707" s="54"/>
      <c r="V707" s="54"/>
      <c r="W707" s="54"/>
      <c r="X707" s="54"/>
      <c r="Y707" s="54"/>
      <c r="Z707" s="54"/>
      <c r="AA707" s="54"/>
      <c r="AB707" s="54"/>
    </row>
    <row r="708" ht="15.75" customHeight="1">
      <c r="A708" s="54"/>
      <c r="B708" s="54"/>
      <c r="C708" s="54"/>
      <c r="D708" s="54"/>
      <c r="E708" s="54"/>
      <c r="F708" s="55"/>
      <c r="G708" s="54"/>
      <c r="H708" s="54"/>
      <c r="I708" s="54"/>
      <c r="J708" s="54"/>
      <c r="K708" s="54"/>
      <c r="L708" s="54"/>
      <c r="M708" s="54"/>
      <c r="N708" s="54"/>
      <c r="O708" s="54"/>
      <c r="P708" s="54"/>
      <c r="Q708" s="54"/>
      <c r="R708" s="54"/>
      <c r="S708" s="54"/>
      <c r="T708" s="54"/>
      <c r="U708" s="54"/>
      <c r="V708" s="54"/>
      <c r="W708" s="54"/>
      <c r="X708" s="54"/>
      <c r="Y708" s="54"/>
      <c r="Z708" s="54"/>
      <c r="AA708" s="54"/>
      <c r="AB708" s="54"/>
    </row>
    <row r="709" ht="15.75" customHeight="1">
      <c r="A709" s="54"/>
      <c r="B709" s="54"/>
      <c r="C709" s="54"/>
      <c r="D709" s="54"/>
      <c r="E709" s="54"/>
      <c r="F709" s="55"/>
      <c r="G709" s="54"/>
      <c r="H709" s="54"/>
      <c r="I709" s="54"/>
      <c r="J709" s="54"/>
      <c r="K709" s="54"/>
      <c r="L709" s="54"/>
      <c r="M709" s="54"/>
      <c r="N709" s="54"/>
      <c r="O709" s="54"/>
      <c r="P709" s="54"/>
      <c r="Q709" s="54"/>
      <c r="R709" s="54"/>
      <c r="S709" s="54"/>
      <c r="T709" s="54"/>
      <c r="U709" s="54"/>
      <c r="V709" s="54"/>
      <c r="W709" s="54"/>
      <c r="X709" s="54"/>
      <c r="Y709" s="54"/>
      <c r="Z709" s="54"/>
      <c r="AA709" s="54"/>
      <c r="AB709" s="54"/>
    </row>
    <row r="710" ht="15.75" customHeight="1">
      <c r="A710" s="54"/>
      <c r="B710" s="54"/>
      <c r="C710" s="54"/>
      <c r="D710" s="54"/>
      <c r="E710" s="54"/>
      <c r="F710" s="55"/>
      <c r="G710" s="54"/>
      <c r="H710" s="54"/>
      <c r="I710" s="54"/>
      <c r="J710" s="54"/>
      <c r="K710" s="54"/>
      <c r="L710" s="54"/>
      <c r="M710" s="54"/>
      <c r="N710" s="54"/>
      <c r="O710" s="54"/>
      <c r="P710" s="54"/>
      <c r="Q710" s="54"/>
      <c r="R710" s="54"/>
      <c r="S710" s="54"/>
      <c r="T710" s="54"/>
      <c r="U710" s="54"/>
      <c r="V710" s="54"/>
      <c r="W710" s="54"/>
      <c r="X710" s="54"/>
      <c r="Y710" s="54"/>
      <c r="Z710" s="54"/>
      <c r="AA710" s="54"/>
      <c r="AB710" s="54"/>
    </row>
    <row r="711" ht="15.75" customHeight="1">
      <c r="A711" s="54"/>
      <c r="B711" s="54"/>
      <c r="C711" s="54"/>
      <c r="D711" s="54"/>
      <c r="E711" s="54"/>
      <c r="F711" s="55"/>
      <c r="G711" s="54"/>
      <c r="H711" s="54"/>
      <c r="I711" s="54"/>
      <c r="J711" s="54"/>
      <c r="K711" s="54"/>
      <c r="L711" s="54"/>
      <c r="M711" s="54"/>
      <c r="N711" s="54"/>
      <c r="O711" s="54"/>
      <c r="P711" s="54"/>
      <c r="Q711" s="54"/>
      <c r="R711" s="54"/>
      <c r="S711" s="54"/>
      <c r="T711" s="54"/>
      <c r="U711" s="54"/>
      <c r="V711" s="54"/>
      <c r="W711" s="54"/>
      <c r="X711" s="54"/>
      <c r="Y711" s="54"/>
      <c r="Z711" s="54"/>
      <c r="AA711" s="54"/>
      <c r="AB711" s="54"/>
    </row>
    <row r="712" ht="15.75" customHeight="1">
      <c r="A712" s="54"/>
      <c r="B712" s="54"/>
      <c r="C712" s="54"/>
      <c r="D712" s="54"/>
      <c r="E712" s="54"/>
      <c r="F712" s="55"/>
      <c r="G712" s="54"/>
      <c r="H712" s="54"/>
      <c r="I712" s="54"/>
      <c r="J712" s="54"/>
      <c r="K712" s="54"/>
      <c r="L712" s="54"/>
      <c r="M712" s="54"/>
      <c r="N712" s="54"/>
      <c r="O712" s="54"/>
      <c r="P712" s="54"/>
      <c r="Q712" s="54"/>
      <c r="R712" s="54"/>
      <c r="S712" s="54"/>
      <c r="T712" s="54"/>
      <c r="U712" s="54"/>
      <c r="V712" s="54"/>
      <c r="W712" s="54"/>
      <c r="X712" s="54"/>
      <c r="Y712" s="54"/>
      <c r="Z712" s="54"/>
      <c r="AA712" s="54"/>
      <c r="AB712" s="54"/>
    </row>
    <row r="713" ht="15.75" customHeight="1">
      <c r="A713" s="54"/>
      <c r="B713" s="54"/>
      <c r="C713" s="54"/>
      <c r="D713" s="54"/>
      <c r="E713" s="54"/>
      <c r="F713" s="55"/>
      <c r="G713" s="54"/>
      <c r="H713" s="54"/>
      <c r="I713" s="54"/>
      <c r="J713" s="54"/>
      <c r="K713" s="54"/>
      <c r="L713" s="54"/>
      <c r="M713" s="54"/>
      <c r="N713" s="54"/>
      <c r="O713" s="54"/>
      <c r="P713" s="54"/>
      <c r="Q713" s="54"/>
      <c r="R713" s="54"/>
      <c r="S713" s="54"/>
      <c r="T713" s="54"/>
      <c r="U713" s="54"/>
      <c r="V713" s="54"/>
      <c r="W713" s="54"/>
      <c r="X713" s="54"/>
      <c r="Y713" s="54"/>
      <c r="Z713" s="54"/>
      <c r="AA713" s="54"/>
      <c r="AB713" s="54"/>
    </row>
    <row r="714" ht="15.75" customHeight="1">
      <c r="A714" s="54"/>
      <c r="B714" s="54"/>
      <c r="C714" s="54"/>
      <c r="D714" s="54"/>
      <c r="E714" s="54"/>
      <c r="F714" s="55"/>
      <c r="G714" s="54"/>
      <c r="H714" s="54"/>
      <c r="I714" s="54"/>
      <c r="J714" s="54"/>
      <c r="K714" s="54"/>
      <c r="L714" s="54"/>
      <c r="M714" s="54"/>
      <c r="N714" s="54"/>
      <c r="O714" s="54"/>
      <c r="P714" s="54"/>
      <c r="Q714" s="54"/>
      <c r="R714" s="54"/>
      <c r="S714" s="54"/>
      <c r="T714" s="54"/>
      <c r="U714" s="54"/>
      <c r="V714" s="54"/>
      <c r="W714" s="54"/>
      <c r="X714" s="54"/>
      <c r="Y714" s="54"/>
      <c r="Z714" s="54"/>
      <c r="AA714" s="54"/>
      <c r="AB714" s="54"/>
    </row>
    <row r="715" ht="15.75" customHeight="1">
      <c r="A715" s="54"/>
      <c r="B715" s="54"/>
      <c r="C715" s="54"/>
      <c r="D715" s="54"/>
      <c r="E715" s="54"/>
      <c r="F715" s="55"/>
      <c r="G715" s="54"/>
      <c r="H715" s="54"/>
      <c r="I715" s="54"/>
      <c r="J715" s="54"/>
      <c r="K715" s="54"/>
      <c r="L715" s="54"/>
      <c r="M715" s="54"/>
      <c r="N715" s="54"/>
      <c r="O715" s="54"/>
      <c r="P715" s="54"/>
      <c r="Q715" s="54"/>
      <c r="R715" s="54"/>
      <c r="S715" s="54"/>
      <c r="T715" s="54"/>
      <c r="U715" s="54"/>
      <c r="V715" s="54"/>
      <c r="W715" s="54"/>
      <c r="X715" s="54"/>
      <c r="Y715" s="54"/>
      <c r="Z715" s="54"/>
      <c r="AA715" s="54"/>
      <c r="AB715" s="54"/>
    </row>
    <row r="716" ht="15.75" customHeight="1">
      <c r="A716" s="54"/>
      <c r="B716" s="54"/>
      <c r="C716" s="54"/>
      <c r="D716" s="54"/>
      <c r="E716" s="54"/>
      <c r="F716" s="55"/>
      <c r="G716" s="54"/>
      <c r="H716" s="54"/>
      <c r="I716" s="54"/>
      <c r="J716" s="54"/>
      <c r="K716" s="54"/>
      <c r="L716" s="54"/>
      <c r="M716" s="54"/>
      <c r="N716" s="54"/>
      <c r="O716" s="54"/>
      <c r="P716" s="54"/>
      <c r="Q716" s="54"/>
      <c r="R716" s="54"/>
      <c r="S716" s="54"/>
      <c r="T716" s="54"/>
      <c r="U716" s="54"/>
      <c r="V716" s="54"/>
      <c r="W716" s="54"/>
      <c r="X716" s="54"/>
      <c r="Y716" s="54"/>
      <c r="Z716" s="54"/>
      <c r="AA716" s="54"/>
      <c r="AB716" s="54"/>
    </row>
    <row r="717" ht="15.75" customHeight="1">
      <c r="A717" s="54"/>
      <c r="B717" s="54"/>
      <c r="C717" s="54"/>
      <c r="D717" s="54"/>
      <c r="E717" s="54"/>
      <c r="F717" s="55"/>
      <c r="G717" s="54"/>
      <c r="H717" s="54"/>
      <c r="I717" s="54"/>
      <c r="J717" s="54"/>
      <c r="K717" s="54"/>
      <c r="L717" s="54"/>
      <c r="M717" s="54"/>
      <c r="N717" s="54"/>
      <c r="O717" s="54"/>
      <c r="P717" s="54"/>
      <c r="Q717" s="54"/>
      <c r="R717" s="54"/>
      <c r="S717" s="54"/>
      <c r="T717" s="54"/>
      <c r="U717" s="54"/>
      <c r="V717" s="54"/>
      <c r="W717" s="54"/>
      <c r="X717" s="54"/>
      <c r="Y717" s="54"/>
      <c r="Z717" s="54"/>
      <c r="AA717" s="54"/>
      <c r="AB717" s="54"/>
    </row>
    <row r="718" ht="15.75" customHeight="1">
      <c r="A718" s="54"/>
      <c r="B718" s="54"/>
      <c r="C718" s="54"/>
      <c r="D718" s="54"/>
      <c r="E718" s="54"/>
      <c r="F718" s="55"/>
      <c r="G718" s="54"/>
      <c r="H718" s="54"/>
      <c r="I718" s="54"/>
      <c r="J718" s="54"/>
      <c r="K718" s="54"/>
      <c r="L718" s="54"/>
      <c r="M718" s="54"/>
      <c r="N718" s="54"/>
      <c r="O718" s="54"/>
      <c r="P718" s="54"/>
      <c r="Q718" s="54"/>
      <c r="R718" s="54"/>
      <c r="S718" s="54"/>
      <c r="T718" s="54"/>
      <c r="U718" s="54"/>
      <c r="V718" s="54"/>
      <c r="W718" s="54"/>
      <c r="X718" s="54"/>
      <c r="Y718" s="54"/>
      <c r="Z718" s="54"/>
      <c r="AA718" s="54"/>
      <c r="AB718" s="54"/>
    </row>
    <row r="719" ht="15.75" customHeight="1">
      <c r="A719" s="54"/>
      <c r="B719" s="54"/>
      <c r="C719" s="54"/>
      <c r="D719" s="54"/>
      <c r="E719" s="54"/>
      <c r="F719" s="55"/>
      <c r="G719" s="54"/>
      <c r="H719" s="54"/>
      <c r="I719" s="54"/>
      <c r="J719" s="54"/>
      <c r="K719" s="54"/>
      <c r="L719" s="54"/>
      <c r="M719" s="54"/>
      <c r="N719" s="54"/>
      <c r="O719" s="54"/>
      <c r="P719" s="54"/>
      <c r="Q719" s="54"/>
      <c r="R719" s="54"/>
      <c r="S719" s="54"/>
      <c r="T719" s="54"/>
      <c r="U719" s="54"/>
      <c r="V719" s="54"/>
      <c r="W719" s="54"/>
      <c r="X719" s="54"/>
      <c r="Y719" s="54"/>
      <c r="Z719" s="54"/>
      <c r="AA719" s="54"/>
      <c r="AB719" s="54"/>
    </row>
    <row r="720" ht="15.75" customHeight="1">
      <c r="A720" s="54"/>
      <c r="B720" s="54"/>
      <c r="C720" s="54"/>
      <c r="D720" s="54"/>
      <c r="E720" s="54"/>
      <c r="F720" s="55"/>
      <c r="G720" s="54"/>
      <c r="H720" s="54"/>
      <c r="I720" s="54"/>
      <c r="J720" s="54"/>
      <c r="K720" s="54"/>
      <c r="L720" s="54"/>
      <c r="M720" s="54"/>
      <c r="N720" s="54"/>
      <c r="O720" s="54"/>
      <c r="P720" s="54"/>
      <c r="Q720" s="54"/>
      <c r="R720" s="54"/>
      <c r="S720" s="54"/>
      <c r="T720" s="54"/>
      <c r="U720" s="54"/>
      <c r="V720" s="54"/>
      <c r="W720" s="54"/>
      <c r="X720" s="54"/>
      <c r="Y720" s="54"/>
      <c r="Z720" s="54"/>
      <c r="AA720" s="54"/>
      <c r="AB720" s="54"/>
    </row>
    <row r="721" ht="15.75" customHeight="1">
      <c r="A721" s="54"/>
      <c r="B721" s="54"/>
      <c r="C721" s="54"/>
      <c r="D721" s="54"/>
      <c r="E721" s="54"/>
      <c r="F721" s="55"/>
      <c r="G721" s="54"/>
      <c r="H721" s="54"/>
      <c r="I721" s="54"/>
      <c r="J721" s="54"/>
      <c r="K721" s="54"/>
      <c r="L721" s="54"/>
      <c r="M721" s="54"/>
      <c r="N721" s="54"/>
      <c r="O721" s="54"/>
      <c r="P721" s="54"/>
      <c r="Q721" s="54"/>
      <c r="R721" s="54"/>
      <c r="S721" s="54"/>
      <c r="T721" s="54"/>
      <c r="U721" s="54"/>
      <c r="V721" s="54"/>
      <c r="W721" s="54"/>
      <c r="X721" s="54"/>
      <c r="Y721" s="54"/>
      <c r="Z721" s="54"/>
      <c r="AA721" s="54"/>
      <c r="AB721" s="54"/>
    </row>
    <row r="722" ht="15.75" customHeight="1">
      <c r="A722" s="54"/>
      <c r="B722" s="54"/>
      <c r="C722" s="54"/>
      <c r="D722" s="54"/>
      <c r="E722" s="54"/>
      <c r="F722" s="55"/>
      <c r="G722" s="54"/>
      <c r="H722" s="54"/>
      <c r="I722" s="54"/>
      <c r="J722" s="54"/>
      <c r="K722" s="54"/>
      <c r="L722" s="54"/>
      <c r="M722" s="54"/>
      <c r="N722" s="54"/>
      <c r="O722" s="54"/>
      <c r="P722" s="54"/>
      <c r="Q722" s="54"/>
      <c r="R722" s="54"/>
      <c r="S722" s="54"/>
      <c r="T722" s="54"/>
      <c r="U722" s="54"/>
      <c r="V722" s="54"/>
      <c r="W722" s="54"/>
      <c r="X722" s="54"/>
      <c r="Y722" s="54"/>
      <c r="Z722" s="54"/>
      <c r="AA722" s="54"/>
      <c r="AB722" s="54"/>
    </row>
    <row r="723" ht="15.75" customHeight="1">
      <c r="A723" s="54"/>
      <c r="B723" s="54"/>
      <c r="C723" s="54"/>
      <c r="D723" s="54"/>
      <c r="E723" s="54"/>
      <c r="F723" s="55"/>
      <c r="G723" s="54"/>
      <c r="H723" s="54"/>
      <c r="I723" s="54"/>
      <c r="J723" s="54"/>
      <c r="K723" s="54"/>
      <c r="L723" s="54"/>
      <c r="M723" s="54"/>
      <c r="N723" s="54"/>
      <c r="O723" s="54"/>
      <c r="P723" s="54"/>
      <c r="Q723" s="54"/>
      <c r="R723" s="54"/>
      <c r="S723" s="54"/>
      <c r="T723" s="54"/>
      <c r="U723" s="54"/>
      <c r="V723" s="54"/>
      <c r="W723" s="54"/>
      <c r="X723" s="54"/>
      <c r="Y723" s="54"/>
      <c r="Z723" s="54"/>
      <c r="AA723" s="54"/>
      <c r="AB723" s="54"/>
    </row>
    <row r="724" ht="15.75" customHeight="1">
      <c r="A724" s="54"/>
      <c r="B724" s="54"/>
      <c r="C724" s="54"/>
      <c r="D724" s="54"/>
      <c r="E724" s="54"/>
      <c r="F724" s="55"/>
      <c r="G724" s="54"/>
      <c r="H724" s="54"/>
      <c r="I724" s="54"/>
      <c r="J724" s="54"/>
      <c r="K724" s="54"/>
      <c r="L724" s="54"/>
      <c r="M724" s="54"/>
      <c r="N724" s="54"/>
      <c r="O724" s="54"/>
      <c r="P724" s="54"/>
      <c r="Q724" s="54"/>
      <c r="R724" s="54"/>
      <c r="S724" s="54"/>
      <c r="T724" s="54"/>
      <c r="U724" s="54"/>
      <c r="V724" s="54"/>
      <c r="W724" s="54"/>
      <c r="X724" s="54"/>
      <c r="Y724" s="54"/>
      <c r="Z724" s="54"/>
      <c r="AA724" s="54"/>
      <c r="AB724" s="54"/>
    </row>
    <row r="725" ht="15.75" customHeight="1">
      <c r="A725" s="54"/>
      <c r="B725" s="54"/>
      <c r="C725" s="54"/>
      <c r="D725" s="54"/>
      <c r="E725" s="54"/>
      <c r="F725" s="55"/>
      <c r="G725" s="54"/>
      <c r="H725" s="54"/>
      <c r="I725" s="54"/>
      <c r="J725" s="54"/>
      <c r="K725" s="54"/>
      <c r="L725" s="54"/>
      <c r="M725" s="54"/>
      <c r="N725" s="54"/>
      <c r="O725" s="54"/>
      <c r="P725" s="54"/>
      <c r="Q725" s="54"/>
      <c r="R725" s="54"/>
      <c r="S725" s="54"/>
      <c r="T725" s="54"/>
      <c r="U725" s="54"/>
      <c r="V725" s="54"/>
      <c r="W725" s="54"/>
      <c r="X725" s="54"/>
      <c r="Y725" s="54"/>
      <c r="Z725" s="54"/>
      <c r="AA725" s="54"/>
      <c r="AB725" s="54"/>
    </row>
    <row r="726" ht="15.75" customHeight="1">
      <c r="A726" s="54"/>
      <c r="B726" s="54"/>
      <c r="C726" s="54"/>
      <c r="D726" s="54"/>
      <c r="E726" s="54"/>
      <c r="F726" s="55"/>
      <c r="G726" s="54"/>
      <c r="H726" s="54"/>
      <c r="I726" s="54"/>
      <c r="J726" s="54"/>
      <c r="K726" s="54"/>
      <c r="L726" s="54"/>
      <c r="M726" s="54"/>
      <c r="N726" s="54"/>
      <c r="O726" s="54"/>
      <c r="P726" s="54"/>
      <c r="Q726" s="54"/>
      <c r="R726" s="54"/>
      <c r="S726" s="54"/>
      <c r="T726" s="54"/>
      <c r="U726" s="54"/>
      <c r="V726" s="54"/>
      <c r="W726" s="54"/>
      <c r="X726" s="54"/>
      <c r="Y726" s="54"/>
      <c r="Z726" s="54"/>
      <c r="AA726" s="54"/>
      <c r="AB726" s="54"/>
    </row>
    <row r="727" ht="15.75" customHeight="1">
      <c r="A727" s="54"/>
      <c r="B727" s="54"/>
      <c r="C727" s="54"/>
      <c r="D727" s="54"/>
      <c r="E727" s="54"/>
      <c r="F727" s="55"/>
      <c r="G727" s="54"/>
      <c r="H727" s="54"/>
      <c r="I727" s="54"/>
      <c r="J727" s="54"/>
      <c r="K727" s="54"/>
      <c r="L727" s="54"/>
      <c r="M727" s="54"/>
      <c r="N727" s="54"/>
      <c r="O727" s="54"/>
      <c r="P727" s="54"/>
      <c r="Q727" s="54"/>
      <c r="R727" s="54"/>
      <c r="S727" s="54"/>
      <c r="T727" s="54"/>
      <c r="U727" s="54"/>
      <c r="V727" s="54"/>
      <c r="W727" s="54"/>
      <c r="X727" s="54"/>
      <c r="Y727" s="54"/>
      <c r="Z727" s="54"/>
      <c r="AA727" s="54"/>
      <c r="AB727" s="54"/>
    </row>
    <row r="728" ht="15.75" customHeight="1">
      <c r="A728" s="54"/>
      <c r="B728" s="54"/>
      <c r="C728" s="54"/>
      <c r="D728" s="54"/>
      <c r="E728" s="54"/>
      <c r="F728" s="55"/>
      <c r="G728" s="54"/>
      <c r="H728" s="54"/>
      <c r="I728" s="54"/>
      <c r="J728" s="54"/>
      <c r="K728" s="54"/>
      <c r="L728" s="54"/>
      <c r="M728" s="54"/>
      <c r="N728" s="54"/>
      <c r="O728" s="54"/>
      <c r="P728" s="54"/>
      <c r="Q728" s="54"/>
      <c r="R728" s="54"/>
      <c r="S728" s="54"/>
      <c r="T728" s="54"/>
      <c r="U728" s="54"/>
      <c r="V728" s="54"/>
      <c r="W728" s="54"/>
      <c r="X728" s="54"/>
      <c r="Y728" s="54"/>
      <c r="Z728" s="54"/>
      <c r="AA728" s="54"/>
      <c r="AB728" s="54"/>
    </row>
    <row r="729" ht="15.75" customHeight="1">
      <c r="A729" s="54"/>
      <c r="B729" s="54"/>
      <c r="C729" s="54"/>
      <c r="D729" s="54"/>
      <c r="E729" s="54"/>
      <c r="F729" s="55"/>
      <c r="G729" s="54"/>
      <c r="H729" s="54"/>
      <c r="I729" s="54"/>
      <c r="J729" s="54"/>
      <c r="K729" s="54"/>
      <c r="L729" s="54"/>
      <c r="M729" s="54"/>
      <c r="N729" s="54"/>
      <c r="O729" s="54"/>
      <c r="P729" s="54"/>
      <c r="Q729" s="54"/>
      <c r="R729" s="54"/>
      <c r="S729" s="54"/>
      <c r="T729" s="54"/>
      <c r="U729" s="54"/>
      <c r="V729" s="54"/>
      <c r="W729" s="54"/>
      <c r="X729" s="54"/>
      <c r="Y729" s="54"/>
      <c r="Z729" s="54"/>
      <c r="AA729" s="54"/>
      <c r="AB729" s="54"/>
    </row>
    <row r="730" ht="15.75" customHeight="1">
      <c r="A730" s="54"/>
      <c r="B730" s="54"/>
      <c r="C730" s="54"/>
      <c r="D730" s="54"/>
      <c r="E730" s="54"/>
      <c r="F730" s="55"/>
      <c r="G730" s="54"/>
      <c r="H730" s="54"/>
      <c r="I730" s="54"/>
      <c r="J730" s="54"/>
      <c r="K730" s="54"/>
      <c r="L730" s="54"/>
      <c r="M730" s="54"/>
      <c r="N730" s="54"/>
      <c r="O730" s="54"/>
      <c r="P730" s="54"/>
      <c r="Q730" s="54"/>
      <c r="R730" s="54"/>
      <c r="S730" s="54"/>
      <c r="T730" s="54"/>
      <c r="U730" s="54"/>
      <c r="V730" s="54"/>
      <c r="W730" s="54"/>
      <c r="X730" s="54"/>
      <c r="Y730" s="54"/>
      <c r="Z730" s="54"/>
      <c r="AA730" s="54"/>
      <c r="AB730" s="54"/>
    </row>
    <row r="731" ht="15.75" customHeight="1">
      <c r="A731" s="54"/>
      <c r="B731" s="54"/>
      <c r="C731" s="54"/>
      <c r="D731" s="54"/>
      <c r="E731" s="54"/>
      <c r="F731" s="55"/>
      <c r="G731" s="54"/>
      <c r="H731" s="54"/>
      <c r="I731" s="54"/>
      <c r="J731" s="54"/>
      <c r="K731" s="54"/>
      <c r="L731" s="54"/>
      <c r="M731" s="54"/>
      <c r="N731" s="54"/>
      <c r="O731" s="54"/>
      <c r="P731" s="54"/>
      <c r="Q731" s="54"/>
      <c r="R731" s="54"/>
      <c r="S731" s="54"/>
      <c r="T731" s="54"/>
      <c r="U731" s="54"/>
      <c r="V731" s="54"/>
      <c r="W731" s="54"/>
      <c r="X731" s="54"/>
      <c r="Y731" s="54"/>
      <c r="Z731" s="54"/>
      <c r="AA731" s="54"/>
      <c r="AB731" s="54"/>
    </row>
    <row r="732" ht="15.75" customHeight="1">
      <c r="A732" s="54"/>
      <c r="B732" s="54"/>
      <c r="C732" s="54"/>
      <c r="D732" s="54"/>
      <c r="E732" s="54"/>
      <c r="F732" s="55"/>
      <c r="G732" s="54"/>
      <c r="H732" s="54"/>
      <c r="I732" s="54"/>
      <c r="J732" s="54"/>
      <c r="K732" s="54"/>
      <c r="L732" s="54"/>
      <c r="M732" s="54"/>
      <c r="N732" s="54"/>
      <c r="O732" s="54"/>
      <c r="P732" s="54"/>
      <c r="Q732" s="54"/>
      <c r="R732" s="54"/>
      <c r="S732" s="54"/>
      <c r="T732" s="54"/>
      <c r="U732" s="54"/>
      <c r="V732" s="54"/>
      <c r="W732" s="54"/>
      <c r="X732" s="54"/>
      <c r="Y732" s="54"/>
      <c r="Z732" s="54"/>
      <c r="AA732" s="54"/>
      <c r="AB732" s="54"/>
    </row>
    <row r="733" ht="15.75" customHeight="1">
      <c r="A733" s="54"/>
      <c r="B733" s="54"/>
      <c r="C733" s="54"/>
      <c r="D733" s="54"/>
      <c r="E733" s="54"/>
      <c r="F733" s="55"/>
      <c r="G733" s="54"/>
      <c r="H733" s="54"/>
      <c r="I733" s="54"/>
      <c r="J733" s="54"/>
      <c r="K733" s="54"/>
      <c r="L733" s="54"/>
      <c r="M733" s="54"/>
      <c r="N733" s="54"/>
      <c r="O733" s="54"/>
      <c r="P733" s="54"/>
      <c r="Q733" s="54"/>
      <c r="R733" s="54"/>
      <c r="S733" s="54"/>
      <c r="T733" s="54"/>
      <c r="U733" s="54"/>
      <c r="V733" s="54"/>
      <c r="W733" s="54"/>
      <c r="X733" s="54"/>
      <c r="Y733" s="54"/>
      <c r="Z733" s="54"/>
      <c r="AA733" s="54"/>
      <c r="AB733" s="54"/>
    </row>
    <row r="734" ht="15.75" customHeight="1">
      <c r="A734" s="54"/>
      <c r="B734" s="54"/>
      <c r="C734" s="54"/>
      <c r="D734" s="54"/>
      <c r="E734" s="54"/>
      <c r="F734" s="55"/>
      <c r="G734" s="54"/>
      <c r="H734" s="54"/>
      <c r="I734" s="54"/>
      <c r="J734" s="54"/>
      <c r="K734" s="54"/>
      <c r="L734" s="54"/>
      <c r="M734" s="54"/>
      <c r="N734" s="54"/>
      <c r="O734" s="54"/>
      <c r="P734" s="54"/>
      <c r="Q734" s="54"/>
      <c r="R734" s="54"/>
      <c r="S734" s="54"/>
      <c r="T734" s="54"/>
      <c r="U734" s="54"/>
      <c r="V734" s="54"/>
      <c r="W734" s="54"/>
      <c r="X734" s="54"/>
      <c r="Y734" s="54"/>
      <c r="Z734" s="54"/>
      <c r="AA734" s="54"/>
      <c r="AB734" s="54"/>
    </row>
    <row r="735" ht="15.75" customHeight="1">
      <c r="A735" s="54"/>
      <c r="B735" s="54"/>
      <c r="C735" s="54"/>
      <c r="D735" s="54"/>
      <c r="E735" s="54"/>
      <c r="F735" s="55"/>
      <c r="G735" s="54"/>
      <c r="H735" s="54"/>
      <c r="I735" s="54"/>
      <c r="J735" s="54"/>
      <c r="K735" s="54"/>
      <c r="L735" s="54"/>
      <c r="M735" s="54"/>
      <c r="N735" s="54"/>
      <c r="O735" s="54"/>
      <c r="P735" s="54"/>
      <c r="Q735" s="54"/>
      <c r="R735" s="54"/>
      <c r="S735" s="54"/>
      <c r="T735" s="54"/>
      <c r="U735" s="54"/>
      <c r="V735" s="54"/>
      <c r="W735" s="54"/>
      <c r="X735" s="54"/>
      <c r="Y735" s="54"/>
      <c r="Z735" s="54"/>
      <c r="AA735" s="54"/>
      <c r="AB735" s="54"/>
    </row>
    <row r="736" ht="15.75" customHeight="1">
      <c r="A736" s="54"/>
      <c r="B736" s="54"/>
      <c r="C736" s="54"/>
      <c r="D736" s="54"/>
      <c r="E736" s="54"/>
      <c r="F736" s="55"/>
      <c r="G736" s="54"/>
      <c r="H736" s="54"/>
      <c r="I736" s="54"/>
      <c r="J736" s="54"/>
      <c r="K736" s="54"/>
      <c r="L736" s="54"/>
      <c r="M736" s="54"/>
      <c r="N736" s="54"/>
      <c r="O736" s="54"/>
      <c r="P736" s="54"/>
      <c r="Q736" s="54"/>
      <c r="R736" s="54"/>
      <c r="S736" s="54"/>
      <c r="T736" s="54"/>
      <c r="U736" s="54"/>
      <c r="V736" s="54"/>
      <c r="W736" s="54"/>
      <c r="X736" s="54"/>
      <c r="Y736" s="54"/>
      <c r="Z736" s="54"/>
      <c r="AA736" s="54"/>
      <c r="AB736" s="54"/>
    </row>
    <row r="737" ht="15.75" customHeight="1">
      <c r="A737" s="54"/>
      <c r="B737" s="54"/>
      <c r="C737" s="54"/>
      <c r="D737" s="54"/>
      <c r="E737" s="54"/>
      <c r="F737" s="55"/>
      <c r="G737" s="54"/>
      <c r="H737" s="54"/>
      <c r="I737" s="54"/>
      <c r="J737" s="54"/>
      <c r="K737" s="54"/>
      <c r="L737" s="54"/>
      <c r="M737" s="54"/>
      <c r="N737" s="54"/>
      <c r="O737" s="54"/>
      <c r="P737" s="54"/>
      <c r="Q737" s="54"/>
      <c r="R737" s="54"/>
      <c r="S737" s="54"/>
      <c r="T737" s="54"/>
      <c r="U737" s="54"/>
      <c r="V737" s="54"/>
      <c r="W737" s="54"/>
      <c r="X737" s="54"/>
      <c r="Y737" s="54"/>
      <c r="Z737" s="54"/>
      <c r="AA737" s="54"/>
      <c r="AB737" s="54"/>
    </row>
    <row r="738" ht="15.75" customHeight="1">
      <c r="A738" s="54"/>
      <c r="B738" s="54"/>
      <c r="C738" s="54"/>
      <c r="D738" s="54"/>
      <c r="E738" s="54"/>
      <c r="F738" s="55"/>
      <c r="G738" s="54"/>
      <c r="H738" s="54"/>
      <c r="I738" s="54"/>
      <c r="J738" s="54"/>
      <c r="K738" s="54"/>
      <c r="L738" s="54"/>
      <c r="M738" s="54"/>
      <c r="N738" s="54"/>
      <c r="O738" s="54"/>
      <c r="P738" s="54"/>
      <c r="Q738" s="54"/>
      <c r="R738" s="54"/>
      <c r="S738" s="54"/>
      <c r="T738" s="54"/>
      <c r="U738" s="54"/>
      <c r="V738" s="54"/>
      <c r="W738" s="54"/>
      <c r="X738" s="54"/>
      <c r="Y738" s="54"/>
      <c r="Z738" s="54"/>
      <c r="AA738" s="54"/>
      <c r="AB738" s="54"/>
    </row>
    <row r="739" ht="15.75" customHeight="1">
      <c r="A739" s="54"/>
      <c r="B739" s="54"/>
      <c r="C739" s="54"/>
      <c r="D739" s="54"/>
      <c r="E739" s="54"/>
      <c r="F739" s="55"/>
      <c r="G739" s="54"/>
      <c r="H739" s="54"/>
      <c r="I739" s="54"/>
      <c r="J739" s="54"/>
      <c r="K739" s="54"/>
      <c r="L739" s="54"/>
      <c r="M739" s="54"/>
      <c r="N739" s="54"/>
      <c r="O739" s="54"/>
      <c r="P739" s="54"/>
      <c r="Q739" s="54"/>
      <c r="R739" s="54"/>
      <c r="S739" s="54"/>
      <c r="T739" s="54"/>
      <c r="U739" s="54"/>
      <c r="V739" s="54"/>
      <c r="W739" s="54"/>
      <c r="X739" s="54"/>
      <c r="Y739" s="54"/>
      <c r="Z739" s="54"/>
      <c r="AA739" s="54"/>
      <c r="AB739" s="54"/>
    </row>
    <row r="740" ht="15.75" customHeight="1">
      <c r="A740" s="54"/>
      <c r="B740" s="54"/>
      <c r="C740" s="54"/>
      <c r="D740" s="54"/>
      <c r="E740" s="54"/>
      <c r="F740" s="55"/>
      <c r="G740" s="54"/>
      <c r="H740" s="54"/>
      <c r="I740" s="54"/>
      <c r="J740" s="54"/>
      <c r="K740" s="54"/>
      <c r="L740" s="54"/>
      <c r="M740" s="54"/>
      <c r="N740" s="54"/>
      <c r="O740" s="54"/>
      <c r="P740" s="54"/>
      <c r="Q740" s="54"/>
      <c r="R740" s="54"/>
      <c r="S740" s="54"/>
      <c r="T740" s="54"/>
      <c r="U740" s="54"/>
      <c r="V740" s="54"/>
      <c r="W740" s="54"/>
      <c r="X740" s="54"/>
      <c r="Y740" s="54"/>
      <c r="Z740" s="54"/>
      <c r="AA740" s="54"/>
      <c r="AB740" s="54"/>
    </row>
    <row r="741" ht="15.75" customHeight="1">
      <c r="A741" s="54"/>
      <c r="B741" s="54"/>
      <c r="C741" s="54"/>
      <c r="D741" s="54"/>
      <c r="E741" s="54"/>
      <c r="F741" s="55"/>
      <c r="G741" s="54"/>
      <c r="H741" s="54"/>
      <c r="I741" s="54"/>
      <c r="J741" s="54"/>
      <c r="K741" s="54"/>
      <c r="L741" s="54"/>
      <c r="M741" s="54"/>
      <c r="N741" s="54"/>
      <c r="O741" s="54"/>
      <c r="P741" s="54"/>
      <c r="Q741" s="54"/>
      <c r="R741" s="54"/>
      <c r="S741" s="54"/>
      <c r="T741" s="54"/>
      <c r="U741" s="54"/>
      <c r="V741" s="54"/>
      <c r="W741" s="54"/>
      <c r="X741" s="54"/>
      <c r="Y741" s="54"/>
      <c r="Z741" s="54"/>
      <c r="AA741" s="54"/>
      <c r="AB741" s="54"/>
    </row>
    <row r="742" ht="15.75" customHeight="1">
      <c r="A742" s="54"/>
      <c r="B742" s="54"/>
      <c r="C742" s="54"/>
      <c r="D742" s="54"/>
      <c r="E742" s="54"/>
      <c r="F742" s="55"/>
      <c r="G742" s="54"/>
      <c r="H742" s="54"/>
      <c r="I742" s="54"/>
      <c r="J742" s="54"/>
      <c r="K742" s="54"/>
      <c r="L742" s="54"/>
      <c r="M742" s="54"/>
      <c r="N742" s="54"/>
      <c r="O742" s="54"/>
      <c r="P742" s="54"/>
      <c r="Q742" s="54"/>
      <c r="R742" s="54"/>
      <c r="S742" s="54"/>
      <c r="T742" s="54"/>
      <c r="U742" s="54"/>
      <c r="V742" s="54"/>
      <c r="W742" s="54"/>
      <c r="X742" s="54"/>
      <c r="Y742" s="54"/>
      <c r="Z742" s="54"/>
      <c r="AA742" s="54"/>
      <c r="AB742" s="54"/>
    </row>
    <row r="743" ht="15.75" customHeight="1">
      <c r="A743" s="54"/>
      <c r="B743" s="54"/>
      <c r="C743" s="54"/>
      <c r="D743" s="54"/>
      <c r="E743" s="54"/>
      <c r="F743" s="55"/>
      <c r="G743" s="54"/>
      <c r="H743" s="54"/>
      <c r="I743" s="54"/>
      <c r="J743" s="54"/>
      <c r="K743" s="54"/>
      <c r="L743" s="54"/>
      <c r="M743" s="54"/>
      <c r="N743" s="54"/>
      <c r="O743" s="54"/>
      <c r="P743" s="54"/>
      <c r="Q743" s="54"/>
      <c r="R743" s="54"/>
      <c r="S743" s="54"/>
      <c r="T743" s="54"/>
      <c r="U743" s="54"/>
      <c r="V743" s="54"/>
      <c r="W743" s="54"/>
      <c r="X743" s="54"/>
      <c r="Y743" s="54"/>
      <c r="Z743" s="54"/>
      <c r="AA743" s="54"/>
      <c r="AB743" s="54"/>
    </row>
    <row r="744" ht="15.75" customHeight="1">
      <c r="A744" s="54"/>
      <c r="B744" s="54"/>
      <c r="C744" s="54"/>
      <c r="D744" s="54"/>
      <c r="E744" s="54"/>
      <c r="F744" s="55"/>
      <c r="G744" s="54"/>
      <c r="H744" s="54"/>
      <c r="I744" s="54"/>
      <c r="J744" s="54"/>
      <c r="K744" s="54"/>
      <c r="L744" s="54"/>
      <c r="M744" s="54"/>
      <c r="N744" s="54"/>
      <c r="O744" s="54"/>
      <c r="P744" s="54"/>
      <c r="Q744" s="54"/>
      <c r="R744" s="54"/>
      <c r="S744" s="54"/>
      <c r="T744" s="54"/>
      <c r="U744" s="54"/>
      <c r="V744" s="54"/>
      <c r="W744" s="54"/>
      <c r="X744" s="54"/>
      <c r="Y744" s="54"/>
      <c r="Z744" s="54"/>
      <c r="AA744" s="54"/>
      <c r="AB744" s="54"/>
    </row>
    <row r="745" ht="15.75" customHeight="1">
      <c r="A745" s="54"/>
      <c r="B745" s="54"/>
      <c r="C745" s="54"/>
      <c r="D745" s="54"/>
      <c r="E745" s="54"/>
      <c r="F745" s="55"/>
      <c r="G745" s="54"/>
      <c r="H745" s="54"/>
      <c r="I745" s="54"/>
      <c r="J745" s="54"/>
      <c r="K745" s="54"/>
      <c r="L745" s="54"/>
      <c r="M745" s="54"/>
      <c r="N745" s="54"/>
      <c r="O745" s="54"/>
      <c r="P745" s="54"/>
      <c r="Q745" s="54"/>
      <c r="R745" s="54"/>
      <c r="S745" s="54"/>
      <c r="T745" s="54"/>
      <c r="U745" s="54"/>
      <c r="V745" s="54"/>
      <c r="W745" s="54"/>
      <c r="X745" s="54"/>
      <c r="Y745" s="54"/>
      <c r="Z745" s="54"/>
      <c r="AA745" s="54"/>
      <c r="AB745" s="54"/>
    </row>
    <row r="746" ht="15.75" customHeight="1">
      <c r="A746" s="54"/>
      <c r="B746" s="54"/>
      <c r="C746" s="54"/>
      <c r="D746" s="54"/>
      <c r="E746" s="54"/>
      <c r="F746" s="55"/>
      <c r="G746" s="54"/>
      <c r="H746" s="54"/>
      <c r="I746" s="54"/>
      <c r="J746" s="54"/>
      <c r="K746" s="54"/>
      <c r="L746" s="54"/>
      <c r="M746" s="54"/>
      <c r="N746" s="54"/>
      <c r="O746" s="54"/>
      <c r="P746" s="54"/>
      <c r="Q746" s="54"/>
      <c r="R746" s="54"/>
      <c r="S746" s="54"/>
      <c r="T746" s="54"/>
      <c r="U746" s="54"/>
      <c r="V746" s="54"/>
      <c r="W746" s="54"/>
      <c r="X746" s="54"/>
      <c r="Y746" s="54"/>
      <c r="Z746" s="54"/>
      <c r="AA746" s="54"/>
      <c r="AB746" s="54"/>
    </row>
    <row r="747" ht="15.75" customHeight="1">
      <c r="A747" s="54"/>
      <c r="B747" s="54"/>
      <c r="C747" s="54"/>
      <c r="D747" s="54"/>
      <c r="E747" s="54"/>
      <c r="F747" s="55"/>
      <c r="G747" s="54"/>
      <c r="H747" s="54"/>
      <c r="I747" s="54"/>
      <c r="J747" s="54"/>
      <c r="K747" s="54"/>
      <c r="L747" s="54"/>
      <c r="M747" s="54"/>
      <c r="N747" s="54"/>
      <c r="O747" s="54"/>
      <c r="P747" s="54"/>
      <c r="Q747" s="54"/>
      <c r="R747" s="54"/>
      <c r="S747" s="54"/>
      <c r="T747" s="54"/>
      <c r="U747" s="54"/>
      <c r="V747" s="54"/>
      <c r="W747" s="54"/>
      <c r="X747" s="54"/>
      <c r="Y747" s="54"/>
      <c r="Z747" s="54"/>
      <c r="AA747" s="54"/>
      <c r="AB747" s="54"/>
    </row>
    <row r="748" ht="15.75" customHeight="1">
      <c r="A748" s="54"/>
      <c r="B748" s="54"/>
      <c r="C748" s="54"/>
      <c r="D748" s="54"/>
      <c r="E748" s="54"/>
      <c r="F748" s="55"/>
      <c r="G748" s="54"/>
      <c r="H748" s="54"/>
      <c r="I748" s="54"/>
      <c r="J748" s="54"/>
      <c r="K748" s="54"/>
      <c r="L748" s="54"/>
      <c r="M748" s="54"/>
      <c r="N748" s="54"/>
      <c r="O748" s="54"/>
      <c r="P748" s="54"/>
      <c r="Q748" s="54"/>
      <c r="R748" s="54"/>
      <c r="S748" s="54"/>
      <c r="T748" s="54"/>
      <c r="U748" s="54"/>
      <c r="V748" s="54"/>
      <c r="W748" s="54"/>
      <c r="X748" s="54"/>
      <c r="Y748" s="54"/>
      <c r="Z748" s="54"/>
      <c r="AA748" s="54"/>
      <c r="AB748" s="54"/>
    </row>
    <row r="749" ht="15.75" customHeight="1">
      <c r="A749" s="54"/>
      <c r="B749" s="54"/>
      <c r="C749" s="54"/>
      <c r="D749" s="54"/>
      <c r="E749" s="54"/>
      <c r="F749" s="55"/>
      <c r="G749" s="54"/>
      <c r="H749" s="54"/>
      <c r="I749" s="54"/>
      <c r="J749" s="54"/>
      <c r="K749" s="54"/>
      <c r="L749" s="54"/>
      <c r="M749" s="54"/>
      <c r="N749" s="54"/>
      <c r="O749" s="54"/>
      <c r="P749" s="54"/>
      <c r="Q749" s="54"/>
      <c r="R749" s="54"/>
      <c r="S749" s="54"/>
      <c r="T749" s="54"/>
      <c r="U749" s="54"/>
      <c r="V749" s="54"/>
      <c r="W749" s="54"/>
      <c r="X749" s="54"/>
      <c r="Y749" s="54"/>
      <c r="Z749" s="54"/>
      <c r="AA749" s="54"/>
      <c r="AB749" s="54"/>
    </row>
    <row r="750" ht="15.75" customHeight="1">
      <c r="A750" s="54"/>
      <c r="B750" s="54"/>
      <c r="C750" s="54"/>
      <c r="D750" s="54"/>
      <c r="E750" s="54"/>
      <c r="F750" s="55"/>
      <c r="G750" s="54"/>
      <c r="H750" s="54"/>
      <c r="I750" s="54"/>
      <c r="J750" s="54"/>
      <c r="K750" s="54"/>
      <c r="L750" s="54"/>
      <c r="M750" s="54"/>
      <c r="N750" s="54"/>
      <c r="O750" s="54"/>
      <c r="P750" s="54"/>
      <c r="Q750" s="54"/>
      <c r="R750" s="54"/>
      <c r="S750" s="54"/>
      <c r="T750" s="54"/>
      <c r="U750" s="54"/>
      <c r="V750" s="54"/>
      <c r="W750" s="54"/>
      <c r="X750" s="54"/>
      <c r="Y750" s="54"/>
      <c r="Z750" s="54"/>
      <c r="AA750" s="54"/>
      <c r="AB750" s="54"/>
    </row>
    <row r="751" ht="15.75" customHeight="1">
      <c r="A751" s="54"/>
      <c r="B751" s="54"/>
      <c r="C751" s="54"/>
      <c r="D751" s="54"/>
      <c r="E751" s="54"/>
      <c r="F751" s="55"/>
      <c r="G751" s="54"/>
      <c r="H751" s="54"/>
      <c r="I751" s="54"/>
      <c r="J751" s="54"/>
      <c r="K751" s="54"/>
      <c r="L751" s="54"/>
      <c r="M751" s="54"/>
      <c r="N751" s="54"/>
      <c r="O751" s="54"/>
      <c r="P751" s="54"/>
      <c r="Q751" s="54"/>
      <c r="R751" s="54"/>
      <c r="S751" s="54"/>
      <c r="T751" s="54"/>
      <c r="U751" s="54"/>
      <c r="V751" s="54"/>
      <c r="W751" s="54"/>
      <c r="X751" s="54"/>
      <c r="Y751" s="54"/>
      <c r="Z751" s="54"/>
      <c r="AA751" s="54"/>
      <c r="AB751" s="54"/>
    </row>
    <row r="752" ht="15.75" customHeight="1">
      <c r="A752" s="54"/>
      <c r="B752" s="54"/>
      <c r="C752" s="54"/>
      <c r="D752" s="54"/>
      <c r="E752" s="54"/>
      <c r="F752" s="55"/>
      <c r="G752" s="54"/>
      <c r="H752" s="54"/>
      <c r="I752" s="54"/>
      <c r="J752" s="54"/>
      <c r="K752" s="54"/>
      <c r="L752" s="54"/>
      <c r="M752" s="54"/>
      <c r="N752" s="54"/>
      <c r="O752" s="54"/>
      <c r="P752" s="54"/>
      <c r="Q752" s="54"/>
      <c r="R752" s="54"/>
      <c r="S752" s="54"/>
      <c r="T752" s="54"/>
      <c r="U752" s="54"/>
      <c r="V752" s="54"/>
      <c r="W752" s="54"/>
      <c r="X752" s="54"/>
      <c r="Y752" s="54"/>
      <c r="Z752" s="54"/>
      <c r="AA752" s="54"/>
      <c r="AB752" s="54"/>
    </row>
    <row r="753" ht="15.75" customHeight="1">
      <c r="A753" s="54"/>
      <c r="B753" s="54"/>
      <c r="C753" s="54"/>
      <c r="D753" s="54"/>
      <c r="E753" s="54"/>
      <c r="F753" s="55"/>
      <c r="G753" s="54"/>
      <c r="H753" s="54"/>
      <c r="I753" s="54"/>
      <c r="J753" s="54"/>
      <c r="K753" s="54"/>
      <c r="L753" s="54"/>
      <c r="M753" s="54"/>
      <c r="N753" s="54"/>
      <c r="O753" s="54"/>
      <c r="P753" s="54"/>
      <c r="Q753" s="54"/>
      <c r="R753" s="54"/>
      <c r="S753" s="54"/>
      <c r="T753" s="54"/>
      <c r="U753" s="54"/>
      <c r="V753" s="54"/>
      <c r="W753" s="54"/>
      <c r="X753" s="54"/>
      <c r="Y753" s="54"/>
      <c r="Z753" s="54"/>
      <c r="AA753" s="54"/>
      <c r="AB753" s="54"/>
    </row>
    <row r="754" ht="15.75" customHeight="1">
      <c r="A754" s="54"/>
      <c r="B754" s="54"/>
      <c r="C754" s="54"/>
      <c r="D754" s="54"/>
      <c r="E754" s="54"/>
      <c r="F754" s="55"/>
      <c r="G754" s="54"/>
      <c r="H754" s="54"/>
      <c r="I754" s="54"/>
      <c r="J754" s="54"/>
      <c r="K754" s="54"/>
      <c r="L754" s="54"/>
      <c r="M754" s="54"/>
      <c r="N754" s="54"/>
      <c r="O754" s="54"/>
      <c r="P754" s="54"/>
      <c r="Q754" s="54"/>
      <c r="R754" s="54"/>
      <c r="S754" s="54"/>
      <c r="T754" s="54"/>
      <c r="U754" s="54"/>
      <c r="V754" s="54"/>
      <c r="W754" s="54"/>
      <c r="X754" s="54"/>
      <c r="Y754" s="54"/>
      <c r="Z754" s="54"/>
      <c r="AA754" s="54"/>
      <c r="AB754" s="54"/>
    </row>
    <row r="755" ht="15.75" customHeight="1">
      <c r="A755" s="54"/>
      <c r="B755" s="54"/>
      <c r="C755" s="54"/>
      <c r="D755" s="54"/>
      <c r="E755" s="54"/>
      <c r="F755" s="55"/>
      <c r="G755" s="54"/>
      <c r="H755" s="54"/>
      <c r="I755" s="54"/>
      <c r="J755" s="54"/>
      <c r="K755" s="54"/>
      <c r="L755" s="54"/>
      <c r="M755" s="54"/>
      <c r="N755" s="54"/>
      <c r="O755" s="54"/>
      <c r="P755" s="54"/>
      <c r="Q755" s="54"/>
      <c r="R755" s="54"/>
      <c r="S755" s="54"/>
      <c r="T755" s="54"/>
      <c r="U755" s="54"/>
      <c r="V755" s="54"/>
      <c r="W755" s="54"/>
      <c r="X755" s="54"/>
      <c r="Y755" s="54"/>
      <c r="Z755" s="54"/>
      <c r="AA755" s="54"/>
      <c r="AB755" s="54"/>
    </row>
    <row r="756" ht="15.75" customHeight="1">
      <c r="A756" s="54"/>
      <c r="B756" s="54"/>
      <c r="C756" s="54"/>
      <c r="D756" s="54"/>
      <c r="E756" s="54"/>
      <c r="F756" s="55"/>
      <c r="G756" s="54"/>
      <c r="H756" s="54"/>
      <c r="I756" s="54"/>
      <c r="J756" s="54"/>
      <c r="K756" s="54"/>
      <c r="L756" s="54"/>
      <c r="M756" s="54"/>
      <c r="N756" s="54"/>
      <c r="O756" s="54"/>
      <c r="P756" s="54"/>
      <c r="Q756" s="54"/>
      <c r="R756" s="54"/>
      <c r="S756" s="54"/>
      <c r="T756" s="54"/>
      <c r="U756" s="54"/>
      <c r="V756" s="54"/>
      <c r="W756" s="54"/>
      <c r="X756" s="54"/>
      <c r="Y756" s="54"/>
      <c r="Z756" s="54"/>
      <c r="AA756" s="54"/>
      <c r="AB756" s="54"/>
    </row>
    <row r="757" ht="15.75" customHeight="1">
      <c r="A757" s="54"/>
      <c r="B757" s="54"/>
      <c r="C757" s="54"/>
      <c r="D757" s="54"/>
      <c r="E757" s="54"/>
      <c r="F757" s="55"/>
      <c r="G757" s="54"/>
      <c r="H757" s="54"/>
      <c r="I757" s="54"/>
      <c r="J757" s="54"/>
      <c r="K757" s="54"/>
      <c r="L757" s="54"/>
      <c r="M757" s="54"/>
      <c r="N757" s="54"/>
      <c r="O757" s="54"/>
      <c r="P757" s="54"/>
      <c r="Q757" s="54"/>
      <c r="R757" s="54"/>
      <c r="S757" s="54"/>
      <c r="T757" s="54"/>
      <c r="U757" s="54"/>
      <c r="V757" s="54"/>
      <c r="W757" s="54"/>
      <c r="X757" s="54"/>
      <c r="Y757" s="54"/>
      <c r="Z757" s="54"/>
      <c r="AA757" s="54"/>
      <c r="AB757" s="54"/>
    </row>
    <row r="758" ht="15.75" customHeight="1">
      <c r="A758" s="54"/>
      <c r="B758" s="54"/>
      <c r="C758" s="54"/>
      <c r="D758" s="54"/>
      <c r="E758" s="54"/>
      <c r="F758" s="55"/>
      <c r="G758" s="54"/>
      <c r="H758" s="54"/>
      <c r="I758" s="54"/>
      <c r="J758" s="54"/>
      <c r="K758" s="54"/>
      <c r="L758" s="54"/>
      <c r="M758" s="54"/>
      <c r="N758" s="54"/>
      <c r="O758" s="54"/>
      <c r="P758" s="54"/>
      <c r="Q758" s="54"/>
      <c r="R758" s="54"/>
      <c r="S758" s="54"/>
      <c r="T758" s="54"/>
      <c r="U758" s="54"/>
      <c r="V758" s="54"/>
      <c r="W758" s="54"/>
      <c r="X758" s="54"/>
      <c r="Y758" s="54"/>
      <c r="Z758" s="54"/>
      <c r="AA758" s="54"/>
      <c r="AB758" s="54"/>
    </row>
    <row r="759" ht="15.75" customHeight="1">
      <c r="A759" s="54"/>
      <c r="B759" s="54"/>
      <c r="C759" s="54"/>
      <c r="D759" s="54"/>
      <c r="E759" s="54"/>
      <c r="F759" s="55"/>
      <c r="G759" s="54"/>
      <c r="H759" s="54"/>
      <c r="I759" s="54"/>
      <c r="J759" s="54"/>
      <c r="K759" s="54"/>
      <c r="L759" s="54"/>
      <c r="M759" s="54"/>
      <c r="N759" s="54"/>
      <c r="O759" s="54"/>
      <c r="P759" s="54"/>
      <c r="Q759" s="54"/>
      <c r="R759" s="54"/>
      <c r="S759" s="54"/>
      <c r="T759" s="54"/>
      <c r="U759" s="54"/>
      <c r="V759" s="54"/>
      <c r="W759" s="54"/>
      <c r="X759" s="54"/>
      <c r="Y759" s="54"/>
      <c r="Z759" s="54"/>
      <c r="AA759" s="54"/>
      <c r="AB759" s="54"/>
    </row>
    <row r="760" ht="15.75" customHeight="1">
      <c r="A760" s="54"/>
      <c r="B760" s="54"/>
      <c r="C760" s="54"/>
      <c r="D760" s="54"/>
      <c r="E760" s="54"/>
      <c r="F760" s="55"/>
      <c r="G760" s="54"/>
      <c r="H760" s="54"/>
      <c r="I760" s="54"/>
      <c r="J760" s="54"/>
      <c r="K760" s="54"/>
      <c r="L760" s="54"/>
      <c r="M760" s="54"/>
      <c r="N760" s="54"/>
      <c r="O760" s="54"/>
      <c r="P760" s="54"/>
      <c r="Q760" s="54"/>
      <c r="R760" s="54"/>
      <c r="S760" s="54"/>
      <c r="T760" s="54"/>
      <c r="U760" s="54"/>
      <c r="V760" s="54"/>
      <c r="W760" s="54"/>
      <c r="X760" s="54"/>
      <c r="Y760" s="54"/>
      <c r="Z760" s="54"/>
      <c r="AA760" s="54"/>
      <c r="AB760" s="54"/>
    </row>
    <row r="761" ht="15.75" customHeight="1">
      <c r="A761" s="54"/>
      <c r="B761" s="54"/>
      <c r="C761" s="54"/>
      <c r="D761" s="54"/>
      <c r="E761" s="54"/>
      <c r="F761" s="55"/>
      <c r="G761" s="54"/>
      <c r="H761" s="54"/>
      <c r="I761" s="54"/>
      <c r="J761" s="54"/>
      <c r="K761" s="54"/>
      <c r="L761" s="54"/>
      <c r="M761" s="54"/>
      <c r="N761" s="54"/>
      <c r="O761" s="54"/>
      <c r="P761" s="54"/>
      <c r="Q761" s="54"/>
      <c r="R761" s="54"/>
      <c r="S761" s="54"/>
      <c r="T761" s="54"/>
      <c r="U761" s="54"/>
      <c r="V761" s="54"/>
      <c r="W761" s="54"/>
      <c r="X761" s="54"/>
      <c r="Y761" s="54"/>
      <c r="Z761" s="54"/>
      <c r="AA761" s="54"/>
      <c r="AB761" s="54"/>
    </row>
    <row r="762" ht="15.75" customHeight="1">
      <c r="A762" s="54"/>
      <c r="B762" s="54"/>
      <c r="C762" s="54"/>
      <c r="D762" s="54"/>
      <c r="E762" s="54"/>
      <c r="F762" s="55"/>
      <c r="G762" s="54"/>
      <c r="H762" s="54"/>
      <c r="I762" s="54"/>
      <c r="J762" s="54"/>
      <c r="K762" s="54"/>
      <c r="L762" s="54"/>
      <c r="M762" s="54"/>
      <c r="N762" s="54"/>
      <c r="O762" s="54"/>
      <c r="P762" s="54"/>
      <c r="Q762" s="54"/>
      <c r="R762" s="54"/>
      <c r="S762" s="54"/>
      <c r="T762" s="54"/>
      <c r="U762" s="54"/>
      <c r="V762" s="54"/>
      <c r="W762" s="54"/>
      <c r="X762" s="54"/>
      <c r="Y762" s="54"/>
      <c r="Z762" s="54"/>
      <c r="AA762" s="54"/>
      <c r="AB762" s="54"/>
    </row>
    <row r="763" ht="15.75" customHeight="1">
      <c r="A763" s="54"/>
      <c r="B763" s="54"/>
      <c r="C763" s="54"/>
      <c r="D763" s="54"/>
      <c r="E763" s="54"/>
      <c r="F763" s="55"/>
      <c r="G763" s="54"/>
      <c r="H763" s="54"/>
      <c r="I763" s="54"/>
      <c r="J763" s="54"/>
      <c r="K763" s="54"/>
      <c r="L763" s="54"/>
      <c r="M763" s="54"/>
      <c r="N763" s="54"/>
      <c r="O763" s="54"/>
      <c r="P763" s="54"/>
      <c r="Q763" s="54"/>
      <c r="R763" s="54"/>
      <c r="S763" s="54"/>
      <c r="T763" s="54"/>
      <c r="U763" s="54"/>
      <c r="V763" s="54"/>
      <c r="W763" s="54"/>
      <c r="X763" s="54"/>
      <c r="Y763" s="54"/>
      <c r="Z763" s="54"/>
      <c r="AA763" s="54"/>
      <c r="AB763" s="54"/>
    </row>
    <row r="764" ht="15.75" customHeight="1">
      <c r="A764" s="54"/>
      <c r="B764" s="54"/>
      <c r="C764" s="54"/>
      <c r="D764" s="54"/>
      <c r="E764" s="54"/>
      <c r="F764" s="55"/>
      <c r="G764" s="54"/>
      <c r="H764" s="54"/>
      <c r="I764" s="54"/>
      <c r="J764" s="54"/>
      <c r="K764" s="54"/>
      <c r="L764" s="54"/>
      <c r="M764" s="54"/>
      <c r="N764" s="54"/>
      <c r="O764" s="54"/>
      <c r="P764" s="54"/>
      <c r="Q764" s="54"/>
      <c r="R764" s="54"/>
      <c r="S764" s="54"/>
      <c r="T764" s="54"/>
      <c r="U764" s="54"/>
      <c r="V764" s="54"/>
      <c r="W764" s="54"/>
      <c r="X764" s="54"/>
      <c r="Y764" s="54"/>
      <c r="Z764" s="54"/>
      <c r="AA764" s="54"/>
      <c r="AB764" s="54"/>
    </row>
    <row r="765" ht="15.75" customHeight="1">
      <c r="A765" s="54"/>
      <c r="B765" s="54"/>
      <c r="C765" s="54"/>
      <c r="D765" s="54"/>
      <c r="E765" s="54"/>
      <c r="F765" s="55"/>
      <c r="G765" s="54"/>
      <c r="H765" s="54"/>
      <c r="I765" s="54"/>
      <c r="J765" s="54"/>
      <c r="K765" s="54"/>
      <c r="L765" s="54"/>
      <c r="M765" s="54"/>
      <c r="N765" s="54"/>
      <c r="O765" s="54"/>
      <c r="P765" s="54"/>
      <c r="Q765" s="54"/>
      <c r="R765" s="54"/>
      <c r="S765" s="54"/>
      <c r="T765" s="54"/>
      <c r="U765" s="54"/>
      <c r="V765" s="54"/>
      <c r="W765" s="54"/>
      <c r="X765" s="54"/>
      <c r="Y765" s="54"/>
      <c r="Z765" s="54"/>
      <c r="AA765" s="54"/>
      <c r="AB765" s="54"/>
    </row>
    <row r="766" ht="15.75" customHeight="1">
      <c r="A766" s="54"/>
      <c r="B766" s="54"/>
      <c r="C766" s="54"/>
      <c r="D766" s="54"/>
      <c r="E766" s="54"/>
      <c r="F766" s="55"/>
      <c r="G766" s="54"/>
      <c r="H766" s="54"/>
      <c r="I766" s="54"/>
      <c r="J766" s="54"/>
      <c r="K766" s="54"/>
      <c r="L766" s="54"/>
      <c r="M766" s="54"/>
      <c r="N766" s="54"/>
      <c r="O766" s="54"/>
      <c r="P766" s="54"/>
      <c r="Q766" s="54"/>
      <c r="R766" s="54"/>
      <c r="S766" s="54"/>
      <c r="T766" s="54"/>
      <c r="U766" s="54"/>
      <c r="V766" s="54"/>
      <c r="W766" s="54"/>
      <c r="X766" s="54"/>
      <c r="Y766" s="54"/>
      <c r="Z766" s="54"/>
      <c r="AA766" s="54"/>
      <c r="AB766" s="54"/>
    </row>
    <row r="767" ht="15.75" customHeight="1">
      <c r="A767" s="54"/>
      <c r="B767" s="54"/>
      <c r="C767" s="54"/>
      <c r="D767" s="54"/>
      <c r="E767" s="54"/>
      <c r="F767" s="55"/>
      <c r="G767" s="54"/>
      <c r="H767" s="54"/>
      <c r="I767" s="54"/>
      <c r="J767" s="54"/>
      <c r="K767" s="54"/>
      <c r="L767" s="54"/>
      <c r="M767" s="54"/>
      <c r="N767" s="54"/>
      <c r="O767" s="54"/>
      <c r="P767" s="54"/>
      <c r="Q767" s="54"/>
      <c r="R767" s="54"/>
      <c r="S767" s="54"/>
      <c r="T767" s="54"/>
      <c r="U767" s="54"/>
      <c r="V767" s="54"/>
      <c r="W767" s="54"/>
      <c r="X767" s="54"/>
      <c r="Y767" s="54"/>
      <c r="Z767" s="54"/>
      <c r="AA767" s="54"/>
      <c r="AB767" s="54"/>
    </row>
    <row r="768" ht="15.75" customHeight="1">
      <c r="A768" s="54"/>
      <c r="B768" s="54"/>
      <c r="C768" s="54"/>
      <c r="D768" s="54"/>
      <c r="E768" s="54"/>
      <c r="F768" s="55"/>
      <c r="G768" s="54"/>
      <c r="H768" s="54"/>
      <c r="I768" s="54"/>
      <c r="J768" s="54"/>
      <c r="K768" s="54"/>
      <c r="L768" s="54"/>
      <c r="M768" s="54"/>
      <c r="N768" s="54"/>
      <c r="O768" s="54"/>
      <c r="P768" s="54"/>
      <c r="Q768" s="54"/>
      <c r="R768" s="54"/>
      <c r="S768" s="54"/>
      <c r="T768" s="54"/>
      <c r="U768" s="54"/>
      <c r="V768" s="54"/>
      <c r="W768" s="54"/>
      <c r="X768" s="54"/>
      <c r="Y768" s="54"/>
      <c r="Z768" s="54"/>
      <c r="AA768" s="54"/>
      <c r="AB768" s="54"/>
    </row>
    <row r="769" ht="15.75" customHeight="1">
      <c r="A769" s="54"/>
      <c r="B769" s="54"/>
      <c r="C769" s="54"/>
      <c r="D769" s="54"/>
      <c r="E769" s="54"/>
      <c r="F769" s="55"/>
      <c r="G769" s="54"/>
      <c r="H769" s="54"/>
      <c r="I769" s="54"/>
      <c r="J769" s="54"/>
      <c r="K769" s="54"/>
      <c r="L769" s="54"/>
      <c r="M769" s="54"/>
      <c r="N769" s="54"/>
      <c r="O769" s="54"/>
      <c r="P769" s="54"/>
      <c r="Q769" s="54"/>
      <c r="R769" s="54"/>
      <c r="S769" s="54"/>
      <c r="T769" s="54"/>
      <c r="U769" s="54"/>
      <c r="V769" s="54"/>
      <c r="W769" s="54"/>
      <c r="X769" s="54"/>
      <c r="Y769" s="54"/>
      <c r="Z769" s="54"/>
      <c r="AA769" s="54"/>
      <c r="AB769" s="54"/>
    </row>
    <row r="770" ht="15.75" customHeight="1">
      <c r="A770" s="54"/>
      <c r="B770" s="54"/>
      <c r="C770" s="54"/>
      <c r="D770" s="54"/>
      <c r="E770" s="54"/>
      <c r="F770" s="55"/>
      <c r="G770" s="54"/>
      <c r="H770" s="54"/>
      <c r="I770" s="54"/>
      <c r="J770" s="54"/>
      <c r="K770" s="54"/>
      <c r="L770" s="54"/>
      <c r="M770" s="54"/>
      <c r="N770" s="54"/>
      <c r="O770" s="54"/>
      <c r="P770" s="54"/>
      <c r="Q770" s="54"/>
      <c r="R770" s="54"/>
      <c r="S770" s="54"/>
      <c r="T770" s="54"/>
      <c r="U770" s="54"/>
      <c r="V770" s="54"/>
      <c r="W770" s="54"/>
      <c r="X770" s="54"/>
      <c r="Y770" s="54"/>
      <c r="Z770" s="54"/>
      <c r="AA770" s="54"/>
      <c r="AB770" s="54"/>
    </row>
    <row r="771" ht="15.75" customHeight="1">
      <c r="A771" s="54"/>
      <c r="B771" s="54"/>
      <c r="C771" s="54"/>
      <c r="D771" s="54"/>
      <c r="E771" s="54"/>
      <c r="F771" s="55"/>
      <c r="G771" s="54"/>
      <c r="H771" s="54"/>
      <c r="I771" s="54"/>
      <c r="J771" s="54"/>
      <c r="K771" s="54"/>
      <c r="L771" s="54"/>
      <c r="M771" s="54"/>
      <c r="N771" s="54"/>
      <c r="O771" s="54"/>
      <c r="P771" s="54"/>
      <c r="Q771" s="54"/>
      <c r="R771" s="54"/>
      <c r="S771" s="54"/>
      <c r="T771" s="54"/>
      <c r="U771" s="54"/>
      <c r="V771" s="54"/>
      <c r="W771" s="54"/>
      <c r="X771" s="54"/>
      <c r="Y771" s="54"/>
      <c r="Z771" s="54"/>
      <c r="AA771" s="54"/>
      <c r="AB771" s="54"/>
    </row>
    <row r="772" ht="15.75" customHeight="1">
      <c r="A772" s="54"/>
      <c r="B772" s="54"/>
      <c r="C772" s="54"/>
      <c r="D772" s="54"/>
      <c r="E772" s="54"/>
      <c r="F772" s="55"/>
      <c r="G772" s="54"/>
      <c r="H772" s="54"/>
      <c r="I772" s="54"/>
      <c r="J772" s="54"/>
      <c r="K772" s="54"/>
      <c r="L772" s="54"/>
      <c r="M772" s="54"/>
      <c r="N772" s="54"/>
      <c r="O772" s="54"/>
      <c r="P772" s="54"/>
      <c r="Q772" s="54"/>
      <c r="R772" s="54"/>
      <c r="S772" s="54"/>
      <c r="T772" s="54"/>
      <c r="U772" s="54"/>
      <c r="V772" s="54"/>
      <c r="W772" s="54"/>
      <c r="X772" s="54"/>
      <c r="Y772" s="54"/>
      <c r="Z772" s="54"/>
      <c r="AA772" s="54"/>
      <c r="AB772" s="54"/>
    </row>
    <row r="773" ht="15.75" customHeight="1">
      <c r="A773" s="54"/>
      <c r="B773" s="54"/>
      <c r="C773" s="54"/>
      <c r="D773" s="54"/>
      <c r="E773" s="54"/>
      <c r="F773" s="55"/>
      <c r="G773" s="54"/>
      <c r="H773" s="54"/>
      <c r="I773" s="54"/>
      <c r="J773" s="54"/>
      <c r="K773" s="54"/>
      <c r="L773" s="54"/>
      <c r="M773" s="54"/>
      <c r="N773" s="54"/>
      <c r="O773" s="54"/>
      <c r="P773" s="54"/>
      <c r="Q773" s="54"/>
      <c r="R773" s="54"/>
      <c r="S773" s="54"/>
      <c r="T773" s="54"/>
      <c r="U773" s="54"/>
      <c r="V773" s="54"/>
      <c r="W773" s="54"/>
      <c r="X773" s="54"/>
      <c r="Y773" s="54"/>
      <c r="Z773" s="54"/>
      <c r="AA773" s="54"/>
      <c r="AB773" s="54"/>
    </row>
    <row r="774" ht="15.75" customHeight="1">
      <c r="A774" s="54"/>
      <c r="B774" s="54"/>
      <c r="C774" s="54"/>
      <c r="D774" s="54"/>
      <c r="E774" s="54"/>
      <c r="F774" s="55"/>
      <c r="G774" s="54"/>
      <c r="H774" s="54"/>
      <c r="I774" s="54"/>
      <c r="J774" s="54"/>
      <c r="K774" s="54"/>
      <c r="L774" s="54"/>
      <c r="M774" s="54"/>
      <c r="N774" s="54"/>
      <c r="O774" s="54"/>
      <c r="P774" s="54"/>
      <c r="Q774" s="54"/>
      <c r="R774" s="54"/>
      <c r="S774" s="54"/>
      <c r="T774" s="54"/>
      <c r="U774" s="54"/>
      <c r="V774" s="54"/>
      <c r="W774" s="54"/>
      <c r="X774" s="54"/>
      <c r="Y774" s="54"/>
      <c r="Z774" s="54"/>
      <c r="AA774" s="54"/>
      <c r="AB774" s="54"/>
    </row>
    <row r="775" ht="15.75" customHeight="1">
      <c r="A775" s="54"/>
      <c r="B775" s="54"/>
      <c r="C775" s="54"/>
      <c r="D775" s="54"/>
      <c r="E775" s="54"/>
      <c r="F775" s="55"/>
      <c r="G775" s="54"/>
      <c r="H775" s="54"/>
      <c r="I775" s="54"/>
      <c r="J775" s="54"/>
      <c r="K775" s="54"/>
      <c r="L775" s="54"/>
      <c r="M775" s="54"/>
      <c r="N775" s="54"/>
      <c r="O775" s="54"/>
      <c r="P775" s="54"/>
      <c r="Q775" s="54"/>
      <c r="R775" s="54"/>
      <c r="S775" s="54"/>
      <c r="T775" s="54"/>
      <c r="U775" s="54"/>
      <c r="V775" s="54"/>
      <c r="W775" s="54"/>
      <c r="X775" s="54"/>
      <c r="Y775" s="54"/>
      <c r="Z775" s="54"/>
      <c r="AA775" s="54"/>
      <c r="AB775" s="54"/>
    </row>
    <row r="776" ht="15.75" customHeight="1">
      <c r="A776" s="54"/>
      <c r="B776" s="54"/>
      <c r="C776" s="54"/>
      <c r="D776" s="54"/>
      <c r="E776" s="54"/>
      <c r="F776" s="55"/>
      <c r="G776" s="54"/>
      <c r="H776" s="54"/>
      <c r="I776" s="54"/>
      <c r="J776" s="54"/>
      <c r="K776" s="54"/>
      <c r="L776" s="54"/>
      <c r="M776" s="54"/>
      <c r="N776" s="54"/>
      <c r="O776" s="54"/>
      <c r="P776" s="54"/>
      <c r="Q776" s="54"/>
      <c r="R776" s="54"/>
      <c r="S776" s="54"/>
      <c r="T776" s="54"/>
      <c r="U776" s="54"/>
      <c r="V776" s="54"/>
      <c r="W776" s="54"/>
      <c r="X776" s="54"/>
      <c r="Y776" s="54"/>
      <c r="Z776" s="54"/>
      <c r="AA776" s="54"/>
      <c r="AB776" s="54"/>
    </row>
    <row r="777" ht="15.75" customHeight="1">
      <c r="A777" s="54"/>
      <c r="B777" s="54"/>
      <c r="C777" s="54"/>
      <c r="D777" s="54"/>
      <c r="E777" s="54"/>
      <c r="F777" s="55"/>
      <c r="G777" s="54"/>
      <c r="H777" s="54"/>
      <c r="I777" s="54"/>
      <c r="J777" s="54"/>
      <c r="K777" s="54"/>
      <c r="L777" s="54"/>
      <c r="M777" s="54"/>
      <c r="N777" s="54"/>
      <c r="O777" s="54"/>
      <c r="P777" s="54"/>
      <c r="Q777" s="54"/>
      <c r="R777" s="54"/>
      <c r="S777" s="54"/>
      <c r="T777" s="54"/>
      <c r="U777" s="54"/>
      <c r="V777" s="54"/>
      <c r="W777" s="54"/>
      <c r="X777" s="54"/>
      <c r="Y777" s="54"/>
      <c r="Z777" s="54"/>
      <c r="AA777" s="54"/>
      <c r="AB777" s="54"/>
    </row>
    <row r="778" ht="15.75" customHeight="1">
      <c r="A778" s="54"/>
      <c r="B778" s="54"/>
      <c r="C778" s="54"/>
      <c r="D778" s="54"/>
      <c r="E778" s="54"/>
      <c r="F778" s="55"/>
      <c r="G778" s="54"/>
      <c r="H778" s="54"/>
      <c r="I778" s="54"/>
      <c r="J778" s="54"/>
      <c r="K778" s="54"/>
      <c r="L778" s="54"/>
      <c r="M778" s="54"/>
      <c r="N778" s="54"/>
      <c r="O778" s="54"/>
      <c r="P778" s="54"/>
      <c r="Q778" s="54"/>
      <c r="R778" s="54"/>
      <c r="S778" s="54"/>
      <c r="T778" s="54"/>
      <c r="U778" s="54"/>
      <c r="V778" s="54"/>
      <c r="W778" s="54"/>
      <c r="X778" s="54"/>
      <c r="Y778" s="54"/>
      <c r="Z778" s="54"/>
      <c r="AA778" s="54"/>
      <c r="AB778" s="54"/>
    </row>
    <row r="779" ht="15.75" customHeight="1">
      <c r="A779" s="54"/>
      <c r="B779" s="54"/>
      <c r="C779" s="54"/>
      <c r="D779" s="54"/>
      <c r="E779" s="54"/>
      <c r="F779" s="55"/>
      <c r="G779" s="54"/>
      <c r="H779" s="54"/>
      <c r="I779" s="54"/>
      <c r="J779" s="54"/>
      <c r="K779" s="54"/>
      <c r="L779" s="54"/>
      <c r="M779" s="54"/>
      <c r="N779" s="54"/>
      <c r="O779" s="54"/>
      <c r="P779" s="54"/>
      <c r="Q779" s="54"/>
      <c r="R779" s="54"/>
      <c r="S779" s="54"/>
      <c r="T779" s="54"/>
      <c r="U779" s="54"/>
      <c r="V779" s="54"/>
      <c r="W779" s="54"/>
      <c r="X779" s="54"/>
      <c r="Y779" s="54"/>
      <c r="Z779" s="54"/>
      <c r="AA779" s="54"/>
      <c r="AB779" s="54"/>
    </row>
    <row r="780" ht="15.75" customHeight="1">
      <c r="A780" s="54"/>
      <c r="B780" s="54"/>
      <c r="C780" s="54"/>
      <c r="D780" s="54"/>
      <c r="E780" s="54"/>
      <c r="F780" s="55"/>
      <c r="G780" s="54"/>
      <c r="H780" s="54"/>
      <c r="I780" s="54"/>
      <c r="J780" s="54"/>
      <c r="K780" s="54"/>
      <c r="L780" s="54"/>
      <c r="M780" s="54"/>
      <c r="N780" s="54"/>
      <c r="O780" s="54"/>
      <c r="P780" s="54"/>
      <c r="Q780" s="54"/>
      <c r="R780" s="54"/>
      <c r="S780" s="54"/>
      <c r="T780" s="54"/>
      <c r="U780" s="54"/>
      <c r="V780" s="54"/>
      <c r="W780" s="54"/>
      <c r="X780" s="54"/>
      <c r="Y780" s="54"/>
      <c r="Z780" s="54"/>
      <c r="AA780" s="54"/>
      <c r="AB780" s="54"/>
    </row>
    <row r="781" ht="15.75" customHeight="1">
      <c r="A781" s="54"/>
      <c r="B781" s="54"/>
      <c r="C781" s="54"/>
      <c r="D781" s="54"/>
      <c r="E781" s="54"/>
      <c r="F781" s="55"/>
      <c r="G781" s="54"/>
      <c r="H781" s="54"/>
      <c r="I781" s="54"/>
      <c r="J781" s="54"/>
      <c r="K781" s="54"/>
      <c r="L781" s="54"/>
      <c r="M781" s="54"/>
      <c r="N781" s="54"/>
      <c r="O781" s="54"/>
      <c r="P781" s="54"/>
      <c r="Q781" s="54"/>
      <c r="R781" s="54"/>
      <c r="S781" s="54"/>
      <c r="T781" s="54"/>
      <c r="U781" s="54"/>
      <c r="V781" s="54"/>
      <c r="W781" s="54"/>
      <c r="X781" s="54"/>
      <c r="Y781" s="54"/>
      <c r="Z781" s="54"/>
      <c r="AA781" s="54"/>
      <c r="AB781" s="54"/>
    </row>
    <row r="782" ht="15.75" customHeight="1">
      <c r="A782" s="54"/>
      <c r="B782" s="54"/>
      <c r="C782" s="54"/>
      <c r="D782" s="54"/>
      <c r="E782" s="54"/>
      <c r="F782" s="55"/>
      <c r="G782" s="54"/>
      <c r="H782" s="54"/>
      <c r="I782" s="54"/>
      <c r="J782" s="54"/>
      <c r="K782" s="54"/>
      <c r="L782" s="54"/>
      <c r="M782" s="54"/>
      <c r="N782" s="54"/>
      <c r="O782" s="54"/>
      <c r="P782" s="54"/>
      <c r="Q782" s="54"/>
      <c r="R782" s="54"/>
      <c r="S782" s="54"/>
      <c r="T782" s="54"/>
      <c r="U782" s="54"/>
      <c r="V782" s="54"/>
      <c r="W782" s="54"/>
      <c r="X782" s="54"/>
      <c r="Y782" s="54"/>
      <c r="Z782" s="54"/>
      <c r="AA782" s="54"/>
      <c r="AB782" s="54"/>
    </row>
    <row r="783" ht="15.75" customHeight="1">
      <c r="A783" s="54"/>
      <c r="B783" s="54"/>
      <c r="C783" s="54"/>
      <c r="D783" s="54"/>
      <c r="E783" s="54"/>
      <c r="F783" s="55"/>
      <c r="G783" s="54"/>
      <c r="H783" s="54"/>
      <c r="I783" s="54"/>
      <c r="J783" s="54"/>
      <c r="K783" s="54"/>
      <c r="L783" s="54"/>
      <c r="M783" s="54"/>
      <c r="N783" s="54"/>
      <c r="O783" s="54"/>
      <c r="P783" s="54"/>
      <c r="Q783" s="54"/>
      <c r="R783" s="54"/>
      <c r="S783" s="54"/>
      <c r="T783" s="54"/>
      <c r="U783" s="54"/>
      <c r="V783" s="54"/>
      <c r="W783" s="54"/>
      <c r="X783" s="54"/>
      <c r="Y783" s="54"/>
      <c r="Z783" s="54"/>
      <c r="AA783" s="54"/>
      <c r="AB783" s="54"/>
    </row>
    <row r="784" ht="15.75" customHeight="1">
      <c r="A784" s="54"/>
      <c r="B784" s="54"/>
      <c r="C784" s="54"/>
      <c r="D784" s="54"/>
      <c r="E784" s="54"/>
      <c r="F784" s="55"/>
      <c r="G784" s="54"/>
      <c r="H784" s="54"/>
      <c r="I784" s="54"/>
      <c r="J784" s="54"/>
      <c r="K784" s="54"/>
      <c r="L784" s="54"/>
      <c r="M784" s="54"/>
      <c r="N784" s="54"/>
      <c r="O784" s="54"/>
      <c r="P784" s="54"/>
      <c r="Q784" s="54"/>
      <c r="R784" s="54"/>
      <c r="S784" s="54"/>
      <c r="T784" s="54"/>
      <c r="U784" s="54"/>
      <c r="V784" s="54"/>
      <c r="W784" s="54"/>
      <c r="X784" s="54"/>
      <c r="Y784" s="54"/>
      <c r="Z784" s="54"/>
      <c r="AA784" s="54"/>
      <c r="AB784" s="54"/>
    </row>
    <row r="785" ht="15.75" customHeight="1">
      <c r="A785" s="54"/>
      <c r="B785" s="54"/>
      <c r="C785" s="54"/>
      <c r="D785" s="54"/>
      <c r="E785" s="54"/>
      <c r="F785" s="55"/>
      <c r="G785" s="54"/>
      <c r="H785" s="54"/>
      <c r="I785" s="54"/>
      <c r="J785" s="54"/>
      <c r="K785" s="54"/>
      <c r="L785" s="54"/>
      <c r="M785" s="54"/>
      <c r="N785" s="54"/>
      <c r="O785" s="54"/>
      <c r="P785" s="54"/>
      <c r="Q785" s="54"/>
      <c r="R785" s="54"/>
      <c r="S785" s="54"/>
      <c r="T785" s="54"/>
      <c r="U785" s="54"/>
      <c r="V785" s="54"/>
      <c r="W785" s="54"/>
      <c r="X785" s="54"/>
      <c r="Y785" s="54"/>
      <c r="Z785" s="54"/>
      <c r="AA785" s="54"/>
      <c r="AB785" s="54"/>
    </row>
    <row r="786" ht="15.75" customHeight="1">
      <c r="A786" s="54"/>
      <c r="B786" s="54"/>
      <c r="C786" s="54"/>
      <c r="D786" s="54"/>
      <c r="E786" s="54"/>
      <c r="F786" s="55"/>
      <c r="G786" s="54"/>
      <c r="H786" s="54"/>
      <c r="I786" s="54"/>
      <c r="J786" s="54"/>
      <c r="K786" s="54"/>
      <c r="L786" s="54"/>
      <c r="M786" s="54"/>
      <c r="N786" s="54"/>
      <c r="O786" s="54"/>
      <c r="P786" s="54"/>
      <c r="Q786" s="54"/>
      <c r="R786" s="54"/>
      <c r="S786" s="54"/>
      <c r="T786" s="54"/>
      <c r="U786" s="54"/>
      <c r="V786" s="54"/>
      <c r="W786" s="54"/>
      <c r="X786" s="54"/>
      <c r="Y786" s="54"/>
      <c r="Z786" s="54"/>
      <c r="AA786" s="54"/>
      <c r="AB786" s="54"/>
    </row>
    <row r="787" ht="15.75" customHeight="1">
      <c r="A787" s="54"/>
      <c r="B787" s="54"/>
      <c r="C787" s="54"/>
      <c r="D787" s="54"/>
      <c r="E787" s="54"/>
      <c r="F787" s="55"/>
      <c r="G787" s="54"/>
      <c r="H787" s="54"/>
      <c r="I787" s="54"/>
      <c r="J787" s="54"/>
      <c r="K787" s="54"/>
      <c r="L787" s="54"/>
      <c r="M787" s="54"/>
      <c r="N787" s="54"/>
      <c r="O787" s="54"/>
      <c r="P787" s="54"/>
      <c r="Q787" s="54"/>
      <c r="R787" s="54"/>
      <c r="S787" s="54"/>
      <c r="T787" s="54"/>
      <c r="U787" s="54"/>
      <c r="V787" s="54"/>
      <c r="W787" s="54"/>
      <c r="X787" s="54"/>
      <c r="Y787" s="54"/>
      <c r="Z787" s="54"/>
      <c r="AA787" s="54"/>
      <c r="AB787" s="54"/>
    </row>
    <row r="788" ht="15.75" customHeight="1">
      <c r="A788" s="54"/>
      <c r="B788" s="54"/>
      <c r="C788" s="54"/>
      <c r="D788" s="54"/>
      <c r="E788" s="54"/>
      <c r="F788" s="55"/>
      <c r="G788" s="54"/>
      <c r="H788" s="54"/>
      <c r="I788" s="54"/>
      <c r="J788" s="54"/>
      <c r="K788" s="54"/>
      <c r="L788" s="54"/>
      <c r="M788" s="54"/>
      <c r="N788" s="54"/>
      <c r="O788" s="54"/>
      <c r="P788" s="54"/>
      <c r="Q788" s="54"/>
      <c r="R788" s="54"/>
      <c r="S788" s="54"/>
      <c r="T788" s="54"/>
      <c r="U788" s="54"/>
      <c r="V788" s="54"/>
      <c r="W788" s="54"/>
      <c r="X788" s="54"/>
      <c r="Y788" s="54"/>
      <c r="Z788" s="54"/>
      <c r="AA788" s="54"/>
      <c r="AB788" s="54"/>
    </row>
    <row r="789" ht="15.75" customHeight="1">
      <c r="A789" s="54"/>
      <c r="B789" s="54"/>
      <c r="C789" s="54"/>
      <c r="D789" s="54"/>
      <c r="E789" s="54"/>
      <c r="F789" s="55"/>
      <c r="G789" s="54"/>
      <c r="H789" s="54"/>
      <c r="I789" s="54"/>
      <c r="J789" s="54"/>
      <c r="K789" s="54"/>
      <c r="L789" s="54"/>
      <c r="M789" s="54"/>
      <c r="N789" s="54"/>
      <c r="O789" s="54"/>
      <c r="P789" s="54"/>
      <c r="Q789" s="54"/>
      <c r="R789" s="54"/>
      <c r="S789" s="54"/>
      <c r="T789" s="54"/>
      <c r="U789" s="54"/>
      <c r="V789" s="54"/>
      <c r="W789" s="54"/>
      <c r="X789" s="54"/>
      <c r="Y789" s="54"/>
      <c r="Z789" s="54"/>
      <c r="AA789" s="54"/>
      <c r="AB789" s="54"/>
    </row>
    <row r="790" ht="15.75" customHeight="1">
      <c r="A790" s="54"/>
      <c r="B790" s="54"/>
      <c r="C790" s="54"/>
      <c r="D790" s="54"/>
      <c r="E790" s="54"/>
      <c r="F790" s="55"/>
      <c r="G790" s="54"/>
      <c r="H790" s="54"/>
      <c r="I790" s="54"/>
      <c r="J790" s="54"/>
      <c r="K790" s="54"/>
      <c r="L790" s="54"/>
      <c r="M790" s="54"/>
      <c r="N790" s="54"/>
      <c r="O790" s="54"/>
      <c r="P790" s="54"/>
      <c r="Q790" s="54"/>
      <c r="R790" s="54"/>
      <c r="S790" s="54"/>
      <c r="T790" s="54"/>
      <c r="U790" s="54"/>
      <c r="V790" s="54"/>
      <c r="W790" s="54"/>
      <c r="X790" s="54"/>
      <c r="Y790" s="54"/>
      <c r="Z790" s="54"/>
      <c r="AA790" s="54"/>
      <c r="AB790" s="54"/>
    </row>
    <row r="791" ht="15.75" customHeight="1">
      <c r="A791" s="54"/>
      <c r="B791" s="54"/>
      <c r="C791" s="54"/>
      <c r="D791" s="54"/>
      <c r="E791" s="54"/>
      <c r="F791" s="55"/>
      <c r="G791" s="54"/>
      <c r="H791" s="54"/>
      <c r="I791" s="54"/>
      <c r="J791" s="54"/>
      <c r="K791" s="54"/>
      <c r="L791" s="54"/>
      <c r="M791" s="54"/>
      <c r="N791" s="54"/>
      <c r="O791" s="54"/>
      <c r="P791" s="54"/>
      <c r="Q791" s="54"/>
      <c r="R791" s="54"/>
      <c r="S791" s="54"/>
      <c r="T791" s="54"/>
      <c r="U791" s="54"/>
      <c r="V791" s="54"/>
      <c r="W791" s="54"/>
      <c r="X791" s="54"/>
      <c r="Y791" s="54"/>
      <c r="Z791" s="54"/>
      <c r="AA791" s="54"/>
      <c r="AB791" s="54"/>
    </row>
    <row r="792" ht="15.75" customHeight="1">
      <c r="A792" s="54"/>
      <c r="B792" s="54"/>
      <c r="C792" s="54"/>
      <c r="D792" s="54"/>
      <c r="E792" s="54"/>
      <c r="F792" s="55"/>
      <c r="G792" s="54"/>
      <c r="H792" s="54"/>
      <c r="I792" s="54"/>
      <c r="J792" s="54"/>
      <c r="K792" s="54"/>
      <c r="L792" s="54"/>
      <c r="M792" s="54"/>
      <c r="N792" s="54"/>
      <c r="O792" s="54"/>
      <c r="P792" s="54"/>
      <c r="Q792" s="54"/>
      <c r="R792" s="54"/>
      <c r="S792" s="54"/>
      <c r="T792" s="54"/>
      <c r="U792" s="54"/>
      <c r="V792" s="54"/>
      <c r="W792" s="54"/>
      <c r="X792" s="54"/>
      <c r="Y792" s="54"/>
      <c r="Z792" s="54"/>
      <c r="AA792" s="54"/>
      <c r="AB792" s="54"/>
    </row>
    <row r="793" ht="15.75" customHeight="1">
      <c r="A793" s="54"/>
      <c r="B793" s="54"/>
      <c r="C793" s="54"/>
      <c r="D793" s="54"/>
      <c r="E793" s="54"/>
      <c r="F793" s="55"/>
      <c r="G793" s="54"/>
      <c r="H793" s="54"/>
      <c r="I793" s="54"/>
      <c r="J793" s="54"/>
      <c r="K793" s="54"/>
      <c r="L793" s="54"/>
      <c r="M793" s="54"/>
      <c r="N793" s="54"/>
      <c r="O793" s="54"/>
      <c r="P793" s="54"/>
      <c r="Q793" s="54"/>
      <c r="R793" s="54"/>
      <c r="S793" s="54"/>
      <c r="T793" s="54"/>
      <c r="U793" s="54"/>
      <c r="V793" s="54"/>
      <c r="W793" s="54"/>
      <c r="X793" s="54"/>
      <c r="Y793" s="54"/>
      <c r="Z793" s="54"/>
      <c r="AA793" s="54"/>
      <c r="AB793" s="54"/>
    </row>
    <row r="794" ht="15.75" customHeight="1">
      <c r="A794" s="54"/>
      <c r="B794" s="54"/>
      <c r="C794" s="54"/>
      <c r="D794" s="54"/>
      <c r="E794" s="54"/>
      <c r="F794" s="55"/>
      <c r="G794" s="54"/>
      <c r="H794" s="54"/>
      <c r="I794" s="54"/>
      <c r="J794" s="54"/>
      <c r="K794" s="54"/>
      <c r="L794" s="54"/>
      <c r="M794" s="54"/>
      <c r="N794" s="54"/>
      <c r="O794" s="54"/>
      <c r="P794" s="54"/>
      <c r="Q794" s="54"/>
      <c r="R794" s="54"/>
      <c r="S794" s="54"/>
      <c r="T794" s="54"/>
      <c r="U794" s="54"/>
      <c r="V794" s="54"/>
      <c r="W794" s="54"/>
      <c r="X794" s="54"/>
      <c r="Y794" s="54"/>
      <c r="Z794" s="54"/>
      <c r="AA794" s="54"/>
      <c r="AB794" s="54"/>
    </row>
    <row r="795" ht="15.75" customHeight="1">
      <c r="A795" s="54"/>
      <c r="B795" s="54"/>
      <c r="C795" s="54"/>
      <c r="D795" s="54"/>
      <c r="E795" s="54"/>
      <c r="F795" s="55"/>
      <c r="G795" s="54"/>
      <c r="H795" s="54"/>
      <c r="I795" s="54"/>
      <c r="J795" s="54"/>
      <c r="K795" s="54"/>
      <c r="L795" s="54"/>
      <c r="M795" s="54"/>
      <c r="N795" s="54"/>
      <c r="O795" s="54"/>
      <c r="P795" s="54"/>
      <c r="Q795" s="54"/>
      <c r="R795" s="54"/>
      <c r="S795" s="54"/>
      <c r="T795" s="54"/>
      <c r="U795" s="54"/>
      <c r="V795" s="54"/>
      <c r="W795" s="54"/>
      <c r="X795" s="54"/>
      <c r="Y795" s="54"/>
      <c r="Z795" s="54"/>
      <c r="AA795" s="54"/>
      <c r="AB795" s="54"/>
    </row>
    <row r="796" ht="15.75" customHeight="1">
      <c r="A796" s="54"/>
      <c r="B796" s="54"/>
      <c r="C796" s="54"/>
      <c r="D796" s="54"/>
      <c r="E796" s="54"/>
      <c r="F796" s="55"/>
      <c r="G796" s="54"/>
      <c r="H796" s="54"/>
      <c r="I796" s="54"/>
      <c r="J796" s="54"/>
      <c r="K796" s="54"/>
      <c r="L796" s="54"/>
      <c r="M796" s="54"/>
      <c r="N796" s="54"/>
      <c r="O796" s="54"/>
      <c r="P796" s="54"/>
      <c r="Q796" s="54"/>
      <c r="R796" s="54"/>
      <c r="S796" s="54"/>
      <c r="T796" s="54"/>
      <c r="U796" s="54"/>
      <c r="V796" s="54"/>
      <c r="W796" s="54"/>
      <c r="X796" s="54"/>
      <c r="Y796" s="54"/>
      <c r="Z796" s="54"/>
      <c r="AA796" s="54"/>
      <c r="AB796" s="54"/>
    </row>
    <row r="797" ht="15.75" customHeight="1">
      <c r="A797" s="54"/>
      <c r="B797" s="54"/>
      <c r="C797" s="54"/>
      <c r="D797" s="54"/>
      <c r="E797" s="54"/>
      <c r="F797" s="55"/>
      <c r="G797" s="54"/>
      <c r="H797" s="54"/>
      <c r="I797" s="54"/>
      <c r="J797" s="54"/>
      <c r="K797" s="54"/>
      <c r="L797" s="54"/>
      <c r="M797" s="54"/>
      <c r="N797" s="54"/>
      <c r="O797" s="54"/>
      <c r="P797" s="54"/>
      <c r="Q797" s="54"/>
      <c r="R797" s="54"/>
      <c r="S797" s="54"/>
      <c r="T797" s="54"/>
      <c r="U797" s="54"/>
      <c r="V797" s="54"/>
      <c r="W797" s="54"/>
      <c r="X797" s="54"/>
      <c r="Y797" s="54"/>
      <c r="Z797" s="54"/>
      <c r="AA797" s="54"/>
      <c r="AB797" s="54"/>
    </row>
    <row r="798" ht="15.75" customHeight="1">
      <c r="A798" s="54"/>
      <c r="B798" s="54"/>
      <c r="C798" s="54"/>
      <c r="D798" s="54"/>
      <c r="E798" s="54"/>
      <c r="F798" s="55"/>
      <c r="G798" s="54"/>
      <c r="H798" s="54"/>
      <c r="I798" s="54"/>
      <c r="J798" s="54"/>
      <c r="K798" s="54"/>
      <c r="L798" s="54"/>
      <c r="M798" s="54"/>
      <c r="N798" s="54"/>
      <c r="O798" s="54"/>
      <c r="P798" s="54"/>
      <c r="Q798" s="54"/>
      <c r="R798" s="54"/>
      <c r="S798" s="54"/>
      <c r="T798" s="54"/>
      <c r="U798" s="54"/>
      <c r="V798" s="54"/>
      <c r="W798" s="54"/>
      <c r="X798" s="54"/>
      <c r="Y798" s="54"/>
      <c r="Z798" s="54"/>
      <c r="AA798" s="54"/>
      <c r="AB798" s="54"/>
    </row>
    <row r="799" ht="15.75" customHeight="1">
      <c r="A799" s="54"/>
      <c r="B799" s="54"/>
      <c r="C799" s="54"/>
      <c r="D799" s="54"/>
      <c r="E799" s="54"/>
      <c r="F799" s="55"/>
      <c r="G799" s="54"/>
      <c r="H799" s="54"/>
      <c r="I799" s="54"/>
      <c r="J799" s="54"/>
      <c r="K799" s="54"/>
      <c r="L799" s="54"/>
      <c r="M799" s="54"/>
      <c r="N799" s="54"/>
      <c r="O799" s="54"/>
      <c r="P799" s="54"/>
      <c r="Q799" s="54"/>
      <c r="R799" s="54"/>
      <c r="S799" s="54"/>
      <c r="T799" s="54"/>
      <c r="U799" s="54"/>
      <c r="V799" s="54"/>
      <c r="W799" s="54"/>
      <c r="X799" s="54"/>
      <c r="Y799" s="54"/>
      <c r="Z799" s="54"/>
      <c r="AA799" s="54"/>
      <c r="AB799" s="54"/>
    </row>
    <row r="800" ht="15.75" customHeight="1">
      <c r="A800" s="54"/>
      <c r="B800" s="54"/>
      <c r="C800" s="54"/>
      <c r="D800" s="54"/>
      <c r="E800" s="54"/>
      <c r="F800" s="55"/>
      <c r="G800" s="54"/>
      <c r="H800" s="54"/>
      <c r="I800" s="54"/>
      <c r="J800" s="54"/>
      <c r="K800" s="54"/>
      <c r="L800" s="54"/>
      <c r="M800" s="54"/>
      <c r="N800" s="54"/>
      <c r="O800" s="54"/>
      <c r="P800" s="54"/>
      <c r="Q800" s="54"/>
      <c r="R800" s="54"/>
      <c r="S800" s="54"/>
      <c r="T800" s="54"/>
      <c r="U800" s="54"/>
      <c r="V800" s="54"/>
      <c r="W800" s="54"/>
      <c r="X800" s="54"/>
      <c r="Y800" s="54"/>
      <c r="Z800" s="54"/>
      <c r="AA800" s="54"/>
      <c r="AB800" s="54"/>
    </row>
    <row r="801" ht="15.75" customHeight="1">
      <c r="A801" s="54"/>
      <c r="B801" s="54"/>
      <c r="C801" s="54"/>
      <c r="D801" s="54"/>
      <c r="E801" s="54"/>
      <c r="F801" s="55"/>
      <c r="G801" s="54"/>
      <c r="H801" s="54"/>
      <c r="I801" s="54"/>
      <c r="J801" s="54"/>
      <c r="K801" s="54"/>
      <c r="L801" s="54"/>
      <c r="M801" s="54"/>
      <c r="N801" s="54"/>
      <c r="O801" s="54"/>
      <c r="P801" s="54"/>
      <c r="Q801" s="54"/>
      <c r="R801" s="54"/>
      <c r="S801" s="54"/>
      <c r="T801" s="54"/>
      <c r="U801" s="54"/>
      <c r="V801" s="54"/>
      <c r="W801" s="54"/>
      <c r="X801" s="54"/>
      <c r="Y801" s="54"/>
      <c r="Z801" s="54"/>
      <c r="AA801" s="54"/>
      <c r="AB801" s="54"/>
    </row>
    <row r="802" ht="15.75" customHeight="1">
      <c r="A802" s="54"/>
      <c r="B802" s="54"/>
      <c r="C802" s="54"/>
      <c r="D802" s="54"/>
      <c r="E802" s="54"/>
      <c r="F802" s="55"/>
      <c r="G802" s="54"/>
      <c r="H802" s="54"/>
      <c r="I802" s="54"/>
      <c r="J802" s="54"/>
      <c r="K802" s="54"/>
      <c r="L802" s="54"/>
      <c r="M802" s="54"/>
      <c r="N802" s="54"/>
      <c r="O802" s="54"/>
      <c r="P802" s="54"/>
      <c r="Q802" s="54"/>
      <c r="R802" s="54"/>
      <c r="S802" s="54"/>
      <c r="T802" s="54"/>
      <c r="U802" s="54"/>
      <c r="V802" s="54"/>
      <c r="W802" s="54"/>
      <c r="X802" s="54"/>
      <c r="Y802" s="54"/>
      <c r="Z802" s="54"/>
      <c r="AA802" s="54"/>
      <c r="AB802" s="54"/>
    </row>
    <row r="803" ht="15.75" customHeight="1">
      <c r="A803" s="54"/>
      <c r="B803" s="54"/>
      <c r="C803" s="54"/>
      <c r="D803" s="54"/>
      <c r="E803" s="54"/>
      <c r="F803" s="55"/>
      <c r="G803" s="54"/>
      <c r="H803" s="54"/>
      <c r="I803" s="54"/>
      <c r="J803" s="54"/>
      <c r="K803" s="54"/>
      <c r="L803" s="54"/>
      <c r="M803" s="54"/>
      <c r="N803" s="54"/>
      <c r="O803" s="54"/>
      <c r="P803" s="54"/>
      <c r="Q803" s="54"/>
      <c r="R803" s="54"/>
      <c r="S803" s="54"/>
      <c r="T803" s="54"/>
      <c r="U803" s="54"/>
      <c r="V803" s="54"/>
      <c r="W803" s="54"/>
      <c r="X803" s="54"/>
      <c r="Y803" s="54"/>
      <c r="Z803" s="54"/>
      <c r="AA803" s="54"/>
      <c r="AB803" s="54"/>
    </row>
    <row r="804" ht="15.75" customHeight="1">
      <c r="A804" s="54"/>
      <c r="B804" s="54"/>
      <c r="C804" s="54"/>
      <c r="D804" s="54"/>
      <c r="E804" s="54"/>
      <c r="F804" s="55"/>
      <c r="G804" s="54"/>
      <c r="H804" s="54"/>
      <c r="I804" s="54"/>
      <c r="J804" s="54"/>
      <c r="K804" s="54"/>
      <c r="L804" s="54"/>
      <c r="M804" s="54"/>
      <c r="N804" s="54"/>
      <c r="O804" s="54"/>
      <c r="P804" s="54"/>
      <c r="Q804" s="54"/>
      <c r="R804" s="54"/>
      <c r="S804" s="54"/>
      <c r="T804" s="54"/>
      <c r="U804" s="54"/>
      <c r="V804" s="54"/>
      <c r="W804" s="54"/>
      <c r="X804" s="54"/>
      <c r="Y804" s="54"/>
      <c r="Z804" s="54"/>
      <c r="AA804" s="54"/>
      <c r="AB804" s="54"/>
    </row>
    <row r="805" ht="15.75" customHeight="1">
      <c r="A805" s="54"/>
      <c r="B805" s="54"/>
      <c r="C805" s="54"/>
      <c r="D805" s="54"/>
      <c r="E805" s="54"/>
      <c r="F805" s="55"/>
      <c r="G805" s="54"/>
      <c r="H805" s="54"/>
      <c r="I805" s="54"/>
      <c r="J805" s="54"/>
      <c r="K805" s="54"/>
      <c r="L805" s="54"/>
      <c r="M805" s="54"/>
      <c r="N805" s="54"/>
      <c r="O805" s="54"/>
      <c r="P805" s="54"/>
      <c r="Q805" s="54"/>
      <c r="R805" s="54"/>
      <c r="S805" s="54"/>
      <c r="T805" s="54"/>
      <c r="U805" s="54"/>
      <c r="V805" s="54"/>
      <c r="W805" s="54"/>
      <c r="X805" s="54"/>
      <c r="Y805" s="54"/>
      <c r="Z805" s="54"/>
      <c r="AA805" s="54"/>
      <c r="AB805" s="54"/>
    </row>
    <row r="806" ht="15.75" customHeight="1">
      <c r="A806" s="54"/>
      <c r="B806" s="54"/>
      <c r="C806" s="54"/>
      <c r="D806" s="54"/>
      <c r="E806" s="54"/>
      <c r="F806" s="55"/>
      <c r="G806" s="54"/>
      <c r="H806" s="54"/>
      <c r="I806" s="54"/>
      <c r="J806" s="54"/>
      <c r="K806" s="54"/>
      <c r="L806" s="54"/>
      <c r="M806" s="54"/>
      <c r="N806" s="54"/>
      <c r="O806" s="54"/>
      <c r="P806" s="54"/>
      <c r="Q806" s="54"/>
      <c r="R806" s="54"/>
      <c r="S806" s="54"/>
      <c r="T806" s="54"/>
      <c r="U806" s="54"/>
      <c r="V806" s="54"/>
      <c r="W806" s="54"/>
      <c r="X806" s="54"/>
      <c r="Y806" s="54"/>
      <c r="Z806" s="54"/>
      <c r="AA806" s="54"/>
      <c r="AB806" s="54"/>
    </row>
    <row r="807" ht="15.75" customHeight="1">
      <c r="A807" s="54"/>
      <c r="B807" s="54"/>
      <c r="C807" s="54"/>
      <c r="D807" s="54"/>
      <c r="E807" s="54"/>
      <c r="F807" s="55"/>
      <c r="G807" s="54"/>
      <c r="H807" s="54"/>
      <c r="I807" s="54"/>
      <c r="J807" s="54"/>
      <c r="K807" s="54"/>
      <c r="L807" s="54"/>
      <c r="M807" s="54"/>
      <c r="N807" s="54"/>
      <c r="O807" s="54"/>
      <c r="P807" s="54"/>
      <c r="Q807" s="54"/>
      <c r="R807" s="54"/>
      <c r="S807" s="54"/>
      <c r="T807" s="54"/>
      <c r="U807" s="54"/>
      <c r="V807" s="54"/>
      <c r="W807" s="54"/>
      <c r="X807" s="54"/>
      <c r="Y807" s="54"/>
      <c r="Z807" s="54"/>
      <c r="AA807" s="54"/>
      <c r="AB807" s="54"/>
    </row>
    <row r="808" ht="15.75" customHeight="1">
      <c r="A808" s="54"/>
      <c r="B808" s="54"/>
      <c r="C808" s="54"/>
      <c r="D808" s="54"/>
      <c r="E808" s="54"/>
      <c r="F808" s="55"/>
      <c r="G808" s="54"/>
      <c r="H808" s="54"/>
      <c r="I808" s="54"/>
      <c r="J808" s="54"/>
      <c r="K808" s="54"/>
      <c r="L808" s="54"/>
      <c r="M808" s="54"/>
      <c r="N808" s="54"/>
      <c r="O808" s="54"/>
      <c r="P808" s="54"/>
      <c r="Q808" s="54"/>
      <c r="R808" s="54"/>
      <c r="S808" s="54"/>
      <c r="T808" s="54"/>
      <c r="U808" s="54"/>
      <c r="V808" s="54"/>
      <c r="W808" s="54"/>
      <c r="X808" s="54"/>
      <c r="Y808" s="54"/>
      <c r="Z808" s="54"/>
      <c r="AA808" s="54"/>
      <c r="AB808" s="54"/>
    </row>
    <row r="809" ht="15.75" customHeight="1">
      <c r="A809" s="54"/>
      <c r="B809" s="54"/>
      <c r="C809" s="54"/>
      <c r="D809" s="54"/>
      <c r="E809" s="54"/>
      <c r="F809" s="55"/>
      <c r="G809" s="54"/>
      <c r="H809" s="54"/>
      <c r="I809" s="54"/>
      <c r="J809" s="54"/>
      <c r="K809" s="54"/>
      <c r="L809" s="54"/>
      <c r="M809" s="54"/>
      <c r="N809" s="54"/>
      <c r="O809" s="54"/>
      <c r="P809" s="54"/>
      <c r="Q809" s="54"/>
      <c r="R809" s="54"/>
      <c r="S809" s="54"/>
      <c r="T809" s="54"/>
      <c r="U809" s="54"/>
      <c r="V809" s="54"/>
      <c r="W809" s="54"/>
      <c r="X809" s="54"/>
      <c r="Y809" s="54"/>
      <c r="Z809" s="54"/>
      <c r="AA809" s="54"/>
      <c r="AB809" s="54"/>
    </row>
    <row r="810" ht="15.75" customHeight="1">
      <c r="A810" s="54"/>
      <c r="B810" s="54"/>
      <c r="C810" s="54"/>
      <c r="D810" s="54"/>
      <c r="E810" s="54"/>
      <c r="F810" s="55"/>
      <c r="G810" s="54"/>
      <c r="H810" s="54"/>
      <c r="I810" s="54"/>
      <c r="J810" s="54"/>
      <c r="K810" s="54"/>
      <c r="L810" s="54"/>
      <c r="M810" s="54"/>
      <c r="N810" s="54"/>
      <c r="O810" s="54"/>
      <c r="P810" s="54"/>
      <c r="Q810" s="54"/>
      <c r="R810" s="54"/>
      <c r="S810" s="54"/>
      <c r="T810" s="54"/>
      <c r="U810" s="54"/>
      <c r="V810" s="54"/>
      <c r="W810" s="54"/>
      <c r="X810" s="54"/>
      <c r="Y810" s="54"/>
      <c r="Z810" s="54"/>
      <c r="AA810" s="54"/>
      <c r="AB810" s="54"/>
    </row>
    <row r="811" ht="15.75" customHeight="1">
      <c r="A811" s="54"/>
      <c r="B811" s="54"/>
      <c r="C811" s="54"/>
      <c r="D811" s="54"/>
      <c r="E811" s="54"/>
      <c r="F811" s="55"/>
      <c r="G811" s="54"/>
      <c r="H811" s="54"/>
      <c r="I811" s="54"/>
      <c r="J811" s="54"/>
      <c r="K811" s="54"/>
      <c r="L811" s="54"/>
      <c r="M811" s="54"/>
      <c r="N811" s="54"/>
      <c r="O811" s="54"/>
      <c r="P811" s="54"/>
      <c r="Q811" s="54"/>
      <c r="R811" s="54"/>
      <c r="S811" s="54"/>
      <c r="T811" s="54"/>
      <c r="U811" s="54"/>
      <c r="V811" s="54"/>
      <c r="W811" s="54"/>
      <c r="X811" s="54"/>
      <c r="Y811" s="54"/>
      <c r="Z811" s="54"/>
      <c r="AA811" s="54"/>
      <c r="AB811" s="54"/>
    </row>
    <row r="812" ht="15.75" customHeight="1">
      <c r="A812" s="54"/>
      <c r="B812" s="54"/>
      <c r="C812" s="54"/>
      <c r="D812" s="54"/>
      <c r="E812" s="54"/>
      <c r="F812" s="55"/>
      <c r="G812" s="54"/>
      <c r="H812" s="54"/>
      <c r="I812" s="54"/>
      <c r="J812" s="54"/>
      <c r="K812" s="54"/>
      <c r="L812" s="54"/>
      <c r="M812" s="54"/>
      <c r="N812" s="54"/>
      <c r="O812" s="54"/>
      <c r="P812" s="54"/>
      <c r="Q812" s="54"/>
      <c r="R812" s="54"/>
      <c r="S812" s="54"/>
      <c r="T812" s="54"/>
      <c r="U812" s="54"/>
      <c r="V812" s="54"/>
      <c r="W812" s="54"/>
      <c r="X812" s="54"/>
      <c r="Y812" s="54"/>
      <c r="Z812" s="54"/>
      <c r="AA812" s="54"/>
      <c r="AB812" s="54"/>
    </row>
    <row r="813" ht="15.75" customHeight="1">
      <c r="A813" s="54"/>
      <c r="B813" s="54"/>
      <c r="C813" s="54"/>
      <c r="D813" s="54"/>
      <c r="E813" s="54"/>
      <c r="F813" s="55"/>
      <c r="G813" s="54"/>
      <c r="H813" s="54"/>
      <c r="I813" s="54"/>
      <c r="J813" s="54"/>
      <c r="K813" s="54"/>
      <c r="L813" s="54"/>
      <c r="M813" s="54"/>
      <c r="N813" s="54"/>
      <c r="O813" s="54"/>
      <c r="P813" s="54"/>
      <c r="Q813" s="54"/>
      <c r="R813" s="54"/>
      <c r="S813" s="54"/>
      <c r="T813" s="54"/>
      <c r="U813" s="54"/>
      <c r="V813" s="54"/>
      <c r="W813" s="54"/>
      <c r="X813" s="54"/>
      <c r="Y813" s="54"/>
      <c r="Z813" s="54"/>
      <c r="AA813" s="54"/>
      <c r="AB813" s="54"/>
    </row>
    <row r="814" ht="15.75" customHeight="1">
      <c r="A814" s="54"/>
      <c r="B814" s="54"/>
      <c r="C814" s="54"/>
      <c r="D814" s="54"/>
      <c r="E814" s="54"/>
      <c r="F814" s="55"/>
      <c r="G814" s="54"/>
      <c r="H814" s="54"/>
      <c r="I814" s="54"/>
      <c r="J814" s="54"/>
      <c r="K814" s="54"/>
      <c r="L814" s="54"/>
      <c r="M814" s="54"/>
      <c r="N814" s="54"/>
      <c r="O814" s="54"/>
      <c r="P814" s="54"/>
      <c r="Q814" s="54"/>
      <c r="R814" s="54"/>
      <c r="S814" s="54"/>
      <c r="T814" s="54"/>
      <c r="U814" s="54"/>
      <c r="V814" s="54"/>
      <c r="W814" s="54"/>
      <c r="X814" s="54"/>
      <c r="Y814" s="54"/>
      <c r="Z814" s="54"/>
      <c r="AA814" s="54"/>
      <c r="AB814" s="54"/>
    </row>
    <row r="815" ht="15.75" customHeight="1">
      <c r="A815" s="54"/>
      <c r="B815" s="54"/>
      <c r="C815" s="54"/>
      <c r="D815" s="54"/>
      <c r="E815" s="54"/>
      <c r="F815" s="55"/>
      <c r="G815" s="54"/>
      <c r="H815" s="54"/>
      <c r="I815" s="54"/>
      <c r="J815" s="54"/>
      <c r="K815" s="54"/>
      <c r="L815" s="54"/>
      <c r="M815" s="54"/>
      <c r="N815" s="54"/>
      <c r="O815" s="54"/>
      <c r="P815" s="54"/>
      <c r="Q815" s="54"/>
      <c r="R815" s="54"/>
      <c r="S815" s="54"/>
      <c r="T815" s="54"/>
      <c r="U815" s="54"/>
      <c r="V815" s="54"/>
      <c r="W815" s="54"/>
      <c r="X815" s="54"/>
      <c r="Y815" s="54"/>
      <c r="Z815" s="54"/>
      <c r="AA815" s="54"/>
      <c r="AB815" s="54"/>
    </row>
    <row r="816" ht="15.75" customHeight="1">
      <c r="A816" s="54"/>
      <c r="B816" s="54"/>
      <c r="C816" s="54"/>
      <c r="D816" s="54"/>
      <c r="E816" s="54"/>
      <c r="F816" s="55"/>
      <c r="G816" s="54"/>
      <c r="H816" s="54"/>
      <c r="I816" s="54"/>
      <c r="J816" s="54"/>
      <c r="K816" s="54"/>
      <c r="L816" s="54"/>
      <c r="M816" s="54"/>
      <c r="N816" s="54"/>
      <c r="O816" s="54"/>
      <c r="P816" s="54"/>
      <c r="Q816" s="54"/>
      <c r="R816" s="54"/>
      <c r="S816" s="54"/>
      <c r="T816" s="54"/>
      <c r="U816" s="54"/>
      <c r="V816" s="54"/>
      <c r="W816" s="54"/>
      <c r="X816" s="54"/>
      <c r="Y816" s="54"/>
      <c r="Z816" s="54"/>
      <c r="AA816" s="54"/>
      <c r="AB816" s="54"/>
    </row>
    <row r="817" ht="15.75" customHeight="1">
      <c r="A817" s="54"/>
      <c r="B817" s="54"/>
      <c r="C817" s="54"/>
      <c r="D817" s="54"/>
      <c r="E817" s="54"/>
      <c r="F817" s="55"/>
      <c r="G817" s="54"/>
      <c r="H817" s="54"/>
      <c r="I817" s="54"/>
      <c r="J817" s="54"/>
      <c r="K817" s="54"/>
      <c r="L817" s="54"/>
      <c r="M817" s="54"/>
      <c r="N817" s="54"/>
      <c r="O817" s="54"/>
      <c r="P817" s="54"/>
      <c r="Q817" s="54"/>
      <c r="R817" s="54"/>
      <c r="S817" s="54"/>
      <c r="T817" s="54"/>
      <c r="U817" s="54"/>
      <c r="V817" s="54"/>
      <c r="W817" s="54"/>
      <c r="X817" s="54"/>
      <c r="Y817" s="54"/>
      <c r="Z817" s="54"/>
      <c r="AA817" s="54"/>
      <c r="AB817" s="54"/>
    </row>
    <row r="818" ht="15.75" customHeight="1">
      <c r="A818" s="54"/>
      <c r="B818" s="54"/>
      <c r="C818" s="54"/>
      <c r="D818" s="54"/>
      <c r="E818" s="54"/>
      <c r="F818" s="55"/>
      <c r="G818" s="54"/>
      <c r="H818" s="54"/>
      <c r="I818" s="54"/>
      <c r="J818" s="54"/>
      <c r="K818" s="54"/>
      <c r="L818" s="54"/>
      <c r="M818" s="54"/>
      <c r="N818" s="54"/>
      <c r="O818" s="54"/>
      <c r="P818" s="54"/>
      <c r="Q818" s="54"/>
      <c r="R818" s="54"/>
      <c r="S818" s="54"/>
      <c r="T818" s="54"/>
      <c r="U818" s="54"/>
      <c r="V818" s="54"/>
      <c r="W818" s="54"/>
      <c r="X818" s="54"/>
      <c r="Y818" s="54"/>
      <c r="Z818" s="54"/>
      <c r="AA818" s="54"/>
      <c r="AB818" s="54"/>
    </row>
    <row r="819" ht="15.75" customHeight="1">
      <c r="A819" s="54"/>
      <c r="B819" s="54"/>
      <c r="C819" s="54"/>
      <c r="D819" s="54"/>
      <c r="E819" s="54"/>
      <c r="F819" s="55"/>
      <c r="G819" s="54"/>
      <c r="H819" s="54"/>
      <c r="I819" s="54"/>
      <c r="J819" s="54"/>
      <c r="K819" s="54"/>
      <c r="L819" s="54"/>
      <c r="M819" s="54"/>
      <c r="N819" s="54"/>
      <c r="O819" s="54"/>
      <c r="P819" s="54"/>
      <c r="Q819" s="54"/>
      <c r="R819" s="54"/>
      <c r="S819" s="54"/>
      <c r="T819" s="54"/>
      <c r="U819" s="54"/>
      <c r="V819" s="54"/>
      <c r="W819" s="54"/>
      <c r="X819" s="54"/>
      <c r="Y819" s="54"/>
      <c r="Z819" s="54"/>
      <c r="AA819" s="54"/>
      <c r="AB819" s="54"/>
    </row>
    <row r="820" ht="15.75" customHeight="1">
      <c r="A820" s="54"/>
      <c r="B820" s="54"/>
      <c r="C820" s="54"/>
      <c r="D820" s="54"/>
      <c r="E820" s="54"/>
      <c r="F820" s="55"/>
      <c r="G820" s="54"/>
      <c r="H820" s="54"/>
      <c r="I820" s="54"/>
      <c r="J820" s="54"/>
      <c r="K820" s="54"/>
      <c r="L820" s="54"/>
      <c r="M820" s="54"/>
      <c r="N820" s="54"/>
      <c r="O820" s="54"/>
      <c r="P820" s="54"/>
      <c r="Q820" s="54"/>
      <c r="R820" s="54"/>
      <c r="S820" s="54"/>
      <c r="T820" s="54"/>
      <c r="U820" s="54"/>
      <c r="V820" s="54"/>
      <c r="W820" s="54"/>
      <c r="X820" s="54"/>
      <c r="Y820" s="54"/>
      <c r="Z820" s="54"/>
      <c r="AA820" s="54"/>
      <c r="AB820" s="54"/>
    </row>
    <row r="821" ht="15.75" customHeight="1">
      <c r="A821" s="54"/>
      <c r="B821" s="54"/>
      <c r="C821" s="54"/>
      <c r="D821" s="54"/>
      <c r="E821" s="54"/>
      <c r="F821" s="55"/>
      <c r="G821" s="54"/>
      <c r="H821" s="54"/>
      <c r="I821" s="54"/>
      <c r="J821" s="54"/>
      <c r="K821" s="54"/>
      <c r="L821" s="54"/>
      <c r="M821" s="54"/>
      <c r="N821" s="54"/>
      <c r="O821" s="54"/>
      <c r="P821" s="54"/>
      <c r="Q821" s="54"/>
      <c r="R821" s="54"/>
      <c r="S821" s="54"/>
      <c r="T821" s="54"/>
      <c r="U821" s="54"/>
      <c r="V821" s="54"/>
      <c r="W821" s="54"/>
      <c r="X821" s="54"/>
      <c r="Y821" s="54"/>
      <c r="Z821" s="54"/>
      <c r="AA821" s="54"/>
      <c r="AB821" s="54"/>
    </row>
    <row r="822" ht="15.75" customHeight="1">
      <c r="A822" s="54"/>
      <c r="B822" s="54"/>
      <c r="C822" s="54"/>
      <c r="D822" s="54"/>
      <c r="E822" s="54"/>
      <c r="F822" s="55"/>
      <c r="G822" s="54"/>
      <c r="H822" s="54"/>
      <c r="I822" s="54"/>
      <c r="J822" s="54"/>
      <c r="K822" s="54"/>
      <c r="L822" s="54"/>
      <c r="M822" s="54"/>
      <c r="N822" s="54"/>
      <c r="O822" s="54"/>
      <c r="P822" s="54"/>
      <c r="Q822" s="54"/>
      <c r="R822" s="54"/>
      <c r="S822" s="54"/>
      <c r="T822" s="54"/>
      <c r="U822" s="54"/>
      <c r="V822" s="54"/>
      <c r="W822" s="54"/>
      <c r="X822" s="54"/>
      <c r="Y822" s="54"/>
      <c r="Z822" s="54"/>
      <c r="AA822" s="54"/>
      <c r="AB822" s="54"/>
    </row>
    <row r="823" ht="15.75" customHeight="1">
      <c r="A823" s="54"/>
      <c r="B823" s="54"/>
      <c r="C823" s="54"/>
      <c r="D823" s="54"/>
      <c r="E823" s="54"/>
      <c r="F823" s="55"/>
      <c r="G823" s="54"/>
      <c r="H823" s="54"/>
      <c r="I823" s="54"/>
      <c r="J823" s="54"/>
      <c r="K823" s="54"/>
      <c r="L823" s="54"/>
      <c r="M823" s="54"/>
      <c r="N823" s="54"/>
      <c r="O823" s="54"/>
      <c r="P823" s="54"/>
      <c r="Q823" s="54"/>
      <c r="R823" s="54"/>
      <c r="S823" s="54"/>
      <c r="T823" s="54"/>
      <c r="U823" s="54"/>
      <c r="V823" s="54"/>
      <c r="W823" s="54"/>
      <c r="X823" s="54"/>
      <c r="Y823" s="54"/>
      <c r="Z823" s="54"/>
      <c r="AA823" s="54"/>
      <c r="AB823" s="54"/>
    </row>
    <row r="824" ht="15.75" customHeight="1">
      <c r="A824" s="54"/>
      <c r="B824" s="54"/>
      <c r="C824" s="54"/>
      <c r="D824" s="54"/>
      <c r="E824" s="54"/>
      <c r="F824" s="55"/>
      <c r="G824" s="54"/>
      <c r="H824" s="54"/>
      <c r="I824" s="54"/>
      <c r="J824" s="54"/>
      <c r="K824" s="54"/>
      <c r="L824" s="54"/>
      <c r="M824" s="54"/>
      <c r="N824" s="54"/>
      <c r="O824" s="54"/>
      <c r="P824" s="54"/>
      <c r="Q824" s="54"/>
      <c r="R824" s="54"/>
      <c r="S824" s="54"/>
      <c r="T824" s="54"/>
      <c r="U824" s="54"/>
      <c r="V824" s="54"/>
      <c r="W824" s="54"/>
      <c r="X824" s="54"/>
      <c r="Y824" s="54"/>
      <c r="Z824" s="54"/>
      <c r="AA824" s="54"/>
      <c r="AB824" s="54"/>
    </row>
    <row r="825" ht="15.75" customHeight="1">
      <c r="A825" s="54"/>
      <c r="B825" s="54"/>
      <c r="C825" s="54"/>
      <c r="D825" s="54"/>
      <c r="E825" s="54"/>
      <c r="F825" s="55"/>
      <c r="G825" s="54"/>
      <c r="H825" s="54"/>
      <c r="I825" s="54"/>
      <c r="J825" s="54"/>
      <c r="K825" s="54"/>
      <c r="L825" s="54"/>
      <c r="M825" s="54"/>
      <c r="N825" s="54"/>
      <c r="O825" s="54"/>
      <c r="P825" s="54"/>
      <c r="Q825" s="54"/>
      <c r="R825" s="54"/>
      <c r="S825" s="54"/>
      <c r="T825" s="54"/>
      <c r="U825" s="54"/>
      <c r="V825" s="54"/>
      <c r="W825" s="54"/>
      <c r="X825" s="54"/>
      <c r="Y825" s="54"/>
      <c r="Z825" s="54"/>
      <c r="AA825" s="54"/>
      <c r="AB825" s="54"/>
    </row>
    <row r="826" ht="15.75" customHeight="1">
      <c r="A826" s="54"/>
      <c r="B826" s="54"/>
      <c r="C826" s="54"/>
      <c r="D826" s="54"/>
      <c r="E826" s="54"/>
      <c r="F826" s="55"/>
      <c r="G826" s="54"/>
      <c r="H826" s="54"/>
      <c r="I826" s="54"/>
      <c r="J826" s="54"/>
      <c r="K826" s="54"/>
      <c r="L826" s="54"/>
      <c r="M826" s="54"/>
      <c r="N826" s="54"/>
      <c r="O826" s="54"/>
      <c r="P826" s="54"/>
      <c r="Q826" s="54"/>
      <c r="R826" s="54"/>
      <c r="S826" s="54"/>
      <c r="T826" s="54"/>
      <c r="U826" s="54"/>
      <c r="V826" s="54"/>
      <c r="W826" s="54"/>
      <c r="X826" s="54"/>
      <c r="Y826" s="54"/>
      <c r="Z826" s="54"/>
      <c r="AA826" s="54"/>
      <c r="AB826" s="54"/>
    </row>
    <row r="827" ht="15.75" customHeight="1">
      <c r="A827" s="54"/>
      <c r="B827" s="54"/>
      <c r="C827" s="54"/>
      <c r="D827" s="54"/>
      <c r="E827" s="54"/>
      <c r="F827" s="55"/>
      <c r="G827" s="54"/>
      <c r="H827" s="54"/>
      <c r="I827" s="54"/>
      <c r="J827" s="54"/>
      <c r="K827" s="54"/>
      <c r="L827" s="54"/>
      <c r="M827" s="54"/>
      <c r="N827" s="54"/>
      <c r="O827" s="54"/>
      <c r="P827" s="54"/>
      <c r="Q827" s="54"/>
      <c r="R827" s="54"/>
      <c r="S827" s="54"/>
      <c r="T827" s="54"/>
      <c r="U827" s="54"/>
      <c r="V827" s="54"/>
      <c r="W827" s="54"/>
      <c r="X827" s="54"/>
      <c r="Y827" s="54"/>
      <c r="Z827" s="54"/>
      <c r="AA827" s="54"/>
      <c r="AB827" s="54"/>
    </row>
    <row r="828" ht="15.75" customHeight="1">
      <c r="A828" s="54"/>
      <c r="B828" s="54"/>
      <c r="C828" s="54"/>
      <c r="D828" s="54"/>
      <c r="E828" s="54"/>
      <c r="F828" s="55"/>
      <c r="G828" s="54"/>
      <c r="H828" s="54"/>
      <c r="I828" s="54"/>
      <c r="J828" s="54"/>
      <c r="K828" s="54"/>
      <c r="L828" s="54"/>
      <c r="M828" s="54"/>
      <c r="N828" s="54"/>
      <c r="O828" s="54"/>
      <c r="P828" s="54"/>
      <c r="Q828" s="54"/>
      <c r="R828" s="54"/>
      <c r="S828" s="54"/>
      <c r="T828" s="54"/>
      <c r="U828" s="54"/>
      <c r="V828" s="54"/>
      <c r="W828" s="54"/>
      <c r="X828" s="54"/>
      <c r="Y828" s="54"/>
      <c r="Z828" s="54"/>
      <c r="AA828" s="54"/>
      <c r="AB828" s="54"/>
    </row>
    <row r="829" ht="15.75" customHeight="1">
      <c r="A829" s="54"/>
      <c r="B829" s="54"/>
      <c r="C829" s="54"/>
      <c r="D829" s="54"/>
      <c r="E829" s="54"/>
      <c r="F829" s="55"/>
      <c r="G829" s="54"/>
      <c r="H829" s="54"/>
      <c r="I829" s="54"/>
      <c r="J829" s="54"/>
      <c r="K829" s="54"/>
      <c r="L829" s="54"/>
      <c r="M829" s="54"/>
      <c r="N829" s="54"/>
      <c r="O829" s="54"/>
      <c r="P829" s="54"/>
      <c r="Q829" s="54"/>
      <c r="R829" s="54"/>
      <c r="S829" s="54"/>
      <c r="T829" s="54"/>
      <c r="U829" s="54"/>
      <c r="V829" s="54"/>
      <c r="W829" s="54"/>
      <c r="X829" s="54"/>
      <c r="Y829" s="54"/>
      <c r="Z829" s="54"/>
      <c r="AA829" s="54"/>
      <c r="AB829" s="54"/>
    </row>
    <row r="830" ht="15.75" customHeight="1">
      <c r="A830" s="54"/>
      <c r="B830" s="54"/>
      <c r="C830" s="54"/>
      <c r="D830" s="54"/>
      <c r="E830" s="54"/>
      <c r="F830" s="55"/>
      <c r="G830" s="54"/>
      <c r="H830" s="54"/>
      <c r="I830" s="54"/>
      <c r="J830" s="54"/>
      <c r="K830" s="54"/>
      <c r="L830" s="54"/>
      <c r="M830" s="54"/>
      <c r="N830" s="54"/>
      <c r="O830" s="54"/>
      <c r="P830" s="54"/>
      <c r="Q830" s="54"/>
      <c r="R830" s="54"/>
      <c r="S830" s="54"/>
      <c r="T830" s="54"/>
      <c r="U830" s="54"/>
      <c r="V830" s="54"/>
      <c r="W830" s="54"/>
      <c r="X830" s="54"/>
      <c r="Y830" s="54"/>
      <c r="Z830" s="54"/>
      <c r="AA830" s="54"/>
      <c r="AB830" s="54"/>
    </row>
    <row r="831" ht="15.75" customHeight="1">
      <c r="A831" s="54"/>
      <c r="B831" s="54"/>
      <c r="C831" s="54"/>
      <c r="D831" s="54"/>
      <c r="E831" s="54"/>
      <c r="F831" s="55"/>
      <c r="G831" s="54"/>
      <c r="H831" s="54"/>
      <c r="I831" s="54"/>
      <c r="J831" s="54"/>
      <c r="K831" s="54"/>
      <c r="L831" s="54"/>
      <c r="M831" s="54"/>
      <c r="N831" s="54"/>
      <c r="O831" s="54"/>
      <c r="P831" s="54"/>
      <c r="Q831" s="54"/>
      <c r="R831" s="54"/>
      <c r="S831" s="54"/>
      <c r="T831" s="54"/>
      <c r="U831" s="54"/>
      <c r="V831" s="54"/>
      <c r="W831" s="54"/>
      <c r="X831" s="54"/>
      <c r="Y831" s="54"/>
      <c r="Z831" s="54"/>
      <c r="AA831" s="54"/>
      <c r="AB831" s="54"/>
    </row>
    <row r="832" ht="15.75" customHeight="1">
      <c r="A832" s="54"/>
      <c r="B832" s="54"/>
      <c r="C832" s="54"/>
      <c r="D832" s="54"/>
      <c r="E832" s="54"/>
      <c r="F832" s="55"/>
      <c r="G832" s="54"/>
      <c r="H832" s="54"/>
      <c r="I832" s="54"/>
      <c r="J832" s="54"/>
      <c r="K832" s="54"/>
      <c r="L832" s="54"/>
      <c r="M832" s="54"/>
      <c r="N832" s="54"/>
      <c r="O832" s="54"/>
      <c r="P832" s="54"/>
      <c r="Q832" s="54"/>
      <c r="R832" s="54"/>
      <c r="S832" s="54"/>
      <c r="T832" s="54"/>
      <c r="U832" s="54"/>
      <c r="V832" s="54"/>
      <c r="W832" s="54"/>
      <c r="X832" s="54"/>
      <c r="Y832" s="54"/>
      <c r="Z832" s="54"/>
      <c r="AA832" s="54"/>
      <c r="AB832" s="54"/>
    </row>
    <row r="833" ht="15.75" customHeight="1">
      <c r="A833" s="54"/>
      <c r="B833" s="54"/>
      <c r="C833" s="54"/>
      <c r="D833" s="54"/>
      <c r="E833" s="54"/>
      <c r="F833" s="55"/>
      <c r="G833" s="54"/>
      <c r="H833" s="54"/>
      <c r="I833" s="54"/>
      <c r="J833" s="54"/>
      <c r="K833" s="54"/>
      <c r="L833" s="54"/>
      <c r="M833" s="54"/>
      <c r="N833" s="54"/>
      <c r="O833" s="54"/>
      <c r="P833" s="54"/>
      <c r="Q833" s="54"/>
      <c r="R833" s="54"/>
      <c r="S833" s="54"/>
      <c r="T833" s="54"/>
      <c r="U833" s="54"/>
      <c r="V833" s="54"/>
      <c r="W833" s="54"/>
      <c r="X833" s="54"/>
      <c r="Y833" s="54"/>
      <c r="Z833" s="54"/>
      <c r="AA833" s="54"/>
      <c r="AB833" s="54"/>
    </row>
    <row r="834" ht="15.75" customHeight="1">
      <c r="A834" s="54"/>
      <c r="B834" s="54"/>
      <c r="C834" s="54"/>
      <c r="D834" s="54"/>
      <c r="E834" s="54"/>
      <c r="F834" s="55"/>
      <c r="G834" s="54"/>
      <c r="H834" s="54"/>
      <c r="I834" s="54"/>
      <c r="J834" s="54"/>
      <c r="K834" s="54"/>
      <c r="L834" s="54"/>
      <c r="M834" s="54"/>
      <c r="N834" s="54"/>
      <c r="O834" s="54"/>
      <c r="P834" s="54"/>
      <c r="Q834" s="54"/>
      <c r="R834" s="54"/>
      <c r="S834" s="54"/>
      <c r="T834" s="54"/>
      <c r="U834" s="54"/>
      <c r="V834" s="54"/>
      <c r="W834" s="54"/>
      <c r="X834" s="54"/>
      <c r="Y834" s="54"/>
      <c r="Z834" s="54"/>
      <c r="AA834" s="54"/>
      <c r="AB834" s="54"/>
    </row>
    <row r="835" ht="15.75" customHeight="1">
      <c r="A835" s="54"/>
      <c r="B835" s="54"/>
      <c r="C835" s="54"/>
      <c r="D835" s="54"/>
      <c r="E835" s="54"/>
      <c r="F835" s="55"/>
      <c r="G835" s="54"/>
      <c r="H835" s="54"/>
      <c r="I835" s="54"/>
      <c r="J835" s="54"/>
      <c r="K835" s="54"/>
      <c r="L835" s="54"/>
      <c r="M835" s="54"/>
      <c r="N835" s="54"/>
      <c r="O835" s="54"/>
      <c r="P835" s="54"/>
      <c r="Q835" s="54"/>
      <c r="R835" s="54"/>
      <c r="S835" s="54"/>
      <c r="T835" s="54"/>
      <c r="U835" s="54"/>
      <c r="V835" s="54"/>
      <c r="W835" s="54"/>
      <c r="X835" s="54"/>
      <c r="Y835" s="54"/>
      <c r="Z835" s="54"/>
      <c r="AA835" s="54"/>
      <c r="AB835" s="54"/>
    </row>
    <row r="836" ht="15.75" customHeight="1">
      <c r="A836" s="54"/>
      <c r="B836" s="54"/>
      <c r="C836" s="54"/>
      <c r="D836" s="54"/>
      <c r="E836" s="54"/>
      <c r="F836" s="55"/>
      <c r="G836" s="54"/>
      <c r="H836" s="54"/>
      <c r="I836" s="54"/>
      <c r="J836" s="54"/>
      <c r="K836" s="54"/>
      <c r="L836" s="54"/>
      <c r="M836" s="54"/>
      <c r="N836" s="54"/>
      <c r="O836" s="54"/>
      <c r="P836" s="54"/>
      <c r="Q836" s="54"/>
      <c r="R836" s="54"/>
      <c r="S836" s="54"/>
      <c r="T836" s="54"/>
      <c r="U836" s="54"/>
      <c r="V836" s="54"/>
      <c r="W836" s="54"/>
      <c r="X836" s="54"/>
      <c r="Y836" s="54"/>
      <c r="Z836" s="54"/>
      <c r="AA836" s="54"/>
      <c r="AB836" s="54"/>
    </row>
    <row r="837" ht="15.75" customHeight="1">
      <c r="A837" s="54"/>
      <c r="B837" s="54"/>
      <c r="C837" s="54"/>
      <c r="D837" s="54"/>
      <c r="E837" s="54"/>
      <c r="F837" s="55"/>
      <c r="G837" s="54"/>
      <c r="H837" s="54"/>
      <c r="I837" s="54"/>
      <c r="J837" s="54"/>
      <c r="K837" s="54"/>
      <c r="L837" s="54"/>
      <c r="M837" s="54"/>
      <c r="N837" s="54"/>
      <c r="O837" s="54"/>
      <c r="P837" s="54"/>
      <c r="Q837" s="54"/>
      <c r="R837" s="54"/>
      <c r="S837" s="54"/>
      <c r="T837" s="54"/>
      <c r="U837" s="54"/>
      <c r="V837" s="54"/>
      <c r="W837" s="54"/>
      <c r="X837" s="54"/>
      <c r="Y837" s="54"/>
      <c r="Z837" s="54"/>
      <c r="AA837" s="54"/>
      <c r="AB837" s="54"/>
    </row>
    <row r="838" ht="15.75" customHeight="1">
      <c r="A838" s="54"/>
      <c r="B838" s="54"/>
      <c r="C838" s="54"/>
      <c r="D838" s="54"/>
      <c r="E838" s="54"/>
      <c r="F838" s="55"/>
      <c r="G838" s="54"/>
      <c r="H838" s="54"/>
      <c r="I838" s="54"/>
      <c r="J838" s="54"/>
      <c r="K838" s="54"/>
      <c r="L838" s="54"/>
      <c r="M838" s="54"/>
      <c r="N838" s="54"/>
      <c r="O838" s="54"/>
      <c r="P838" s="54"/>
      <c r="Q838" s="54"/>
      <c r="R838" s="54"/>
      <c r="S838" s="54"/>
      <c r="T838" s="54"/>
      <c r="U838" s="54"/>
      <c r="V838" s="54"/>
      <c r="W838" s="54"/>
      <c r="X838" s="54"/>
      <c r="Y838" s="54"/>
      <c r="Z838" s="54"/>
      <c r="AA838" s="54"/>
      <c r="AB838" s="54"/>
    </row>
    <row r="839" ht="15.75" customHeight="1">
      <c r="A839" s="54"/>
      <c r="B839" s="54"/>
      <c r="C839" s="54"/>
      <c r="D839" s="54"/>
      <c r="E839" s="54"/>
      <c r="F839" s="55"/>
      <c r="G839" s="54"/>
      <c r="H839" s="54"/>
      <c r="I839" s="54"/>
      <c r="J839" s="54"/>
      <c r="K839" s="54"/>
      <c r="L839" s="54"/>
      <c r="M839" s="54"/>
      <c r="N839" s="54"/>
      <c r="O839" s="54"/>
      <c r="P839" s="54"/>
      <c r="Q839" s="54"/>
      <c r="R839" s="54"/>
      <c r="S839" s="54"/>
      <c r="T839" s="54"/>
      <c r="U839" s="54"/>
      <c r="V839" s="54"/>
      <c r="W839" s="54"/>
      <c r="X839" s="54"/>
      <c r="Y839" s="54"/>
      <c r="Z839" s="54"/>
      <c r="AA839" s="54"/>
      <c r="AB839" s="54"/>
    </row>
    <row r="840" ht="15.75" customHeight="1">
      <c r="A840" s="54"/>
      <c r="B840" s="54"/>
      <c r="C840" s="54"/>
      <c r="D840" s="54"/>
      <c r="E840" s="54"/>
      <c r="F840" s="55"/>
      <c r="G840" s="54"/>
      <c r="H840" s="54"/>
      <c r="I840" s="54"/>
      <c r="J840" s="54"/>
      <c r="K840" s="54"/>
      <c r="L840" s="54"/>
      <c r="M840" s="54"/>
      <c r="N840" s="54"/>
      <c r="O840" s="54"/>
      <c r="P840" s="54"/>
      <c r="Q840" s="54"/>
      <c r="R840" s="54"/>
      <c r="S840" s="54"/>
      <c r="T840" s="54"/>
      <c r="U840" s="54"/>
      <c r="V840" s="54"/>
      <c r="W840" s="54"/>
      <c r="X840" s="54"/>
      <c r="Y840" s="54"/>
      <c r="Z840" s="54"/>
      <c r="AA840" s="54"/>
      <c r="AB840" s="54"/>
    </row>
    <row r="841" ht="15.75" customHeight="1">
      <c r="A841" s="54"/>
      <c r="B841" s="54"/>
      <c r="C841" s="54"/>
      <c r="D841" s="54"/>
      <c r="E841" s="54"/>
      <c r="F841" s="55"/>
      <c r="G841" s="54"/>
      <c r="H841" s="54"/>
      <c r="I841" s="54"/>
      <c r="J841" s="54"/>
      <c r="K841" s="54"/>
      <c r="L841" s="54"/>
      <c r="M841" s="54"/>
      <c r="N841" s="54"/>
      <c r="O841" s="54"/>
      <c r="P841" s="54"/>
      <c r="Q841" s="54"/>
      <c r="R841" s="54"/>
      <c r="S841" s="54"/>
      <c r="T841" s="54"/>
      <c r="U841" s="54"/>
      <c r="V841" s="54"/>
      <c r="W841" s="54"/>
      <c r="X841" s="54"/>
      <c r="Y841" s="54"/>
      <c r="Z841" s="54"/>
      <c r="AA841" s="54"/>
      <c r="AB841" s="54"/>
    </row>
    <row r="842" ht="15.75" customHeight="1">
      <c r="A842" s="54"/>
      <c r="B842" s="54"/>
      <c r="C842" s="54"/>
      <c r="D842" s="54"/>
      <c r="E842" s="54"/>
      <c r="F842" s="55"/>
      <c r="G842" s="54"/>
      <c r="H842" s="54"/>
      <c r="I842" s="54"/>
      <c r="J842" s="54"/>
      <c r="K842" s="54"/>
      <c r="L842" s="54"/>
      <c r="M842" s="54"/>
      <c r="N842" s="54"/>
      <c r="O842" s="54"/>
      <c r="P842" s="54"/>
      <c r="Q842" s="54"/>
      <c r="R842" s="54"/>
      <c r="S842" s="54"/>
      <c r="T842" s="54"/>
      <c r="U842" s="54"/>
      <c r="V842" s="54"/>
      <c r="W842" s="54"/>
      <c r="X842" s="54"/>
      <c r="Y842" s="54"/>
      <c r="Z842" s="54"/>
      <c r="AA842" s="54"/>
      <c r="AB842" s="54"/>
    </row>
    <row r="843" ht="15.75" customHeight="1">
      <c r="A843" s="54"/>
      <c r="B843" s="54"/>
      <c r="C843" s="54"/>
      <c r="D843" s="54"/>
      <c r="E843" s="54"/>
      <c r="F843" s="55"/>
      <c r="G843" s="54"/>
      <c r="H843" s="54"/>
      <c r="I843" s="54"/>
      <c r="J843" s="54"/>
      <c r="K843" s="54"/>
      <c r="L843" s="54"/>
      <c r="M843" s="54"/>
      <c r="N843" s="54"/>
      <c r="O843" s="54"/>
      <c r="P843" s="54"/>
      <c r="Q843" s="54"/>
      <c r="R843" s="54"/>
      <c r="S843" s="54"/>
      <c r="T843" s="54"/>
      <c r="U843" s="54"/>
      <c r="V843" s="54"/>
      <c r="W843" s="54"/>
      <c r="X843" s="54"/>
      <c r="Y843" s="54"/>
      <c r="Z843" s="54"/>
      <c r="AA843" s="54"/>
      <c r="AB843" s="54"/>
    </row>
    <row r="844" ht="15.75" customHeight="1">
      <c r="A844" s="54"/>
      <c r="B844" s="54"/>
      <c r="C844" s="54"/>
      <c r="D844" s="54"/>
      <c r="E844" s="54"/>
      <c r="F844" s="55"/>
      <c r="G844" s="54"/>
      <c r="H844" s="54"/>
      <c r="I844" s="54"/>
      <c r="J844" s="54"/>
      <c r="K844" s="54"/>
      <c r="L844" s="54"/>
      <c r="M844" s="54"/>
      <c r="N844" s="54"/>
      <c r="O844" s="54"/>
      <c r="P844" s="54"/>
      <c r="Q844" s="54"/>
      <c r="R844" s="54"/>
      <c r="S844" s="54"/>
      <c r="T844" s="54"/>
      <c r="U844" s="54"/>
      <c r="V844" s="54"/>
      <c r="W844" s="54"/>
      <c r="X844" s="54"/>
      <c r="Y844" s="54"/>
      <c r="Z844" s="54"/>
      <c r="AA844" s="54"/>
      <c r="AB844" s="54"/>
    </row>
    <row r="845" ht="15.75" customHeight="1">
      <c r="A845" s="54"/>
      <c r="B845" s="54"/>
      <c r="C845" s="54"/>
      <c r="D845" s="54"/>
      <c r="E845" s="54"/>
      <c r="F845" s="55"/>
      <c r="G845" s="54"/>
      <c r="H845" s="54"/>
      <c r="I845" s="54"/>
      <c r="J845" s="54"/>
      <c r="K845" s="54"/>
      <c r="L845" s="54"/>
      <c r="M845" s="54"/>
      <c r="N845" s="54"/>
      <c r="O845" s="54"/>
      <c r="P845" s="54"/>
      <c r="Q845" s="54"/>
      <c r="R845" s="54"/>
      <c r="S845" s="54"/>
      <c r="T845" s="54"/>
      <c r="U845" s="54"/>
      <c r="V845" s="54"/>
      <c r="W845" s="54"/>
      <c r="X845" s="54"/>
      <c r="Y845" s="54"/>
      <c r="Z845" s="54"/>
      <c r="AA845" s="54"/>
      <c r="AB845" s="54"/>
    </row>
    <row r="846" ht="15.75" customHeight="1">
      <c r="A846" s="54"/>
      <c r="B846" s="54"/>
      <c r="C846" s="54"/>
      <c r="D846" s="54"/>
      <c r="E846" s="54"/>
      <c r="F846" s="55"/>
      <c r="G846" s="54"/>
      <c r="H846" s="54"/>
      <c r="I846" s="54"/>
      <c r="J846" s="54"/>
      <c r="K846" s="54"/>
      <c r="L846" s="54"/>
      <c r="M846" s="54"/>
      <c r="N846" s="54"/>
      <c r="O846" s="54"/>
      <c r="P846" s="54"/>
      <c r="Q846" s="54"/>
      <c r="R846" s="54"/>
      <c r="S846" s="54"/>
      <c r="T846" s="54"/>
      <c r="U846" s="54"/>
      <c r="V846" s="54"/>
      <c r="W846" s="54"/>
      <c r="X846" s="54"/>
      <c r="Y846" s="54"/>
      <c r="Z846" s="54"/>
      <c r="AA846" s="54"/>
      <c r="AB846" s="54"/>
    </row>
    <row r="847" ht="15.75" customHeight="1">
      <c r="A847" s="54"/>
      <c r="B847" s="54"/>
      <c r="C847" s="54"/>
      <c r="D847" s="54"/>
      <c r="E847" s="54"/>
      <c r="F847" s="55"/>
      <c r="G847" s="54"/>
      <c r="H847" s="54"/>
      <c r="I847" s="54"/>
      <c r="J847" s="54"/>
      <c r="K847" s="54"/>
      <c r="L847" s="54"/>
      <c r="M847" s="54"/>
      <c r="N847" s="54"/>
      <c r="O847" s="54"/>
      <c r="P847" s="54"/>
      <c r="Q847" s="54"/>
      <c r="R847" s="54"/>
      <c r="S847" s="54"/>
      <c r="T847" s="54"/>
      <c r="U847" s="54"/>
      <c r="V847" s="54"/>
      <c r="W847" s="54"/>
      <c r="X847" s="54"/>
      <c r="Y847" s="54"/>
      <c r="Z847" s="54"/>
      <c r="AA847" s="54"/>
      <c r="AB847" s="54"/>
    </row>
    <row r="848" ht="15.75" customHeight="1">
      <c r="A848" s="54"/>
      <c r="B848" s="54"/>
      <c r="C848" s="54"/>
      <c r="D848" s="54"/>
      <c r="E848" s="54"/>
      <c r="F848" s="55"/>
      <c r="G848" s="54"/>
      <c r="H848" s="54"/>
      <c r="I848" s="54"/>
      <c r="J848" s="54"/>
      <c r="K848" s="54"/>
      <c r="L848" s="54"/>
      <c r="M848" s="54"/>
      <c r="N848" s="54"/>
      <c r="O848" s="54"/>
      <c r="P848" s="54"/>
      <c r="Q848" s="54"/>
      <c r="R848" s="54"/>
      <c r="S848" s="54"/>
      <c r="T848" s="54"/>
      <c r="U848" s="54"/>
      <c r="V848" s="54"/>
      <c r="W848" s="54"/>
      <c r="X848" s="54"/>
      <c r="Y848" s="54"/>
      <c r="Z848" s="54"/>
      <c r="AA848" s="54"/>
      <c r="AB848" s="54"/>
    </row>
    <row r="849" ht="15.75" customHeight="1">
      <c r="A849" s="54"/>
      <c r="B849" s="54"/>
      <c r="C849" s="54"/>
      <c r="D849" s="54"/>
      <c r="E849" s="54"/>
      <c r="F849" s="55"/>
      <c r="G849" s="54"/>
      <c r="H849" s="54"/>
      <c r="I849" s="54"/>
      <c r="J849" s="54"/>
      <c r="K849" s="54"/>
      <c r="L849" s="54"/>
      <c r="M849" s="54"/>
      <c r="N849" s="54"/>
      <c r="O849" s="54"/>
      <c r="P849" s="54"/>
      <c r="Q849" s="54"/>
      <c r="R849" s="54"/>
      <c r="S849" s="54"/>
      <c r="T849" s="54"/>
      <c r="U849" s="54"/>
      <c r="V849" s="54"/>
      <c r="W849" s="54"/>
      <c r="X849" s="54"/>
      <c r="Y849" s="54"/>
      <c r="Z849" s="54"/>
      <c r="AA849" s="54"/>
      <c r="AB849" s="54"/>
    </row>
    <row r="850" ht="15.75" customHeight="1">
      <c r="A850" s="54"/>
      <c r="B850" s="54"/>
      <c r="C850" s="54"/>
      <c r="D850" s="54"/>
      <c r="E850" s="54"/>
      <c r="F850" s="55"/>
      <c r="G850" s="54"/>
      <c r="H850" s="54"/>
      <c r="I850" s="54"/>
      <c r="J850" s="54"/>
      <c r="K850" s="54"/>
      <c r="L850" s="54"/>
      <c r="M850" s="54"/>
      <c r="N850" s="54"/>
      <c r="O850" s="54"/>
      <c r="P850" s="54"/>
      <c r="Q850" s="54"/>
      <c r="R850" s="54"/>
      <c r="S850" s="54"/>
      <c r="T850" s="54"/>
      <c r="U850" s="54"/>
      <c r="V850" s="54"/>
      <c r="W850" s="54"/>
      <c r="X850" s="54"/>
      <c r="Y850" s="54"/>
      <c r="Z850" s="54"/>
      <c r="AA850" s="54"/>
      <c r="AB850" s="54"/>
    </row>
    <row r="851" ht="15.75" customHeight="1">
      <c r="A851" s="54"/>
      <c r="B851" s="54"/>
      <c r="C851" s="54"/>
      <c r="D851" s="54"/>
      <c r="E851" s="54"/>
      <c r="F851" s="55"/>
      <c r="G851" s="54"/>
      <c r="H851" s="54"/>
      <c r="I851" s="54"/>
      <c r="J851" s="54"/>
      <c r="K851" s="54"/>
      <c r="L851" s="54"/>
      <c r="M851" s="54"/>
      <c r="N851" s="54"/>
      <c r="O851" s="54"/>
      <c r="P851" s="54"/>
      <c r="Q851" s="54"/>
      <c r="R851" s="54"/>
      <c r="S851" s="54"/>
      <c r="T851" s="54"/>
      <c r="U851" s="54"/>
      <c r="V851" s="54"/>
      <c r="W851" s="54"/>
      <c r="X851" s="54"/>
      <c r="Y851" s="54"/>
      <c r="Z851" s="54"/>
      <c r="AA851" s="54"/>
      <c r="AB851" s="54"/>
    </row>
    <row r="852" ht="15.75" customHeight="1">
      <c r="A852" s="54"/>
      <c r="B852" s="54"/>
      <c r="C852" s="54"/>
      <c r="D852" s="54"/>
      <c r="E852" s="54"/>
      <c r="F852" s="55"/>
      <c r="G852" s="54"/>
      <c r="H852" s="54"/>
      <c r="I852" s="54"/>
      <c r="J852" s="54"/>
      <c r="K852" s="54"/>
      <c r="L852" s="54"/>
      <c r="M852" s="54"/>
      <c r="N852" s="54"/>
      <c r="O852" s="54"/>
      <c r="P852" s="54"/>
      <c r="Q852" s="54"/>
      <c r="R852" s="54"/>
      <c r="S852" s="54"/>
      <c r="T852" s="54"/>
      <c r="U852" s="54"/>
      <c r="V852" s="54"/>
      <c r="W852" s="54"/>
      <c r="X852" s="54"/>
      <c r="Y852" s="54"/>
      <c r="Z852" s="54"/>
      <c r="AA852" s="54"/>
      <c r="AB852" s="54"/>
    </row>
    <row r="853" ht="15.75" customHeight="1">
      <c r="A853" s="54"/>
      <c r="B853" s="54"/>
      <c r="C853" s="54"/>
      <c r="D853" s="54"/>
      <c r="E853" s="54"/>
      <c r="F853" s="55"/>
      <c r="G853" s="54"/>
      <c r="H853" s="54"/>
      <c r="I853" s="54"/>
      <c r="J853" s="54"/>
      <c r="K853" s="54"/>
      <c r="L853" s="54"/>
      <c r="M853" s="54"/>
      <c r="N853" s="54"/>
      <c r="O853" s="54"/>
      <c r="P853" s="54"/>
      <c r="Q853" s="54"/>
      <c r="R853" s="54"/>
      <c r="S853" s="54"/>
      <c r="T853" s="54"/>
      <c r="U853" s="54"/>
      <c r="V853" s="54"/>
      <c r="W853" s="54"/>
      <c r="X853" s="54"/>
      <c r="Y853" s="54"/>
      <c r="Z853" s="54"/>
      <c r="AA853" s="54"/>
      <c r="AB853" s="54"/>
    </row>
    <row r="854" ht="15.75" customHeight="1">
      <c r="A854" s="54"/>
      <c r="B854" s="54"/>
      <c r="C854" s="54"/>
      <c r="D854" s="54"/>
      <c r="E854" s="54"/>
      <c r="F854" s="55"/>
      <c r="G854" s="54"/>
      <c r="H854" s="54"/>
      <c r="I854" s="54"/>
      <c r="J854" s="54"/>
      <c r="K854" s="54"/>
      <c r="L854" s="54"/>
      <c r="M854" s="54"/>
      <c r="N854" s="54"/>
      <c r="O854" s="54"/>
      <c r="P854" s="54"/>
      <c r="Q854" s="54"/>
      <c r="R854" s="54"/>
      <c r="S854" s="54"/>
      <c r="T854" s="54"/>
      <c r="U854" s="54"/>
      <c r="V854" s="54"/>
      <c r="W854" s="54"/>
      <c r="X854" s="54"/>
      <c r="Y854" s="54"/>
      <c r="Z854" s="54"/>
      <c r="AA854" s="54"/>
      <c r="AB854" s="54"/>
    </row>
    <row r="855" ht="15.75" customHeight="1">
      <c r="A855" s="54"/>
      <c r="B855" s="54"/>
      <c r="C855" s="54"/>
      <c r="D855" s="54"/>
      <c r="E855" s="54"/>
      <c r="F855" s="55"/>
      <c r="G855" s="54"/>
      <c r="H855" s="54"/>
      <c r="I855" s="54"/>
      <c r="J855" s="54"/>
      <c r="K855" s="54"/>
      <c r="L855" s="54"/>
      <c r="M855" s="54"/>
      <c r="N855" s="54"/>
      <c r="O855" s="54"/>
      <c r="P855" s="54"/>
      <c r="Q855" s="54"/>
      <c r="R855" s="54"/>
      <c r="S855" s="54"/>
      <c r="T855" s="54"/>
      <c r="U855" s="54"/>
      <c r="V855" s="54"/>
      <c r="W855" s="54"/>
      <c r="X855" s="54"/>
      <c r="Y855" s="54"/>
      <c r="Z855" s="54"/>
      <c r="AA855" s="54"/>
      <c r="AB855" s="54"/>
    </row>
    <row r="856" ht="15.75" customHeight="1">
      <c r="A856" s="54"/>
      <c r="B856" s="54"/>
      <c r="C856" s="54"/>
      <c r="D856" s="54"/>
      <c r="E856" s="54"/>
      <c r="F856" s="55"/>
      <c r="G856" s="54"/>
      <c r="H856" s="54"/>
      <c r="I856" s="54"/>
      <c r="J856" s="54"/>
      <c r="K856" s="54"/>
      <c r="L856" s="54"/>
      <c r="M856" s="54"/>
      <c r="N856" s="54"/>
      <c r="O856" s="54"/>
      <c r="P856" s="54"/>
      <c r="Q856" s="54"/>
      <c r="R856" s="54"/>
      <c r="S856" s="54"/>
      <c r="T856" s="54"/>
      <c r="U856" s="54"/>
      <c r="V856" s="54"/>
      <c r="W856" s="54"/>
      <c r="X856" s="54"/>
      <c r="Y856" s="54"/>
      <c r="Z856" s="54"/>
      <c r="AA856" s="54"/>
      <c r="AB856" s="54"/>
    </row>
    <row r="857" ht="15.75" customHeight="1">
      <c r="A857" s="54"/>
      <c r="B857" s="54"/>
      <c r="C857" s="54"/>
      <c r="D857" s="54"/>
      <c r="E857" s="54"/>
      <c r="F857" s="55"/>
      <c r="G857" s="54"/>
      <c r="H857" s="54"/>
      <c r="I857" s="54"/>
      <c r="J857" s="54"/>
      <c r="K857" s="54"/>
      <c r="L857" s="54"/>
      <c r="M857" s="54"/>
      <c r="N857" s="54"/>
      <c r="O857" s="54"/>
      <c r="P857" s="54"/>
      <c r="Q857" s="54"/>
      <c r="R857" s="54"/>
      <c r="S857" s="54"/>
      <c r="T857" s="54"/>
      <c r="U857" s="54"/>
      <c r="V857" s="54"/>
      <c r="W857" s="54"/>
      <c r="X857" s="54"/>
      <c r="Y857" s="54"/>
      <c r="Z857" s="54"/>
      <c r="AA857" s="54"/>
      <c r="AB857" s="54"/>
    </row>
    <row r="858" ht="15.75" customHeight="1">
      <c r="A858" s="54"/>
      <c r="B858" s="54"/>
      <c r="C858" s="54"/>
      <c r="D858" s="54"/>
      <c r="E858" s="54"/>
      <c r="F858" s="55"/>
      <c r="G858" s="54"/>
      <c r="H858" s="54"/>
      <c r="I858" s="54"/>
      <c r="J858" s="54"/>
      <c r="K858" s="54"/>
      <c r="L858" s="54"/>
      <c r="M858" s="54"/>
      <c r="N858" s="54"/>
      <c r="O858" s="54"/>
      <c r="P858" s="54"/>
      <c r="Q858" s="54"/>
      <c r="R858" s="54"/>
      <c r="S858" s="54"/>
      <c r="T858" s="54"/>
      <c r="U858" s="54"/>
      <c r="V858" s="54"/>
      <c r="W858" s="54"/>
      <c r="X858" s="54"/>
      <c r="Y858" s="54"/>
      <c r="Z858" s="54"/>
      <c r="AA858" s="54"/>
      <c r="AB858" s="54"/>
    </row>
    <row r="859" ht="15.75" customHeight="1">
      <c r="A859" s="54"/>
      <c r="B859" s="54"/>
      <c r="C859" s="54"/>
      <c r="D859" s="54"/>
      <c r="E859" s="54"/>
      <c r="F859" s="55"/>
      <c r="G859" s="54"/>
      <c r="H859" s="54"/>
      <c r="I859" s="54"/>
      <c r="J859" s="54"/>
      <c r="K859" s="54"/>
      <c r="L859" s="54"/>
      <c r="M859" s="54"/>
      <c r="N859" s="54"/>
      <c r="O859" s="54"/>
      <c r="P859" s="54"/>
      <c r="Q859" s="54"/>
      <c r="R859" s="54"/>
      <c r="S859" s="54"/>
      <c r="T859" s="54"/>
      <c r="U859" s="54"/>
      <c r="V859" s="54"/>
      <c r="W859" s="54"/>
      <c r="X859" s="54"/>
      <c r="Y859" s="54"/>
      <c r="Z859" s="54"/>
      <c r="AA859" s="54"/>
      <c r="AB859" s="54"/>
    </row>
    <row r="860" ht="15.75" customHeight="1">
      <c r="A860" s="54"/>
      <c r="B860" s="54"/>
      <c r="C860" s="54"/>
      <c r="D860" s="54"/>
      <c r="E860" s="54"/>
      <c r="F860" s="55"/>
      <c r="G860" s="54"/>
      <c r="H860" s="54"/>
      <c r="I860" s="54"/>
      <c r="J860" s="54"/>
      <c r="K860" s="54"/>
      <c r="L860" s="54"/>
      <c r="M860" s="54"/>
      <c r="N860" s="54"/>
      <c r="O860" s="54"/>
      <c r="P860" s="54"/>
      <c r="Q860" s="54"/>
      <c r="R860" s="54"/>
      <c r="S860" s="54"/>
      <c r="T860" s="54"/>
      <c r="U860" s="54"/>
      <c r="V860" s="54"/>
      <c r="W860" s="54"/>
      <c r="X860" s="54"/>
      <c r="Y860" s="54"/>
      <c r="Z860" s="54"/>
      <c r="AA860" s="54"/>
      <c r="AB860" s="54"/>
    </row>
    <row r="861" ht="15.75" customHeight="1">
      <c r="A861" s="54"/>
      <c r="B861" s="54"/>
      <c r="C861" s="54"/>
      <c r="D861" s="54"/>
      <c r="E861" s="54"/>
      <c r="F861" s="55"/>
      <c r="G861" s="54"/>
      <c r="H861" s="54"/>
      <c r="I861" s="54"/>
      <c r="J861" s="54"/>
      <c r="K861" s="54"/>
      <c r="L861" s="54"/>
      <c r="M861" s="54"/>
      <c r="N861" s="54"/>
      <c r="O861" s="54"/>
      <c r="P861" s="54"/>
      <c r="Q861" s="54"/>
      <c r="R861" s="54"/>
      <c r="S861" s="54"/>
      <c r="T861" s="54"/>
      <c r="U861" s="54"/>
      <c r="V861" s="54"/>
      <c r="W861" s="54"/>
      <c r="X861" s="54"/>
      <c r="Y861" s="54"/>
      <c r="Z861" s="54"/>
      <c r="AA861" s="54"/>
      <c r="AB861" s="54"/>
    </row>
    <row r="862" ht="15.75" customHeight="1">
      <c r="A862" s="54"/>
      <c r="B862" s="54"/>
      <c r="C862" s="54"/>
      <c r="D862" s="54"/>
      <c r="E862" s="54"/>
      <c r="F862" s="55"/>
      <c r="G862" s="54"/>
      <c r="H862" s="54"/>
      <c r="I862" s="54"/>
      <c r="J862" s="54"/>
      <c r="K862" s="54"/>
      <c r="L862" s="54"/>
      <c r="M862" s="54"/>
      <c r="N862" s="54"/>
      <c r="O862" s="54"/>
      <c r="P862" s="54"/>
      <c r="Q862" s="54"/>
      <c r="R862" s="54"/>
      <c r="S862" s="54"/>
      <c r="T862" s="54"/>
      <c r="U862" s="54"/>
      <c r="V862" s="54"/>
      <c r="W862" s="54"/>
      <c r="X862" s="54"/>
      <c r="Y862" s="54"/>
      <c r="Z862" s="54"/>
      <c r="AA862" s="54"/>
      <c r="AB862" s="54"/>
    </row>
    <row r="863" ht="15.75" customHeight="1">
      <c r="A863" s="54"/>
      <c r="B863" s="54"/>
      <c r="C863" s="54"/>
      <c r="D863" s="54"/>
      <c r="E863" s="54"/>
      <c r="F863" s="55"/>
      <c r="G863" s="54"/>
      <c r="H863" s="54"/>
      <c r="I863" s="54"/>
      <c r="J863" s="54"/>
      <c r="K863" s="54"/>
      <c r="L863" s="54"/>
      <c r="M863" s="54"/>
      <c r="N863" s="54"/>
      <c r="O863" s="54"/>
      <c r="P863" s="54"/>
      <c r="Q863" s="54"/>
      <c r="R863" s="54"/>
      <c r="S863" s="54"/>
      <c r="T863" s="54"/>
      <c r="U863" s="54"/>
      <c r="V863" s="54"/>
      <c r="W863" s="54"/>
      <c r="X863" s="54"/>
      <c r="Y863" s="54"/>
      <c r="Z863" s="54"/>
      <c r="AA863" s="54"/>
      <c r="AB863" s="54"/>
    </row>
    <row r="864" ht="15.75" customHeight="1">
      <c r="A864" s="54"/>
      <c r="B864" s="54"/>
      <c r="C864" s="54"/>
      <c r="D864" s="54"/>
      <c r="E864" s="54"/>
      <c r="F864" s="55"/>
      <c r="G864" s="54"/>
      <c r="H864" s="54"/>
      <c r="I864" s="54"/>
      <c r="J864" s="54"/>
      <c r="K864" s="54"/>
      <c r="L864" s="54"/>
      <c r="M864" s="54"/>
      <c r="N864" s="54"/>
      <c r="O864" s="54"/>
      <c r="P864" s="54"/>
      <c r="Q864" s="54"/>
      <c r="R864" s="54"/>
      <c r="S864" s="54"/>
      <c r="T864" s="54"/>
      <c r="U864" s="54"/>
      <c r="V864" s="54"/>
      <c r="W864" s="54"/>
      <c r="X864" s="54"/>
      <c r="Y864" s="54"/>
      <c r="Z864" s="54"/>
      <c r="AA864" s="54"/>
      <c r="AB864" s="54"/>
    </row>
    <row r="865" ht="15.75" customHeight="1">
      <c r="A865" s="54"/>
      <c r="B865" s="54"/>
      <c r="C865" s="54"/>
      <c r="D865" s="54"/>
      <c r="E865" s="54"/>
      <c r="F865" s="55"/>
      <c r="G865" s="54"/>
      <c r="H865" s="54"/>
      <c r="I865" s="54"/>
      <c r="J865" s="54"/>
      <c r="K865" s="54"/>
      <c r="L865" s="54"/>
      <c r="M865" s="54"/>
      <c r="N865" s="54"/>
      <c r="O865" s="54"/>
      <c r="P865" s="54"/>
      <c r="Q865" s="54"/>
      <c r="R865" s="54"/>
      <c r="S865" s="54"/>
      <c r="T865" s="54"/>
      <c r="U865" s="54"/>
      <c r="V865" s="54"/>
      <c r="W865" s="54"/>
      <c r="X865" s="54"/>
      <c r="Y865" s="54"/>
      <c r="Z865" s="54"/>
      <c r="AA865" s="54"/>
      <c r="AB865" s="54"/>
    </row>
    <row r="866" ht="15.75" customHeight="1">
      <c r="A866" s="54"/>
      <c r="B866" s="54"/>
      <c r="C866" s="54"/>
      <c r="D866" s="54"/>
      <c r="E866" s="54"/>
      <c r="F866" s="55"/>
      <c r="G866" s="54"/>
      <c r="H866" s="54"/>
      <c r="I866" s="54"/>
      <c r="J866" s="54"/>
      <c r="K866" s="54"/>
      <c r="L866" s="54"/>
      <c r="M866" s="54"/>
      <c r="N866" s="54"/>
      <c r="O866" s="54"/>
      <c r="P866" s="54"/>
      <c r="Q866" s="54"/>
      <c r="R866" s="54"/>
      <c r="S866" s="54"/>
      <c r="T866" s="54"/>
      <c r="U866" s="54"/>
      <c r="V866" s="54"/>
      <c r="W866" s="54"/>
      <c r="X866" s="54"/>
      <c r="Y866" s="54"/>
      <c r="Z866" s="54"/>
      <c r="AA866" s="54"/>
      <c r="AB866" s="54"/>
    </row>
    <row r="867" ht="15.75" customHeight="1">
      <c r="A867" s="54"/>
      <c r="B867" s="54"/>
      <c r="C867" s="54"/>
      <c r="D867" s="54"/>
      <c r="E867" s="54"/>
      <c r="F867" s="55"/>
      <c r="G867" s="54"/>
      <c r="H867" s="54"/>
      <c r="I867" s="54"/>
      <c r="J867" s="54"/>
      <c r="K867" s="54"/>
      <c r="L867" s="54"/>
      <c r="M867" s="54"/>
      <c r="N867" s="54"/>
      <c r="O867" s="54"/>
      <c r="P867" s="54"/>
      <c r="Q867" s="54"/>
      <c r="R867" s="54"/>
      <c r="S867" s="54"/>
      <c r="T867" s="54"/>
      <c r="U867" s="54"/>
      <c r="V867" s="54"/>
      <c r="W867" s="54"/>
      <c r="X867" s="54"/>
      <c r="Y867" s="54"/>
      <c r="Z867" s="54"/>
      <c r="AA867" s="54"/>
      <c r="AB867" s="54"/>
    </row>
    <row r="868" ht="15.75" customHeight="1">
      <c r="A868" s="54"/>
      <c r="B868" s="54"/>
      <c r="C868" s="54"/>
      <c r="D868" s="54"/>
      <c r="E868" s="54"/>
      <c r="F868" s="55"/>
      <c r="G868" s="54"/>
      <c r="H868" s="54"/>
      <c r="I868" s="54"/>
      <c r="J868" s="54"/>
      <c r="K868" s="54"/>
      <c r="L868" s="54"/>
      <c r="M868" s="54"/>
      <c r="N868" s="54"/>
      <c r="O868" s="54"/>
      <c r="P868" s="54"/>
      <c r="Q868" s="54"/>
      <c r="R868" s="54"/>
      <c r="S868" s="54"/>
      <c r="T868" s="54"/>
      <c r="U868" s="54"/>
      <c r="V868" s="54"/>
      <c r="W868" s="54"/>
      <c r="X868" s="54"/>
      <c r="Y868" s="54"/>
      <c r="Z868" s="54"/>
      <c r="AA868" s="54"/>
      <c r="AB868" s="54"/>
    </row>
    <row r="869" ht="15.75" customHeight="1">
      <c r="A869" s="54"/>
      <c r="B869" s="54"/>
      <c r="C869" s="54"/>
      <c r="D869" s="54"/>
      <c r="E869" s="54"/>
      <c r="F869" s="55"/>
      <c r="G869" s="54"/>
      <c r="H869" s="54"/>
      <c r="I869" s="54"/>
      <c r="J869" s="54"/>
      <c r="K869" s="54"/>
      <c r="L869" s="54"/>
      <c r="M869" s="54"/>
      <c r="N869" s="54"/>
      <c r="O869" s="54"/>
      <c r="P869" s="54"/>
      <c r="Q869" s="54"/>
      <c r="R869" s="54"/>
      <c r="S869" s="54"/>
      <c r="T869" s="54"/>
      <c r="U869" s="54"/>
      <c r="V869" s="54"/>
      <c r="W869" s="54"/>
      <c r="X869" s="54"/>
      <c r="Y869" s="54"/>
      <c r="Z869" s="54"/>
      <c r="AA869" s="54"/>
      <c r="AB869" s="54"/>
    </row>
    <row r="870" ht="15.75" customHeight="1">
      <c r="A870" s="54"/>
      <c r="B870" s="54"/>
      <c r="C870" s="54"/>
      <c r="D870" s="54"/>
      <c r="E870" s="54"/>
      <c r="F870" s="55"/>
      <c r="G870" s="54"/>
      <c r="H870" s="54"/>
      <c r="I870" s="54"/>
      <c r="J870" s="54"/>
      <c r="K870" s="54"/>
      <c r="L870" s="54"/>
      <c r="M870" s="54"/>
      <c r="N870" s="54"/>
      <c r="O870" s="54"/>
      <c r="P870" s="54"/>
      <c r="Q870" s="54"/>
      <c r="R870" s="54"/>
      <c r="S870" s="54"/>
      <c r="T870" s="54"/>
      <c r="U870" s="54"/>
      <c r="V870" s="54"/>
      <c r="W870" s="54"/>
      <c r="X870" s="54"/>
      <c r="Y870" s="54"/>
      <c r="Z870" s="54"/>
      <c r="AA870" s="54"/>
      <c r="AB870" s="54"/>
    </row>
    <row r="871" ht="15.75" customHeight="1">
      <c r="A871" s="54"/>
      <c r="B871" s="54"/>
      <c r="C871" s="54"/>
      <c r="D871" s="54"/>
      <c r="E871" s="54"/>
      <c r="F871" s="55"/>
      <c r="G871" s="54"/>
      <c r="H871" s="54"/>
      <c r="I871" s="54"/>
      <c r="J871" s="54"/>
      <c r="K871" s="54"/>
      <c r="L871" s="54"/>
      <c r="M871" s="54"/>
      <c r="N871" s="54"/>
      <c r="O871" s="54"/>
      <c r="P871" s="54"/>
      <c r="Q871" s="54"/>
      <c r="R871" s="54"/>
      <c r="S871" s="54"/>
      <c r="T871" s="54"/>
      <c r="U871" s="54"/>
      <c r="V871" s="54"/>
      <c r="W871" s="54"/>
      <c r="X871" s="54"/>
      <c r="Y871" s="54"/>
      <c r="Z871" s="54"/>
      <c r="AA871" s="54"/>
      <c r="AB871" s="54"/>
    </row>
    <row r="872" ht="15.75" customHeight="1">
      <c r="A872" s="54"/>
      <c r="B872" s="54"/>
      <c r="C872" s="54"/>
      <c r="D872" s="54"/>
      <c r="E872" s="54"/>
      <c r="F872" s="55"/>
      <c r="G872" s="54"/>
      <c r="H872" s="54"/>
      <c r="I872" s="54"/>
      <c r="J872" s="54"/>
      <c r="K872" s="54"/>
      <c r="L872" s="54"/>
      <c r="M872" s="54"/>
      <c r="N872" s="54"/>
      <c r="O872" s="54"/>
      <c r="P872" s="54"/>
      <c r="Q872" s="54"/>
      <c r="R872" s="54"/>
      <c r="S872" s="54"/>
      <c r="T872" s="54"/>
      <c r="U872" s="54"/>
      <c r="V872" s="54"/>
      <c r="W872" s="54"/>
      <c r="X872" s="54"/>
      <c r="Y872" s="54"/>
      <c r="Z872" s="54"/>
      <c r="AA872" s="54"/>
      <c r="AB872" s="54"/>
    </row>
    <row r="873" ht="15.75" customHeight="1">
      <c r="A873" s="54"/>
      <c r="B873" s="54"/>
      <c r="C873" s="54"/>
      <c r="D873" s="54"/>
      <c r="E873" s="54"/>
      <c r="F873" s="55"/>
      <c r="G873" s="54"/>
      <c r="H873" s="54"/>
      <c r="I873" s="54"/>
      <c r="J873" s="54"/>
      <c r="K873" s="54"/>
      <c r="L873" s="54"/>
      <c r="M873" s="54"/>
      <c r="N873" s="54"/>
      <c r="O873" s="54"/>
      <c r="P873" s="54"/>
      <c r="Q873" s="54"/>
      <c r="R873" s="54"/>
      <c r="S873" s="54"/>
      <c r="T873" s="54"/>
      <c r="U873" s="54"/>
      <c r="V873" s="54"/>
      <c r="W873" s="54"/>
      <c r="X873" s="54"/>
      <c r="Y873" s="54"/>
      <c r="Z873" s="54"/>
      <c r="AA873" s="54"/>
      <c r="AB873" s="54"/>
    </row>
    <row r="874" ht="15.75" customHeight="1">
      <c r="A874" s="54"/>
      <c r="B874" s="54"/>
      <c r="C874" s="54"/>
      <c r="D874" s="54"/>
      <c r="E874" s="54"/>
      <c r="F874" s="55"/>
      <c r="G874" s="54"/>
      <c r="H874" s="54"/>
      <c r="I874" s="54"/>
      <c r="J874" s="54"/>
      <c r="K874" s="54"/>
      <c r="L874" s="54"/>
      <c r="M874" s="54"/>
      <c r="N874" s="54"/>
      <c r="O874" s="54"/>
      <c r="P874" s="54"/>
      <c r="Q874" s="54"/>
      <c r="R874" s="54"/>
      <c r="S874" s="54"/>
      <c r="T874" s="54"/>
      <c r="U874" s="54"/>
      <c r="V874" s="54"/>
      <c r="W874" s="54"/>
      <c r="X874" s="54"/>
      <c r="Y874" s="54"/>
      <c r="Z874" s="54"/>
      <c r="AA874" s="54"/>
      <c r="AB874" s="54"/>
    </row>
    <row r="875" ht="15.75" customHeight="1">
      <c r="A875" s="54"/>
      <c r="B875" s="54"/>
      <c r="C875" s="54"/>
      <c r="D875" s="54"/>
      <c r="E875" s="54"/>
      <c r="F875" s="55"/>
      <c r="G875" s="54"/>
      <c r="H875" s="54"/>
      <c r="I875" s="54"/>
      <c r="J875" s="54"/>
      <c r="K875" s="54"/>
      <c r="L875" s="54"/>
      <c r="M875" s="54"/>
      <c r="N875" s="54"/>
      <c r="O875" s="54"/>
      <c r="P875" s="54"/>
      <c r="Q875" s="54"/>
      <c r="R875" s="54"/>
      <c r="S875" s="54"/>
      <c r="T875" s="54"/>
      <c r="U875" s="54"/>
      <c r="V875" s="54"/>
      <c r="W875" s="54"/>
      <c r="X875" s="54"/>
      <c r="Y875" s="54"/>
      <c r="Z875" s="54"/>
      <c r="AA875" s="54"/>
      <c r="AB875" s="54"/>
    </row>
    <row r="876" ht="15.75" customHeight="1">
      <c r="A876" s="54"/>
      <c r="B876" s="54"/>
      <c r="C876" s="54"/>
      <c r="D876" s="54"/>
      <c r="E876" s="54"/>
      <c r="F876" s="55"/>
      <c r="G876" s="54"/>
      <c r="H876" s="54"/>
      <c r="I876" s="54"/>
      <c r="J876" s="54"/>
      <c r="K876" s="54"/>
      <c r="L876" s="54"/>
      <c r="M876" s="54"/>
      <c r="N876" s="54"/>
      <c r="O876" s="54"/>
      <c r="P876" s="54"/>
      <c r="Q876" s="54"/>
      <c r="R876" s="54"/>
      <c r="S876" s="54"/>
      <c r="T876" s="54"/>
      <c r="U876" s="54"/>
      <c r="V876" s="54"/>
      <c r="W876" s="54"/>
      <c r="X876" s="54"/>
      <c r="Y876" s="54"/>
      <c r="Z876" s="54"/>
      <c r="AA876" s="54"/>
      <c r="AB876" s="54"/>
    </row>
    <row r="877" ht="15.75" customHeight="1">
      <c r="A877" s="54"/>
      <c r="B877" s="54"/>
      <c r="C877" s="54"/>
      <c r="D877" s="54"/>
      <c r="E877" s="54"/>
      <c r="F877" s="55"/>
      <c r="G877" s="54"/>
      <c r="H877" s="54"/>
      <c r="I877" s="54"/>
      <c r="J877" s="54"/>
      <c r="K877" s="54"/>
      <c r="L877" s="54"/>
      <c r="M877" s="54"/>
      <c r="N877" s="54"/>
      <c r="O877" s="54"/>
      <c r="P877" s="54"/>
      <c r="Q877" s="54"/>
      <c r="R877" s="54"/>
      <c r="S877" s="54"/>
      <c r="T877" s="54"/>
      <c r="U877" s="54"/>
      <c r="V877" s="54"/>
      <c r="W877" s="54"/>
      <c r="X877" s="54"/>
      <c r="Y877" s="54"/>
      <c r="Z877" s="54"/>
      <c r="AA877" s="54"/>
      <c r="AB877" s="54"/>
    </row>
    <row r="878" ht="15.75" customHeight="1">
      <c r="A878" s="54"/>
      <c r="B878" s="54"/>
      <c r="C878" s="54"/>
      <c r="D878" s="54"/>
      <c r="E878" s="54"/>
      <c r="F878" s="55"/>
      <c r="G878" s="54"/>
      <c r="H878" s="54"/>
      <c r="I878" s="54"/>
      <c r="J878" s="54"/>
      <c r="K878" s="54"/>
      <c r="L878" s="54"/>
      <c r="M878" s="54"/>
      <c r="N878" s="54"/>
      <c r="O878" s="54"/>
      <c r="P878" s="54"/>
      <c r="Q878" s="54"/>
      <c r="R878" s="54"/>
      <c r="S878" s="54"/>
      <c r="T878" s="54"/>
      <c r="U878" s="54"/>
      <c r="V878" s="54"/>
      <c r="W878" s="54"/>
      <c r="X878" s="54"/>
      <c r="Y878" s="54"/>
      <c r="Z878" s="54"/>
      <c r="AA878" s="54"/>
      <c r="AB878" s="54"/>
    </row>
    <row r="879" ht="15.75" customHeight="1">
      <c r="A879" s="54"/>
      <c r="B879" s="54"/>
      <c r="C879" s="54"/>
      <c r="D879" s="54"/>
      <c r="E879" s="54"/>
      <c r="F879" s="55"/>
      <c r="G879" s="54"/>
      <c r="H879" s="54"/>
      <c r="I879" s="54"/>
      <c r="J879" s="54"/>
      <c r="K879" s="54"/>
      <c r="L879" s="54"/>
      <c r="M879" s="54"/>
      <c r="N879" s="54"/>
      <c r="O879" s="54"/>
      <c r="P879" s="54"/>
      <c r="Q879" s="54"/>
      <c r="R879" s="54"/>
      <c r="S879" s="54"/>
      <c r="T879" s="54"/>
      <c r="U879" s="54"/>
      <c r="V879" s="54"/>
      <c r="W879" s="54"/>
      <c r="X879" s="54"/>
      <c r="Y879" s="54"/>
      <c r="Z879" s="54"/>
      <c r="AA879" s="54"/>
      <c r="AB879" s="54"/>
    </row>
    <row r="880" ht="15.75" customHeight="1">
      <c r="A880" s="54"/>
      <c r="B880" s="54"/>
      <c r="C880" s="54"/>
      <c r="D880" s="54"/>
      <c r="E880" s="54"/>
      <c r="F880" s="55"/>
      <c r="G880" s="54"/>
      <c r="H880" s="54"/>
      <c r="I880" s="54"/>
      <c r="J880" s="54"/>
      <c r="K880" s="54"/>
      <c r="L880" s="54"/>
      <c r="M880" s="54"/>
      <c r="N880" s="54"/>
      <c r="O880" s="54"/>
      <c r="P880" s="54"/>
      <c r="Q880" s="54"/>
      <c r="R880" s="54"/>
      <c r="S880" s="54"/>
      <c r="T880" s="54"/>
      <c r="U880" s="54"/>
      <c r="V880" s="54"/>
      <c r="W880" s="54"/>
      <c r="X880" s="54"/>
      <c r="Y880" s="54"/>
      <c r="Z880" s="54"/>
      <c r="AA880" s="54"/>
      <c r="AB880" s="54"/>
    </row>
    <row r="881" ht="15.75" customHeight="1">
      <c r="A881" s="54"/>
      <c r="B881" s="54"/>
      <c r="C881" s="54"/>
      <c r="D881" s="54"/>
      <c r="E881" s="54"/>
      <c r="F881" s="55"/>
      <c r="G881" s="54"/>
      <c r="H881" s="54"/>
      <c r="I881" s="54"/>
      <c r="J881" s="54"/>
      <c r="K881" s="54"/>
      <c r="L881" s="54"/>
      <c r="M881" s="54"/>
      <c r="N881" s="54"/>
      <c r="O881" s="54"/>
      <c r="P881" s="54"/>
      <c r="Q881" s="54"/>
      <c r="R881" s="54"/>
      <c r="S881" s="54"/>
      <c r="T881" s="54"/>
      <c r="U881" s="54"/>
      <c r="V881" s="54"/>
      <c r="W881" s="54"/>
      <c r="X881" s="54"/>
      <c r="Y881" s="54"/>
      <c r="Z881" s="54"/>
      <c r="AA881" s="54"/>
      <c r="AB881" s="54"/>
    </row>
    <row r="882" ht="15.75" customHeight="1">
      <c r="A882" s="54"/>
      <c r="B882" s="54"/>
      <c r="C882" s="54"/>
      <c r="D882" s="54"/>
      <c r="E882" s="54"/>
      <c r="F882" s="55"/>
      <c r="G882" s="54"/>
      <c r="H882" s="54"/>
      <c r="I882" s="54"/>
      <c r="J882" s="54"/>
      <c r="K882" s="54"/>
      <c r="L882" s="54"/>
      <c r="M882" s="54"/>
      <c r="N882" s="54"/>
      <c r="O882" s="54"/>
      <c r="P882" s="54"/>
      <c r="Q882" s="54"/>
      <c r="R882" s="54"/>
      <c r="S882" s="54"/>
      <c r="T882" s="54"/>
      <c r="U882" s="54"/>
      <c r="V882" s="54"/>
      <c r="W882" s="54"/>
      <c r="X882" s="54"/>
      <c r="Y882" s="54"/>
      <c r="Z882" s="54"/>
      <c r="AA882" s="54"/>
      <c r="AB882" s="54"/>
    </row>
    <row r="883" ht="15.75" customHeight="1">
      <c r="A883" s="54"/>
      <c r="B883" s="54"/>
      <c r="C883" s="54"/>
      <c r="D883" s="54"/>
      <c r="E883" s="54"/>
      <c r="F883" s="55"/>
      <c r="G883" s="54"/>
      <c r="H883" s="54"/>
      <c r="I883" s="54"/>
      <c r="J883" s="54"/>
      <c r="K883" s="54"/>
      <c r="L883" s="54"/>
      <c r="M883" s="54"/>
      <c r="N883" s="54"/>
      <c r="O883" s="54"/>
      <c r="P883" s="54"/>
      <c r="Q883" s="54"/>
      <c r="R883" s="54"/>
      <c r="S883" s="54"/>
      <c r="T883" s="54"/>
      <c r="U883" s="54"/>
      <c r="V883" s="54"/>
      <c r="W883" s="54"/>
      <c r="X883" s="54"/>
      <c r="Y883" s="54"/>
      <c r="Z883" s="54"/>
      <c r="AA883" s="54"/>
      <c r="AB883" s="54"/>
    </row>
    <row r="884" ht="15.75" customHeight="1">
      <c r="A884" s="54"/>
      <c r="B884" s="54"/>
      <c r="C884" s="54"/>
      <c r="D884" s="54"/>
      <c r="E884" s="54"/>
      <c r="F884" s="55"/>
      <c r="G884" s="54"/>
      <c r="H884" s="54"/>
      <c r="I884" s="54"/>
      <c r="J884" s="54"/>
      <c r="K884" s="54"/>
      <c r="L884" s="54"/>
      <c r="M884" s="54"/>
      <c r="N884" s="54"/>
      <c r="O884" s="54"/>
      <c r="P884" s="54"/>
      <c r="Q884" s="54"/>
      <c r="R884" s="54"/>
      <c r="S884" s="54"/>
      <c r="T884" s="54"/>
      <c r="U884" s="54"/>
      <c r="V884" s="54"/>
      <c r="W884" s="54"/>
      <c r="X884" s="54"/>
      <c r="Y884" s="54"/>
      <c r="Z884" s="54"/>
      <c r="AA884" s="54"/>
      <c r="AB884" s="54"/>
    </row>
    <row r="885" ht="15.75" customHeight="1">
      <c r="A885" s="54"/>
      <c r="B885" s="54"/>
      <c r="C885" s="54"/>
      <c r="D885" s="54"/>
      <c r="E885" s="54"/>
      <c r="F885" s="55"/>
      <c r="G885" s="54"/>
      <c r="H885" s="54"/>
      <c r="I885" s="54"/>
      <c r="J885" s="54"/>
      <c r="K885" s="54"/>
      <c r="L885" s="54"/>
      <c r="M885" s="54"/>
      <c r="N885" s="54"/>
      <c r="O885" s="54"/>
      <c r="P885" s="54"/>
      <c r="Q885" s="54"/>
      <c r="R885" s="54"/>
      <c r="S885" s="54"/>
      <c r="T885" s="54"/>
      <c r="U885" s="54"/>
      <c r="V885" s="54"/>
      <c r="W885" s="54"/>
      <c r="X885" s="54"/>
      <c r="Y885" s="54"/>
      <c r="Z885" s="54"/>
      <c r="AA885" s="54"/>
      <c r="AB885" s="54"/>
    </row>
    <row r="886" ht="15.75" customHeight="1">
      <c r="A886" s="54"/>
      <c r="B886" s="54"/>
      <c r="C886" s="54"/>
      <c r="D886" s="54"/>
      <c r="E886" s="54"/>
      <c r="F886" s="55"/>
      <c r="G886" s="54"/>
      <c r="H886" s="54"/>
      <c r="I886" s="54"/>
      <c r="J886" s="54"/>
      <c r="K886" s="54"/>
      <c r="L886" s="54"/>
      <c r="M886" s="54"/>
      <c r="N886" s="54"/>
      <c r="O886" s="54"/>
      <c r="P886" s="54"/>
      <c r="Q886" s="54"/>
      <c r="R886" s="54"/>
      <c r="S886" s="54"/>
      <c r="T886" s="54"/>
      <c r="U886" s="54"/>
      <c r="V886" s="54"/>
      <c r="W886" s="54"/>
      <c r="X886" s="54"/>
      <c r="Y886" s="54"/>
      <c r="Z886" s="54"/>
      <c r="AA886" s="54"/>
      <c r="AB886" s="54"/>
    </row>
    <row r="887" ht="15.75" customHeight="1">
      <c r="A887" s="54"/>
      <c r="B887" s="54"/>
      <c r="C887" s="54"/>
      <c r="D887" s="54"/>
      <c r="E887" s="54"/>
      <c r="F887" s="55"/>
      <c r="G887" s="54"/>
      <c r="H887" s="54"/>
      <c r="I887" s="54"/>
      <c r="J887" s="54"/>
      <c r="K887" s="54"/>
      <c r="L887" s="54"/>
      <c r="M887" s="54"/>
      <c r="N887" s="54"/>
      <c r="O887" s="54"/>
      <c r="P887" s="54"/>
      <c r="Q887" s="54"/>
      <c r="R887" s="54"/>
      <c r="S887" s="54"/>
      <c r="T887" s="54"/>
      <c r="U887" s="54"/>
      <c r="V887" s="54"/>
      <c r="W887" s="54"/>
      <c r="X887" s="54"/>
      <c r="Y887" s="54"/>
      <c r="Z887" s="54"/>
      <c r="AA887" s="54"/>
      <c r="AB887" s="54"/>
    </row>
    <row r="888" ht="15.75" customHeight="1">
      <c r="A888" s="54"/>
      <c r="B888" s="54"/>
      <c r="C888" s="54"/>
      <c r="D888" s="54"/>
      <c r="E888" s="54"/>
      <c r="F888" s="55"/>
      <c r="G888" s="54"/>
      <c r="H888" s="54"/>
      <c r="I888" s="54"/>
      <c r="J888" s="54"/>
      <c r="K888" s="54"/>
      <c r="L888" s="54"/>
      <c r="M888" s="54"/>
      <c r="N888" s="54"/>
      <c r="O888" s="54"/>
      <c r="P888" s="54"/>
      <c r="Q888" s="54"/>
      <c r="R888" s="54"/>
      <c r="S888" s="54"/>
      <c r="T888" s="54"/>
      <c r="U888" s="54"/>
      <c r="V888" s="54"/>
      <c r="W888" s="54"/>
      <c r="X888" s="54"/>
      <c r="Y888" s="54"/>
      <c r="Z888" s="54"/>
      <c r="AA888" s="54"/>
      <c r="AB888" s="54"/>
    </row>
    <row r="889" ht="15.75" customHeight="1">
      <c r="A889" s="54"/>
      <c r="B889" s="54"/>
      <c r="C889" s="54"/>
      <c r="D889" s="54"/>
      <c r="E889" s="54"/>
      <c r="F889" s="55"/>
      <c r="G889" s="54"/>
      <c r="H889" s="54"/>
      <c r="I889" s="54"/>
      <c r="J889" s="54"/>
      <c r="K889" s="54"/>
      <c r="L889" s="54"/>
      <c r="M889" s="54"/>
      <c r="N889" s="54"/>
      <c r="O889" s="54"/>
      <c r="P889" s="54"/>
      <c r="Q889" s="54"/>
      <c r="R889" s="54"/>
      <c r="S889" s="54"/>
      <c r="T889" s="54"/>
      <c r="U889" s="54"/>
      <c r="V889" s="54"/>
      <c r="W889" s="54"/>
      <c r="X889" s="54"/>
      <c r="Y889" s="54"/>
      <c r="Z889" s="54"/>
      <c r="AA889" s="54"/>
      <c r="AB889" s="54"/>
    </row>
    <row r="890" ht="15.75" customHeight="1">
      <c r="A890" s="54"/>
      <c r="B890" s="54"/>
      <c r="C890" s="54"/>
      <c r="D890" s="54"/>
      <c r="E890" s="54"/>
      <c r="F890" s="55"/>
      <c r="G890" s="54"/>
      <c r="H890" s="54"/>
      <c r="I890" s="54"/>
      <c r="J890" s="54"/>
      <c r="K890" s="54"/>
      <c r="L890" s="54"/>
      <c r="M890" s="54"/>
      <c r="N890" s="54"/>
      <c r="O890" s="54"/>
      <c r="P890" s="54"/>
      <c r="Q890" s="54"/>
      <c r="R890" s="54"/>
      <c r="S890" s="54"/>
      <c r="T890" s="54"/>
      <c r="U890" s="54"/>
      <c r="V890" s="54"/>
      <c r="W890" s="54"/>
      <c r="X890" s="54"/>
      <c r="Y890" s="54"/>
      <c r="Z890" s="54"/>
      <c r="AA890" s="54"/>
      <c r="AB890" s="54"/>
    </row>
    <row r="891" ht="15.75" customHeight="1">
      <c r="A891" s="54"/>
      <c r="B891" s="54"/>
      <c r="C891" s="54"/>
      <c r="D891" s="54"/>
      <c r="E891" s="54"/>
      <c r="F891" s="55"/>
      <c r="G891" s="54"/>
      <c r="H891" s="54"/>
      <c r="I891" s="54"/>
      <c r="J891" s="54"/>
      <c r="K891" s="54"/>
      <c r="L891" s="54"/>
      <c r="M891" s="54"/>
      <c r="N891" s="54"/>
      <c r="O891" s="54"/>
      <c r="P891" s="54"/>
      <c r="Q891" s="54"/>
      <c r="R891" s="54"/>
      <c r="S891" s="54"/>
      <c r="T891" s="54"/>
      <c r="U891" s="54"/>
      <c r="V891" s="54"/>
      <c r="W891" s="54"/>
      <c r="X891" s="54"/>
      <c r="Y891" s="54"/>
      <c r="Z891" s="54"/>
      <c r="AA891" s="54"/>
      <c r="AB891" s="54"/>
    </row>
    <row r="892" ht="15.75" customHeight="1">
      <c r="A892" s="54"/>
      <c r="B892" s="54"/>
      <c r="C892" s="54"/>
      <c r="D892" s="54"/>
      <c r="E892" s="54"/>
      <c r="F892" s="55"/>
      <c r="G892" s="54"/>
      <c r="H892" s="54"/>
      <c r="I892" s="54"/>
      <c r="J892" s="54"/>
      <c r="K892" s="54"/>
      <c r="L892" s="54"/>
      <c r="M892" s="54"/>
      <c r="N892" s="54"/>
      <c r="O892" s="54"/>
      <c r="P892" s="54"/>
      <c r="Q892" s="54"/>
      <c r="R892" s="54"/>
      <c r="S892" s="54"/>
      <c r="T892" s="54"/>
      <c r="U892" s="54"/>
      <c r="V892" s="54"/>
      <c r="W892" s="54"/>
      <c r="X892" s="54"/>
      <c r="Y892" s="54"/>
      <c r="Z892" s="54"/>
      <c r="AA892" s="54"/>
      <c r="AB892" s="54"/>
    </row>
    <row r="893" ht="15.75" customHeight="1">
      <c r="A893" s="54"/>
      <c r="B893" s="54"/>
      <c r="C893" s="54"/>
      <c r="D893" s="54"/>
      <c r="E893" s="54"/>
      <c r="F893" s="55"/>
      <c r="G893" s="54"/>
      <c r="H893" s="54"/>
      <c r="I893" s="54"/>
      <c r="J893" s="54"/>
      <c r="K893" s="54"/>
      <c r="L893" s="54"/>
      <c r="M893" s="54"/>
      <c r="N893" s="54"/>
      <c r="O893" s="54"/>
      <c r="P893" s="54"/>
      <c r="Q893" s="54"/>
      <c r="R893" s="54"/>
      <c r="S893" s="54"/>
      <c r="T893" s="54"/>
      <c r="U893" s="54"/>
      <c r="V893" s="54"/>
      <c r="W893" s="54"/>
      <c r="X893" s="54"/>
      <c r="Y893" s="54"/>
      <c r="Z893" s="54"/>
      <c r="AA893" s="54"/>
      <c r="AB893" s="54"/>
    </row>
    <row r="894" ht="15.75" customHeight="1">
      <c r="A894" s="54"/>
      <c r="B894" s="54"/>
      <c r="C894" s="54"/>
      <c r="D894" s="54"/>
      <c r="E894" s="54"/>
      <c r="F894" s="55"/>
      <c r="G894" s="54"/>
      <c r="H894" s="54"/>
      <c r="I894" s="54"/>
      <c r="J894" s="54"/>
      <c r="K894" s="54"/>
      <c r="L894" s="54"/>
      <c r="M894" s="54"/>
      <c r="N894" s="54"/>
      <c r="O894" s="54"/>
      <c r="P894" s="54"/>
      <c r="Q894" s="54"/>
      <c r="R894" s="54"/>
      <c r="S894" s="54"/>
      <c r="T894" s="54"/>
      <c r="U894" s="54"/>
      <c r="V894" s="54"/>
      <c r="W894" s="54"/>
      <c r="X894" s="54"/>
      <c r="Y894" s="54"/>
      <c r="Z894" s="54"/>
      <c r="AA894" s="54"/>
      <c r="AB894" s="54"/>
    </row>
    <row r="895" ht="15.75" customHeight="1">
      <c r="A895" s="54"/>
      <c r="B895" s="54"/>
      <c r="C895" s="54"/>
      <c r="D895" s="54"/>
      <c r="E895" s="54"/>
      <c r="F895" s="55"/>
      <c r="G895" s="54"/>
      <c r="H895" s="54"/>
      <c r="I895" s="54"/>
      <c r="J895" s="54"/>
      <c r="K895" s="54"/>
      <c r="L895" s="54"/>
      <c r="M895" s="54"/>
      <c r="N895" s="54"/>
      <c r="O895" s="54"/>
      <c r="P895" s="54"/>
      <c r="Q895" s="54"/>
      <c r="R895" s="54"/>
      <c r="S895" s="54"/>
      <c r="T895" s="54"/>
      <c r="U895" s="54"/>
      <c r="V895" s="54"/>
      <c r="W895" s="54"/>
      <c r="X895" s="54"/>
      <c r="Y895" s="54"/>
      <c r="Z895" s="54"/>
      <c r="AA895" s="54"/>
      <c r="AB895" s="54"/>
    </row>
    <row r="896" ht="15.75" customHeight="1">
      <c r="A896" s="54"/>
      <c r="B896" s="54"/>
      <c r="C896" s="54"/>
      <c r="D896" s="54"/>
      <c r="E896" s="54"/>
      <c r="F896" s="55"/>
      <c r="G896" s="54"/>
      <c r="H896" s="54"/>
      <c r="I896" s="54"/>
      <c r="J896" s="54"/>
      <c r="K896" s="54"/>
      <c r="L896" s="54"/>
      <c r="M896" s="54"/>
      <c r="N896" s="54"/>
      <c r="O896" s="54"/>
      <c r="P896" s="54"/>
      <c r="Q896" s="54"/>
      <c r="R896" s="54"/>
      <c r="S896" s="54"/>
      <c r="T896" s="54"/>
      <c r="U896" s="54"/>
      <c r="V896" s="54"/>
      <c r="W896" s="54"/>
      <c r="X896" s="54"/>
      <c r="Y896" s="54"/>
      <c r="Z896" s="54"/>
      <c r="AA896" s="54"/>
      <c r="AB896" s="54"/>
    </row>
    <row r="897" ht="15.75" customHeight="1">
      <c r="A897" s="54"/>
      <c r="B897" s="54"/>
      <c r="C897" s="54"/>
      <c r="D897" s="54"/>
      <c r="E897" s="54"/>
      <c r="F897" s="55"/>
      <c r="G897" s="54"/>
      <c r="H897" s="54"/>
      <c r="I897" s="54"/>
      <c r="J897" s="54"/>
      <c r="K897" s="54"/>
      <c r="L897" s="54"/>
      <c r="M897" s="54"/>
      <c r="N897" s="54"/>
      <c r="O897" s="54"/>
      <c r="P897" s="54"/>
      <c r="Q897" s="54"/>
      <c r="R897" s="54"/>
      <c r="S897" s="54"/>
      <c r="T897" s="54"/>
      <c r="U897" s="54"/>
      <c r="V897" s="54"/>
      <c r="W897" s="54"/>
      <c r="X897" s="54"/>
      <c r="Y897" s="54"/>
      <c r="Z897" s="54"/>
      <c r="AA897" s="54"/>
      <c r="AB897" s="54"/>
    </row>
    <row r="898" ht="15.75" customHeight="1">
      <c r="A898" s="54"/>
      <c r="B898" s="54"/>
      <c r="C898" s="54"/>
      <c r="D898" s="54"/>
      <c r="E898" s="54"/>
      <c r="F898" s="55"/>
      <c r="G898" s="54"/>
      <c r="H898" s="54"/>
      <c r="I898" s="54"/>
      <c r="J898" s="54"/>
      <c r="K898" s="54"/>
      <c r="L898" s="54"/>
      <c r="M898" s="54"/>
      <c r="N898" s="54"/>
      <c r="O898" s="54"/>
      <c r="P898" s="54"/>
      <c r="Q898" s="54"/>
      <c r="R898" s="54"/>
      <c r="S898" s="54"/>
      <c r="T898" s="54"/>
      <c r="U898" s="54"/>
      <c r="V898" s="54"/>
      <c r="W898" s="54"/>
      <c r="X898" s="54"/>
      <c r="Y898" s="54"/>
      <c r="Z898" s="54"/>
      <c r="AA898" s="54"/>
      <c r="AB898" s="54"/>
    </row>
    <row r="899" ht="15.75" customHeight="1">
      <c r="A899" s="54"/>
      <c r="B899" s="54"/>
      <c r="C899" s="54"/>
      <c r="D899" s="54"/>
      <c r="E899" s="54"/>
      <c r="F899" s="55"/>
      <c r="G899" s="54"/>
      <c r="H899" s="54"/>
      <c r="I899" s="54"/>
      <c r="J899" s="54"/>
      <c r="K899" s="54"/>
      <c r="L899" s="54"/>
      <c r="M899" s="54"/>
      <c r="N899" s="54"/>
      <c r="O899" s="54"/>
      <c r="P899" s="54"/>
      <c r="Q899" s="54"/>
      <c r="R899" s="54"/>
      <c r="S899" s="54"/>
      <c r="T899" s="54"/>
      <c r="U899" s="54"/>
      <c r="V899" s="54"/>
      <c r="W899" s="54"/>
      <c r="X899" s="54"/>
      <c r="Y899" s="54"/>
      <c r="Z899" s="54"/>
      <c r="AA899" s="54"/>
      <c r="AB899" s="54"/>
    </row>
    <row r="900" ht="15.75" customHeight="1">
      <c r="A900" s="54"/>
      <c r="B900" s="54"/>
      <c r="C900" s="54"/>
      <c r="D900" s="54"/>
      <c r="E900" s="54"/>
      <c r="F900" s="55"/>
      <c r="G900" s="54"/>
      <c r="H900" s="54"/>
      <c r="I900" s="54"/>
      <c r="J900" s="54"/>
      <c r="K900" s="54"/>
      <c r="L900" s="54"/>
      <c r="M900" s="54"/>
      <c r="N900" s="54"/>
      <c r="O900" s="54"/>
      <c r="P900" s="54"/>
      <c r="Q900" s="54"/>
      <c r="R900" s="54"/>
      <c r="S900" s="54"/>
      <c r="T900" s="54"/>
      <c r="U900" s="54"/>
      <c r="V900" s="54"/>
      <c r="W900" s="54"/>
      <c r="X900" s="54"/>
      <c r="Y900" s="54"/>
      <c r="Z900" s="54"/>
      <c r="AA900" s="54"/>
      <c r="AB900" s="54"/>
    </row>
    <row r="901" ht="15.75" customHeight="1">
      <c r="A901" s="54"/>
      <c r="B901" s="54"/>
      <c r="C901" s="54"/>
      <c r="D901" s="54"/>
      <c r="E901" s="54"/>
      <c r="F901" s="55"/>
      <c r="G901" s="54"/>
      <c r="H901" s="54"/>
      <c r="I901" s="54"/>
      <c r="J901" s="54"/>
      <c r="K901" s="54"/>
      <c r="L901" s="54"/>
      <c r="M901" s="54"/>
      <c r="N901" s="54"/>
      <c r="O901" s="54"/>
      <c r="P901" s="54"/>
      <c r="Q901" s="54"/>
      <c r="R901" s="54"/>
      <c r="S901" s="54"/>
      <c r="T901" s="54"/>
      <c r="U901" s="54"/>
      <c r="V901" s="54"/>
      <c r="W901" s="54"/>
      <c r="X901" s="54"/>
      <c r="Y901" s="54"/>
      <c r="Z901" s="54"/>
      <c r="AA901" s="54"/>
      <c r="AB901" s="54"/>
    </row>
    <row r="902" ht="15.75" customHeight="1">
      <c r="A902" s="54"/>
      <c r="B902" s="54"/>
      <c r="C902" s="54"/>
      <c r="D902" s="54"/>
      <c r="E902" s="54"/>
      <c r="F902" s="55"/>
      <c r="G902" s="54"/>
      <c r="H902" s="54"/>
      <c r="I902" s="54"/>
      <c r="J902" s="54"/>
      <c r="K902" s="54"/>
      <c r="L902" s="54"/>
      <c r="M902" s="54"/>
      <c r="N902" s="54"/>
      <c r="O902" s="54"/>
      <c r="P902" s="54"/>
      <c r="Q902" s="54"/>
      <c r="R902" s="54"/>
      <c r="S902" s="54"/>
      <c r="T902" s="54"/>
      <c r="U902" s="54"/>
      <c r="V902" s="54"/>
      <c r="W902" s="54"/>
      <c r="X902" s="54"/>
      <c r="Y902" s="54"/>
      <c r="Z902" s="54"/>
      <c r="AA902" s="54"/>
      <c r="AB902" s="54"/>
    </row>
    <row r="903" ht="15.75" customHeight="1">
      <c r="A903" s="54"/>
      <c r="B903" s="54"/>
      <c r="C903" s="54"/>
      <c r="D903" s="54"/>
      <c r="E903" s="54"/>
      <c r="F903" s="55"/>
      <c r="G903" s="54"/>
      <c r="H903" s="54"/>
      <c r="I903" s="54"/>
      <c r="J903" s="54"/>
      <c r="K903" s="54"/>
      <c r="L903" s="54"/>
      <c r="M903" s="54"/>
      <c r="N903" s="54"/>
      <c r="O903" s="54"/>
      <c r="P903" s="54"/>
      <c r="Q903" s="54"/>
      <c r="R903" s="54"/>
      <c r="S903" s="54"/>
      <c r="T903" s="54"/>
      <c r="U903" s="54"/>
      <c r="V903" s="54"/>
      <c r="W903" s="54"/>
      <c r="X903" s="54"/>
      <c r="Y903" s="54"/>
      <c r="Z903" s="54"/>
      <c r="AA903" s="54"/>
      <c r="AB903" s="54"/>
    </row>
    <row r="904" ht="15.75" customHeight="1">
      <c r="A904" s="54"/>
      <c r="B904" s="54"/>
      <c r="C904" s="54"/>
      <c r="D904" s="54"/>
      <c r="E904" s="54"/>
      <c r="F904" s="55"/>
      <c r="G904" s="54"/>
      <c r="H904" s="54"/>
      <c r="I904" s="54"/>
      <c r="J904" s="54"/>
      <c r="K904" s="54"/>
      <c r="L904" s="54"/>
      <c r="M904" s="54"/>
      <c r="N904" s="54"/>
      <c r="O904" s="54"/>
      <c r="P904" s="54"/>
      <c r="Q904" s="54"/>
      <c r="R904" s="54"/>
      <c r="S904" s="54"/>
      <c r="T904" s="54"/>
      <c r="U904" s="54"/>
      <c r="V904" s="54"/>
      <c r="W904" s="54"/>
      <c r="X904" s="54"/>
      <c r="Y904" s="54"/>
      <c r="Z904" s="54"/>
      <c r="AA904" s="54"/>
      <c r="AB904" s="54"/>
    </row>
    <row r="905" ht="15.75" customHeight="1">
      <c r="A905" s="54"/>
      <c r="B905" s="54"/>
      <c r="C905" s="54"/>
      <c r="D905" s="54"/>
      <c r="E905" s="54"/>
      <c r="F905" s="55"/>
      <c r="G905" s="54"/>
      <c r="H905" s="54"/>
      <c r="I905" s="54"/>
      <c r="J905" s="54"/>
      <c r="K905" s="54"/>
      <c r="L905" s="54"/>
      <c r="M905" s="54"/>
      <c r="N905" s="54"/>
      <c r="O905" s="54"/>
      <c r="P905" s="54"/>
      <c r="Q905" s="54"/>
      <c r="R905" s="54"/>
      <c r="S905" s="54"/>
      <c r="T905" s="54"/>
      <c r="U905" s="54"/>
      <c r="V905" s="54"/>
      <c r="W905" s="54"/>
      <c r="X905" s="54"/>
      <c r="Y905" s="54"/>
      <c r="Z905" s="54"/>
      <c r="AA905" s="54"/>
      <c r="AB905" s="54"/>
    </row>
    <row r="906" ht="15.75" customHeight="1">
      <c r="A906" s="54"/>
      <c r="B906" s="54"/>
      <c r="C906" s="54"/>
      <c r="D906" s="54"/>
      <c r="E906" s="54"/>
      <c r="F906" s="55"/>
      <c r="G906" s="54"/>
      <c r="H906" s="54"/>
      <c r="I906" s="54"/>
      <c r="J906" s="54"/>
      <c r="K906" s="54"/>
      <c r="L906" s="54"/>
      <c r="M906" s="54"/>
      <c r="N906" s="54"/>
      <c r="O906" s="54"/>
      <c r="P906" s="54"/>
      <c r="Q906" s="54"/>
      <c r="R906" s="54"/>
      <c r="S906" s="54"/>
      <c r="T906" s="54"/>
      <c r="U906" s="54"/>
      <c r="V906" s="54"/>
      <c r="W906" s="54"/>
      <c r="X906" s="54"/>
      <c r="Y906" s="54"/>
      <c r="Z906" s="54"/>
      <c r="AA906" s="54"/>
      <c r="AB906" s="54"/>
    </row>
    <row r="907" ht="15.75" customHeight="1">
      <c r="A907" s="54"/>
      <c r="B907" s="54"/>
      <c r="C907" s="54"/>
      <c r="D907" s="54"/>
      <c r="E907" s="54"/>
      <c r="F907" s="55"/>
      <c r="G907" s="54"/>
      <c r="H907" s="54"/>
      <c r="I907" s="54"/>
      <c r="J907" s="54"/>
      <c r="K907" s="54"/>
      <c r="L907" s="54"/>
      <c r="M907" s="54"/>
      <c r="N907" s="54"/>
      <c r="O907" s="54"/>
      <c r="P907" s="54"/>
      <c r="Q907" s="54"/>
      <c r="R907" s="54"/>
      <c r="S907" s="54"/>
      <c r="T907" s="54"/>
      <c r="U907" s="54"/>
      <c r="V907" s="54"/>
      <c r="W907" s="54"/>
      <c r="X907" s="54"/>
      <c r="Y907" s="54"/>
      <c r="Z907" s="54"/>
      <c r="AA907" s="54"/>
      <c r="AB907" s="54"/>
    </row>
    <row r="908" ht="15.75" customHeight="1">
      <c r="A908" s="54"/>
      <c r="B908" s="54"/>
      <c r="C908" s="54"/>
      <c r="D908" s="54"/>
      <c r="E908" s="54"/>
      <c r="F908" s="55"/>
      <c r="G908" s="54"/>
      <c r="H908" s="54"/>
      <c r="I908" s="54"/>
      <c r="J908" s="54"/>
      <c r="K908" s="54"/>
      <c r="L908" s="54"/>
      <c r="M908" s="54"/>
      <c r="N908" s="54"/>
      <c r="O908" s="54"/>
      <c r="P908" s="54"/>
      <c r="Q908" s="54"/>
      <c r="R908" s="54"/>
      <c r="S908" s="54"/>
      <c r="T908" s="54"/>
      <c r="U908" s="54"/>
      <c r="V908" s="54"/>
      <c r="W908" s="54"/>
      <c r="X908" s="54"/>
      <c r="Y908" s="54"/>
      <c r="Z908" s="54"/>
      <c r="AA908" s="54"/>
      <c r="AB908" s="54"/>
    </row>
    <row r="909" ht="15.75" customHeight="1">
      <c r="A909" s="54"/>
      <c r="B909" s="54"/>
      <c r="C909" s="54"/>
      <c r="D909" s="54"/>
      <c r="E909" s="54"/>
      <c r="F909" s="55"/>
      <c r="G909" s="54"/>
      <c r="H909" s="54"/>
      <c r="I909" s="54"/>
      <c r="J909" s="54"/>
      <c r="K909" s="54"/>
      <c r="L909" s="54"/>
      <c r="M909" s="54"/>
      <c r="N909" s="54"/>
      <c r="O909" s="54"/>
      <c r="P909" s="54"/>
      <c r="Q909" s="54"/>
      <c r="R909" s="54"/>
      <c r="S909" s="54"/>
      <c r="T909" s="54"/>
      <c r="U909" s="54"/>
      <c r="V909" s="54"/>
      <c r="W909" s="54"/>
      <c r="X909" s="54"/>
      <c r="Y909" s="54"/>
      <c r="Z909" s="54"/>
      <c r="AA909" s="54"/>
      <c r="AB909" s="54"/>
    </row>
    <row r="910" ht="15.75" customHeight="1">
      <c r="A910" s="54"/>
      <c r="B910" s="54"/>
      <c r="C910" s="54"/>
      <c r="D910" s="54"/>
      <c r="E910" s="54"/>
      <c r="F910" s="55"/>
      <c r="G910" s="54"/>
      <c r="H910" s="54"/>
      <c r="I910" s="54"/>
      <c r="J910" s="54"/>
      <c r="K910" s="54"/>
      <c r="L910" s="54"/>
      <c r="M910" s="54"/>
      <c r="N910" s="54"/>
      <c r="O910" s="54"/>
      <c r="P910" s="54"/>
      <c r="Q910" s="54"/>
      <c r="R910" s="54"/>
      <c r="S910" s="54"/>
      <c r="T910" s="54"/>
      <c r="U910" s="54"/>
      <c r="V910" s="54"/>
      <c r="W910" s="54"/>
      <c r="X910" s="54"/>
      <c r="Y910" s="54"/>
      <c r="Z910" s="54"/>
      <c r="AA910" s="54"/>
      <c r="AB910" s="54"/>
    </row>
    <row r="911" ht="15.75" customHeight="1">
      <c r="A911" s="54"/>
      <c r="B911" s="54"/>
      <c r="C911" s="54"/>
      <c r="D911" s="54"/>
      <c r="E911" s="54"/>
      <c r="F911" s="55"/>
      <c r="G911" s="54"/>
      <c r="H911" s="54"/>
      <c r="I911" s="54"/>
      <c r="J911" s="54"/>
      <c r="K911" s="54"/>
      <c r="L911" s="54"/>
      <c r="M911" s="54"/>
      <c r="N911" s="54"/>
      <c r="O911" s="54"/>
      <c r="P911" s="54"/>
      <c r="Q911" s="54"/>
      <c r="R911" s="54"/>
      <c r="S911" s="54"/>
      <c r="T911" s="54"/>
      <c r="U911" s="54"/>
      <c r="V911" s="54"/>
      <c r="W911" s="54"/>
      <c r="X911" s="54"/>
      <c r="Y911" s="54"/>
      <c r="Z911" s="54"/>
      <c r="AA911" s="54"/>
      <c r="AB911" s="54"/>
    </row>
    <row r="912" ht="15.75" customHeight="1">
      <c r="A912" s="54"/>
      <c r="B912" s="54"/>
      <c r="C912" s="54"/>
      <c r="D912" s="54"/>
      <c r="E912" s="54"/>
      <c r="F912" s="55"/>
      <c r="G912" s="54"/>
      <c r="H912" s="54"/>
      <c r="I912" s="54"/>
      <c r="J912" s="54"/>
      <c r="K912" s="54"/>
      <c r="L912" s="54"/>
      <c r="M912" s="54"/>
      <c r="N912" s="54"/>
      <c r="O912" s="54"/>
      <c r="P912" s="54"/>
      <c r="Q912" s="54"/>
      <c r="R912" s="54"/>
      <c r="S912" s="54"/>
      <c r="T912" s="54"/>
      <c r="U912" s="54"/>
      <c r="V912" s="54"/>
      <c r="W912" s="54"/>
      <c r="X912" s="54"/>
      <c r="Y912" s="54"/>
      <c r="Z912" s="54"/>
      <c r="AA912" s="54"/>
      <c r="AB912" s="54"/>
    </row>
    <row r="913" ht="15.75" customHeight="1">
      <c r="A913" s="54"/>
      <c r="B913" s="54"/>
      <c r="C913" s="54"/>
      <c r="D913" s="54"/>
      <c r="E913" s="54"/>
      <c r="F913" s="55"/>
      <c r="G913" s="54"/>
      <c r="H913" s="54"/>
      <c r="I913" s="54"/>
      <c r="J913" s="54"/>
      <c r="K913" s="54"/>
      <c r="L913" s="54"/>
      <c r="M913" s="54"/>
      <c r="N913" s="54"/>
      <c r="O913" s="54"/>
      <c r="P913" s="54"/>
      <c r="Q913" s="54"/>
      <c r="R913" s="54"/>
      <c r="S913" s="54"/>
      <c r="T913" s="54"/>
      <c r="U913" s="54"/>
      <c r="V913" s="54"/>
      <c r="W913" s="54"/>
      <c r="X913" s="54"/>
      <c r="Y913" s="54"/>
      <c r="Z913" s="54"/>
      <c r="AA913" s="54"/>
      <c r="AB913" s="54"/>
    </row>
    <row r="914" ht="15.75" customHeight="1">
      <c r="A914" s="54"/>
      <c r="B914" s="54"/>
      <c r="C914" s="54"/>
      <c r="D914" s="54"/>
      <c r="E914" s="54"/>
      <c r="F914" s="55"/>
      <c r="G914" s="54"/>
      <c r="H914" s="54"/>
      <c r="I914" s="54"/>
      <c r="J914" s="54"/>
      <c r="K914" s="54"/>
      <c r="L914" s="54"/>
      <c r="M914" s="54"/>
      <c r="N914" s="54"/>
      <c r="O914" s="54"/>
      <c r="P914" s="54"/>
      <c r="Q914" s="54"/>
      <c r="R914" s="54"/>
      <c r="S914" s="54"/>
      <c r="T914" s="54"/>
      <c r="U914" s="54"/>
      <c r="V914" s="54"/>
      <c r="W914" s="54"/>
      <c r="X914" s="54"/>
      <c r="Y914" s="54"/>
      <c r="Z914" s="54"/>
      <c r="AA914" s="54"/>
      <c r="AB914" s="54"/>
    </row>
    <row r="915" ht="15.75" customHeight="1">
      <c r="A915" s="54"/>
      <c r="B915" s="54"/>
      <c r="C915" s="54"/>
      <c r="D915" s="54"/>
      <c r="E915" s="54"/>
      <c r="F915" s="55"/>
      <c r="G915" s="54"/>
      <c r="H915" s="54"/>
      <c r="I915" s="54"/>
      <c r="J915" s="54"/>
      <c r="K915" s="54"/>
      <c r="L915" s="54"/>
      <c r="M915" s="54"/>
      <c r="N915" s="54"/>
      <c r="O915" s="54"/>
      <c r="P915" s="54"/>
      <c r="Q915" s="54"/>
      <c r="R915" s="54"/>
      <c r="S915" s="54"/>
      <c r="T915" s="54"/>
      <c r="U915" s="54"/>
      <c r="V915" s="54"/>
      <c r="W915" s="54"/>
      <c r="X915" s="54"/>
      <c r="Y915" s="54"/>
      <c r="Z915" s="54"/>
      <c r="AA915" s="54"/>
      <c r="AB915" s="54"/>
    </row>
    <row r="916" ht="15.75" customHeight="1">
      <c r="A916" s="54"/>
      <c r="B916" s="54"/>
      <c r="C916" s="54"/>
      <c r="D916" s="54"/>
      <c r="E916" s="54"/>
      <c r="F916" s="55"/>
      <c r="G916" s="54"/>
      <c r="H916" s="54"/>
      <c r="I916" s="54"/>
      <c r="J916" s="54"/>
      <c r="K916" s="54"/>
      <c r="L916" s="54"/>
      <c r="M916" s="54"/>
      <c r="N916" s="54"/>
      <c r="O916" s="54"/>
      <c r="P916" s="54"/>
      <c r="Q916" s="54"/>
      <c r="R916" s="54"/>
      <c r="S916" s="54"/>
      <c r="T916" s="54"/>
      <c r="U916" s="54"/>
      <c r="V916" s="54"/>
      <c r="W916" s="54"/>
      <c r="X916" s="54"/>
      <c r="Y916" s="54"/>
      <c r="Z916" s="54"/>
      <c r="AA916" s="54"/>
      <c r="AB916" s="54"/>
    </row>
    <row r="917" ht="15.75" customHeight="1">
      <c r="A917" s="54"/>
      <c r="B917" s="54"/>
      <c r="C917" s="54"/>
      <c r="D917" s="54"/>
      <c r="E917" s="54"/>
      <c r="F917" s="55"/>
      <c r="G917" s="54"/>
      <c r="H917" s="54"/>
      <c r="I917" s="54"/>
      <c r="J917" s="54"/>
      <c r="K917" s="54"/>
      <c r="L917" s="54"/>
      <c r="M917" s="54"/>
      <c r="N917" s="54"/>
      <c r="O917" s="54"/>
      <c r="P917" s="54"/>
      <c r="Q917" s="54"/>
      <c r="R917" s="54"/>
      <c r="S917" s="54"/>
      <c r="T917" s="54"/>
      <c r="U917" s="54"/>
      <c r="V917" s="54"/>
      <c r="W917" s="54"/>
      <c r="X917" s="54"/>
      <c r="Y917" s="54"/>
      <c r="Z917" s="54"/>
      <c r="AA917" s="54"/>
      <c r="AB917" s="54"/>
    </row>
    <row r="918" ht="15.75" customHeight="1">
      <c r="A918" s="54"/>
      <c r="B918" s="54"/>
      <c r="C918" s="54"/>
      <c r="D918" s="54"/>
      <c r="E918" s="54"/>
      <c r="F918" s="55"/>
      <c r="G918" s="54"/>
      <c r="H918" s="54"/>
      <c r="I918" s="54"/>
      <c r="J918" s="54"/>
      <c r="K918" s="54"/>
      <c r="L918" s="54"/>
      <c r="M918" s="54"/>
      <c r="N918" s="54"/>
      <c r="O918" s="54"/>
      <c r="P918" s="54"/>
      <c r="Q918" s="54"/>
      <c r="R918" s="54"/>
      <c r="S918" s="54"/>
      <c r="T918" s="54"/>
      <c r="U918" s="54"/>
      <c r="V918" s="54"/>
      <c r="W918" s="54"/>
      <c r="X918" s="54"/>
      <c r="Y918" s="54"/>
      <c r="Z918" s="54"/>
      <c r="AA918" s="54"/>
      <c r="AB918" s="54"/>
    </row>
    <row r="919" ht="15.75" customHeight="1">
      <c r="A919" s="54"/>
      <c r="B919" s="54"/>
      <c r="C919" s="54"/>
      <c r="D919" s="54"/>
      <c r="E919" s="54"/>
      <c r="F919" s="55"/>
      <c r="G919" s="54"/>
      <c r="H919" s="54"/>
      <c r="I919" s="54"/>
      <c r="J919" s="54"/>
      <c r="K919" s="54"/>
      <c r="L919" s="54"/>
      <c r="M919" s="54"/>
      <c r="N919" s="54"/>
      <c r="O919" s="54"/>
      <c r="P919" s="54"/>
      <c r="Q919" s="54"/>
      <c r="R919" s="54"/>
      <c r="S919" s="54"/>
      <c r="T919" s="54"/>
      <c r="U919" s="54"/>
      <c r="V919" s="54"/>
      <c r="W919" s="54"/>
      <c r="X919" s="54"/>
      <c r="Y919" s="54"/>
      <c r="Z919" s="54"/>
      <c r="AA919" s="54"/>
      <c r="AB919" s="54"/>
    </row>
    <row r="920" ht="15.75" customHeight="1">
      <c r="A920" s="54"/>
      <c r="B920" s="54"/>
      <c r="C920" s="54"/>
      <c r="D920" s="54"/>
      <c r="E920" s="54"/>
      <c r="F920" s="55"/>
      <c r="G920" s="54"/>
      <c r="H920" s="54"/>
      <c r="I920" s="54"/>
      <c r="J920" s="54"/>
      <c r="K920" s="54"/>
      <c r="L920" s="54"/>
      <c r="M920" s="54"/>
      <c r="N920" s="54"/>
      <c r="O920" s="54"/>
      <c r="P920" s="54"/>
      <c r="Q920" s="54"/>
      <c r="R920" s="54"/>
      <c r="S920" s="54"/>
      <c r="T920" s="54"/>
      <c r="U920" s="54"/>
      <c r="V920" s="54"/>
      <c r="W920" s="54"/>
      <c r="X920" s="54"/>
      <c r="Y920" s="54"/>
      <c r="Z920" s="54"/>
      <c r="AA920" s="54"/>
      <c r="AB920" s="54"/>
    </row>
    <row r="921" ht="15.75" customHeight="1">
      <c r="A921" s="54"/>
      <c r="B921" s="54"/>
      <c r="C921" s="54"/>
      <c r="D921" s="54"/>
      <c r="E921" s="54"/>
      <c r="F921" s="55"/>
      <c r="G921" s="54"/>
      <c r="H921" s="54"/>
      <c r="I921" s="54"/>
      <c r="J921" s="54"/>
      <c r="K921" s="54"/>
      <c r="L921" s="54"/>
      <c r="M921" s="54"/>
      <c r="N921" s="54"/>
      <c r="O921" s="54"/>
      <c r="P921" s="54"/>
      <c r="Q921" s="54"/>
      <c r="R921" s="54"/>
      <c r="S921" s="54"/>
      <c r="T921" s="54"/>
      <c r="U921" s="54"/>
      <c r="V921" s="54"/>
      <c r="W921" s="54"/>
      <c r="X921" s="54"/>
      <c r="Y921" s="54"/>
      <c r="Z921" s="54"/>
      <c r="AA921" s="54"/>
      <c r="AB921" s="54"/>
    </row>
    <row r="922" ht="15.75" customHeight="1">
      <c r="A922" s="54"/>
      <c r="B922" s="54"/>
      <c r="C922" s="54"/>
      <c r="D922" s="54"/>
      <c r="E922" s="54"/>
      <c r="F922" s="55"/>
      <c r="G922" s="54"/>
      <c r="H922" s="54"/>
      <c r="I922" s="54"/>
      <c r="J922" s="54"/>
      <c r="K922" s="54"/>
      <c r="L922" s="54"/>
      <c r="M922" s="54"/>
      <c r="N922" s="54"/>
      <c r="O922" s="54"/>
      <c r="P922" s="54"/>
      <c r="Q922" s="54"/>
      <c r="R922" s="54"/>
      <c r="S922" s="54"/>
      <c r="T922" s="54"/>
      <c r="U922" s="54"/>
      <c r="V922" s="54"/>
      <c r="W922" s="54"/>
      <c r="X922" s="54"/>
      <c r="Y922" s="54"/>
      <c r="Z922" s="54"/>
      <c r="AA922" s="54"/>
      <c r="AB922" s="54"/>
    </row>
    <row r="923" ht="15.75" customHeight="1">
      <c r="A923" s="54"/>
      <c r="B923" s="54"/>
      <c r="C923" s="54"/>
      <c r="D923" s="54"/>
      <c r="E923" s="54"/>
      <c r="F923" s="55"/>
      <c r="G923" s="54"/>
      <c r="H923" s="54"/>
      <c r="I923" s="54"/>
      <c r="J923" s="54"/>
      <c r="K923" s="54"/>
      <c r="L923" s="54"/>
      <c r="M923" s="54"/>
      <c r="N923" s="54"/>
      <c r="O923" s="54"/>
      <c r="P923" s="54"/>
      <c r="Q923" s="54"/>
      <c r="R923" s="54"/>
      <c r="S923" s="54"/>
      <c r="T923" s="54"/>
      <c r="U923" s="54"/>
      <c r="V923" s="54"/>
      <c r="W923" s="54"/>
      <c r="X923" s="54"/>
      <c r="Y923" s="54"/>
      <c r="Z923" s="54"/>
      <c r="AA923" s="54"/>
      <c r="AB923" s="54"/>
    </row>
    <row r="924" ht="15.75" customHeight="1">
      <c r="A924" s="54"/>
      <c r="B924" s="54"/>
      <c r="C924" s="54"/>
      <c r="D924" s="54"/>
      <c r="E924" s="54"/>
      <c r="F924" s="55"/>
      <c r="G924" s="54"/>
      <c r="H924" s="54"/>
      <c r="I924" s="54"/>
      <c r="J924" s="54"/>
      <c r="K924" s="54"/>
      <c r="L924" s="54"/>
      <c r="M924" s="54"/>
      <c r="N924" s="54"/>
      <c r="O924" s="54"/>
      <c r="P924" s="54"/>
      <c r="Q924" s="54"/>
      <c r="R924" s="54"/>
      <c r="S924" s="54"/>
      <c r="T924" s="54"/>
      <c r="U924" s="54"/>
      <c r="V924" s="54"/>
      <c r="W924" s="54"/>
      <c r="X924" s="54"/>
      <c r="Y924" s="54"/>
      <c r="Z924" s="54"/>
      <c r="AA924" s="54"/>
      <c r="AB924" s="54"/>
    </row>
    <row r="925" ht="15.75" customHeight="1">
      <c r="A925" s="54"/>
      <c r="B925" s="54"/>
      <c r="C925" s="54"/>
      <c r="D925" s="54"/>
      <c r="E925" s="54"/>
      <c r="F925" s="55"/>
      <c r="G925" s="54"/>
      <c r="H925" s="54"/>
      <c r="I925" s="54"/>
      <c r="J925" s="54"/>
      <c r="K925" s="54"/>
      <c r="L925" s="54"/>
      <c r="M925" s="54"/>
      <c r="N925" s="54"/>
      <c r="O925" s="54"/>
      <c r="P925" s="54"/>
      <c r="Q925" s="54"/>
      <c r="R925" s="54"/>
      <c r="S925" s="54"/>
      <c r="T925" s="54"/>
      <c r="U925" s="54"/>
      <c r="V925" s="54"/>
      <c r="W925" s="54"/>
      <c r="X925" s="54"/>
      <c r="Y925" s="54"/>
      <c r="Z925" s="54"/>
      <c r="AA925" s="54"/>
      <c r="AB925" s="54"/>
    </row>
    <row r="926" ht="15.75" customHeight="1">
      <c r="A926" s="54"/>
      <c r="B926" s="54"/>
      <c r="C926" s="54"/>
      <c r="D926" s="54"/>
      <c r="E926" s="54"/>
      <c r="F926" s="55"/>
      <c r="G926" s="54"/>
      <c r="H926" s="54"/>
      <c r="I926" s="54"/>
      <c r="J926" s="54"/>
      <c r="K926" s="54"/>
      <c r="L926" s="54"/>
      <c r="M926" s="54"/>
      <c r="N926" s="54"/>
      <c r="O926" s="54"/>
      <c r="P926" s="54"/>
      <c r="Q926" s="54"/>
      <c r="R926" s="54"/>
      <c r="S926" s="54"/>
      <c r="T926" s="54"/>
      <c r="U926" s="54"/>
      <c r="V926" s="54"/>
      <c r="W926" s="54"/>
      <c r="X926" s="54"/>
      <c r="Y926" s="54"/>
      <c r="Z926" s="54"/>
      <c r="AA926" s="54"/>
      <c r="AB926" s="54"/>
    </row>
    <row r="927" ht="15.75" customHeight="1">
      <c r="A927" s="54"/>
      <c r="B927" s="54"/>
      <c r="C927" s="54"/>
      <c r="D927" s="54"/>
      <c r="E927" s="54"/>
      <c r="F927" s="55"/>
      <c r="G927" s="54"/>
      <c r="H927" s="54"/>
      <c r="I927" s="54"/>
      <c r="J927" s="54"/>
      <c r="K927" s="54"/>
      <c r="L927" s="54"/>
      <c r="M927" s="54"/>
      <c r="N927" s="54"/>
      <c r="O927" s="54"/>
      <c r="P927" s="54"/>
      <c r="Q927" s="54"/>
      <c r="R927" s="54"/>
      <c r="S927" s="54"/>
      <c r="T927" s="54"/>
      <c r="U927" s="54"/>
      <c r="V927" s="54"/>
      <c r="W927" s="54"/>
      <c r="X927" s="54"/>
      <c r="Y927" s="54"/>
      <c r="Z927" s="54"/>
      <c r="AA927" s="54"/>
      <c r="AB927" s="54"/>
    </row>
    <row r="928" ht="15.75" customHeight="1">
      <c r="A928" s="54"/>
      <c r="B928" s="54"/>
      <c r="C928" s="54"/>
      <c r="D928" s="54"/>
      <c r="E928" s="54"/>
      <c r="F928" s="55"/>
      <c r="G928" s="54"/>
      <c r="H928" s="54"/>
      <c r="I928" s="54"/>
      <c r="J928" s="54"/>
      <c r="K928" s="54"/>
      <c r="L928" s="54"/>
      <c r="M928" s="54"/>
      <c r="N928" s="54"/>
      <c r="O928" s="54"/>
      <c r="P928" s="54"/>
      <c r="Q928" s="54"/>
      <c r="R928" s="54"/>
      <c r="S928" s="54"/>
      <c r="T928" s="54"/>
      <c r="U928" s="54"/>
      <c r="V928" s="54"/>
      <c r="W928" s="54"/>
      <c r="X928" s="54"/>
      <c r="Y928" s="54"/>
      <c r="Z928" s="54"/>
      <c r="AA928" s="54"/>
      <c r="AB928" s="54"/>
    </row>
    <row r="929" ht="15.75" customHeight="1">
      <c r="A929" s="54"/>
      <c r="B929" s="54"/>
      <c r="C929" s="54"/>
      <c r="D929" s="54"/>
      <c r="E929" s="54"/>
      <c r="F929" s="55"/>
      <c r="G929" s="54"/>
      <c r="H929" s="54"/>
      <c r="I929" s="54"/>
      <c r="J929" s="54"/>
      <c r="K929" s="54"/>
      <c r="L929" s="54"/>
      <c r="M929" s="54"/>
      <c r="N929" s="54"/>
      <c r="O929" s="54"/>
      <c r="P929" s="54"/>
      <c r="Q929" s="54"/>
      <c r="R929" s="54"/>
      <c r="S929" s="54"/>
      <c r="T929" s="54"/>
      <c r="U929" s="54"/>
      <c r="V929" s="54"/>
      <c r="W929" s="54"/>
      <c r="X929" s="54"/>
      <c r="Y929" s="54"/>
      <c r="Z929" s="54"/>
      <c r="AA929" s="54"/>
      <c r="AB929" s="54"/>
    </row>
    <row r="930" ht="15.75" customHeight="1">
      <c r="A930" s="54"/>
      <c r="B930" s="54"/>
      <c r="C930" s="54"/>
      <c r="D930" s="54"/>
      <c r="E930" s="54"/>
      <c r="F930" s="55"/>
      <c r="G930" s="54"/>
      <c r="H930" s="54"/>
      <c r="I930" s="54"/>
      <c r="J930" s="54"/>
      <c r="K930" s="54"/>
      <c r="L930" s="54"/>
      <c r="M930" s="54"/>
      <c r="N930" s="54"/>
      <c r="O930" s="54"/>
      <c r="P930" s="54"/>
      <c r="Q930" s="54"/>
      <c r="R930" s="54"/>
      <c r="S930" s="54"/>
      <c r="T930" s="54"/>
      <c r="U930" s="54"/>
      <c r="V930" s="54"/>
      <c r="W930" s="54"/>
      <c r="X930" s="54"/>
      <c r="Y930" s="54"/>
      <c r="Z930" s="54"/>
      <c r="AA930" s="54"/>
      <c r="AB930" s="54"/>
    </row>
    <row r="931" ht="15.75" customHeight="1">
      <c r="A931" s="54"/>
      <c r="B931" s="54"/>
      <c r="C931" s="54"/>
      <c r="D931" s="54"/>
      <c r="E931" s="54"/>
      <c r="F931" s="55"/>
      <c r="G931" s="54"/>
      <c r="H931" s="54"/>
      <c r="I931" s="54"/>
      <c r="J931" s="54"/>
      <c r="K931" s="54"/>
      <c r="L931" s="54"/>
      <c r="M931" s="54"/>
      <c r="N931" s="54"/>
      <c r="O931" s="54"/>
      <c r="P931" s="54"/>
      <c r="Q931" s="54"/>
      <c r="R931" s="54"/>
      <c r="S931" s="54"/>
      <c r="T931" s="54"/>
      <c r="U931" s="54"/>
      <c r="V931" s="54"/>
      <c r="W931" s="54"/>
      <c r="X931" s="54"/>
      <c r="Y931" s="54"/>
      <c r="Z931" s="54"/>
      <c r="AA931" s="54"/>
      <c r="AB931" s="54"/>
    </row>
    <row r="932" ht="15.75" customHeight="1">
      <c r="A932" s="54"/>
      <c r="B932" s="54"/>
      <c r="C932" s="54"/>
      <c r="D932" s="54"/>
      <c r="E932" s="54"/>
      <c r="F932" s="55"/>
      <c r="G932" s="54"/>
      <c r="H932" s="54"/>
      <c r="I932" s="54"/>
      <c r="J932" s="54"/>
      <c r="K932" s="54"/>
      <c r="L932" s="54"/>
      <c r="M932" s="54"/>
      <c r="N932" s="54"/>
      <c r="O932" s="54"/>
      <c r="P932" s="54"/>
      <c r="Q932" s="54"/>
      <c r="R932" s="54"/>
      <c r="S932" s="54"/>
      <c r="T932" s="54"/>
      <c r="U932" s="54"/>
      <c r="V932" s="54"/>
      <c r="W932" s="54"/>
      <c r="X932" s="54"/>
      <c r="Y932" s="54"/>
      <c r="Z932" s="54"/>
      <c r="AA932" s="54"/>
      <c r="AB932" s="54"/>
    </row>
    <row r="933" ht="15.75" customHeight="1">
      <c r="A933" s="54"/>
      <c r="B933" s="54"/>
      <c r="C933" s="54"/>
      <c r="D933" s="54"/>
      <c r="E933" s="54"/>
      <c r="F933" s="55"/>
      <c r="G933" s="54"/>
      <c r="H933" s="54"/>
      <c r="I933" s="54"/>
      <c r="J933" s="54"/>
      <c r="K933" s="54"/>
      <c r="L933" s="54"/>
      <c r="M933" s="54"/>
      <c r="N933" s="54"/>
      <c r="O933" s="54"/>
      <c r="P933" s="54"/>
      <c r="Q933" s="54"/>
      <c r="R933" s="54"/>
      <c r="S933" s="54"/>
      <c r="T933" s="54"/>
      <c r="U933" s="54"/>
      <c r="V933" s="54"/>
      <c r="W933" s="54"/>
      <c r="X933" s="54"/>
      <c r="Y933" s="54"/>
      <c r="Z933" s="54"/>
      <c r="AA933" s="54"/>
      <c r="AB933" s="54"/>
    </row>
    <row r="934" ht="15.75" customHeight="1">
      <c r="A934" s="54"/>
      <c r="B934" s="54"/>
      <c r="C934" s="54"/>
      <c r="D934" s="54"/>
      <c r="E934" s="54"/>
      <c r="F934" s="55"/>
      <c r="G934" s="54"/>
      <c r="H934" s="54"/>
      <c r="I934" s="54"/>
      <c r="J934" s="54"/>
      <c r="K934" s="54"/>
      <c r="L934" s="54"/>
      <c r="M934" s="54"/>
      <c r="N934" s="54"/>
      <c r="O934" s="54"/>
      <c r="P934" s="54"/>
      <c r="Q934" s="54"/>
      <c r="R934" s="54"/>
      <c r="S934" s="54"/>
      <c r="T934" s="54"/>
      <c r="U934" s="54"/>
      <c r="V934" s="54"/>
      <c r="W934" s="54"/>
      <c r="X934" s="54"/>
      <c r="Y934" s="54"/>
      <c r="Z934" s="54"/>
      <c r="AA934" s="54"/>
      <c r="AB934" s="54"/>
    </row>
    <row r="935" ht="15.75" customHeight="1">
      <c r="A935" s="54"/>
      <c r="B935" s="54"/>
      <c r="C935" s="54"/>
      <c r="D935" s="54"/>
      <c r="E935" s="54"/>
      <c r="F935" s="55"/>
      <c r="G935" s="54"/>
      <c r="H935" s="54"/>
      <c r="I935" s="54"/>
      <c r="J935" s="54"/>
      <c r="K935" s="54"/>
      <c r="L935" s="54"/>
      <c r="M935" s="54"/>
      <c r="N935" s="54"/>
      <c r="O935" s="54"/>
      <c r="P935" s="54"/>
      <c r="Q935" s="54"/>
      <c r="R935" s="54"/>
      <c r="S935" s="54"/>
      <c r="T935" s="54"/>
      <c r="U935" s="54"/>
      <c r="V935" s="54"/>
      <c r="W935" s="54"/>
      <c r="X935" s="54"/>
      <c r="Y935" s="54"/>
      <c r="Z935" s="54"/>
      <c r="AA935" s="54"/>
      <c r="AB935" s="54"/>
    </row>
    <row r="936" ht="15.75" customHeight="1">
      <c r="A936" s="54"/>
      <c r="B936" s="54"/>
      <c r="C936" s="54"/>
      <c r="D936" s="54"/>
      <c r="E936" s="54"/>
      <c r="F936" s="55"/>
      <c r="G936" s="54"/>
      <c r="H936" s="54"/>
      <c r="I936" s="54"/>
      <c r="J936" s="54"/>
      <c r="K936" s="54"/>
      <c r="L936" s="54"/>
      <c r="M936" s="54"/>
      <c r="N936" s="54"/>
      <c r="O936" s="54"/>
      <c r="P936" s="54"/>
      <c r="Q936" s="54"/>
      <c r="R936" s="54"/>
      <c r="S936" s="54"/>
      <c r="T936" s="54"/>
      <c r="U936" s="54"/>
      <c r="V936" s="54"/>
      <c r="W936" s="54"/>
      <c r="X936" s="54"/>
      <c r="Y936" s="54"/>
      <c r="Z936" s="54"/>
      <c r="AA936" s="54"/>
      <c r="AB936" s="54"/>
    </row>
    <row r="937" ht="15.75" customHeight="1">
      <c r="A937" s="54"/>
      <c r="B937" s="54"/>
      <c r="C937" s="54"/>
      <c r="D937" s="54"/>
      <c r="E937" s="54"/>
      <c r="F937" s="55"/>
      <c r="G937" s="54"/>
      <c r="H937" s="54"/>
      <c r="I937" s="54"/>
      <c r="J937" s="54"/>
      <c r="K937" s="54"/>
      <c r="L937" s="54"/>
      <c r="M937" s="54"/>
      <c r="N937" s="54"/>
      <c r="O937" s="54"/>
      <c r="P937" s="54"/>
      <c r="Q937" s="54"/>
      <c r="R937" s="54"/>
      <c r="S937" s="54"/>
      <c r="T937" s="54"/>
      <c r="U937" s="54"/>
      <c r="V937" s="54"/>
      <c r="W937" s="54"/>
      <c r="X937" s="54"/>
      <c r="Y937" s="54"/>
      <c r="Z937" s="54"/>
      <c r="AA937" s="54"/>
      <c r="AB937" s="54"/>
    </row>
    <row r="938" ht="15.75" customHeight="1">
      <c r="A938" s="54"/>
      <c r="B938" s="54"/>
      <c r="C938" s="54"/>
      <c r="D938" s="54"/>
      <c r="E938" s="54"/>
      <c r="F938" s="55"/>
      <c r="G938" s="54"/>
      <c r="H938" s="54"/>
      <c r="I938" s="54"/>
      <c r="J938" s="54"/>
      <c r="K938" s="54"/>
      <c r="L938" s="54"/>
      <c r="M938" s="54"/>
      <c r="N938" s="54"/>
      <c r="O938" s="54"/>
      <c r="P938" s="54"/>
      <c r="Q938" s="54"/>
      <c r="R938" s="54"/>
      <c r="S938" s="54"/>
      <c r="T938" s="54"/>
      <c r="U938" s="54"/>
      <c r="V938" s="54"/>
      <c r="W938" s="54"/>
      <c r="X938" s="54"/>
      <c r="Y938" s="54"/>
      <c r="Z938" s="54"/>
      <c r="AA938" s="54"/>
      <c r="AB938" s="54"/>
    </row>
    <row r="939" ht="15.75" customHeight="1">
      <c r="A939" s="54"/>
      <c r="B939" s="54"/>
      <c r="C939" s="54"/>
      <c r="D939" s="54"/>
      <c r="E939" s="54"/>
      <c r="F939" s="55"/>
      <c r="G939" s="54"/>
      <c r="H939" s="54"/>
      <c r="I939" s="54"/>
      <c r="J939" s="54"/>
      <c r="K939" s="54"/>
      <c r="L939" s="54"/>
      <c r="M939" s="54"/>
      <c r="N939" s="54"/>
      <c r="O939" s="54"/>
      <c r="P939" s="54"/>
      <c r="Q939" s="54"/>
      <c r="R939" s="54"/>
      <c r="S939" s="54"/>
      <c r="T939" s="54"/>
      <c r="U939" s="54"/>
      <c r="V939" s="54"/>
      <c r="W939" s="54"/>
      <c r="X939" s="54"/>
      <c r="Y939" s="54"/>
      <c r="Z939" s="54"/>
      <c r="AA939" s="54"/>
      <c r="AB939" s="54"/>
    </row>
    <row r="940" ht="15.75" customHeight="1">
      <c r="A940" s="54"/>
      <c r="B940" s="54"/>
      <c r="C940" s="54"/>
      <c r="D940" s="54"/>
      <c r="E940" s="54"/>
      <c r="F940" s="55"/>
      <c r="G940" s="54"/>
      <c r="H940" s="54"/>
      <c r="I940" s="54"/>
      <c r="J940" s="54"/>
      <c r="K940" s="54"/>
      <c r="L940" s="54"/>
      <c r="M940" s="54"/>
      <c r="N940" s="54"/>
      <c r="O940" s="54"/>
      <c r="P940" s="54"/>
      <c r="Q940" s="54"/>
      <c r="R940" s="54"/>
      <c r="S940" s="54"/>
      <c r="T940" s="54"/>
      <c r="U940" s="54"/>
      <c r="V940" s="54"/>
      <c r="W940" s="54"/>
      <c r="X940" s="54"/>
      <c r="Y940" s="54"/>
      <c r="Z940" s="54"/>
      <c r="AA940" s="54"/>
      <c r="AB940" s="54"/>
    </row>
    <row r="941" ht="15.75" customHeight="1">
      <c r="A941" s="54"/>
      <c r="B941" s="54"/>
      <c r="C941" s="54"/>
      <c r="D941" s="54"/>
      <c r="E941" s="54"/>
      <c r="F941" s="55"/>
      <c r="G941" s="54"/>
      <c r="H941" s="54"/>
      <c r="I941" s="54"/>
      <c r="J941" s="54"/>
      <c r="K941" s="54"/>
      <c r="L941" s="54"/>
      <c r="M941" s="54"/>
      <c r="N941" s="54"/>
      <c r="O941" s="54"/>
      <c r="P941" s="54"/>
      <c r="Q941" s="54"/>
      <c r="R941" s="54"/>
      <c r="S941" s="54"/>
      <c r="T941" s="54"/>
      <c r="U941" s="54"/>
      <c r="V941" s="54"/>
      <c r="W941" s="54"/>
      <c r="X941" s="54"/>
      <c r="Y941" s="54"/>
      <c r="Z941" s="54"/>
      <c r="AA941" s="54"/>
      <c r="AB941" s="54"/>
    </row>
    <row r="942" ht="15.75" customHeight="1">
      <c r="A942" s="54"/>
      <c r="B942" s="54"/>
      <c r="C942" s="54"/>
      <c r="D942" s="54"/>
      <c r="E942" s="54"/>
      <c r="F942" s="55"/>
      <c r="G942" s="54"/>
      <c r="H942" s="54"/>
      <c r="I942" s="54"/>
      <c r="J942" s="54"/>
      <c r="K942" s="54"/>
      <c r="L942" s="54"/>
      <c r="M942" s="54"/>
      <c r="N942" s="54"/>
      <c r="O942" s="54"/>
      <c r="P942" s="54"/>
      <c r="Q942" s="54"/>
      <c r="R942" s="54"/>
      <c r="S942" s="54"/>
      <c r="T942" s="54"/>
      <c r="U942" s="54"/>
      <c r="V942" s="54"/>
      <c r="W942" s="54"/>
      <c r="X942" s="54"/>
      <c r="Y942" s="54"/>
      <c r="Z942" s="54"/>
      <c r="AA942" s="54"/>
      <c r="AB942" s="54"/>
    </row>
    <row r="943" ht="15.75" customHeight="1">
      <c r="A943" s="54"/>
      <c r="B943" s="54"/>
      <c r="C943" s="54"/>
      <c r="D943" s="54"/>
      <c r="E943" s="54"/>
      <c r="F943" s="55"/>
      <c r="G943" s="54"/>
      <c r="H943" s="54"/>
      <c r="I943" s="54"/>
      <c r="J943" s="54"/>
      <c r="K943" s="54"/>
      <c r="L943" s="54"/>
      <c r="M943" s="54"/>
      <c r="N943" s="54"/>
      <c r="O943" s="54"/>
      <c r="P943" s="54"/>
      <c r="Q943" s="54"/>
      <c r="R943" s="54"/>
      <c r="S943" s="54"/>
      <c r="T943" s="54"/>
      <c r="U943" s="54"/>
      <c r="V943" s="54"/>
      <c r="W943" s="54"/>
      <c r="X943" s="54"/>
      <c r="Y943" s="54"/>
      <c r="Z943" s="54"/>
      <c r="AA943" s="54"/>
      <c r="AB943" s="54"/>
    </row>
    <row r="944" ht="15.75" customHeight="1">
      <c r="A944" s="54"/>
      <c r="B944" s="54"/>
      <c r="C944" s="54"/>
      <c r="D944" s="54"/>
      <c r="E944" s="54"/>
      <c r="F944" s="55"/>
      <c r="G944" s="54"/>
      <c r="H944" s="54"/>
      <c r="I944" s="54"/>
      <c r="J944" s="54"/>
      <c r="K944" s="54"/>
      <c r="L944" s="54"/>
      <c r="M944" s="54"/>
      <c r="N944" s="54"/>
      <c r="O944" s="54"/>
      <c r="P944" s="54"/>
      <c r="Q944" s="54"/>
      <c r="R944" s="54"/>
      <c r="S944" s="54"/>
      <c r="T944" s="54"/>
      <c r="U944" s="54"/>
      <c r="V944" s="54"/>
      <c r="W944" s="54"/>
      <c r="X944" s="54"/>
      <c r="Y944" s="54"/>
      <c r="Z944" s="54"/>
      <c r="AA944" s="54"/>
      <c r="AB944" s="54"/>
    </row>
    <row r="945" ht="15.75" customHeight="1">
      <c r="A945" s="54"/>
      <c r="B945" s="54"/>
      <c r="C945" s="54"/>
      <c r="D945" s="54"/>
      <c r="E945" s="54"/>
      <c r="F945" s="55"/>
      <c r="G945" s="54"/>
      <c r="H945" s="54"/>
      <c r="I945" s="54"/>
      <c r="J945" s="54"/>
      <c r="K945" s="54"/>
      <c r="L945" s="54"/>
      <c r="M945" s="54"/>
      <c r="N945" s="54"/>
      <c r="O945" s="54"/>
      <c r="P945" s="54"/>
      <c r="Q945" s="54"/>
      <c r="R945" s="54"/>
      <c r="S945" s="54"/>
      <c r="T945" s="54"/>
      <c r="U945" s="54"/>
      <c r="V945" s="54"/>
      <c r="W945" s="54"/>
      <c r="X945" s="54"/>
      <c r="Y945" s="54"/>
      <c r="Z945" s="54"/>
      <c r="AA945" s="54"/>
      <c r="AB945" s="54"/>
    </row>
    <row r="946" ht="15.75" customHeight="1">
      <c r="A946" s="54"/>
      <c r="B946" s="54"/>
      <c r="C946" s="54"/>
      <c r="D946" s="54"/>
      <c r="E946" s="54"/>
      <c r="F946" s="55"/>
      <c r="G946" s="54"/>
      <c r="H946" s="54"/>
      <c r="I946" s="54"/>
      <c r="J946" s="54"/>
      <c r="K946" s="54"/>
      <c r="L946" s="54"/>
      <c r="M946" s="54"/>
      <c r="N946" s="54"/>
      <c r="O946" s="54"/>
      <c r="P946" s="54"/>
      <c r="Q946" s="54"/>
      <c r="R946" s="54"/>
      <c r="S946" s="54"/>
      <c r="T946" s="54"/>
      <c r="U946" s="54"/>
      <c r="V946" s="54"/>
      <c r="W946" s="54"/>
      <c r="X946" s="54"/>
      <c r="Y946" s="54"/>
      <c r="Z946" s="54"/>
      <c r="AA946" s="54"/>
      <c r="AB946" s="54"/>
    </row>
    <row r="947" ht="15.75" customHeight="1">
      <c r="A947" s="54"/>
      <c r="B947" s="54"/>
      <c r="C947" s="54"/>
      <c r="D947" s="54"/>
      <c r="E947" s="54"/>
      <c r="F947" s="55"/>
      <c r="G947" s="54"/>
      <c r="H947" s="54"/>
      <c r="I947" s="54"/>
      <c r="J947" s="54"/>
      <c r="K947" s="54"/>
      <c r="L947" s="54"/>
      <c r="M947" s="54"/>
      <c r="N947" s="54"/>
      <c r="O947" s="54"/>
      <c r="P947" s="54"/>
      <c r="Q947" s="54"/>
      <c r="R947" s="54"/>
      <c r="S947" s="54"/>
      <c r="T947" s="54"/>
      <c r="U947" s="54"/>
      <c r="V947" s="54"/>
      <c r="W947" s="54"/>
      <c r="X947" s="54"/>
      <c r="Y947" s="54"/>
      <c r="Z947" s="54"/>
      <c r="AA947" s="54"/>
      <c r="AB947" s="54"/>
    </row>
    <row r="948" ht="15.75" customHeight="1">
      <c r="A948" s="54"/>
      <c r="B948" s="54"/>
      <c r="C948" s="54"/>
      <c r="D948" s="54"/>
      <c r="E948" s="54"/>
      <c r="F948" s="55"/>
      <c r="G948" s="54"/>
      <c r="H948" s="54"/>
      <c r="I948" s="54"/>
      <c r="J948" s="54"/>
      <c r="K948" s="54"/>
      <c r="L948" s="54"/>
      <c r="M948" s="54"/>
      <c r="N948" s="54"/>
      <c r="O948" s="54"/>
      <c r="P948" s="54"/>
      <c r="Q948" s="54"/>
      <c r="R948" s="54"/>
      <c r="S948" s="54"/>
      <c r="T948" s="54"/>
      <c r="U948" s="54"/>
      <c r="V948" s="54"/>
      <c r="W948" s="54"/>
      <c r="X948" s="54"/>
      <c r="Y948" s="54"/>
      <c r="Z948" s="54"/>
      <c r="AA948" s="54"/>
      <c r="AB948" s="54"/>
    </row>
    <row r="949" ht="15.75" customHeight="1">
      <c r="A949" s="54"/>
      <c r="B949" s="54"/>
      <c r="C949" s="54"/>
      <c r="D949" s="54"/>
      <c r="E949" s="54"/>
      <c r="F949" s="55"/>
      <c r="G949" s="54"/>
      <c r="H949" s="54"/>
      <c r="I949" s="54"/>
      <c r="J949" s="54"/>
      <c r="K949" s="54"/>
      <c r="L949" s="54"/>
      <c r="M949" s="54"/>
      <c r="N949" s="54"/>
      <c r="O949" s="54"/>
      <c r="P949" s="54"/>
      <c r="Q949" s="54"/>
      <c r="R949" s="54"/>
      <c r="S949" s="54"/>
      <c r="T949" s="54"/>
      <c r="U949" s="54"/>
      <c r="V949" s="54"/>
      <c r="W949" s="54"/>
      <c r="X949" s="54"/>
      <c r="Y949" s="54"/>
      <c r="Z949" s="54"/>
      <c r="AA949" s="54"/>
      <c r="AB949" s="54"/>
    </row>
    <row r="950" ht="15.75" customHeight="1">
      <c r="A950" s="54"/>
      <c r="B950" s="54"/>
      <c r="C950" s="54"/>
      <c r="D950" s="54"/>
      <c r="E950" s="54"/>
      <c r="F950" s="55"/>
      <c r="G950" s="54"/>
      <c r="H950" s="54"/>
      <c r="I950" s="54"/>
      <c r="J950" s="54"/>
      <c r="K950" s="54"/>
      <c r="L950" s="54"/>
      <c r="M950" s="54"/>
      <c r="N950" s="54"/>
      <c r="O950" s="54"/>
      <c r="P950" s="54"/>
      <c r="Q950" s="54"/>
      <c r="R950" s="54"/>
      <c r="S950" s="54"/>
      <c r="T950" s="54"/>
      <c r="U950" s="54"/>
      <c r="V950" s="54"/>
      <c r="W950" s="54"/>
      <c r="X950" s="54"/>
      <c r="Y950" s="54"/>
      <c r="Z950" s="54"/>
      <c r="AA950" s="54"/>
      <c r="AB950" s="54"/>
    </row>
    <row r="951" ht="15.75" customHeight="1">
      <c r="A951" s="54"/>
      <c r="B951" s="54"/>
      <c r="C951" s="54"/>
      <c r="D951" s="54"/>
      <c r="E951" s="54"/>
      <c r="F951" s="55"/>
      <c r="G951" s="54"/>
      <c r="H951" s="54"/>
      <c r="I951" s="54"/>
      <c r="J951" s="54"/>
      <c r="K951" s="54"/>
      <c r="L951" s="54"/>
      <c r="M951" s="54"/>
      <c r="N951" s="54"/>
      <c r="O951" s="54"/>
      <c r="P951" s="54"/>
      <c r="Q951" s="54"/>
      <c r="R951" s="54"/>
      <c r="S951" s="54"/>
      <c r="T951" s="54"/>
      <c r="U951" s="54"/>
      <c r="V951" s="54"/>
      <c r="W951" s="54"/>
      <c r="X951" s="54"/>
      <c r="Y951" s="54"/>
      <c r="Z951" s="54"/>
      <c r="AA951" s="54"/>
      <c r="AB951" s="54"/>
    </row>
    <row r="952" ht="15.75" customHeight="1">
      <c r="A952" s="54"/>
      <c r="B952" s="54"/>
      <c r="C952" s="54"/>
      <c r="D952" s="54"/>
      <c r="E952" s="54"/>
      <c r="F952" s="55"/>
      <c r="G952" s="54"/>
      <c r="H952" s="54"/>
      <c r="I952" s="54"/>
      <c r="J952" s="54"/>
      <c r="K952" s="54"/>
      <c r="L952" s="54"/>
      <c r="M952" s="54"/>
      <c r="N952" s="54"/>
      <c r="O952" s="54"/>
      <c r="P952" s="54"/>
      <c r="Q952" s="54"/>
      <c r="R952" s="54"/>
      <c r="S952" s="54"/>
      <c r="T952" s="54"/>
      <c r="U952" s="54"/>
      <c r="V952" s="54"/>
      <c r="W952" s="54"/>
      <c r="X952" s="54"/>
      <c r="Y952" s="54"/>
      <c r="Z952" s="54"/>
      <c r="AA952" s="54"/>
      <c r="AB952" s="54"/>
    </row>
    <row r="953" ht="15.75" customHeight="1">
      <c r="A953" s="54"/>
      <c r="B953" s="54"/>
      <c r="C953" s="54"/>
      <c r="D953" s="54"/>
      <c r="E953" s="54"/>
      <c r="F953" s="55"/>
      <c r="G953" s="54"/>
      <c r="H953" s="54"/>
      <c r="I953" s="54"/>
      <c r="J953" s="54"/>
      <c r="K953" s="54"/>
      <c r="L953" s="54"/>
      <c r="M953" s="54"/>
      <c r="N953" s="54"/>
      <c r="O953" s="54"/>
      <c r="P953" s="54"/>
      <c r="Q953" s="54"/>
      <c r="R953" s="54"/>
      <c r="S953" s="54"/>
      <c r="T953" s="54"/>
      <c r="U953" s="54"/>
      <c r="V953" s="54"/>
      <c r="W953" s="54"/>
      <c r="X953" s="54"/>
      <c r="Y953" s="54"/>
      <c r="Z953" s="54"/>
      <c r="AA953" s="54"/>
      <c r="AB953" s="54"/>
    </row>
    <row r="954" ht="15.75" customHeight="1">
      <c r="A954" s="54"/>
      <c r="B954" s="54"/>
      <c r="C954" s="54"/>
      <c r="D954" s="54"/>
      <c r="E954" s="54"/>
      <c r="F954" s="55"/>
      <c r="G954" s="54"/>
      <c r="H954" s="54"/>
      <c r="I954" s="54"/>
      <c r="J954" s="54"/>
      <c r="K954" s="54"/>
      <c r="L954" s="54"/>
      <c r="M954" s="54"/>
      <c r="N954" s="54"/>
      <c r="O954" s="54"/>
      <c r="P954" s="54"/>
      <c r="Q954" s="54"/>
      <c r="R954" s="54"/>
      <c r="S954" s="54"/>
      <c r="T954" s="54"/>
      <c r="U954" s="54"/>
      <c r="V954" s="54"/>
      <c r="W954" s="54"/>
      <c r="X954" s="54"/>
      <c r="Y954" s="54"/>
      <c r="Z954" s="54"/>
      <c r="AA954" s="54"/>
      <c r="AB954" s="54"/>
    </row>
    <row r="955" ht="15.75" customHeight="1">
      <c r="A955" s="54"/>
      <c r="B955" s="54"/>
      <c r="C955" s="54"/>
      <c r="D955" s="54"/>
      <c r="E955" s="54"/>
      <c r="F955" s="55"/>
      <c r="G955" s="54"/>
      <c r="H955" s="54"/>
      <c r="I955" s="54"/>
      <c r="J955" s="54"/>
      <c r="K955" s="54"/>
      <c r="L955" s="54"/>
      <c r="M955" s="54"/>
      <c r="N955" s="54"/>
      <c r="O955" s="54"/>
      <c r="P955" s="54"/>
      <c r="Q955" s="54"/>
      <c r="R955" s="54"/>
      <c r="S955" s="54"/>
      <c r="T955" s="54"/>
      <c r="U955" s="54"/>
      <c r="V955" s="54"/>
      <c r="W955" s="54"/>
      <c r="X955" s="54"/>
      <c r="Y955" s="54"/>
      <c r="Z955" s="54"/>
      <c r="AA955" s="54"/>
      <c r="AB955" s="54"/>
    </row>
    <row r="956" ht="15.75" customHeight="1">
      <c r="A956" s="54"/>
      <c r="B956" s="54"/>
      <c r="C956" s="54"/>
      <c r="D956" s="54"/>
      <c r="E956" s="54"/>
      <c r="F956" s="55"/>
      <c r="G956" s="54"/>
      <c r="H956" s="54"/>
      <c r="I956" s="54"/>
      <c r="J956" s="54"/>
      <c r="K956" s="54"/>
      <c r="L956" s="54"/>
      <c r="M956" s="54"/>
      <c r="N956" s="54"/>
      <c r="O956" s="54"/>
      <c r="P956" s="54"/>
      <c r="Q956" s="54"/>
      <c r="R956" s="54"/>
      <c r="S956" s="54"/>
      <c r="T956" s="54"/>
      <c r="U956" s="54"/>
      <c r="V956" s="54"/>
      <c r="W956" s="54"/>
      <c r="X956" s="54"/>
      <c r="Y956" s="54"/>
      <c r="Z956" s="54"/>
      <c r="AA956" s="54"/>
      <c r="AB956" s="54"/>
    </row>
    <row r="957" ht="15.75" customHeight="1">
      <c r="A957" s="54"/>
      <c r="B957" s="54"/>
      <c r="C957" s="54"/>
      <c r="D957" s="54"/>
      <c r="E957" s="54"/>
      <c r="F957" s="55"/>
      <c r="G957" s="54"/>
      <c r="H957" s="54"/>
      <c r="I957" s="54"/>
      <c r="J957" s="54"/>
      <c r="K957" s="54"/>
      <c r="L957" s="54"/>
      <c r="M957" s="54"/>
      <c r="N957" s="54"/>
      <c r="O957" s="54"/>
      <c r="P957" s="54"/>
      <c r="Q957" s="54"/>
      <c r="R957" s="54"/>
      <c r="S957" s="54"/>
      <c r="T957" s="54"/>
      <c r="U957" s="54"/>
      <c r="V957" s="54"/>
      <c r="W957" s="54"/>
      <c r="X957" s="54"/>
      <c r="Y957" s="54"/>
      <c r="Z957" s="54"/>
      <c r="AA957" s="54"/>
      <c r="AB957" s="54"/>
    </row>
    <row r="958" ht="15.75" customHeight="1">
      <c r="A958" s="54"/>
      <c r="B958" s="54"/>
      <c r="C958" s="54"/>
      <c r="D958" s="54"/>
      <c r="E958" s="54"/>
      <c r="F958" s="55"/>
      <c r="G958" s="54"/>
      <c r="H958" s="54"/>
      <c r="I958" s="54"/>
      <c r="J958" s="54"/>
      <c r="K958" s="54"/>
      <c r="L958" s="54"/>
      <c r="M958" s="54"/>
      <c r="N958" s="54"/>
      <c r="O958" s="54"/>
      <c r="P958" s="54"/>
      <c r="Q958" s="54"/>
      <c r="R958" s="54"/>
      <c r="S958" s="54"/>
      <c r="T958" s="54"/>
      <c r="U958" s="54"/>
      <c r="V958" s="54"/>
      <c r="W958" s="54"/>
      <c r="X958" s="54"/>
      <c r="Y958" s="54"/>
      <c r="Z958" s="54"/>
      <c r="AA958" s="54"/>
      <c r="AB958" s="54"/>
    </row>
    <row r="959" ht="15.75" customHeight="1">
      <c r="A959" s="54"/>
      <c r="B959" s="54"/>
      <c r="C959" s="54"/>
      <c r="D959" s="54"/>
      <c r="E959" s="54"/>
      <c r="F959" s="55"/>
      <c r="G959" s="54"/>
      <c r="H959" s="54"/>
      <c r="I959" s="54"/>
      <c r="J959" s="54"/>
      <c r="K959" s="54"/>
      <c r="L959" s="54"/>
      <c r="M959" s="54"/>
      <c r="N959" s="54"/>
      <c r="O959" s="54"/>
      <c r="P959" s="54"/>
      <c r="Q959" s="54"/>
      <c r="R959" s="54"/>
      <c r="S959" s="54"/>
      <c r="T959" s="54"/>
      <c r="U959" s="54"/>
      <c r="V959" s="54"/>
      <c r="W959" s="54"/>
      <c r="X959" s="54"/>
      <c r="Y959" s="54"/>
      <c r="Z959" s="54"/>
      <c r="AA959" s="54"/>
      <c r="AB959" s="54"/>
    </row>
    <row r="960" ht="15.75" customHeight="1">
      <c r="A960" s="54"/>
      <c r="B960" s="54"/>
      <c r="C960" s="54"/>
      <c r="D960" s="54"/>
      <c r="E960" s="54"/>
      <c r="F960" s="55"/>
      <c r="G960" s="54"/>
      <c r="H960" s="54"/>
      <c r="I960" s="54"/>
      <c r="J960" s="54"/>
      <c r="K960" s="54"/>
      <c r="L960" s="54"/>
      <c r="M960" s="54"/>
      <c r="N960" s="54"/>
      <c r="O960" s="54"/>
      <c r="P960" s="54"/>
      <c r="Q960" s="54"/>
      <c r="R960" s="54"/>
      <c r="S960" s="54"/>
      <c r="T960" s="54"/>
      <c r="U960" s="54"/>
      <c r="V960" s="54"/>
      <c r="W960" s="54"/>
      <c r="X960" s="54"/>
      <c r="Y960" s="54"/>
      <c r="Z960" s="54"/>
      <c r="AA960" s="54"/>
      <c r="AB960" s="54"/>
    </row>
    <row r="961" ht="15.75" customHeight="1">
      <c r="A961" s="54"/>
      <c r="B961" s="54"/>
      <c r="C961" s="54"/>
      <c r="D961" s="54"/>
      <c r="E961" s="54"/>
      <c r="F961" s="55"/>
      <c r="G961" s="54"/>
      <c r="H961" s="54"/>
      <c r="I961" s="54"/>
      <c r="J961" s="54"/>
      <c r="K961" s="54"/>
      <c r="L961" s="54"/>
      <c r="M961" s="54"/>
      <c r="N961" s="54"/>
      <c r="O961" s="54"/>
      <c r="P961" s="54"/>
      <c r="Q961" s="54"/>
      <c r="R961" s="54"/>
      <c r="S961" s="54"/>
      <c r="T961" s="54"/>
      <c r="U961" s="54"/>
      <c r="V961" s="54"/>
      <c r="W961" s="54"/>
      <c r="X961" s="54"/>
      <c r="Y961" s="54"/>
      <c r="Z961" s="54"/>
      <c r="AA961" s="54"/>
      <c r="AB961" s="54"/>
    </row>
    <row r="962" ht="15.75" customHeight="1">
      <c r="A962" s="54"/>
      <c r="B962" s="54"/>
      <c r="C962" s="54"/>
      <c r="D962" s="54"/>
      <c r="E962" s="54"/>
      <c r="F962" s="55"/>
      <c r="G962" s="54"/>
      <c r="H962" s="54"/>
      <c r="I962" s="54"/>
      <c r="J962" s="54"/>
      <c r="K962" s="54"/>
      <c r="L962" s="54"/>
      <c r="M962" s="54"/>
      <c r="N962" s="54"/>
      <c r="O962" s="54"/>
      <c r="P962" s="54"/>
      <c r="Q962" s="54"/>
      <c r="R962" s="54"/>
      <c r="S962" s="54"/>
      <c r="T962" s="54"/>
      <c r="U962" s="54"/>
      <c r="V962" s="54"/>
      <c r="W962" s="54"/>
      <c r="X962" s="54"/>
      <c r="Y962" s="54"/>
      <c r="Z962" s="54"/>
      <c r="AA962" s="54"/>
      <c r="AB962" s="54"/>
    </row>
    <row r="963" ht="15.75" customHeight="1">
      <c r="A963" s="54"/>
      <c r="B963" s="54"/>
      <c r="C963" s="54"/>
      <c r="D963" s="54"/>
      <c r="E963" s="54"/>
      <c r="F963" s="55"/>
      <c r="G963" s="54"/>
      <c r="H963" s="54"/>
      <c r="I963" s="54"/>
      <c r="J963" s="54"/>
      <c r="K963" s="54"/>
      <c r="L963" s="54"/>
      <c r="M963" s="54"/>
      <c r="N963" s="54"/>
      <c r="O963" s="54"/>
      <c r="P963" s="54"/>
      <c r="Q963" s="54"/>
      <c r="R963" s="54"/>
      <c r="S963" s="54"/>
      <c r="T963" s="54"/>
      <c r="U963" s="54"/>
      <c r="V963" s="54"/>
      <c r="W963" s="54"/>
      <c r="X963" s="54"/>
      <c r="Y963" s="54"/>
      <c r="Z963" s="54"/>
      <c r="AA963" s="54"/>
      <c r="AB963" s="54"/>
    </row>
    <row r="964" ht="15.75" customHeight="1">
      <c r="A964" s="54"/>
      <c r="B964" s="54"/>
      <c r="C964" s="54"/>
      <c r="D964" s="54"/>
      <c r="E964" s="54"/>
      <c r="F964" s="55"/>
      <c r="G964" s="54"/>
      <c r="H964" s="54"/>
      <c r="I964" s="54"/>
      <c r="J964" s="54"/>
      <c r="K964" s="54"/>
      <c r="L964" s="54"/>
      <c r="M964" s="54"/>
      <c r="N964" s="54"/>
      <c r="O964" s="54"/>
      <c r="P964" s="54"/>
      <c r="Q964" s="54"/>
      <c r="R964" s="54"/>
      <c r="S964" s="54"/>
      <c r="T964" s="54"/>
      <c r="U964" s="54"/>
      <c r="V964" s="54"/>
      <c r="W964" s="54"/>
      <c r="X964" s="54"/>
      <c r="Y964" s="54"/>
      <c r="Z964" s="54"/>
      <c r="AA964" s="54"/>
      <c r="AB964" s="54"/>
    </row>
    <row r="965" ht="15.75" customHeight="1">
      <c r="A965" s="54"/>
      <c r="B965" s="54"/>
      <c r="C965" s="54"/>
      <c r="D965" s="54"/>
      <c r="E965" s="54"/>
      <c r="F965" s="55"/>
      <c r="G965" s="54"/>
      <c r="H965" s="54"/>
      <c r="I965" s="54"/>
      <c r="J965" s="54"/>
      <c r="K965" s="54"/>
      <c r="L965" s="54"/>
      <c r="M965" s="54"/>
      <c r="N965" s="54"/>
      <c r="O965" s="54"/>
      <c r="P965" s="54"/>
      <c r="Q965" s="54"/>
      <c r="R965" s="54"/>
      <c r="S965" s="54"/>
      <c r="T965" s="54"/>
      <c r="U965" s="54"/>
      <c r="V965" s="54"/>
      <c r="W965" s="54"/>
      <c r="X965" s="54"/>
      <c r="Y965" s="54"/>
      <c r="Z965" s="54"/>
      <c r="AA965" s="54"/>
      <c r="AB965" s="54"/>
    </row>
    <row r="966" ht="15.75" customHeight="1">
      <c r="A966" s="54"/>
      <c r="B966" s="54"/>
      <c r="C966" s="54"/>
      <c r="D966" s="54"/>
      <c r="E966" s="54"/>
      <c r="F966" s="55"/>
      <c r="G966" s="54"/>
      <c r="H966" s="54"/>
      <c r="I966" s="54"/>
      <c r="J966" s="54"/>
      <c r="K966" s="54"/>
      <c r="L966" s="54"/>
      <c r="M966" s="54"/>
      <c r="N966" s="54"/>
      <c r="O966" s="54"/>
      <c r="P966" s="54"/>
      <c r="Q966" s="54"/>
      <c r="R966" s="54"/>
      <c r="S966" s="54"/>
      <c r="T966" s="54"/>
      <c r="U966" s="54"/>
      <c r="V966" s="54"/>
      <c r="W966" s="54"/>
      <c r="X966" s="54"/>
      <c r="Y966" s="54"/>
      <c r="Z966" s="54"/>
      <c r="AA966" s="54"/>
      <c r="AB966" s="54"/>
    </row>
    <row r="967" ht="15.75" customHeight="1">
      <c r="A967" s="54"/>
      <c r="B967" s="54"/>
      <c r="C967" s="54"/>
      <c r="D967" s="54"/>
      <c r="E967" s="54"/>
      <c r="F967" s="55"/>
      <c r="G967" s="54"/>
      <c r="H967" s="54"/>
      <c r="I967" s="54"/>
      <c r="J967" s="54"/>
      <c r="K967" s="54"/>
      <c r="L967" s="54"/>
      <c r="M967" s="54"/>
      <c r="N967" s="54"/>
      <c r="O967" s="54"/>
      <c r="P967" s="54"/>
      <c r="Q967" s="54"/>
      <c r="R967" s="54"/>
      <c r="S967" s="54"/>
      <c r="T967" s="54"/>
      <c r="U967" s="54"/>
      <c r="V967" s="54"/>
      <c r="W967" s="54"/>
      <c r="X967" s="54"/>
      <c r="Y967" s="54"/>
      <c r="Z967" s="54"/>
      <c r="AA967" s="54"/>
      <c r="AB967" s="54"/>
    </row>
    <row r="968" ht="15.75" customHeight="1">
      <c r="A968" s="54"/>
      <c r="B968" s="54"/>
      <c r="C968" s="54"/>
      <c r="D968" s="54"/>
      <c r="E968" s="54"/>
      <c r="F968" s="55"/>
      <c r="G968" s="54"/>
      <c r="H968" s="54"/>
      <c r="I968" s="54"/>
      <c r="J968" s="54"/>
      <c r="K968" s="54"/>
      <c r="L968" s="54"/>
      <c r="M968" s="54"/>
      <c r="N968" s="54"/>
      <c r="O968" s="54"/>
      <c r="P968" s="54"/>
      <c r="Q968" s="54"/>
      <c r="R968" s="54"/>
      <c r="S968" s="54"/>
      <c r="T968" s="54"/>
      <c r="U968" s="54"/>
      <c r="V968" s="54"/>
      <c r="W968" s="54"/>
      <c r="X968" s="54"/>
      <c r="Y968" s="54"/>
      <c r="Z968" s="54"/>
      <c r="AA968" s="54"/>
      <c r="AB968" s="54"/>
    </row>
    <row r="969" ht="15.75" customHeight="1">
      <c r="A969" s="54"/>
      <c r="B969" s="54"/>
      <c r="C969" s="54"/>
      <c r="D969" s="54"/>
      <c r="E969" s="54"/>
      <c r="F969" s="55"/>
      <c r="G969" s="54"/>
      <c r="H969" s="54"/>
      <c r="I969" s="54"/>
      <c r="J969" s="54"/>
      <c r="K969" s="54"/>
      <c r="L969" s="54"/>
      <c r="M969" s="54"/>
      <c r="N969" s="54"/>
      <c r="O969" s="54"/>
      <c r="P969" s="54"/>
      <c r="Q969" s="54"/>
      <c r="R969" s="54"/>
      <c r="S969" s="54"/>
      <c r="T969" s="54"/>
      <c r="U969" s="54"/>
      <c r="V969" s="54"/>
      <c r="W969" s="54"/>
      <c r="X969" s="54"/>
      <c r="Y969" s="54"/>
      <c r="Z969" s="54"/>
      <c r="AA969" s="54"/>
      <c r="AB969" s="54"/>
    </row>
    <row r="970" ht="15.75" customHeight="1">
      <c r="A970" s="54"/>
      <c r="B970" s="54"/>
      <c r="C970" s="54"/>
      <c r="D970" s="54"/>
      <c r="E970" s="54"/>
      <c r="F970" s="55"/>
      <c r="G970" s="54"/>
      <c r="H970" s="54"/>
      <c r="I970" s="54"/>
      <c r="J970" s="54"/>
      <c r="K970" s="54"/>
      <c r="L970" s="54"/>
      <c r="M970" s="54"/>
      <c r="N970" s="54"/>
      <c r="O970" s="54"/>
      <c r="P970" s="54"/>
      <c r="Q970" s="54"/>
      <c r="R970" s="54"/>
      <c r="S970" s="54"/>
      <c r="T970" s="54"/>
      <c r="U970" s="54"/>
      <c r="V970" s="54"/>
      <c r="W970" s="54"/>
      <c r="X970" s="54"/>
      <c r="Y970" s="54"/>
      <c r="Z970" s="54"/>
      <c r="AA970" s="54"/>
      <c r="AB970" s="54"/>
    </row>
    <row r="971" ht="15.75" customHeight="1">
      <c r="A971" s="54"/>
      <c r="B971" s="54"/>
      <c r="C971" s="54"/>
      <c r="D971" s="54"/>
      <c r="E971" s="54"/>
      <c r="F971" s="55"/>
      <c r="G971" s="54"/>
      <c r="H971" s="54"/>
      <c r="I971" s="54"/>
      <c r="J971" s="54"/>
      <c r="K971" s="54"/>
      <c r="L971" s="54"/>
      <c r="M971" s="54"/>
      <c r="N971" s="54"/>
      <c r="O971" s="54"/>
      <c r="P971" s="54"/>
      <c r="Q971" s="54"/>
      <c r="R971" s="54"/>
      <c r="S971" s="54"/>
      <c r="T971" s="54"/>
      <c r="U971" s="54"/>
      <c r="V971" s="54"/>
      <c r="W971" s="54"/>
      <c r="X971" s="54"/>
      <c r="Y971" s="54"/>
      <c r="Z971" s="54"/>
      <c r="AA971" s="54"/>
      <c r="AB971" s="54"/>
    </row>
    <row r="972" ht="15.75" customHeight="1">
      <c r="A972" s="54"/>
      <c r="B972" s="54"/>
      <c r="C972" s="54"/>
      <c r="D972" s="54"/>
      <c r="E972" s="54"/>
      <c r="F972" s="55"/>
      <c r="G972" s="54"/>
      <c r="H972" s="54"/>
      <c r="I972" s="54"/>
      <c r="J972" s="54"/>
      <c r="K972" s="54"/>
      <c r="L972" s="54"/>
      <c r="M972" s="54"/>
      <c r="N972" s="54"/>
      <c r="O972" s="54"/>
      <c r="P972" s="54"/>
      <c r="Q972" s="54"/>
      <c r="R972" s="54"/>
      <c r="S972" s="54"/>
      <c r="T972" s="54"/>
      <c r="U972" s="54"/>
      <c r="V972" s="54"/>
      <c r="W972" s="54"/>
      <c r="X972" s="54"/>
      <c r="Y972" s="54"/>
      <c r="Z972" s="54"/>
      <c r="AA972" s="54"/>
      <c r="AB972" s="54"/>
    </row>
    <row r="973" ht="15.75" customHeight="1">
      <c r="A973" s="54"/>
      <c r="B973" s="54"/>
      <c r="C973" s="54"/>
      <c r="D973" s="54"/>
      <c r="E973" s="54"/>
      <c r="F973" s="55"/>
      <c r="G973" s="54"/>
      <c r="H973" s="54"/>
      <c r="I973" s="54"/>
      <c r="J973" s="54"/>
      <c r="K973" s="54"/>
      <c r="L973" s="54"/>
      <c r="M973" s="54"/>
      <c r="N973" s="54"/>
      <c r="O973" s="54"/>
      <c r="P973" s="54"/>
      <c r="Q973" s="54"/>
      <c r="R973" s="54"/>
      <c r="S973" s="54"/>
      <c r="T973" s="54"/>
      <c r="U973" s="54"/>
      <c r="V973" s="54"/>
      <c r="W973" s="54"/>
      <c r="X973" s="54"/>
      <c r="Y973" s="54"/>
      <c r="Z973" s="54"/>
      <c r="AA973" s="54"/>
      <c r="AB973" s="54"/>
    </row>
    <row r="974" ht="15.75" customHeight="1">
      <c r="A974" s="54"/>
      <c r="B974" s="54"/>
      <c r="C974" s="54"/>
      <c r="D974" s="54"/>
      <c r="E974" s="54"/>
      <c r="F974" s="55"/>
      <c r="G974" s="54"/>
      <c r="H974" s="54"/>
      <c r="I974" s="54"/>
      <c r="J974" s="54"/>
      <c r="K974" s="54"/>
      <c r="L974" s="54"/>
      <c r="M974" s="54"/>
      <c r="N974" s="54"/>
      <c r="O974" s="54"/>
      <c r="P974" s="54"/>
      <c r="Q974" s="54"/>
      <c r="R974" s="54"/>
      <c r="S974" s="54"/>
      <c r="T974" s="54"/>
      <c r="U974" s="54"/>
      <c r="V974" s="54"/>
      <c r="W974" s="54"/>
      <c r="X974" s="54"/>
      <c r="Y974" s="54"/>
      <c r="Z974" s="54"/>
      <c r="AA974" s="54"/>
      <c r="AB974" s="54"/>
    </row>
    <row r="975" ht="15.75" customHeight="1">
      <c r="A975" s="54"/>
      <c r="B975" s="54"/>
      <c r="C975" s="54"/>
      <c r="D975" s="54"/>
      <c r="E975" s="54"/>
      <c r="F975" s="55"/>
      <c r="G975" s="54"/>
      <c r="H975" s="54"/>
      <c r="I975" s="54"/>
      <c r="J975" s="54"/>
      <c r="K975" s="54"/>
      <c r="L975" s="54"/>
      <c r="M975" s="54"/>
      <c r="N975" s="54"/>
      <c r="O975" s="54"/>
      <c r="P975" s="54"/>
      <c r="Q975" s="54"/>
      <c r="R975" s="54"/>
      <c r="S975" s="54"/>
      <c r="T975" s="54"/>
      <c r="U975" s="54"/>
      <c r="V975" s="54"/>
      <c r="W975" s="54"/>
      <c r="X975" s="54"/>
      <c r="Y975" s="54"/>
      <c r="Z975" s="54"/>
      <c r="AA975" s="54"/>
      <c r="AB975" s="54"/>
    </row>
    <row r="976" ht="15.75" customHeight="1">
      <c r="A976" s="54"/>
      <c r="B976" s="54"/>
      <c r="C976" s="54"/>
      <c r="D976" s="54"/>
      <c r="E976" s="54"/>
      <c r="F976" s="55"/>
      <c r="G976" s="54"/>
      <c r="H976" s="54"/>
      <c r="I976" s="54"/>
      <c r="J976" s="54"/>
      <c r="K976" s="54"/>
      <c r="L976" s="54"/>
      <c r="M976" s="54"/>
      <c r="N976" s="54"/>
      <c r="O976" s="54"/>
      <c r="P976" s="54"/>
      <c r="Q976" s="54"/>
      <c r="R976" s="54"/>
      <c r="S976" s="54"/>
      <c r="T976" s="54"/>
      <c r="U976" s="54"/>
      <c r="V976" s="54"/>
      <c r="W976" s="54"/>
      <c r="X976" s="54"/>
      <c r="Y976" s="54"/>
      <c r="Z976" s="54"/>
      <c r="AA976" s="54"/>
      <c r="AB976" s="54"/>
    </row>
    <row r="977" ht="15.75" customHeight="1">
      <c r="A977" s="54"/>
      <c r="B977" s="54"/>
      <c r="C977" s="54"/>
      <c r="D977" s="54"/>
      <c r="E977" s="54"/>
      <c r="F977" s="55"/>
      <c r="G977" s="54"/>
      <c r="H977" s="54"/>
      <c r="I977" s="54"/>
      <c r="J977" s="54"/>
      <c r="K977" s="54"/>
      <c r="L977" s="54"/>
      <c r="M977" s="54"/>
      <c r="N977" s="54"/>
      <c r="O977" s="54"/>
      <c r="P977" s="54"/>
      <c r="Q977" s="54"/>
      <c r="R977" s="54"/>
      <c r="S977" s="54"/>
      <c r="T977" s="54"/>
      <c r="U977" s="54"/>
      <c r="V977" s="54"/>
      <c r="W977" s="54"/>
      <c r="X977" s="54"/>
      <c r="Y977" s="54"/>
      <c r="Z977" s="54"/>
      <c r="AA977" s="54"/>
      <c r="AB977" s="54"/>
    </row>
    <row r="978" ht="15.75" customHeight="1">
      <c r="A978" s="54"/>
      <c r="B978" s="54"/>
      <c r="C978" s="54"/>
      <c r="D978" s="54"/>
      <c r="E978" s="54"/>
      <c r="F978" s="55"/>
      <c r="G978" s="54"/>
      <c r="H978" s="54"/>
      <c r="I978" s="54"/>
      <c r="J978" s="54"/>
      <c r="K978" s="54"/>
      <c r="L978" s="54"/>
      <c r="M978" s="54"/>
      <c r="N978" s="54"/>
      <c r="O978" s="54"/>
      <c r="P978" s="54"/>
      <c r="Q978" s="54"/>
      <c r="R978" s="54"/>
      <c r="S978" s="54"/>
      <c r="T978" s="54"/>
      <c r="U978" s="54"/>
      <c r="V978" s="54"/>
      <c r="W978" s="54"/>
      <c r="X978" s="54"/>
      <c r="Y978" s="54"/>
      <c r="Z978" s="54"/>
      <c r="AA978" s="54"/>
      <c r="AB978" s="54"/>
    </row>
    <row r="979" ht="15.75" customHeight="1">
      <c r="A979" s="54"/>
      <c r="B979" s="54"/>
      <c r="C979" s="54"/>
      <c r="D979" s="54"/>
      <c r="E979" s="54"/>
      <c r="F979" s="55"/>
      <c r="G979" s="54"/>
      <c r="H979" s="54"/>
      <c r="I979" s="54"/>
      <c r="J979" s="54"/>
      <c r="K979" s="54"/>
      <c r="L979" s="54"/>
      <c r="M979" s="54"/>
      <c r="N979" s="54"/>
      <c r="O979" s="54"/>
      <c r="P979" s="54"/>
      <c r="Q979" s="54"/>
      <c r="R979" s="54"/>
      <c r="S979" s="54"/>
      <c r="T979" s="54"/>
      <c r="U979" s="54"/>
      <c r="V979" s="54"/>
      <c r="W979" s="54"/>
      <c r="X979" s="54"/>
      <c r="Y979" s="54"/>
      <c r="Z979" s="54"/>
      <c r="AA979" s="54"/>
      <c r="AB979" s="54"/>
    </row>
    <row r="980" ht="15.75" customHeight="1">
      <c r="A980" s="54"/>
      <c r="B980" s="54"/>
      <c r="C980" s="54"/>
      <c r="D980" s="54"/>
      <c r="E980" s="54"/>
      <c r="F980" s="55"/>
      <c r="G980" s="54"/>
      <c r="H980" s="54"/>
      <c r="I980" s="54"/>
      <c r="J980" s="54"/>
      <c r="K980" s="54"/>
      <c r="L980" s="54"/>
      <c r="M980" s="54"/>
      <c r="N980" s="54"/>
      <c r="O980" s="54"/>
      <c r="P980" s="54"/>
      <c r="Q980" s="54"/>
      <c r="R980" s="54"/>
      <c r="S980" s="54"/>
      <c r="T980" s="54"/>
      <c r="U980" s="54"/>
      <c r="V980" s="54"/>
      <c r="W980" s="54"/>
      <c r="X980" s="54"/>
      <c r="Y980" s="54"/>
      <c r="Z980" s="54"/>
      <c r="AA980" s="54"/>
      <c r="AB980" s="54"/>
    </row>
    <row r="981" ht="15.75" customHeight="1">
      <c r="A981" s="54"/>
      <c r="B981" s="54"/>
      <c r="C981" s="54"/>
      <c r="D981" s="54"/>
      <c r="E981" s="54"/>
      <c r="F981" s="55"/>
      <c r="G981" s="54"/>
      <c r="H981" s="54"/>
      <c r="I981" s="54"/>
      <c r="J981" s="54"/>
      <c r="K981" s="54"/>
      <c r="L981" s="54"/>
      <c r="M981" s="54"/>
      <c r="N981" s="54"/>
      <c r="O981" s="54"/>
      <c r="P981" s="54"/>
      <c r="Q981" s="54"/>
      <c r="R981" s="54"/>
      <c r="S981" s="54"/>
      <c r="T981" s="54"/>
      <c r="U981" s="54"/>
      <c r="V981" s="54"/>
      <c r="W981" s="54"/>
      <c r="X981" s="54"/>
      <c r="Y981" s="54"/>
      <c r="Z981" s="54"/>
      <c r="AA981" s="54"/>
      <c r="AB981" s="54"/>
    </row>
    <row r="982" ht="15.75" customHeight="1">
      <c r="A982" s="54"/>
      <c r="B982" s="54"/>
      <c r="C982" s="54"/>
      <c r="D982" s="54"/>
      <c r="E982" s="54"/>
      <c r="F982" s="55"/>
      <c r="G982" s="54"/>
      <c r="H982" s="54"/>
      <c r="I982" s="54"/>
      <c r="J982" s="54"/>
      <c r="K982" s="54"/>
      <c r="L982" s="54"/>
      <c r="M982" s="54"/>
      <c r="N982" s="54"/>
      <c r="O982" s="54"/>
      <c r="P982" s="54"/>
      <c r="Q982" s="54"/>
      <c r="R982" s="54"/>
      <c r="S982" s="54"/>
      <c r="T982" s="54"/>
      <c r="U982" s="54"/>
      <c r="V982" s="54"/>
      <c r="W982" s="54"/>
      <c r="X982" s="54"/>
      <c r="Y982" s="54"/>
      <c r="Z982" s="54"/>
      <c r="AA982" s="54"/>
      <c r="AB982" s="54"/>
    </row>
    <row r="983" ht="15.75" customHeight="1">
      <c r="A983" s="54"/>
      <c r="B983" s="54"/>
      <c r="C983" s="54"/>
      <c r="D983" s="54"/>
      <c r="E983" s="54"/>
      <c r="F983" s="55"/>
      <c r="G983" s="54"/>
      <c r="H983" s="54"/>
      <c r="I983" s="54"/>
      <c r="J983" s="54"/>
      <c r="K983" s="54"/>
      <c r="L983" s="54"/>
      <c r="M983" s="54"/>
      <c r="N983" s="54"/>
      <c r="O983" s="54"/>
      <c r="P983" s="54"/>
      <c r="Q983" s="54"/>
      <c r="R983" s="54"/>
      <c r="S983" s="54"/>
      <c r="T983" s="54"/>
      <c r="U983" s="54"/>
      <c r="V983" s="54"/>
      <c r="W983" s="54"/>
      <c r="X983" s="54"/>
      <c r="Y983" s="54"/>
      <c r="Z983" s="54"/>
      <c r="AA983" s="54"/>
      <c r="AB983" s="54"/>
    </row>
    <row r="984" ht="15.75" customHeight="1">
      <c r="A984" s="54"/>
      <c r="B984" s="54"/>
      <c r="C984" s="54"/>
      <c r="D984" s="54"/>
      <c r="E984" s="54"/>
      <c r="F984" s="55"/>
      <c r="G984" s="54"/>
      <c r="H984" s="54"/>
      <c r="I984" s="54"/>
      <c r="J984" s="54"/>
      <c r="K984" s="54"/>
      <c r="L984" s="54"/>
      <c r="M984" s="54"/>
      <c r="N984" s="54"/>
      <c r="O984" s="54"/>
      <c r="P984" s="54"/>
      <c r="Q984" s="54"/>
      <c r="R984" s="54"/>
      <c r="S984" s="54"/>
      <c r="T984" s="54"/>
      <c r="U984" s="54"/>
      <c r="V984" s="54"/>
      <c r="W984" s="54"/>
      <c r="X984" s="54"/>
      <c r="Y984" s="54"/>
      <c r="Z984" s="54"/>
      <c r="AA984" s="54"/>
      <c r="AB984" s="54"/>
    </row>
    <row r="985" ht="15.75" customHeight="1">
      <c r="A985" s="54"/>
      <c r="B985" s="54"/>
      <c r="C985" s="54"/>
      <c r="D985" s="54"/>
      <c r="E985" s="54"/>
      <c r="F985" s="55"/>
      <c r="G985" s="54"/>
      <c r="H985" s="54"/>
      <c r="I985" s="54"/>
      <c r="J985" s="54"/>
      <c r="K985" s="54"/>
      <c r="L985" s="54"/>
      <c r="M985" s="54"/>
      <c r="N985" s="54"/>
      <c r="O985" s="54"/>
      <c r="P985" s="54"/>
      <c r="Q985" s="54"/>
      <c r="R985" s="54"/>
      <c r="S985" s="54"/>
      <c r="T985" s="54"/>
      <c r="U985" s="54"/>
      <c r="V985" s="54"/>
      <c r="W985" s="54"/>
      <c r="X985" s="54"/>
      <c r="Y985" s="54"/>
      <c r="Z985" s="54"/>
      <c r="AA985" s="54"/>
      <c r="AB985" s="54"/>
    </row>
    <row r="986" ht="15.75" customHeight="1">
      <c r="A986" s="54"/>
      <c r="B986" s="54"/>
      <c r="C986" s="54"/>
      <c r="D986" s="54"/>
      <c r="E986" s="54"/>
      <c r="F986" s="55"/>
      <c r="G986" s="54"/>
      <c r="H986" s="54"/>
      <c r="I986" s="54"/>
      <c r="J986" s="54"/>
      <c r="K986" s="54"/>
      <c r="L986" s="54"/>
      <c r="M986" s="54"/>
      <c r="N986" s="54"/>
      <c r="O986" s="54"/>
      <c r="P986" s="54"/>
      <c r="Q986" s="54"/>
      <c r="R986" s="54"/>
      <c r="S986" s="54"/>
      <c r="T986" s="54"/>
      <c r="U986" s="54"/>
      <c r="V986" s="54"/>
      <c r="W986" s="54"/>
      <c r="X986" s="54"/>
      <c r="Y986" s="54"/>
      <c r="Z986" s="54"/>
      <c r="AA986" s="54"/>
      <c r="AB986" s="54"/>
    </row>
    <row r="987" ht="15.75" customHeight="1">
      <c r="A987" s="54"/>
      <c r="B987" s="54"/>
      <c r="C987" s="54"/>
      <c r="D987" s="54"/>
      <c r="E987" s="54"/>
      <c r="F987" s="55"/>
      <c r="G987" s="54"/>
      <c r="H987" s="54"/>
      <c r="I987" s="54"/>
      <c r="J987" s="54"/>
      <c r="K987" s="54"/>
      <c r="L987" s="54"/>
      <c r="M987" s="54"/>
      <c r="N987" s="54"/>
      <c r="O987" s="54"/>
      <c r="P987" s="54"/>
      <c r="Q987" s="54"/>
      <c r="R987" s="54"/>
      <c r="S987" s="54"/>
      <c r="T987" s="54"/>
      <c r="U987" s="54"/>
      <c r="V987" s="54"/>
      <c r="W987" s="54"/>
      <c r="X987" s="54"/>
      <c r="Y987" s="54"/>
      <c r="Z987" s="54"/>
      <c r="AA987" s="54"/>
      <c r="AB987" s="54"/>
    </row>
    <row r="988" ht="15.75" customHeight="1">
      <c r="A988" s="54"/>
      <c r="B988" s="54"/>
      <c r="C988" s="54"/>
      <c r="D988" s="54"/>
      <c r="E988" s="54"/>
      <c r="F988" s="55"/>
      <c r="G988" s="54"/>
      <c r="H988" s="54"/>
      <c r="I988" s="54"/>
      <c r="J988" s="54"/>
      <c r="K988" s="54"/>
      <c r="L988" s="54"/>
      <c r="M988" s="54"/>
      <c r="N988" s="54"/>
      <c r="O988" s="54"/>
      <c r="P988" s="54"/>
      <c r="Q988" s="54"/>
      <c r="R988" s="54"/>
      <c r="S988" s="54"/>
      <c r="T988" s="54"/>
      <c r="U988" s="54"/>
      <c r="V988" s="54"/>
      <c r="W988" s="54"/>
      <c r="X988" s="54"/>
      <c r="Y988" s="54"/>
      <c r="Z988" s="54"/>
      <c r="AA988" s="54"/>
      <c r="AB988" s="54"/>
    </row>
    <row r="989" ht="15.75" customHeight="1">
      <c r="A989" s="54"/>
      <c r="B989" s="54"/>
      <c r="C989" s="54"/>
      <c r="D989" s="54"/>
      <c r="E989" s="54"/>
      <c r="F989" s="55"/>
      <c r="G989" s="54"/>
      <c r="H989" s="54"/>
      <c r="I989" s="54"/>
      <c r="J989" s="54"/>
      <c r="K989" s="54"/>
      <c r="L989" s="54"/>
      <c r="M989" s="54"/>
      <c r="N989" s="54"/>
      <c r="O989" s="54"/>
      <c r="P989" s="54"/>
      <c r="Q989" s="54"/>
      <c r="R989" s="54"/>
      <c r="S989" s="54"/>
      <c r="T989" s="54"/>
      <c r="U989" s="54"/>
      <c r="V989" s="54"/>
      <c r="W989" s="54"/>
      <c r="X989" s="54"/>
      <c r="Y989" s="54"/>
      <c r="Z989" s="54"/>
      <c r="AA989" s="54"/>
      <c r="AB989" s="54"/>
    </row>
    <row r="990" ht="15.75" customHeight="1">
      <c r="A990" s="54"/>
      <c r="B990" s="54"/>
      <c r="C990" s="54"/>
      <c r="D990" s="54"/>
      <c r="E990" s="54"/>
      <c r="F990" s="55"/>
      <c r="G990" s="54"/>
      <c r="H990" s="54"/>
      <c r="I990" s="54"/>
      <c r="J990" s="54"/>
      <c r="K990" s="54"/>
      <c r="L990" s="54"/>
      <c r="M990" s="54"/>
      <c r="N990" s="54"/>
      <c r="O990" s="54"/>
      <c r="P990" s="54"/>
      <c r="Q990" s="54"/>
      <c r="R990" s="54"/>
      <c r="S990" s="54"/>
      <c r="T990" s="54"/>
      <c r="U990" s="54"/>
      <c r="V990" s="54"/>
      <c r="W990" s="54"/>
      <c r="X990" s="54"/>
      <c r="Y990" s="54"/>
      <c r="Z990" s="54"/>
      <c r="AA990" s="54"/>
      <c r="AB990" s="54"/>
    </row>
    <row r="991" ht="15.75" customHeight="1">
      <c r="A991" s="54"/>
      <c r="B991" s="54"/>
      <c r="C991" s="54"/>
      <c r="D991" s="54"/>
      <c r="E991" s="54"/>
      <c r="F991" s="55"/>
      <c r="G991" s="54"/>
      <c r="H991" s="54"/>
      <c r="I991" s="54"/>
      <c r="J991" s="54"/>
      <c r="K991" s="54"/>
      <c r="L991" s="54"/>
      <c r="M991" s="54"/>
      <c r="N991" s="54"/>
      <c r="O991" s="54"/>
      <c r="P991" s="54"/>
      <c r="Q991" s="54"/>
      <c r="R991" s="54"/>
      <c r="S991" s="54"/>
      <c r="T991" s="54"/>
      <c r="U991" s="54"/>
      <c r="V991" s="54"/>
      <c r="W991" s="54"/>
      <c r="X991" s="54"/>
      <c r="Y991" s="54"/>
      <c r="Z991" s="54"/>
      <c r="AA991" s="54"/>
      <c r="AB991" s="54"/>
    </row>
    <row r="992" ht="15.75" customHeight="1">
      <c r="A992" s="54"/>
      <c r="B992" s="54"/>
      <c r="C992" s="54"/>
      <c r="D992" s="54"/>
      <c r="E992" s="54"/>
      <c r="F992" s="55"/>
      <c r="G992" s="54"/>
      <c r="H992" s="54"/>
      <c r="I992" s="54"/>
      <c r="J992" s="54"/>
      <c r="K992" s="54"/>
      <c r="L992" s="54"/>
      <c r="M992" s="54"/>
      <c r="N992" s="54"/>
      <c r="O992" s="54"/>
      <c r="P992" s="54"/>
      <c r="Q992" s="54"/>
      <c r="R992" s="54"/>
      <c r="S992" s="54"/>
      <c r="T992" s="54"/>
      <c r="U992" s="54"/>
      <c r="V992" s="54"/>
      <c r="W992" s="54"/>
      <c r="X992" s="54"/>
      <c r="Y992" s="54"/>
      <c r="Z992" s="54"/>
      <c r="AA992" s="54"/>
      <c r="AB992" s="54"/>
    </row>
    <row r="993" ht="15.75" customHeight="1">
      <c r="A993" s="54"/>
      <c r="B993" s="54"/>
      <c r="C993" s="54"/>
      <c r="D993" s="54"/>
      <c r="E993" s="54"/>
      <c r="F993" s="55"/>
      <c r="G993" s="54"/>
      <c r="H993" s="54"/>
      <c r="I993" s="54"/>
      <c r="J993" s="54"/>
      <c r="K993" s="54"/>
      <c r="L993" s="54"/>
      <c r="M993" s="54"/>
      <c r="N993" s="54"/>
      <c r="O993" s="54"/>
      <c r="P993" s="54"/>
      <c r="Q993" s="54"/>
      <c r="R993" s="54"/>
      <c r="S993" s="54"/>
      <c r="T993" s="54"/>
      <c r="U993" s="54"/>
      <c r="V993" s="54"/>
      <c r="W993" s="54"/>
      <c r="X993" s="54"/>
      <c r="Y993" s="54"/>
      <c r="Z993" s="54"/>
      <c r="AA993" s="54"/>
      <c r="AB993" s="54"/>
    </row>
    <row r="994" ht="15.75" customHeight="1">
      <c r="A994" s="54"/>
      <c r="B994" s="54"/>
      <c r="C994" s="54"/>
      <c r="D994" s="54"/>
      <c r="E994" s="54"/>
      <c r="F994" s="55"/>
      <c r="G994" s="54"/>
      <c r="H994" s="54"/>
      <c r="I994" s="54"/>
      <c r="J994" s="54"/>
      <c r="K994" s="54"/>
      <c r="L994" s="54"/>
      <c r="M994" s="54"/>
      <c r="N994" s="54"/>
      <c r="O994" s="54"/>
      <c r="P994" s="54"/>
      <c r="Q994" s="54"/>
      <c r="R994" s="54"/>
      <c r="S994" s="54"/>
      <c r="T994" s="54"/>
      <c r="U994" s="54"/>
      <c r="V994" s="54"/>
      <c r="W994" s="54"/>
      <c r="X994" s="54"/>
      <c r="Y994" s="54"/>
      <c r="Z994" s="54"/>
      <c r="AA994" s="54"/>
      <c r="AB994" s="54"/>
    </row>
    <row r="995" ht="15.75" customHeight="1">
      <c r="A995" s="54"/>
      <c r="B995" s="54"/>
      <c r="C995" s="54"/>
      <c r="D995" s="54"/>
      <c r="E995" s="54"/>
      <c r="F995" s="55"/>
      <c r="G995" s="54"/>
      <c r="H995" s="54"/>
      <c r="I995" s="54"/>
      <c r="J995" s="54"/>
      <c r="K995" s="54"/>
      <c r="L995" s="54"/>
      <c r="M995" s="54"/>
      <c r="N995" s="54"/>
      <c r="O995" s="54"/>
      <c r="P995" s="54"/>
      <c r="Q995" s="54"/>
      <c r="R995" s="54"/>
      <c r="S995" s="54"/>
      <c r="T995" s="54"/>
      <c r="U995" s="54"/>
      <c r="V995" s="54"/>
      <c r="W995" s="54"/>
      <c r="X995" s="54"/>
      <c r="Y995" s="54"/>
      <c r="Z995" s="54"/>
      <c r="AA995" s="54"/>
      <c r="AB995" s="54"/>
    </row>
    <row r="996" ht="15.75" customHeight="1">
      <c r="A996" s="54"/>
      <c r="B996" s="54"/>
      <c r="C996" s="54"/>
      <c r="D996" s="54"/>
      <c r="E996" s="54"/>
      <c r="F996" s="55"/>
      <c r="G996" s="54"/>
      <c r="H996" s="54"/>
      <c r="I996" s="54"/>
      <c r="J996" s="54"/>
      <c r="K996" s="54"/>
      <c r="L996" s="54"/>
      <c r="M996" s="54"/>
      <c r="N996" s="54"/>
      <c r="O996" s="54"/>
      <c r="P996" s="54"/>
      <c r="Q996" s="54"/>
      <c r="R996" s="54"/>
      <c r="S996" s="54"/>
      <c r="T996" s="54"/>
      <c r="U996" s="54"/>
      <c r="V996" s="54"/>
      <c r="W996" s="54"/>
      <c r="X996" s="54"/>
      <c r="Y996" s="54"/>
      <c r="Z996" s="54"/>
      <c r="AA996" s="54"/>
      <c r="AB996" s="54"/>
    </row>
    <row r="997" ht="15.75" customHeight="1">
      <c r="A997" s="54"/>
      <c r="B997" s="54"/>
      <c r="C997" s="54"/>
      <c r="D997" s="54"/>
      <c r="E997" s="54"/>
      <c r="F997" s="55"/>
      <c r="G997" s="54"/>
      <c r="H997" s="54"/>
      <c r="I997" s="54"/>
      <c r="J997" s="54"/>
      <c r="K997" s="54"/>
      <c r="L997" s="54"/>
      <c r="M997" s="54"/>
      <c r="N997" s="54"/>
      <c r="O997" s="54"/>
      <c r="P997" s="54"/>
      <c r="Q997" s="54"/>
      <c r="R997" s="54"/>
      <c r="S997" s="54"/>
      <c r="T997" s="54"/>
      <c r="U997" s="54"/>
      <c r="V997" s="54"/>
      <c r="W997" s="54"/>
      <c r="X997" s="54"/>
      <c r="Y997" s="54"/>
      <c r="Z997" s="54"/>
      <c r="AA997" s="54"/>
      <c r="AB997" s="54"/>
    </row>
    <row r="998" ht="15.75" customHeight="1">
      <c r="A998" s="54"/>
      <c r="B998" s="54"/>
      <c r="C998" s="54"/>
      <c r="D998" s="54"/>
      <c r="E998" s="54"/>
      <c r="F998" s="55"/>
      <c r="G998" s="54"/>
      <c r="H998" s="54"/>
      <c r="I998" s="54"/>
      <c r="J998" s="54"/>
      <c r="K998" s="54"/>
      <c r="L998" s="54"/>
      <c r="M998" s="54"/>
      <c r="N998" s="54"/>
      <c r="O998" s="54"/>
      <c r="P998" s="54"/>
      <c r="Q998" s="54"/>
      <c r="R998" s="54"/>
      <c r="S998" s="54"/>
      <c r="T998" s="54"/>
      <c r="U998" s="54"/>
      <c r="V998" s="54"/>
      <c r="W998" s="54"/>
      <c r="X998" s="54"/>
      <c r="Y998" s="54"/>
      <c r="Z998" s="54"/>
      <c r="AA998" s="54"/>
      <c r="AB998" s="54"/>
    </row>
    <row r="999" ht="15.75" customHeight="1">
      <c r="A999" s="54"/>
      <c r="B999" s="54"/>
      <c r="C999" s="54"/>
      <c r="D999" s="54"/>
      <c r="E999" s="54"/>
      <c r="F999" s="55"/>
      <c r="G999" s="54"/>
      <c r="H999" s="54"/>
      <c r="I999" s="54"/>
      <c r="J999" s="54"/>
      <c r="K999" s="54"/>
      <c r="L999" s="54"/>
      <c r="M999" s="54"/>
      <c r="N999" s="54"/>
      <c r="O999" s="54"/>
      <c r="P999" s="54"/>
      <c r="Q999" s="54"/>
      <c r="R999" s="54"/>
      <c r="S999" s="54"/>
      <c r="T999" s="54"/>
      <c r="U999" s="54"/>
      <c r="V999" s="54"/>
      <c r="W999" s="54"/>
      <c r="X999" s="54"/>
      <c r="Y999" s="54"/>
      <c r="Z999" s="54"/>
      <c r="AA999" s="54"/>
      <c r="AB999" s="54"/>
    </row>
    <row r="1000" ht="15.75" customHeight="1">
      <c r="A1000" s="54"/>
      <c r="B1000" s="54"/>
      <c r="C1000" s="54"/>
      <c r="D1000" s="54"/>
      <c r="E1000" s="54"/>
      <c r="F1000" s="55"/>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row>
  </sheetData>
  <autoFilter ref="$A$2:$AB$174"/>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43"/>
    <col customWidth="1" min="2" max="22" width="10.86"/>
    <col customWidth="1" min="23" max="23" width="44.14"/>
    <col customWidth="1" min="24" max="25" width="10.86"/>
    <col customWidth="1" min="26" max="26" width="28.71"/>
    <col customWidth="1" min="27" max="27" width="35.71"/>
    <col customWidth="1" min="28" max="28" width="10.86"/>
  </cols>
  <sheetData>
    <row r="1" ht="15.75" customHeight="1">
      <c r="A1" s="54" t="s">
        <v>11913</v>
      </c>
      <c r="B1" s="54"/>
      <c r="C1" s="54"/>
      <c r="D1" s="54"/>
      <c r="E1" s="54"/>
      <c r="F1" s="54"/>
      <c r="G1" s="54"/>
      <c r="H1" s="54"/>
      <c r="I1" s="54"/>
      <c r="J1" s="54"/>
      <c r="K1" s="54"/>
      <c r="L1" s="54"/>
      <c r="M1" s="54"/>
      <c r="N1" s="54"/>
      <c r="O1" s="54"/>
      <c r="P1" s="54"/>
      <c r="Q1" s="54"/>
      <c r="R1" s="54"/>
      <c r="S1" s="54"/>
      <c r="T1" s="54"/>
      <c r="U1" s="54"/>
      <c r="V1" s="54"/>
      <c r="W1" s="54"/>
      <c r="X1" s="54"/>
      <c r="Y1" s="54"/>
      <c r="Z1" s="54"/>
      <c r="AA1" s="54"/>
      <c r="AB1" s="54"/>
    </row>
    <row r="2" ht="15.75" customHeight="1">
      <c r="A2" s="54" t="s">
        <v>11914</v>
      </c>
      <c r="B2" s="54" t="s">
        <v>11915</v>
      </c>
      <c r="C2" s="54" t="s">
        <v>11916</v>
      </c>
      <c r="D2" s="54" t="s">
        <v>11917</v>
      </c>
      <c r="E2" s="54" t="s">
        <v>11918</v>
      </c>
      <c r="F2" s="54" t="s">
        <v>11919</v>
      </c>
      <c r="G2" s="54" t="s">
        <v>11920</v>
      </c>
      <c r="H2" s="54" t="s">
        <v>11921</v>
      </c>
      <c r="I2" s="54" t="s">
        <v>11922</v>
      </c>
      <c r="J2" s="54" t="s">
        <v>11923</v>
      </c>
      <c r="K2" s="54" t="s">
        <v>11924</v>
      </c>
      <c r="L2" s="54" t="s">
        <v>11925</v>
      </c>
      <c r="M2" s="54" t="s">
        <v>11926</v>
      </c>
      <c r="N2" s="54" t="s">
        <v>11927</v>
      </c>
      <c r="O2" s="54" t="s">
        <v>11928</v>
      </c>
      <c r="P2" s="54" t="s">
        <v>11929</v>
      </c>
      <c r="Q2" s="54" t="s">
        <v>11930</v>
      </c>
      <c r="R2" s="54" t="s">
        <v>11931</v>
      </c>
      <c r="S2" s="54" t="s">
        <v>11932</v>
      </c>
      <c r="T2" s="54" t="s">
        <v>11933</v>
      </c>
      <c r="U2" s="54" t="s">
        <v>11934</v>
      </c>
      <c r="V2" s="54" t="s">
        <v>11935</v>
      </c>
      <c r="W2" s="54" t="s">
        <v>11936</v>
      </c>
      <c r="X2" s="54"/>
      <c r="Y2" s="54"/>
      <c r="Z2" s="54" t="s">
        <v>18</v>
      </c>
      <c r="AA2" s="54" t="s">
        <v>11937</v>
      </c>
      <c r="AB2" s="54" t="s">
        <v>11938</v>
      </c>
    </row>
    <row r="3" ht="45.0" customHeight="1">
      <c r="A3" s="54" t="s">
        <v>13608</v>
      </c>
      <c r="B3" s="54" t="s">
        <v>11940</v>
      </c>
      <c r="C3" s="54" t="s">
        <v>11943</v>
      </c>
      <c r="D3" s="54" t="s">
        <v>13609</v>
      </c>
      <c r="E3" s="54" t="s">
        <v>13608</v>
      </c>
      <c r="F3" s="54" t="s">
        <v>13610</v>
      </c>
      <c r="G3" s="55" t="s">
        <v>13611</v>
      </c>
      <c r="H3" s="54"/>
      <c r="I3" s="55" t="s">
        <v>13612</v>
      </c>
      <c r="J3" s="54" t="s">
        <v>13613</v>
      </c>
      <c r="K3" s="54"/>
      <c r="L3" s="54"/>
      <c r="M3" s="54" t="b">
        <v>0</v>
      </c>
      <c r="N3" s="54"/>
      <c r="O3" s="54"/>
      <c r="P3" s="54"/>
      <c r="Q3" s="54"/>
      <c r="R3" s="54"/>
      <c r="S3" s="54"/>
      <c r="T3" s="54" t="s">
        <v>11948</v>
      </c>
      <c r="U3" s="54" t="s">
        <v>11949</v>
      </c>
      <c r="V3" s="54" t="s">
        <v>13614</v>
      </c>
      <c r="W3" s="54"/>
      <c r="X3" s="54" t="s">
        <v>11951</v>
      </c>
      <c r="Y3" s="54" t="s">
        <v>1189</v>
      </c>
      <c r="Z3" s="55" t="s">
        <v>11952</v>
      </c>
      <c r="AA3" s="54" t="s">
        <v>11953</v>
      </c>
      <c r="AB3" s="54"/>
    </row>
    <row r="4" ht="45.0" customHeight="1">
      <c r="A4" s="54" t="s">
        <v>13615</v>
      </c>
      <c r="B4" s="54" t="s">
        <v>11940</v>
      </c>
      <c r="C4" s="54" t="s">
        <v>11943</v>
      </c>
      <c r="D4" s="54" t="s">
        <v>13616</v>
      </c>
      <c r="E4" s="54" t="s">
        <v>13615</v>
      </c>
      <c r="F4" s="54" t="s">
        <v>13617</v>
      </c>
      <c r="G4" s="55" t="s">
        <v>13618</v>
      </c>
      <c r="H4" s="54"/>
      <c r="I4" s="55" t="s">
        <v>13619</v>
      </c>
      <c r="J4" s="54" t="s">
        <v>13620</v>
      </c>
      <c r="K4" s="54"/>
      <c r="L4" s="54"/>
      <c r="M4" s="54" t="b">
        <v>0</v>
      </c>
      <c r="N4" s="54"/>
      <c r="O4" s="54"/>
      <c r="P4" s="54"/>
      <c r="Q4" s="54"/>
      <c r="R4" s="54"/>
      <c r="S4" s="54"/>
      <c r="T4" s="54" t="s">
        <v>11948</v>
      </c>
      <c r="U4" s="54" t="s">
        <v>11949</v>
      </c>
      <c r="V4" s="54" t="s">
        <v>13614</v>
      </c>
      <c r="W4" s="54"/>
      <c r="X4" s="54" t="s">
        <v>11951</v>
      </c>
      <c r="Y4" s="54" t="s">
        <v>1189</v>
      </c>
      <c r="Z4" s="55" t="s">
        <v>11952</v>
      </c>
      <c r="AA4" s="54" t="s">
        <v>11953</v>
      </c>
      <c r="AB4" s="54"/>
    </row>
    <row r="5" ht="45.0" customHeight="1">
      <c r="A5" s="54" t="s">
        <v>13621</v>
      </c>
      <c r="B5" s="54" t="s">
        <v>11940</v>
      </c>
      <c r="C5" s="54" t="s">
        <v>11956</v>
      </c>
      <c r="D5" s="54" t="s">
        <v>13622</v>
      </c>
      <c r="E5" s="54" t="s">
        <v>13621</v>
      </c>
      <c r="F5" s="54" t="s">
        <v>13623</v>
      </c>
      <c r="G5" s="55" t="s">
        <v>13624</v>
      </c>
      <c r="H5" s="54"/>
      <c r="I5" s="55" t="s">
        <v>13625</v>
      </c>
      <c r="J5" s="54" t="s">
        <v>13626</v>
      </c>
      <c r="K5" s="54"/>
      <c r="L5" s="54"/>
      <c r="M5" s="54" t="b">
        <v>0</v>
      </c>
      <c r="N5" s="54"/>
      <c r="O5" s="54"/>
      <c r="P5" s="54"/>
      <c r="Q5" s="54"/>
      <c r="R5" s="54"/>
      <c r="S5" s="54"/>
      <c r="T5" s="54" t="s">
        <v>11948</v>
      </c>
      <c r="U5" s="54" t="s">
        <v>11949</v>
      </c>
      <c r="V5" s="54" t="s">
        <v>13614</v>
      </c>
      <c r="W5" s="54"/>
      <c r="X5" s="54" t="s">
        <v>11951</v>
      </c>
      <c r="Y5" s="54" t="s">
        <v>1189</v>
      </c>
      <c r="Z5" s="55" t="s">
        <v>11952</v>
      </c>
      <c r="AA5" s="54" t="s">
        <v>11953</v>
      </c>
      <c r="AB5" s="54"/>
    </row>
    <row r="6" ht="45.0" customHeight="1">
      <c r="A6" s="54" t="s">
        <v>13627</v>
      </c>
      <c r="B6" s="54" t="s">
        <v>11940</v>
      </c>
      <c r="C6" s="54" t="s">
        <v>11943</v>
      </c>
      <c r="D6" s="54" t="s">
        <v>13628</v>
      </c>
      <c r="E6" s="54" t="s">
        <v>13627</v>
      </c>
      <c r="F6" s="54" t="s">
        <v>13629</v>
      </c>
      <c r="G6" s="55" t="s">
        <v>13630</v>
      </c>
      <c r="H6" s="54"/>
      <c r="I6" s="55" t="s">
        <v>13631</v>
      </c>
      <c r="J6" s="54" t="s">
        <v>13632</v>
      </c>
      <c r="K6" s="54"/>
      <c r="L6" s="54"/>
      <c r="M6" s="54" t="b">
        <v>0</v>
      </c>
      <c r="N6" s="54"/>
      <c r="O6" s="54"/>
      <c r="P6" s="54"/>
      <c r="Q6" s="54"/>
      <c r="R6" s="54"/>
      <c r="S6" s="54"/>
      <c r="T6" s="54" t="s">
        <v>11948</v>
      </c>
      <c r="U6" s="54" t="s">
        <v>11949</v>
      </c>
      <c r="V6" s="54" t="s">
        <v>13614</v>
      </c>
      <c r="W6" s="54"/>
      <c r="X6" s="54" t="s">
        <v>11951</v>
      </c>
      <c r="Y6" s="54" t="s">
        <v>1189</v>
      </c>
      <c r="Z6" s="55" t="s">
        <v>11952</v>
      </c>
      <c r="AA6" s="54" t="s">
        <v>11953</v>
      </c>
      <c r="AB6" s="54"/>
    </row>
    <row r="7" ht="45.0" customHeight="1">
      <c r="A7" s="54" t="s">
        <v>13633</v>
      </c>
      <c r="B7" s="54" t="s">
        <v>11940</v>
      </c>
      <c r="C7" s="54" t="s">
        <v>11943</v>
      </c>
      <c r="D7" s="54" t="s">
        <v>13634</v>
      </c>
      <c r="E7" s="54" t="s">
        <v>13633</v>
      </c>
      <c r="F7" s="54" t="s">
        <v>13629</v>
      </c>
      <c r="G7" s="55" t="s">
        <v>13624</v>
      </c>
      <c r="H7" s="54"/>
      <c r="I7" s="55" t="s">
        <v>13635</v>
      </c>
      <c r="J7" s="54" t="s">
        <v>13636</v>
      </c>
      <c r="K7" s="54"/>
      <c r="L7" s="54"/>
      <c r="M7" s="54" t="b">
        <v>0</v>
      </c>
      <c r="N7" s="54"/>
      <c r="O7" s="54"/>
      <c r="P7" s="54"/>
      <c r="Q7" s="54"/>
      <c r="R7" s="54"/>
      <c r="S7" s="54"/>
      <c r="T7" s="54" t="s">
        <v>11948</v>
      </c>
      <c r="U7" s="54" t="s">
        <v>11949</v>
      </c>
      <c r="V7" s="54" t="s">
        <v>13614</v>
      </c>
      <c r="W7" s="54"/>
      <c r="X7" s="54" t="s">
        <v>11951</v>
      </c>
      <c r="Y7" s="54" t="s">
        <v>1189</v>
      </c>
      <c r="Z7" s="55" t="s">
        <v>11952</v>
      </c>
      <c r="AA7" s="54" t="s">
        <v>11953</v>
      </c>
      <c r="AB7" s="54"/>
    </row>
    <row r="8" ht="45.0" customHeight="1">
      <c r="A8" s="54" t="s">
        <v>13637</v>
      </c>
      <c r="B8" s="54" t="s">
        <v>12645</v>
      </c>
      <c r="C8" s="54" t="s">
        <v>11964</v>
      </c>
      <c r="D8" s="54" t="s">
        <v>13638</v>
      </c>
      <c r="E8" s="54" t="s">
        <v>13637</v>
      </c>
      <c r="F8" s="54" t="s">
        <v>13639</v>
      </c>
      <c r="G8" s="54" t="s">
        <v>13640</v>
      </c>
      <c r="H8" s="54"/>
      <c r="I8" s="55" t="s">
        <v>13641</v>
      </c>
      <c r="J8" s="54" t="s">
        <v>13642</v>
      </c>
      <c r="K8" s="54"/>
      <c r="L8" s="54"/>
      <c r="M8" s="54" t="b">
        <v>0</v>
      </c>
      <c r="N8" s="54"/>
      <c r="O8" s="54"/>
      <c r="P8" s="54"/>
      <c r="Q8" s="54"/>
      <c r="R8" s="54"/>
      <c r="S8" s="54"/>
      <c r="T8" s="54" t="s">
        <v>11948</v>
      </c>
      <c r="U8" s="54" t="s">
        <v>11949</v>
      </c>
      <c r="V8" s="54" t="s">
        <v>13614</v>
      </c>
      <c r="W8" s="54"/>
      <c r="X8" s="54" t="s">
        <v>11969</v>
      </c>
      <c r="Y8" s="54" t="s">
        <v>226</v>
      </c>
      <c r="Z8" s="55" t="s">
        <v>11970</v>
      </c>
      <c r="AA8" s="54" t="s">
        <v>11971</v>
      </c>
      <c r="AB8" s="54"/>
    </row>
    <row r="9" ht="45.0" customHeight="1">
      <c r="A9" s="54" t="s">
        <v>13643</v>
      </c>
      <c r="B9" s="54" t="s">
        <v>11940</v>
      </c>
      <c r="C9" s="54" t="s">
        <v>12038</v>
      </c>
      <c r="D9" s="54" t="s">
        <v>13644</v>
      </c>
      <c r="E9" s="54" t="s">
        <v>13643</v>
      </c>
      <c r="F9" s="54" t="s">
        <v>13645</v>
      </c>
      <c r="G9" s="55" t="s">
        <v>13646</v>
      </c>
      <c r="H9" s="54"/>
      <c r="I9" s="55" t="s">
        <v>13647</v>
      </c>
      <c r="J9" s="54" t="s">
        <v>13648</v>
      </c>
      <c r="K9" s="54"/>
      <c r="L9" s="54"/>
      <c r="M9" s="54" t="b">
        <v>0</v>
      </c>
      <c r="N9" s="54"/>
      <c r="O9" s="54"/>
      <c r="P9" s="54"/>
      <c r="Q9" s="54"/>
      <c r="R9" s="54"/>
      <c r="S9" s="54"/>
      <c r="T9" s="54" t="s">
        <v>11948</v>
      </c>
      <c r="U9" s="54" t="s">
        <v>11949</v>
      </c>
      <c r="V9" s="54" t="s">
        <v>13614</v>
      </c>
      <c r="W9" s="54"/>
      <c r="X9" s="54" t="s">
        <v>12043</v>
      </c>
      <c r="Y9" s="54" t="s">
        <v>463</v>
      </c>
      <c r="Z9" s="55" t="s">
        <v>12044</v>
      </c>
      <c r="AA9" s="54" t="s">
        <v>460</v>
      </c>
      <c r="AB9" s="54"/>
    </row>
    <row r="10" ht="45.0" customHeight="1">
      <c r="A10" s="54" t="s">
        <v>13649</v>
      </c>
      <c r="B10" s="54" t="s">
        <v>11940</v>
      </c>
      <c r="C10" s="54" t="s">
        <v>12047</v>
      </c>
      <c r="D10" s="54" t="s">
        <v>13650</v>
      </c>
      <c r="E10" s="54" t="s">
        <v>13649</v>
      </c>
      <c r="F10" s="54" t="s">
        <v>13651</v>
      </c>
      <c r="G10" s="55" t="s">
        <v>13652</v>
      </c>
      <c r="H10" s="54"/>
      <c r="I10" s="55" t="s">
        <v>13653</v>
      </c>
      <c r="J10" s="54" t="s">
        <v>13654</v>
      </c>
      <c r="K10" s="54"/>
      <c r="L10" s="54"/>
      <c r="M10" s="54" t="b">
        <v>0</v>
      </c>
      <c r="N10" s="54"/>
      <c r="O10" s="54"/>
      <c r="P10" s="54"/>
      <c r="Q10" s="54"/>
      <c r="R10" s="54"/>
      <c r="S10" s="54"/>
      <c r="T10" s="54" t="s">
        <v>11948</v>
      </c>
      <c r="U10" s="54" t="s">
        <v>11949</v>
      </c>
      <c r="V10" s="54" t="s">
        <v>13614</v>
      </c>
      <c r="W10" s="54"/>
      <c r="X10" s="54" t="s">
        <v>12043</v>
      </c>
      <c r="Y10" s="54" t="s">
        <v>463</v>
      </c>
      <c r="Z10" s="55" t="s">
        <v>12044</v>
      </c>
      <c r="AA10" s="54" t="s">
        <v>460</v>
      </c>
      <c r="AB10" s="54"/>
    </row>
    <row r="11" ht="45.0" customHeight="1">
      <c r="A11" s="54" t="s">
        <v>13655</v>
      </c>
      <c r="B11" s="54" t="s">
        <v>12645</v>
      </c>
      <c r="C11" s="54" t="s">
        <v>12062</v>
      </c>
      <c r="D11" s="54" t="s">
        <v>13656</v>
      </c>
      <c r="E11" s="54" t="s">
        <v>13655</v>
      </c>
      <c r="F11" s="54" t="s">
        <v>13657</v>
      </c>
      <c r="G11" s="54" t="s">
        <v>13658</v>
      </c>
      <c r="H11" s="54"/>
      <c r="I11" s="55" t="s">
        <v>13659</v>
      </c>
      <c r="J11" s="54" t="s">
        <v>13660</v>
      </c>
      <c r="K11" s="54"/>
      <c r="L11" s="54"/>
      <c r="M11" s="54" t="b">
        <v>0</v>
      </c>
      <c r="N11" s="54"/>
      <c r="O11" s="54"/>
      <c r="P11" s="54"/>
      <c r="Q11" s="54"/>
      <c r="R11" s="54"/>
      <c r="S11" s="54"/>
      <c r="T11" s="54" t="s">
        <v>11948</v>
      </c>
      <c r="U11" s="54" t="s">
        <v>11949</v>
      </c>
      <c r="V11" s="54" t="s">
        <v>13614</v>
      </c>
      <c r="W11" s="54"/>
      <c r="X11" s="54" t="s">
        <v>12971</v>
      </c>
      <c r="Y11" s="54" t="s">
        <v>3753</v>
      </c>
      <c r="Z11" s="55" t="s">
        <v>12972</v>
      </c>
      <c r="AA11" s="54" t="s">
        <v>12973</v>
      </c>
      <c r="AB11" s="54"/>
    </row>
    <row r="12" ht="45.0" customHeight="1">
      <c r="A12" s="54" t="s">
        <v>13661</v>
      </c>
      <c r="B12" s="54" t="s">
        <v>11940</v>
      </c>
      <c r="C12" s="54" t="s">
        <v>12038</v>
      </c>
      <c r="D12" s="54" t="s">
        <v>13662</v>
      </c>
      <c r="E12" s="54" t="s">
        <v>13661</v>
      </c>
      <c r="F12" s="54" t="s">
        <v>13663</v>
      </c>
      <c r="G12" s="54" t="s">
        <v>13664</v>
      </c>
      <c r="H12" s="54"/>
      <c r="I12" s="55" t="s">
        <v>13665</v>
      </c>
      <c r="J12" s="54" t="s">
        <v>13666</v>
      </c>
      <c r="K12" s="54"/>
      <c r="L12" s="54"/>
      <c r="M12" s="54" t="b">
        <v>0</v>
      </c>
      <c r="N12" s="54"/>
      <c r="O12" s="54"/>
      <c r="P12" s="54"/>
      <c r="Q12" s="54"/>
      <c r="R12" s="54"/>
      <c r="S12" s="54"/>
      <c r="T12" s="54" t="s">
        <v>11948</v>
      </c>
      <c r="U12" s="54" t="s">
        <v>11949</v>
      </c>
      <c r="V12" s="54" t="s">
        <v>13614</v>
      </c>
      <c r="W12" s="54"/>
      <c r="X12" s="54" t="s">
        <v>12043</v>
      </c>
      <c r="Y12" s="54" t="s">
        <v>463</v>
      </c>
      <c r="Z12" s="55" t="s">
        <v>12044</v>
      </c>
      <c r="AA12" s="54" t="s">
        <v>460</v>
      </c>
      <c r="AB12" s="54"/>
    </row>
    <row r="13" ht="45.0" customHeight="1">
      <c r="A13" s="54" t="s">
        <v>13667</v>
      </c>
      <c r="B13" s="54" t="s">
        <v>11940</v>
      </c>
      <c r="C13" s="54" t="s">
        <v>12038</v>
      </c>
      <c r="D13" s="54" t="s">
        <v>13668</v>
      </c>
      <c r="E13" s="54" t="s">
        <v>13667</v>
      </c>
      <c r="F13" s="54" t="s">
        <v>13669</v>
      </c>
      <c r="G13" s="54" t="s">
        <v>13670</v>
      </c>
      <c r="H13" s="54"/>
      <c r="I13" s="55" t="s">
        <v>13671</v>
      </c>
      <c r="J13" s="54" t="s">
        <v>13672</v>
      </c>
      <c r="K13" s="54"/>
      <c r="L13" s="54"/>
      <c r="M13" s="54" t="b">
        <v>0</v>
      </c>
      <c r="N13" s="54"/>
      <c r="O13" s="54"/>
      <c r="P13" s="54"/>
      <c r="Q13" s="54"/>
      <c r="R13" s="54"/>
      <c r="S13" s="54"/>
      <c r="T13" s="54" t="s">
        <v>11948</v>
      </c>
      <c r="U13" s="54" t="s">
        <v>11949</v>
      </c>
      <c r="V13" s="54" t="s">
        <v>13614</v>
      </c>
      <c r="W13" s="54"/>
      <c r="X13" s="54" t="s">
        <v>12043</v>
      </c>
      <c r="Y13" s="54" t="s">
        <v>463</v>
      </c>
      <c r="Z13" s="55" t="s">
        <v>12044</v>
      </c>
      <c r="AA13" s="54" t="s">
        <v>460</v>
      </c>
      <c r="AB13" s="54"/>
    </row>
    <row r="14" ht="45.0" customHeight="1">
      <c r="A14" s="54" t="s">
        <v>13673</v>
      </c>
      <c r="B14" s="54" t="s">
        <v>12645</v>
      </c>
      <c r="C14" s="54" t="s">
        <v>12047</v>
      </c>
      <c r="D14" s="54" t="s">
        <v>13674</v>
      </c>
      <c r="E14" s="54" t="s">
        <v>13673</v>
      </c>
      <c r="F14" s="54" t="s">
        <v>13675</v>
      </c>
      <c r="G14" s="55" t="s">
        <v>13676</v>
      </c>
      <c r="H14" s="54"/>
      <c r="I14" s="55" t="s">
        <v>13677</v>
      </c>
      <c r="J14" s="54" t="s">
        <v>13678</v>
      </c>
      <c r="K14" s="54"/>
      <c r="L14" s="54"/>
      <c r="M14" s="54" t="b">
        <v>0</v>
      </c>
      <c r="N14" s="54"/>
      <c r="O14" s="54"/>
      <c r="P14" s="54"/>
      <c r="Q14" s="54"/>
      <c r="R14" s="54"/>
      <c r="S14" s="54"/>
      <c r="T14" s="54" t="s">
        <v>11948</v>
      </c>
      <c r="U14" s="54" t="s">
        <v>11949</v>
      </c>
      <c r="V14" s="54" t="s">
        <v>13614</v>
      </c>
      <c r="W14" s="54"/>
      <c r="X14" s="54" t="s">
        <v>12043</v>
      </c>
      <c r="Y14" s="54" t="s">
        <v>463</v>
      </c>
      <c r="Z14" s="55" t="s">
        <v>12044</v>
      </c>
      <c r="AA14" s="54" t="s">
        <v>460</v>
      </c>
      <c r="AB14" s="54"/>
    </row>
    <row r="15" ht="45.0" customHeight="1">
      <c r="A15" s="54" t="s">
        <v>13679</v>
      </c>
      <c r="B15" s="54" t="s">
        <v>12645</v>
      </c>
      <c r="C15" s="54" t="s">
        <v>12047</v>
      </c>
      <c r="D15" s="54" t="s">
        <v>13680</v>
      </c>
      <c r="E15" s="54" t="s">
        <v>13679</v>
      </c>
      <c r="F15" s="54" t="s">
        <v>13681</v>
      </c>
      <c r="G15" s="55" t="s">
        <v>13682</v>
      </c>
      <c r="H15" s="54"/>
      <c r="I15" s="55" t="s">
        <v>13683</v>
      </c>
      <c r="J15" s="55" t="s">
        <v>13684</v>
      </c>
      <c r="K15" s="54"/>
      <c r="L15" s="54"/>
      <c r="M15" s="54" t="b">
        <v>0</v>
      </c>
      <c r="N15" s="54"/>
      <c r="O15" s="54"/>
      <c r="P15" s="54"/>
      <c r="Q15" s="54"/>
      <c r="R15" s="54"/>
      <c r="S15" s="54"/>
      <c r="T15" s="54" t="s">
        <v>11948</v>
      </c>
      <c r="U15" s="54" t="s">
        <v>11949</v>
      </c>
      <c r="V15" s="54" t="s">
        <v>13614</v>
      </c>
      <c r="W15" s="54"/>
      <c r="X15" s="54" t="s">
        <v>12043</v>
      </c>
      <c r="Y15" s="54" t="s">
        <v>463</v>
      </c>
      <c r="Z15" s="55" t="s">
        <v>12044</v>
      </c>
      <c r="AA15" s="54" t="s">
        <v>460</v>
      </c>
      <c r="AB15" s="54"/>
    </row>
    <row r="16" ht="45.0" customHeight="1">
      <c r="A16" s="54" t="s">
        <v>13685</v>
      </c>
      <c r="B16" s="54" t="s">
        <v>12645</v>
      </c>
      <c r="C16" s="54" t="s">
        <v>12047</v>
      </c>
      <c r="D16" s="54" t="s">
        <v>13686</v>
      </c>
      <c r="E16" s="54" t="s">
        <v>13685</v>
      </c>
      <c r="F16" s="54" t="s">
        <v>13687</v>
      </c>
      <c r="G16" s="55" t="s">
        <v>13688</v>
      </c>
      <c r="H16" s="54"/>
      <c r="I16" s="55" t="s">
        <v>13689</v>
      </c>
      <c r="J16" s="54" t="s">
        <v>13690</v>
      </c>
      <c r="K16" s="54"/>
      <c r="L16" s="54"/>
      <c r="M16" s="54" t="b">
        <v>0</v>
      </c>
      <c r="N16" s="54"/>
      <c r="O16" s="54"/>
      <c r="P16" s="54"/>
      <c r="Q16" s="54"/>
      <c r="R16" s="54"/>
      <c r="S16" s="54"/>
      <c r="T16" s="54" t="s">
        <v>11948</v>
      </c>
      <c r="U16" s="54" t="s">
        <v>11949</v>
      </c>
      <c r="V16" s="54" t="s">
        <v>13614</v>
      </c>
      <c r="W16" s="54"/>
      <c r="X16" s="54" t="s">
        <v>12043</v>
      </c>
      <c r="Y16" s="54" t="s">
        <v>463</v>
      </c>
      <c r="Z16" s="55" t="s">
        <v>12044</v>
      </c>
      <c r="AA16" s="54" t="s">
        <v>460</v>
      </c>
      <c r="AB16" s="54"/>
    </row>
    <row r="17" ht="45.0" customHeight="1">
      <c r="A17" s="54" t="s">
        <v>13691</v>
      </c>
      <c r="B17" s="54" t="s">
        <v>11940</v>
      </c>
      <c r="C17" s="54" t="s">
        <v>12054</v>
      </c>
      <c r="D17" s="54" t="s">
        <v>13692</v>
      </c>
      <c r="E17" s="54" t="s">
        <v>13691</v>
      </c>
      <c r="F17" s="54" t="s">
        <v>13693</v>
      </c>
      <c r="G17" s="55" t="s">
        <v>13694</v>
      </c>
      <c r="H17" s="54"/>
      <c r="I17" s="55" t="s">
        <v>13695</v>
      </c>
      <c r="J17" s="54" t="s">
        <v>13696</v>
      </c>
      <c r="K17" s="54"/>
      <c r="L17" s="54"/>
      <c r="M17" s="54" t="b">
        <v>0</v>
      </c>
      <c r="N17" s="54"/>
      <c r="O17" s="54"/>
      <c r="P17" s="54"/>
      <c r="Q17" s="54"/>
      <c r="R17" s="54"/>
      <c r="S17" s="54"/>
      <c r="T17" s="54" t="s">
        <v>11948</v>
      </c>
      <c r="U17" s="54" t="s">
        <v>11949</v>
      </c>
      <c r="V17" s="54" t="s">
        <v>13614</v>
      </c>
      <c r="W17" s="54"/>
      <c r="X17" s="54" t="s">
        <v>12043</v>
      </c>
      <c r="Y17" s="54" t="s">
        <v>463</v>
      </c>
      <c r="Z17" s="55" t="s">
        <v>12044</v>
      </c>
      <c r="AA17" s="54" t="s">
        <v>460</v>
      </c>
      <c r="AB17" s="54"/>
    </row>
    <row r="18" ht="45.0" customHeight="1">
      <c r="A18" s="54" t="s">
        <v>13697</v>
      </c>
      <c r="B18" s="54" t="s">
        <v>12645</v>
      </c>
      <c r="C18" s="54" t="s">
        <v>12054</v>
      </c>
      <c r="D18" s="54" t="s">
        <v>13698</v>
      </c>
      <c r="E18" s="54" t="s">
        <v>13697</v>
      </c>
      <c r="F18" s="54" t="s">
        <v>13699</v>
      </c>
      <c r="G18" s="55" t="s">
        <v>13700</v>
      </c>
      <c r="H18" s="54"/>
      <c r="I18" s="55" t="s">
        <v>13701</v>
      </c>
      <c r="J18" s="54" t="s">
        <v>13702</v>
      </c>
      <c r="K18" s="54"/>
      <c r="L18" s="54"/>
      <c r="M18" s="54" t="b">
        <v>0</v>
      </c>
      <c r="N18" s="54"/>
      <c r="O18" s="54"/>
      <c r="P18" s="54"/>
      <c r="Q18" s="54"/>
      <c r="R18" s="54"/>
      <c r="S18" s="54"/>
      <c r="T18" s="54" t="s">
        <v>11948</v>
      </c>
      <c r="U18" s="54" t="s">
        <v>11949</v>
      </c>
      <c r="V18" s="54" t="s">
        <v>13614</v>
      </c>
      <c r="W18" s="54"/>
      <c r="X18" s="54" t="s">
        <v>12043</v>
      </c>
      <c r="Y18" s="54" t="s">
        <v>463</v>
      </c>
      <c r="Z18" s="55" t="s">
        <v>12044</v>
      </c>
      <c r="AA18" s="54" t="s">
        <v>460</v>
      </c>
      <c r="AB18" s="54"/>
    </row>
    <row r="19" ht="45.0" customHeight="1">
      <c r="A19" s="54" t="s">
        <v>13703</v>
      </c>
      <c r="B19" s="54" t="s">
        <v>12645</v>
      </c>
      <c r="C19" s="54" t="s">
        <v>12038</v>
      </c>
      <c r="D19" s="54" t="s">
        <v>13704</v>
      </c>
      <c r="E19" s="54" t="s">
        <v>13703</v>
      </c>
      <c r="F19" s="54" t="s">
        <v>13705</v>
      </c>
      <c r="G19" s="55" t="s">
        <v>13706</v>
      </c>
      <c r="H19" s="54"/>
      <c r="I19" s="55" t="s">
        <v>13707</v>
      </c>
      <c r="J19" s="55" t="s">
        <v>13708</v>
      </c>
      <c r="K19" s="54"/>
      <c r="L19" s="54"/>
      <c r="M19" s="54" t="b">
        <v>0</v>
      </c>
      <c r="N19" s="54"/>
      <c r="O19" s="54"/>
      <c r="P19" s="54"/>
      <c r="Q19" s="54"/>
      <c r="R19" s="54"/>
      <c r="S19" s="54"/>
      <c r="T19" s="54" t="s">
        <v>11948</v>
      </c>
      <c r="U19" s="54" t="s">
        <v>11949</v>
      </c>
      <c r="V19" s="54" t="s">
        <v>13614</v>
      </c>
      <c r="W19" s="54"/>
      <c r="X19" s="54" t="s">
        <v>12043</v>
      </c>
      <c r="Y19" s="54" t="s">
        <v>463</v>
      </c>
      <c r="Z19" s="55" t="s">
        <v>12044</v>
      </c>
      <c r="AA19" s="54" t="s">
        <v>460</v>
      </c>
      <c r="AB19" s="54"/>
    </row>
    <row r="20" ht="45.0" customHeight="1">
      <c r="A20" s="54" t="s">
        <v>13709</v>
      </c>
      <c r="B20" s="54" t="s">
        <v>12645</v>
      </c>
      <c r="C20" s="54" t="s">
        <v>12047</v>
      </c>
      <c r="D20" s="54" t="s">
        <v>13710</v>
      </c>
      <c r="E20" s="54" t="s">
        <v>13709</v>
      </c>
      <c r="F20" s="54" t="s">
        <v>13711</v>
      </c>
      <c r="G20" s="54" t="s">
        <v>13712</v>
      </c>
      <c r="H20" s="54"/>
      <c r="I20" s="55" t="s">
        <v>13713</v>
      </c>
      <c r="J20" s="55" t="s">
        <v>13714</v>
      </c>
      <c r="K20" s="54"/>
      <c r="L20" s="54"/>
      <c r="M20" s="54" t="b">
        <v>0</v>
      </c>
      <c r="N20" s="54"/>
      <c r="O20" s="54"/>
      <c r="P20" s="54"/>
      <c r="Q20" s="54"/>
      <c r="R20" s="54"/>
      <c r="S20" s="54"/>
      <c r="T20" s="54" t="s">
        <v>11948</v>
      </c>
      <c r="U20" s="54" t="s">
        <v>11949</v>
      </c>
      <c r="V20" s="54" t="s">
        <v>13614</v>
      </c>
      <c r="W20" s="54"/>
      <c r="X20" s="54" t="s">
        <v>12043</v>
      </c>
      <c r="Y20" s="54" t="s">
        <v>463</v>
      </c>
      <c r="Z20" s="55" t="s">
        <v>12044</v>
      </c>
      <c r="AA20" s="54" t="s">
        <v>460</v>
      </c>
      <c r="AB20" s="54"/>
    </row>
    <row r="21" ht="45.0" customHeight="1">
      <c r="A21" s="54" t="s">
        <v>13715</v>
      </c>
      <c r="B21" s="54" t="s">
        <v>11940</v>
      </c>
      <c r="C21" s="54" t="s">
        <v>12047</v>
      </c>
      <c r="D21" s="54" t="s">
        <v>13716</v>
      </c>
      <c r="E21" s="54" t="s">
        <v>13715</v>
      </c>
      <c r="F21" s="54" t="s">
        <v>13717</v>
      </c>
      <c r="G21" s="55" t="s">
        <v>13718</v>
      </c>
      <c r="H21" s="54"/>
      <c r="I21" s="55" t="s">
        <v>13719</v>
      </c>
      <c r="J21" s="54" t="s">
        <v>13720</v>
      </c>
      <c r="K21" s="54"/>
      <c r="L21" s="54"/>
      <c r="M21" s="54" t="b">
        <v>0</v>
      </c>
      <c r="N21" s="54"/>
      <c r="O21" s="54"/>
      <c r="P21" s="54"/>
      <c r="Q21" s="54"/>
      <c r="R21" s="54"/>
      <c r="S21" s="54"/>
      <c r="T21" s="54" t="s">
        <v>11948</v>
      </c>
      <c r="U21" s="54" t="s">
        <v>11949</v>
      </c>
      <c r="V21" s="54" t="s">
        <v>13614</v>
      </c>
      <c r="W21" s="54"/>
      <c r="X21" s="54" t="s">
        <v>12043</v>
      </c>
      <c r="Y21" s="54" t="s">
        <v>463</v>
      </c>
      <c r="Z21" s="55" t="s">
        <v>12044</v>
      </c>
      <c r="AA21" s="54" t="s">
        <v>460</v>
      </c>
      <c r="AB21" s="54"/>
    </row>
    <row r="22" ht="45.0" customHeight="1">
      <c r="A22" s="54" t="s">
        <v>13721</v>
      </c>
      <c r="B22" s="54" t="s">
        <v>11940</v>
      </c>
      <c r="C22" s="54" t="s">
        <v>12047</v>
      </c>
      <c r="D22" s="54" t="s">
        <v>13722</v>
      </c>
      <c r="E22" s="54" t="s">
        <v>13721</v>
      </c>
      <c r="F22" s="54" t="s">
        <v>13723</v>
      </c>
      <c r="G22" s="54" t="s">
        <v>13724</v>
      </c>
      <c r="H22" s="54"/>
      <c r="I22" s="55" t="s">
        <v>13725</v>
      </c>
      <c r="J22" s="55" t="s">
        <v>13726</v>
      </c>
      <c r="K22" s="54"/>
      <c r="L22" s="54"/>
      <c r="M22" s="54" t="b">
        <v>0</v>
      </c>
      <c r="N22" s="54"/>
      <c r="O22" s="54"/>
      <c r="P22" s="54"/>
      <c r="Q22" s="54"/>
      <c r="R22" s="54"/>
      <c r="S22" s="54"/>
      <c r="T22" s="54" t="s">
        <v>11948</v>
      </c>
      <c r="U22" s="54" t="s">
        <v>11949</v>
      </c>
      <c r="V22" s="54" t="s">
        <v>13614</v>
      </c>
      <c r="W22" s="54"/>
      <c r="X22" s="54" t="s">
        <v>12043</v>
      </c>
      <c r="Y22" s="54" t="s">
        <v>463</v>
      </c>
      <c r="Z22" s="55" t="s">
        <v>12044</v>
      </c>
      <c r="AA22" s="54" t="s">
        <v>460</v>
      </c>
      <c r="AB22" s="54"/>
    </row>
    <row r="23" ht="45.0" customHeight="1">
      <c r="A23" s="54" t="s">
        <v>13727</v>
      </c>
      <c r="B23" s="54" t="s">
        <v>11940</v>
      </c>
      <c r="C23" s="54" t="s">
        <v>12047</v>
      </c>
      <c r="D23" s="54" t="s">
        <v>13728</v>
      </c>
      <c r="E23" s="54" t="s">
        <v>13727</v>
      </c>
      <c r="F23" s="54" t="s">
        <v>13729</v>
      </c>
      <c r="G23" s="54" t="s">
        <v>13730</v>
      </c>
      <c r="H23" s="54"/>
      <c r="I23" s="55" t="s">
        <v>13731</v>
      </c>
      <c r="J23" s="55" t="s">
        <v>13732</v>
      </c>
      <c r="K23" s="54"/>
      <c r="L23" s="54"/>
      <c r="M23" s="54" t="b">
        <v>0</v>
      </c>
      <c r="N23" s="54"/>
      <c r="O23" s="54"/>
      <c r="P23" s="54"/>
      <c r="Q23" s="54"/>
      <c r="R23" s="54"/>
      <c r="S23" s="54"/>
      <c r="T23" s="54" t="s">
        <v>11948</v>
      </c>
      <c r="U23" s="54" t="s">
        <v>11949</v>
      </c>
      <c r="V23" s="54" t="s">
        <v>13614</v>
      </c>
      <c r="W23" s="54"/>
      <c r="X23" s="54" t="s">
        <v>12043</v>
      </c>
      <c r="Y23" s="54" t="s">
        <v>463</v>
      </c>
      <c r="Z23" s="55" t="s">
        <v>12044</v>
      </c>
      <c r="AA23" s="54" t="s">
        <v>460</v>
      </c>
      <c r="AB23" s="54"/>
    </row>
    <row r="24" ht="45.0" customHeight="1">
      <c r="A24" s="54" t="s">
        <v>13733</v>
      </c>
      <c r="B24" s="54" t="s">
        <v>11940</v>
      </c>
      <c r="C24" s="54" t="s">
        <v>13734</v>
      </c>
      <c r="D24" s="54" t="s">
        <v>13735</v>
      </c>
      <c r="E24" s="54" t="s">
        <v>13733</v>
      </c>
      <c r="F24" s="54" t="s">
        <v>13736</v>
      </c>
      <c r="G24" s="54" t="s">
        <v>13737</v>
      </c>
      <c r="H24" s="54"/>
      <c r="I24" s="55" t="s">
        <v>13738</v>
      </c>
      <c r="J24" s="55" t="s">
        <v>13739</v>
      </c>
      <c r="K24" s="54"/>
      <c r="L24" s="54"/>
      <c r="M24" s="54" t="b">
        <v>0</v>
      </c>
      <c r="N24" s="54"/>
      <c r="O24" s="54"/>
      <c r="P24" s="54"/>
      <c r="Q24" s="54"/>
      <c r="R24" s="54"/>
      <c r="S24" s="54"/>
      <c r="T24" s="54" t="s">
        <v>11948</v>
      </c>
      <c r="U24" s="54" t="s">
        <v>11949</v>
      </c>
      <c r="V24" s="54" t="s">
        <v>13614</v>
      </c>
      <c r="W24" s="54"/>
      <c r="X24" s="54" t="s">
        <v>12043</v>
      </c>
      <c r="Y24" s="54" t="s">
        <v>463</v>
      </c>
      <c r="Z24" s="55" t="s">
        <v>12044</v>
      </c>
      <c r="AA24" s="54" t="s">
        <v>460</v>
      </c>
      <c r="AB24" s="54"/>
    </row>
    <row r="25" ht="45.0" customHeight="1">
      <c r="A25" s="54" t="s">
        <v>13740</v>
      </c>
      <c r="B25" s="54" t="s">
        <v>11940</v>
      </c>
      <c r="C25" s="54" t="s">
        <v>12038</v>
      </c>
      <c r="D25" s="54" t="s">
        <v>13741</v>
      </c>
      <c r="E25" s="54" t="s">
        <v>13740</v>
      </c>
      <c r="F25" s="54" t="s">
        <v>13742</v>
      </c>
      <c r="G25" s="54" t="s">
        <v>13743</v>
      </c>
      <c r="H25" s="54"/>
      <c r="I25" s="55" t="s">
        <v>13744</v>
      </c>
      <c r="J25" s="54" t="s">
        <v>13745</v>
      </c>
      <c r="K25" s="54"/>
      <c r="L25" s="54"/>
      <c r="M25" s="54" t="b">
        <v>0</v>
      </c>
      <c r="N25" s="54"/>
      <c r="O25" s="54"/>
      <c r="P25" s="54"/>
      <c r="Q25" s="54"/>
      <c r="R25" s="54"/>
      <c r="S25" s="54"/>
      <c r="T25" s="54" t="s">
        <v>11948</v>
      </c>
      <c r="U25" s="54" t="s">
        <v>11949</v>
      </c>
      <c r="V25" s="54" t="s">
        <v>13614</v>
      </c>
      <c r="W25" s="54"/>
      <c r="X25" s="54" t="s">
        <v>12043</v>
      </c>
      <c r="Y25" s="54" t="s">
        <v>463</v>
      </c>
      <c r="Z25" s="55" t="s">
        <v>12044</v>
      </c>
      <c r="AA25" s="54" t="s">
        <v>460</v>
      </c>
      <c r="AB25" s="54"/>
    </row>
    <row r="26" ht="45.0" customHeight="1">
      <c r="A26" s="54" t="s">
        <v>13746</v>
      </c>
      <c r="B26" s="54" t="s">
        <v>12645</v>
      </c>
      <c r="C26" s="54" t="s">
        <v>12038</v>
      </c>
      <c r="D26" s="54" t="s">
        <v>13747</v>
      </c>
      <c r="E26" s="54" t="s">
        <v>13746</v>
      </c>
      <c r="F26" s="54" t="s">
        <v>13748</v>
      </c>
      <c r="G26" s="54" t="s">
        <v>13749</v>
      </c>
      <c r="H26" s="54"/>
      <c r="I26" s="55" t="s">
        <v>13750</v>
      </c>
      <c r="J26" s="55" t="s">
        <v>13751</v>
      </c>
      <c r="K26" s="54"/>
      <c r="L26" s="54"/>
      <c r="M26" s="54" t="b">
        <v>0</v>
      </c>
      <c r="N26" s="54"/>
      <c r="O26" s="54"/>
      <c r="P26" s="54"/>
      <c r="Q26" s="54"/>
      <c r="R26" s="54"/>
      <c r="S26" s="54"/>
      <c r="T26" s="54" t="s">
        <v>11948</v>
      </c>
      <c r="U26" s="54" t="s">
        <v>11949</v>
      </c>
      <c r="V26" s="54" t="s">
        <v>13614</v>
      </c>
      <c r="W26" s="54"/>
      <c r="X26" s="54" t="s">
        <v>12043</v>
      </c>
      <c r="Y26" s="54" t="s">
        <v>463</v>
      </c>
      <c r="Z26" s="55" t="s">
        <v>12044</v>
      </c>
      <c r="AA26" s="54" t="s">
        <v>460</v>
      </c>
      <c r="AB26" s="54"/>
    </row>
    <row r="27" ht="45.0" customHeight="1">
      <c r="A27" s="54" t="s">
        <v>13752</v>
      </c>
      <c r="B27" s="54" t="s">
        <v>11940</v>
      </c>
      <c r="C27" s="54" t="s">
        <v>12054</v>
      </c>
      <c r="D27" s="54" t="s">
        <v>13753</v>
      </c>
      <c r="E27" s="54" t="s">
        <v>13752</v>
      </c>
      <c r="F27" s="54" t="s">
        <v>13754</v>
      </c>
      <c r="G27" s="55" t="s">
        <v>13755</v>
      </c>
      <c r="H27" s="54"/>
      <c r="I27" s="55" t="s">
        <v>13756</v>
      </c>
      <c r="J27" s="54" t="s">
        <v>13757</v>
      </c>
      <c r="K27" s="54"/>
      <c r="L27" s="54"/>
      <c r="M27" s="54" t="b">
        <v>0</v>
      </c>
      <c r="N27" s="54"/>
      <c r="O27" s="54"/>
      <c r="P27" s="54"/>
      <c r="Q27" s="54"/>
      <c r="R27" s="54"/>
      <c r="S27" s="54"/>
      <c r="T27" s="54" t="s">
        <v>11948</v>
      </c>
      <c r="U27" s="54" t="s">
        <v>11949</v>
      </c>
      <c r="V27" s="54" t="s">
        <v>13614</v>
      </c>
      <c r="W27" s="54"/>
      <c r="X27" s="54" t="s">
        <v>12043</v>
      </c>
      <c r="Y27" s="54" t="s">
        <v>463</v>
      </c>
      <c r="Z27" s="55" t="s">
        <v>12044</v>
      </c>
      <c r="AA27" s="54" t="s">
        <v>460</v>
      </c>
      <c r="AB27" s="54"/>
    </row>
    <row r="28" ht="45.0" customHeight="1">
      <c r="A28" s="54" t="s">
        <v>13758</v>
      </c>
      <c r="B28" s="54" t="s">
        <v>11940</v>
      </c>
      <c r="C28" s="54" t="s">
        <v>12047</v>
      </c>
      <c r="D28" s="54" t="s">
        <v>13759</v>
      </c>
      <c r="E28" s="54" t="s">
        <v>13758</v>
      </c>
      <c r="F28" s="54" t="s">
        <v>13760</v>
      </c>
      <c r="G28" s="54" t="s">
        <v>13761</v>
      </c>
      <c r="H28" s="54"/>
      <c r="I28" s="55" t="s">
        <v>13762</v>
      </c>
      <c r="J28" s="54" t="s">
        <v>13763</v>
      </c>
      <c r="K28" s="54"/>
      <c r="L28" s="54"/>
      <c r="M28" s="54" t="b">
        <v>0</v>
      </c>
      <c r="N28" s="54"/>
      <c r="O28" s="54"/>
      <c r="P28" s="54"/>
      <c r="Q28" s="54"/>
      <c r="R28" s="54"/>
      <c r="S28" s="54"/>
      <c r="T28" s="54" t="s">
        <v>11948</v>
      </c>
      <c r="U28" s="54" t="s">
        <v>11949</v>
      </c>
      <c r="V28" s="54" t="s">
        <v>13614</v>
      </c>
      <c r="W28" s="54"/>
      <c r="X28" s="54" t="s">
        <v>12043</v>
      </c>
      <c r="Y28" s="54" t="s">
        <v>463</v>
      </c>
      <c r="Z28" s="55" t="s">
        <v>12044</v>
      </c>
      <c r="AA28" s="54" t="s">
        <v>460</v>
      </c>
      <c r="AB28" s="54"/>
    </row>
    <row r="29" ht="45.0" customHeight="1">
      <c r="A29" s="54" t="s">
        <v>13764</v>
      </c>
      <c r="B29" s="54" t="s">
        <v>11940</v>
      </c>
      <c r="C29" s="54" t="s">
        <v>12038</v>
      </c>
      <c r="D29" s="54" t="s">
        <v>13765</v>
      </c>
      <c r="E29" s="54" t="s">
        <v>13764</v>
      </c>
      <c r="F29" s="54" t="s">
        <v>13766</v>
      </c>
      <c r="G29" s="54" t="s">
        <v>13767</v>
      </c>
      <c r="H29" s="54"/>
      <c r="I29" s="55" t="s">
        <v>13768</v>
      </c>
      <c r="J29" s="54" t="s">
        <v>13769</v>
      </c>
      <c r="K29" s="54"/>
      <c r="L29" s="54"/>
      <c r="M29" s="54" t="b">
        <v>0</v>
      </c>
      <c r="N29" s="54"/>
      <c r="O29" s="54"/>
      <c r="P29" s="54"/>
      <c r="Q29" s="54"/>
      <c r="R29" s="54"/>
      <c r="S29" s="54"/>
      <c r="T29" s="54" t="s">
        <v>11948</v>
      </c>
      <c r="U29" s="54" t="s">
        <v>11949</v>
      </c>
      <c r="V29" s="54" t="s">
        <v>13614</v>
      </c>
      <c r="W29" s="54"/>
      <c r="X29" s="54" t="s">
        <v>12043</v>
      </c>
      <c r="Y29" s="54" t="s">
        <v>463</v>
      </c>
      <c r="Z29" s="55" t="s">
        <v>12044</v>
      </c>
      <c r="AA29" s="54" t="s">
        <v>460</v>
      </c>
      <c r="AB29" s="54"/>
    </row>
    <row r="30" ht="45.0" customHeight="1">
      <c r="A30" s="54" t="s">
        <v>13770</v>
      </c>
      <c r="B30" s="54" t="s">
        <v>11940</v>
      </c>
      <c r="C30" s="54" t="s">
        <v>12149</v>
      </c>
      <c r="D30" s="54" t="s">
        <v>13771</v>
      </c>
      <c r="E30" s="54" t="s">
        <v>13770</v>
      </c>
      <c r="F30" s="54" t="s">
        <v>13772</v>
      </c>
      <c r="G30" s="54" t="s">
        <v>13773</v>
      </c>
      <c r="H30" s="54"/>
      <c r="I30" s="55" t="s">
        <v>13774</v>
      </c>
      <c r="J30" s="55" t="s">
        <v>13775</v>
      </c>
      <c r="K30" s="54"/>
      <c r="L30" s="54"/>
      <c r="M30" s="54" t="b">
        <v>0</v>
      </c>
      <c r="N30" s="54"/>
      <c r="O30" s="54"/>
      <c r="P30" s="54"/>
      <c r="Q30" s="54"/>
      <c r="R30" s="54"/>
      <c r="S30" s="54"/>
      <c r="T30" s="54" t="s">
        <v>11948</v>
      </c>
      <c r="U30" s="54" t="s">
        <v>11949</v>
      </c>
      <c r="V30" s="54" t="s">
        <v>13614</v>
      </c>
      <c r="W30" s="54"/>
      <c r="X30" s="54" t="s">
        <v>12154</v>
      </c>
      <c r="Y30" s="54" t="s">
        <v>2792</v>
      </c>
      <c r="Z30" s="55" t="s">
        <v>12155</v>
      </c>
      <c r="AA30" s="54" t="s">
        <v>12156</v>
      </c>
      <c r="AB30" s="54"/>
    </row>
    <row r="31" ht="45.0" customHeight="1">
      <c r="A31" s="54" t="s">
        <v>13776</v>
      </c>
      <c r="B31" s="54" t="s">
        <v>11940</v>
      </c>
      <c r="C31" s="54" t="s">
        <v>12149</v>
      </c>
      <c r="D31" s="54" t="s">
        <v>13777</v>
      </c>
      <c r="E31" s="54" t="s">
        <v>13776</v>
      </c>
      <c r="F31" s="54" t="s">
        <v>13778</v>
      </c>
      <c r="G31" s="54" t="s">
        <v>13779</v>
      </c>
      <c r="H31" s="54"/>
      <c r="I31" s="55" t="s">
        <v>13780</v>
      </c>
      <c r="J31" s="55" t="s">
        <v>13781</v>
      </c>
      <c r="K31" s="54"/>
      <c r="L31" s="54"/>
      <c r="M31" s="54" t="b">
        <v>0</v>
      </c>
      <c r="N31" s="54"/>
      <c r="O31" s="54"/>
      <c r="P31" s="54"/>
      <c r="Q31" s="54"/>
      <c r="R31" s="54"/>
      <c r="S31" s="54"/>
      <c r="T31" s="54" t="s">
        <v>11948</v>
      </c>
      <c r="U31" s="54" t="s">
        <v>11949</v>
      </c>
      <c r="V31" s="54" t="s">
        <v>13614</v>
      </c>
      <c r="W31" s="54"/>
      <c r="X31" s="54" t="s">
        <v>12154</v>
      </c>
      <c r="Y31" s="54" t="s">
        <v>2792</v>
      </c>
      <c r="Z31" s="55" t="s">
        <v>12155</v>
      </c>
      <c r="AA31" s="54" t="s">
        <v>12156</v>
      </c>
      <c r="AB31" s="54"/>
    </row>
    <row r="32" ht="45.0" customHeight="1">
      <c r="A32" s="54" t="s">
        <v>13782</v>
      </c>
      <c r="B32" s="54" t="s">
        <v>11940</v>
      </c>
      <c r="C32" s="54" t="s">
        <v>12160</v>
      </c>
      <c r="D32" s="54" t="s">
        <v>13783</v>
      </c>
      <c r="E32" s="54" t="s">
        <v>13782</v>
      </c>
      <c r="F32" s="54" t="s">
        <v>13784</v>
      </c>
      <c r="G32" s="55" t="s">
        <v>13785</v>
      </c>
      <c r="H32" s="54"/>
      <c r="I32" s="55" t="s">
        <v>13786</v>
      </c>
      <c r="J32" s="55" t="s">
        <v>13787</v>
      </c>
      <c r="K32" s="54"/>
      <c r="L32" s="54"/>
      <c r="M32" s="54" t="b">
        <v>0</v>
      </c>
      <c r="N32" s="54"/>
      <c r="O32" s="54"/>
      <c r="P32" s="54"/>
      <c r="Q32" s="54"/>
      <c r="R32" s="54"/>
      <c r="S32" s="54"/>
      <c r="T32" s="54" t="s">
        <v>11948</v>
      </c>
      <c r="U32" s="54" t="s">
        <v>11949</v>
      </c>
      <c r="V32" s="54" t="s">
        <v>13614</v>
      </c>
      <c r="W32" s="54"/>
      <c r="X32" s="54" t="s">
        <v>12165</v>
      </c>
      <c r="Y32" s="54" t="s">
        <v>2205</v>
      </c>
      <c r="Z32" s="55" t="s">
        <v>12166</v>
      </c>
      <c r="AA32" s="54" t="s">
        <v>2202</v>
      </c>
      <c r="AB32" s="54"/>
    </row>
    <row r="33" ht="45.0" customHeight="1">
      <c r="A33" s="54" t="s">
        <v>13788</v>
      </c>
      <c r="B33" s="54" t="s">
        <v>11940</v>
      </c>
      <c r="C33" s="54" t="s">
        <v>12170</v>
      </c>
      <c r="D33" s="54" t="s">
        <v>13789</v>
      </c>
      <c r="E33" s="54" t="s">
        <v>13788</v>
      </c>
      <c r="F33" s="54" t="s">
        <v>13790</v>
      </c>
      <c r="G33" s="55" t="s">
        <v>13791</v>
      </c>
      <c r="H33" s="54"/>
      <c r="I33" s="55" t="s">
        <v>13786</v>
      </c>
      <c r="J33" s="55" t="s">
        <v>13787</v>
      </c>
      <c r="K33" s="54"/>
      <c r="L33" s="54"/>
      <c r="M33" s="54" t="b">
        <v>0</v>
      </c>
      <c r="N33" s="54"/>
      <c r="O33" s="54"/>
      <c r="P33" s="54"/>
      <c r="Q33" s="54"/>
      <c r="R33" s="54"/>
      <c r="S33" s="54"/>
      <c r="T33" s="54" t="s">
        <v>11948</v>
      </c>
      <c r="U33" s="54" t="s">
        <v>11949</v>
      </c>
      <c r="V33" s="54" t="s">
        <v>13614</v>
      </c>
      <c r="W33" s="54"/>
      <c r="X33" s="54" t="s">
        <v>12175</v>
      </c>
      <c r="Y33" s="54" t="s">
        <v>2211</v>
      </c>
      <c r="Z33" s="55" t="s">
        <v>12176</v>
      </c>
      <c r="AA33" s="54" t="s">
        <v>2202</v>
      </c>
      <c r="AB33" s="54"/>
    </row>
    <row r="34" ht="45.0" customHeight="1">
      <c r="A34" s="54" t="s">
        <v>13792</v>
      </c>
      <c r="B34" s="54" t="s">
        <v>11940</v>
      </c>
      <c r="C34" s="54" t="s">
        <v>12180</v>
      </c>
      <c r="D34" s="54" t="s">
        <v>13793</v>
      </c>
      <c r="E34" s="54" t="s">
        <v>13792</v>
      </c>
      <c r="F34" s="54" t="s">
        <v>13794</v>
      </c>
      <c r="G34" s="55" t="s">
        <v>13795</v>
      </c>
      <c r="H34" s="54"/>
      <c r="I34" s="55" t="s">
        <v>13786</v>
      </c>
      <c r="J34" s="55" t="s">
        <v>13787</v>
      </c>
      <c r="K34" s="54"/>
      <c r="L34" s="54"/>
      <c r="M34" s="54" t="b">
        <v>0</v>
      </c>
      <c r="N34" s="54"/>
      <c r="O34" s="54"/>
      <c r="P34" s="54"/>
      <c r="Q34" s="54"/>
      <c r="R34" s="54"/>
      <c r="S34" s="54"/>
      <c r="T34" s="54" t="s">
        <v>11948</v>
      </c>
      <c r="U34" s="54" t="s">
        <v>11949</v>
      </c>
      <c r="V34" s="54" t="s">
        <v>13614</v>
      </c>
      <c r="W34" s="54"/>
      <c r="X34" s="54" t="s">
        <v>12185</v>
      </c>
      <c r="Y34" s="54" t="s">
        <v>2217</v>
      </c>
      <c r="Z34" s="55" t="s">
        <v>12186</v>
      </c>
      <c r="AA34" s="54" t="s">
        <v>2202</v>
      </c>
      <c r="AB34" s="54"/>
    </row>
    <row r="35" ht="45.0" customHeight="1">
      <c r="A35" s="54" t="s">
        <v>13796</v>
      </c>
      <c r="B35" s="54" t="s">
        <v>11940</v>
      </c>
      <c r="C35" s="54" t="s">
        <v>12190</v>
      </c>
      <c r="D35" s="54" t="s">
        <v>13797</v>
      </c>
      <c r="E35" s="54" t="s">
        <v>13796</v>
      </c>
      <c r="F35" s="54" t="s">
        <v>13798</v>
      </c>
      <c r="G35" s="55" t="s">
        <v>13799</v>
      </c>
      <c r="H35" s="54"/>
      <c r="I35" s="55" t="s">
        <v>13786</v>
      </c>
      <c r="J35" s="55" t="s">
        <v>13787</v>
      </c>
      <c r="K35" s="54"/>
      <c r="L35" s="54"/>
      <c r="M35" s="54" t="b">
        <v>0</v>
      </c>
      <c r="N35" s="54"/>
      <c r="O35" s="54"/>
      <c r="P35" s="54"/>
      <c r="Q35" s="54"/>
      <c r="R35" s="54"/>
      <c r="S35" s="54"/>
      <c r="T35" s="54" t="s">
        <v>11948</v>
      </c>
      <c r="U35" s="54" t="s">
        <v>11949</v>
      </c>
      <c r="V35" s="54" t="s">
        <v>13614</v>
      </c>
      <c r="W35" s="54"/>
      <c r="X35" s="54" t="s">
        <v>12195</v>
      </c>
      <c r="Y35" s="54" t="s">
        <v>2223</v>
      </c>
      <c r="Z35" s="55" t="s">
        <v>12196</v>
      </c>
      <c r="AA35" s="54" t="s">
        <v>2202</v>
      </c>
      <c r="AB35" s="54"/>
    </row>
    <row r="36" ht="45.0" customHeight="1">
      <c r="A36" s="54" t="s">
        <v>13800</v>
      </c>
      <c r="B36" s="54" t="s">
        <v>11940</v>
      </c>
      <c r="C36" s="54" t="s">
        <v>12200</v>
      </c>
      <c r="D36" s="54" t="s">
        <v>13801</v>
      </c>
      <c r="E36" s="54" t="s">
        <v>13800</v>
      </c>
      <c r="F36" s="54" t="s">
        <v>13802</v>
      </c>
      <c r="G36" s="55" t="s">
        <v>13803</v>
      </c>
      <c r="H36" s="54"/>
      <c r="I36" s="55" t="s">
        <v>13786</v>
      </c>
      <c r="J36" s="55" t="s">
        <v>13787</v>
      </c>
      <c r="K36" s="54"/>
      <c r="L36" s="54"/>
      <c r="M36" s="54" t="b">
        <v>0</v>
      </c>
      <c r="N36" s="54"/>
      <c r="O36" s="54"/>
      <c r="P36" s="54"/>
      <c r="Q36" s="54"/>
      <c r="R36" s="54"/>
      <c r="S36" s="54"/>
      <c r="T36" s="54" t="s">
        <v>11948</v>
      </c>
      <c r="U36" s="54" t="s">
        <v>11949</v>
      </c>
      <c r="V36" s="54" t="s">
        <v>13614</v>
      </c>
      <c r="W36" s="54"/>
      <c r="X36" s="54" t="s">
        <v>12205</v>
      </c>
      <c r="Y36" s="54" t="s">
        <v>2229</v>
      </c>
      <c r="Z36" s="55" t="s">
        <v>12206</v>
      </c>
      <c r="AA36" s="54" t="s">
        <v>2202</v>
      </c>
      <c r="AB36" s="54"/>
    </row>
    <row r="37" ht="45.0" customHeight="1">
      <c r="A37" s="54" t="s">
        <v>13804</v>
      </c>
      <c r="B37" s="54" t="s">
        <v>11940</v>
      </c>
      <c r="C37" s="54" t="s">
        <v>12210</v>
      </c>
      <c r="D37" s="54" t="s">
        <v>13805</v>
      </c>
      <c r="E37" s="54" t="s">
        <v>13804</v>
      </c>
      <c r="F37" s="54" t="s">
        <v>13806</v>
      </c>
      <c r="G37" s="55" t="s">
        <v>13807</v>
      </c>
      <c r="H37" s="54"/>
      <c r="I37" s="55" t="s">
        <v>13786</v>
      </c>
      <c r="J37" s="55" t="s">
        <v>13787</v>
      </c>
      <c r="K37" s="54"/>
      <c r="L37" s="54"/>
      <c r="M37" s="54" t="b">
        <v>0</v>
      </c>
      <c r="N37" s="54"/>
      <c r="O37" s="54"/>
      <c r="P37" s="54"/>
      <c r="Q37" s="54"/>
      <c r="R37" s="54"/>
      <c r="S37" s="54"/>
      <c r="T37" s="54" t="s">
        <v>11948</v>
      </c>
      <c r="U37" s="54" t="s">
        <v>11949</v>
      </c>
      <c r="V37" s="54" t="s">
        <v>13614</v>
      </c>
      <c r="W37" s="54"/>
      <c r="X37" s="54" t="s">
        <v>12215</v>
      </c>
      <c r="Y37" s="54" t="s">
        <v>2235</v>
      </c>
      <c r="Z37" s="55" t="s">
        <v>12216</v>
      </c>
      <c r="AA37" s="54" t="s">
        <v>2202</v>
      </c>
      <c r="AB37" s="54"/>
    </row>
    <row r="38" ht="45.0" customHeight="1">
      <c r="A38" s="54" t="s">
        <v>13808</v>
      </c>
      <c r="B38" s="54" t="s">
        <v>11940</v>
      </c>
      <c r="C38" s="54" t="s">
        <v>12219</v>
      </c>
      <c r="D38" s="54" t="s">
        <v>13809</v>
      </c>
      <c r="E38" s="54" t="s">
        <v>13808</v>
      </c>
      <c r="F38" s="54" t="s">
        <v>13810</v>
      </c>
      <c r="G38" s="55" t="s">
        <v>13811</v>
      </c>
      <c r="H38" s="54"/>
      <c r="I38" s="55" t="s">
        <v>13786</v>
      </c>
      <c r="J38" s="55" t="s">
        <v>13787</v>
      </c>
      <c r="K38" s="54"/>
      <c r="L38" s="54"/>
      <c r="M38" s="54" t="b">
        <v>0</v>
      </c>
      <c r="N38" s="54"/>
      <c r="O38" s="54"/>
      <c r="P38" s="54"/>
      <c r="Q38" s="54"/>
      <c r="R38" s="54"/>
      <c r="S38" s="54"/>
      <c r="T38" s="54" t="s">
        <v>11948</v>
      </c>
      <c r="U38" s="54" t="s">
        <v>11949</v>
      </c>
      <c r="V38" s="54" t="s">
        <v>13614</v>
      </c>
      <c r="W38" s="54"/>
      <c r="X38" s="54" t="s">
        <v>12215</v>
      </c>
      <c r="Y38" s="54" t="s">
        <v>2235</v>
      </c>
      <c r="Z38" s="55" t="s">
        <v>12216</v>
      </c>
      <c r="AA38" s="54" t="s">
        <v>2202</v>
      </c>
      <c r="AB38" s="54"/>
    </row>
    <row r="39" ht="45.0" customHeight="1">
      <c r="A39" s="54" t="s">
        <v>13812</v>
      </c>
      <c r="B39" s="54" t="s">
        <v>11940</v>
      </c>
      <c r="C39" s="54" t="s">
        <v>12227</v>
      </c>
      <c r="D39" s="54" t="s">
        <v>13813</v>
      </c>
      <c r="E39" s="54" t="s">
        <v>13812</v>
      </c>
      <c r="F39" s="54" t="s">
        <v>13814</v>
      </c>
      <c r="G39" s="54" t="s">
        <v>13815</v>
      </c>
      <c r="H39" s="54"/>
      <c r="I39" s="55" t="s">
        <v>13786</v>
      </c>
      <c r="J39" s="55" t="s">
        <v>13787</v>
      </c>
      <c r="K39" s="54"/>
      <c r="L39" s="54"/>
      <c r="M39" s="54" t="b">
        <v>0</v>
      </c>
      <c r="N39" s="54"/>
      <c r="O39" s="54"/>
      <c r="P39" s="54"/>
      <c r="Q39" s="54"/>
      <c r="R39" s="54"/>
      <c r="S39" s="54"/>
      <c r="T39" s="54" t="s">
        <v>11948</v>
      </c>
      <c r="U39" s="54" t="s">
        <v>11949</v>
      </c>
      <c r="V39" s="54" t="s">
        <v>13614</v>
      </c>
      <c r="W39" s="54"/>
      <c r="X39" s="54" t="s">
        <v>12232</v>
      </c>
      <c r="Y39" s="54" t="s">
        <v>2242</v>
      </c>
      <c r="Z39" s="55" t="s">
        <v>12233</v>
      </c>
      <c r="AA39" s="54" t="s">
        <v>12234</v>
      </c>
      <c r="AB39" s="54"/>
    </row>
    <row r="40" ht="45.0" customHeight="1">
      <c r="A40" s="54" t="s">
        <v>13816</v>
      </c>
      <c r="B40" s="54" t="s">
        <v>11940</v>
      </c>
      <c r="C40" s="54" t="s">
        <v>12360</v>
      </c>
      <c r="D40" s="54" t="s">
        <v>13817</v>
      </c>
      <c r="E40" s="54" t="s">
        <v>13816</v>
      </c>
      <c r="F40" s="54" t="s">
        <v>13818</v>
      </c>
      <c r="G40" s="54" t="s">
        <v>13819</v>
      </c>
      <c r="H40" s="54"/>
      <c r="I40" s="55" t="s">
        <v>13820</v>
      </c>
      <c r="J40" s="55" t="s">
        <v>13821</v>
      </c>
      <c r="K40" s="54"/>
      <c r="L40" s="54"/>
      <c r="M40" s="54" t="b">
        <v>0</v>
      </c>
      <c r="N40" s="54"/>
      <c r="O40" s="54"/>
      <c r="P40" s="54"/>
      <c r="Q40" s="54"/>
      <c r="R40" s="54"/>
      <c r="S40" s="54"/>
      <c r="T40" s="54" t="s">
        <v>11948</v>
      </c>
      <c r="U40" s="54" t="s">
        <v>11949</v>
      </c>
      <c r="V40" s="54" t="s">
        <v>13614</v>
      </c>
      <c r="W40" s="54"/>
      <c r="X40" s="54" t="s">
        <v>12365</v>
      </c>
      <c r="Y40" s="54" t="s">
        <v>3722</v>
      </c>
      <c r="Z40" s="55" t="s">
        <v>12366</v>
      </c>
      <c r="AA40" s="54" t="s">
        <v>12367</v>
      </c>
      <c r="AB40" s="54"/>
    </row>
    <row r="41" ht="45.0" customHeight="1">
      <c r="A41" s="54" t="s">
        <v>13822</v>
      </c>
      <c r="B41" s="54" t="s">
        <v>11940</v>
      </c>
      <c r="C41" s="54" t="s">
        <v>12370</v>
      </c>
      <c r="D41" s="54" t="s">
        <v>13823</v>
      </c>
      <c r="E41" s="54" t="s">
        <v>13822</v>
      </c>
      <c r="F41" s="54" t="s">
        <v>13824</v>
      </c>
      <c r="G41" s="54" t="s">
        <v>13825</v>
      </c>
      <c r="H41" s="54"/>
      <c r="I41" s="55" t="s">
        <v>13826</v>
      </c>
      <c r="J41" s="55" t="s">
        <v>13827</v>
      </c>
      <c r="K41" s="54"/>
      <c r="L41" s="54"/>
      <c r="M41" s="54" t="b">
        <v>0</v>
      </c>
      <c r="N41" s="54"/>
      <c r="O41" s="54"/>
      <c r="P41" s="54"/>
      <c r="Q41" s="54"/>
      <c r="R41" s="54"/>
      <c r="S41" s="54"/>
      <c r="T41" s="54" t="s">
        <v>11948</v>
      </c>
      <c r="U41" s="54" t="s">
        <v>11949</v>
      </c>
      <c r="V41" s="54" t="s">
        <v>13614</v>
      </c>
      <c r="W41" s="54"/>
      <c r="X41" s="54" t="s">
        <v>12365</v>
      </c>
      <c r="Y41" s="54" t="s">
        <v>3722</v>
      </c>
      <c r="Z41" s="55" t="s">
        <v>12366</v>
      </c>
      <c r="AA41" s="54" t="s">
        <v>12367</v>
      </c>
      <c r="AB41" s="54"/>
    </row>
    <row r="42" ht="45.0" customHeight="1">
      <c r="A42" s="54" t="s">
        <v>13828</v>
      </c>
      <c r="B42" s="54" t="s">
        <v>11940</v>
      </c>
      <c r="C42" s="54" t="s">
        <v>12370</v>
      </c>
      <c r="D42" s="54" t="s">
        <v>13829</v>
      </c>
      <c r="E42" s="54" t="s">
        <v>13828</v>
      </c>
      <c r="F42" s="54" t="s">
        <v>13830</v>
      </c>
      <c r="G42" s="54" t="s">
        <v>13825</v>
      </c>
      <c r="H42" s="54"/>
      <c r="I42" s="55" t="s">
        <v>13831</v>
      </c>
      <c r="J42" s="55" t="s">
        <v>13832</v>
      </c>
      <c r="K42" s="54"/>
      <c r="L42" s="54"/>
      <c r="M42" s="54" t="b">
        <v>0</v>
      </c>
      <c r="N42" s="54"/>
      <c r="O42" s="54"/>
      <c r="P42" s="54"/>
      <c r="Q42" s="54"/>
      <c r="R42" s="54"/>
      <c r="S42" s="54"/>
      <c r="T42" s="54" t="s">
        <v>11948</v>
      </c>
      <c r="U42" s="54" t="s">
        <v>11949</v>
      </c>
      <c r="V42" s="54" t="s">
        <v>13614</v>
      </c>
      <c r="W42" s="54"/>
      <c r="X42" s="54" t="s">
        <v>12365</v>
      </c>
      <c r="Y42" s="54" t="s">
        <v>3722</v>
      </c>
      <c r="Z42" s="55" t="s">
        <v>12366</v>
      </c>
      <c r="AA42" s="54" t="s">
        <v>12367</v>
      </c>
      <c r="AB42" s="54"/>
    </row>
    <row r="43" ht="45.0" customHeight="1">
      <c r="A43" s="54" t="s">
        <v>13833</v>
      </c>
      <c r="B43" s="54" t="s">
        <v>11940</v>
      </c>
      <c r="C43" s="54" t="s">
        <v>12377</v>
      </c>
      <c r="D43" s="54" t="s">
        <v>13834</v>
      </c>
      <c r="E43" s="54" t="s">
        <v>13833</v>
      </c>
      <c r="F43" s="54" t="s">
        <v>13835</v>
      </c>
      <c r="G43" s="54" t="s">
        <v>13836</v>
      </c>
      <c r="H43" s="54"/>
      <c r="I43" s="55" t="s">
        <v>13837</v>
      </c>
      <c r="J43" s="55" t="s">
        <v>13838</v>
      </c>
      <c r="K43" s="54"/>
      <c r="L43" s="54"/>
      <c r="M43" s="54" t="b">
        <v>0</v>
      </c>
      <c r="N43" s="54"/>
      <c r="O43" s="54"/>
      <c r="P43" s="54"/>
      <c r="Q43" s="54"/>
      <c r="R43" s="54"/>
      <c r="S43" s="54"/>
      <c r="T43" s="54" t="s">
        <v>11948</v>
      </c>
      <c r="U43" s="54" t="s">
        <v>11949</v>
      </c>
      <c r="V43" s="54" t="s">
        <v>13614</v>
      </c>
      <c r="W43" s="54"/>
      <c r="X43" s="54" t="s">
        <v>12365</v>
      </c>
      <c r="Y43" s="54" t="s">
        <v>3722</v>
      </c>
      <c r="Z43" s="55" t="s">
        <v>12366</v>
      </c>
      <c r="AA43" s="54" t="s">
        <v>12367</v>
      </c>
      <c r="AB43" s="54"/>
    </row>
    <row r="44" ht="45.0" customHeight="1">
      <c r="A44" s="54" t="s">
        <v>13839</v>
      </c>
      <c r="B44" s="54" t="s">
        <v>11940</v>
      </c>
      <c r="C44" s="54" t="s">
        <v>12384</v>
      </c>
      <c r="D44" s="54" t="s">
        <v>13840</v>
      </c>
      <c r="E44" s="54" t="s">
        <v>13839</v>
      </c>
      <c r="F44" s="54" t="s">
        <v>13835</v>
      </c>
      <c r="G44" s="54" t="s">
        <v>13841</v>
      </c>
      <c r="H44" s="54"/>
      <c r="I44" s="55" t="s">
        <v>13842</v>
      </c>
      <c r="J44" s="55" t="s">
        <v>13843</v>
      </c>
      <c r="K44" s="54"/>
      <c r="L44" s="54"/>
      <c r="M44" s="54" t="b">
        <v>0</v>
      </c>
      <c r="N44" s="54"/>
      <c r="O44" s="54"/>
      <c r="P44" s="54"/>
      <c r="Q44" s="54"/>
      <c r="R44" s="54"/>
      <c r="S44" s="54"/>
      <c r="T44" s="54" t="s">
        <v>11948</v>
      </c>
      <c r="U44" s="54" t="s">
        <v>11949</v>
      </c>
      <c r="V44" s="54" t="s">
        <v>13614</v>
      </c>
      <c r="W44" s="54"/>
      <c r="X44" s="54" t="s">
        <v>12365</v>
      </c>
      <c r="Y44" s="54" t="s">
        <v>3722</v>
      </c>
      <c r="Z44" s="55" t="s">
        <v>12366</v>
      </c>
      <c r="AA44" s="54" t="s">
        <v>12367</v>
      </c>
      <c r="AB44" s="54"/>
    </row>
    <row r="45" ht="45.0" customHeight="1">
      <c r="A45" s="54" t="s">
        <v>13844</v>
      </c>
      <c r="B45" s="54" t="s">
        <v>11940</v>
      </c>
      <c r="C45" s="54" t="s">
        <v>12391</v>
      </c>
      <c r="D45" s="54" t="s">
        <v>13845</v>
      </c>
      <c r="E45" s="54" t="s">
        <v>13844</v>
      </c>
      <c r="F45" s="54" t="s">
        <v>13830</v>
      </c>
      <c r="G45" s="54" t="s">
        <v>13846</v>
      </c>
      <c r="H45" s="54"/>
      <c r="I45" s="55" t="s">
        <v>13831</v>
      </c>
      <c r="J45" s="55" t="s">
        <v>13832</v>
      </c>
      <c r="K45" s="54"/>
      <c r="L45" s="54"/>
      <c r="M45" s="54" t="b">
        <v>0</v>
      </c>
      <c r="N45" s="54"/>
      <c r="O45" s="54"/>
      <c r="P45" s="54"/>
      <c r="Q45" s="54"/>
      <c r="R45" s="54"/>
      <c r="S45" s="54"/>
      <c r="T45" s="54" t="s">
        <v>11948</v>
      </c>
      <c r="U45" s="54" t="s">
        <v>11949</v>
      </c>
      <c r="V45" s="54" t="s">
        <v>13614</v>
      </c>
      <c r="W45" s="54"/>
      <c r="X45" s="54" t="s">
        <v>12365</v>
      </c>
      <c r="Y45" s="54" t="s">
        <v>3722</v>
      </c>
      <c r="Z45" s="55" t="s">
        <v>12366</v>
      </c>
      <c r="AA45" s="54" t="s">
        <v>12367</v>
      </c>
      <c r="AB45" s="54"/>
    </row>
    <row r="46" ht="45.0" customHeight="1">
      <c r="A46" s="54" t="s">
        <v>13847</v>
      </c>
      <c r="B46" s="54" t="s">
        <v>11940</v>
      </c>
      <c r="C46" s="54" t="s">
        <v>12399</v>
      </c>
      <c r="D46" s="54" t="s">
        <v>13848</v>
      </c>
      <c r="E46" s="54" t="s">
        <v>13847</v>
      </c>
      <c r="F46" s="54" t="s">
        <v>13849</v>
      </c>
      <c r="G46" s="54" t="s">
        <v>13850</v>
      </c>
      <c r="H46" s="54"/>
      <c r="I46" s="55" t="s">
        <v>13851</v>
      </c>
      <c r="J46" s="54" t="s">
        <v>13852</v>
      </c>
      <c r="K46" s="54"/>
      <c r="L46" s="54"/>
      <c r="M46" s="54" t="b">
        <v>0</v>
      </c>
      <c r="N46" s="54"/>
      <c r="O46" s="54"/>
      <c r="P46" s="54"/>
      <c r="Q46" s="54"/>
      <c r="R46" s="54"/>
      <c r="S46" s="54"/>
      <c r="T46" s="54" t="s">
        <v>11948</v>
      </c>
      <c r="U46" s="54" t="s">
        <v>11949</v>
      </c>
      <c r="V46" s="54" t="s">
        <v>13614</v>
      </c>
      <c r="W46" s="54"/>
      <c r="X46" s="54" t="s">
        <v>12404</v>
      </c>
      <c r="Y46" s="54" t="s">
        <v>3839</v>
      </c>
      <c r="Z46" s="55" t="s">
        <v>12405</v>
      </c>
      <c r="AA46" s="54" t="s">
        <v>12406</v>
      </c>
      <c r="AB46" s="54"/>
    </row>
    <row r="47" ht="45.0" customHeight="1">
      <c r="A47" s="54" t="s">
        <v>13853</v>
      </c>
      <c r="B47" s="54" t="s">
        <v>11940</v>
      </c>
      <c r="C47" s="54" t="s">
        <v>12417</v>
      </c>
      <c r="D47" s="54" t="s">
        <v>13854</v>
      </c>
      <c r="E47" s="54" t="s">
        <v>13853</v>
      </c>
      <c r="F47" s="54" t="s">
        <v>13855</v>
      </c>
      <c r="G47" s="54" t="s">
        <v>13856</v>
      </c>
      <c r="H47" s="54"/>
      <c r="I47" s="55" t="s">
        <v>13857</v>
      </c>
      <c r="J47" s="54" t="s">
        <v>13858</v>
      </c>
      <c r="K47" s="54"/>
      <c r="L47" s="54"/>
      <c r="M47" s="54" t="b">
        <v>0</v>
      </c>
      <c r="N47" s="54"/>
      <c r="O47" s="54"/>
      <c r="P47" s="54"/>
      <c r="Q47" s="54"/>
      <c r="R47" s="54"/>
      <c r="S47" s="54"/>
      <c r="T47" s="54" t="s">
        <v>11948</v>
      </c>
      <c r="U47" s="54" t="s">
        <v>11949</v>
      </c>
      <c r="V47" s="54" t="s">
        <v>13614</v>
      </c>
      <c r="W47" s="54"/>
      <c r="X47" s="54" t="s">
        <v>12422</v>
      </c>
      <c r="Y47" s="54" t="s">
        <v>3851</v>
      </c>
      <c r="Z47" s="55" t="s">
        <v>12423</v>
      </c>
      <c r="AA47" s="54" t="s">
        <v>12424</v>
      </c>
      <c r="AB47" s="54"/>
    </row>
    <row r="48" ht="45.0" customHeight="1">
      <c r="A48" s="54" t="s">
        <v>13859</v>
      </c>
      <c r="B48" s="54" t="s">
        <v>11940</v>
      </c>
      <c r="C48" s="54" t="s">
        <v>12417</v>
      </c>
      <c r="D48" s="54" t="s">
        <v>13860</v>
      </c>
      <c r="E48" s="54" t="s">
        <v>13859</v>
      </c>
      <c r="F48" s="54" t="s">
        <v>13861</v>
      </c>
      <c r="G48" s="54" t="s">
        <v>13862</v>
      </c>
      <c r="H48" s="54"/>
      <c r="I48" s="55" t="s">
        <v>13863</v>
      </c>
      <c r="J48" s="54" t="s">
        <v>13864</v>
      </c>
      <c r="K48" s="54"/>
      <c r="L48" s="54"/>
      <c r="M48" s="54" t="b">
        <v>0</v>
      </c>
      <c r="N48" s="54"/>
      <c r="O48" s="54"/>
      <c r="P48" s="54"/>
      <c r="Q48" s="54"/>
      <c r="R48" s="54"/>
      <c r="S48" s="54"/>
      <c r="T48" s="54" t="s">
        <v>11948</v>
      </c>
      <c r="U48" s="54" t="s">
        <v>11949</v>
      </c>
      <c r="V48" s="54" t="s">
        <v>13614</v>
      </c>
      <c r="W48" s="54"/>
      <c r="X48" s="54" t="s">
        <v>12422</v>
      </c>
      <c r="Y48" s="54" t="s">
        <v>3851</v>
      </c>
      <c r="Z48" s="55" t="s">
        <v>12423</v>
      </c>
      <c r="AA48" s="54" t="s">
        <v>12424</v>
      </c>
      <c r="AB48" s="54"/>
    </row>
    <row r="49" ht="45.0" customHeight="1">
      <c r="A49" s="54" t="s">
        <v>13865</v>
      </c>
      <c r="B49" s="54" t="s">
        <v>11940</v>
      </c>
      <c r="C49" s="54" t="s">
        <v>12427</v>
      </c>
      <c r="D49" s="54" t="s">
        <v>13866</v>
      </c>
      <c r="E49" s="54" t="s">
        <v>13865</v>
      </c>
      <c r="F49" s="54" t="s">
        <v>13867</v>
      </c>
      <c r="G49" s="54" t="s">
        <v>13868</v>
      </c>
      <c r="H49" s="54"/>
      <c r="I49" s="55" t="s">
        <v>13869</v>
      </c>
      <c r="J49" s="54" t="s">
        <v>13870</v>
      </c>
      <c r="K49" s="54"/>
      <c r="L49" s="54"/>
      <c r="M49" s="54" t="b">
        <v>0</v>
      </c>
      <c r="N49" s="54"/>
      <c r="O49" s="54"/>
      <c r="P49" s="54"/>
      <c r="Q49" s="54"/>
      <c r="R49" s="54"/>
      <c r="S49" s="54"/>
      <c r="T49" s="54" t="s">
        <v>11948</v>
      </c>
      <c r="U49" s="54" t="s">
        <v>11949</v>
      </c>
      <c r="V49" s="54" t="s">
        <v>13614</v>
      </c>
      <c r="W49" s="54"/>
      <c r="X49" s="54" t="s">
        <v>12422</v>
      </c>
      <c r="Y49" s="54" t="s">
        <v>3851</v>
      </c>
      <c r="Z49" s="55" t="s">
        <v>12423</v>
      </c>
      <c r="AA49" s="54" t="s">
        <v>12424</v>
      </c>
      <c r="AB49" s="54"/>
    </row>
    <row r="50" ht="45.0" customHeight="1">
      <c r="A50" s="54" t="s">
        <v>13871</v>
      </c>
      <c r="B50" s="54" t="s">
        <v>11940</v>
      </c>
      <c r="C50" s="54" t="s">
        <v>12417</v>
      </c>
      <c r="D50" s="54" t="s">
        <v>13872</v>
      </c>
      <c r="E50" s="54" t="s">
        <v>13871</v>
      </c>
      <c r="F50" s="54" t="s">
        <v>13873</v>
      </c>
      <c r="G50" s="54" t="s">
        <v>13874</v>
      </c>
      <c r="H50" s="54"/>
      <c r="I50" s="55" t="s">
        <v>13875</v>
      </c>
      <c r="J50" s="54" t="s">
        <v>13876</v>
      </c>
      <c r="K50" s="54"/>
      <c r="L50" s="54"/>
      <c r="M50" s="54" t="b">
        <v>0</v>
      </c>
      <c r="N50" s="54"/>
      <c r="O50" s="54"/>
      <c r="P50" s="54"/>
      <c r="Q50" s="54"/>
      <c r="R50" s="54"/>
      <c r="S50" s="54"/>
      <c r="T50" s="54" t="s">
        <v>11948</v>
      </c>
      <c r="U50" s="54" t="s">
        <v>11949</v>
      </c>
      <c r="V50" s="54" t="s">
        <v>13614</v>
      </c>
      <c r="W50" s="54"/>
      <c r="X50" s="54" t="s">
        <v>12422</v>
      </c>
      <c r="Y50" s="54" t="s">
        <v>3851</v>
      </c>
      <c r="Z50" s="55" t="s">
        <v>12423</v>
      </c>
      <c r="AA50" s="54" t="s">
        <v>12424</v>
      </c>
      <c r="AB50" s="54"/>
    </row>
    <row r="51" ht="45.0" customHeight="1">
      <c r="A51" s="54" t="s">
        <v>13877</v>
      </c>
      <c r="B51" s="54" t="s">
        <v>11940</v>
      </c>
      <c r="C51" s="54" t="s">
        <v>12427</v>
      </c>
      <c r="D51" s="54" t="s">
        <v>13878</v>
      </c>
      <c r="E51" s="54" t="s">
        <v>13877</v>
      </c>
      <c r="F51" s="54" t="s">
        <v>13879</v>
      </c>
      <c r="G51" s="54" t="s">
        <v>13880</v>
      </c>
      <c r="H51" s="54"/>
      <c r="I51" s="55" t="s">
        <v>13881</v>
      </c>
      <c r="J51" s="54" t="s">
        <v>13882</v>
      </c>
      <c r="K51" s="54"/>
      <c r="L51" s="54"/>
      <c r="M51" s="54" t="b">
        <v>0</v>
      </c>
      <c r="N51" s="54"/>
      <c r="O51" s="54"/>
      <c r="P51" s="54"/>
      <c r="Q51" s="54"/>
      <c r="R51" s="54"/>
      <c r="S51" s="54"/>
      <c r="T51" s="54" t="s">
        <v>11948</v>
      </c>
      <c r="U51" s="54" t="s">
        <v>11949</v>
      </c>
      <c r="V51" s="54" t="s">
        <v>13614</v>
      </c>
      <c r="W51" s="54"/>
      <c r="X51" s="54" t="s">
        <v>12422</v>
      </c>
      <c r="Y51" s="54" t="s">
        <v>3851</v>
      </c>
      <c r="Z51" s="55" t="s">
        <v>12423</v>
      </c>
      <c r="AA51" s="54" t="s">
        <v>12424</v>
      </c>
      <c r="AB51" s="54"/>
    </row>
    <row r="52" ht="45.0" customHeight="1">
      <c r="A52" s="54" t="s">
        <v>13883</v>
      </c>
      <c r="B52" s="54" t="s">
        <v>12645</v>
      </c>
      <c r="C52" s="54" t="s">
        <v>12636</v>
      </c>
      <c r="D52" s="54" t="s">
        <v>13884</v>
      </c>
      <c r="E52" s="54" t="s">
        <v>13883</v>
      </c>
      <c r="F52" s="54" t="s">
        <v>13885</v>
      </c>
      <c r="G52" s="54" t="s">
        <v>13886</v>
      </c>
      <c r="H52" s="54"/>
      <c r="I52" s="55" t="s">
        <v>13887</v>
      </c>
      <c r="J52" s="54" t="s">
        <v>13888</v>
      </c>
      <c r="K52" s="54"/>
      <c r="L52" s="54"/>
      <c r="M52" s="54" t="b">
        <v>0</v>
      </c>
      <c r="N52" s="54"/>
      <c r="O52" s="54"/>
      <c r="P52" s="54"/>
      <c r="Q52" s="54"/>
      <c r="R52" s="54"/>
      <c r="S52" s="54"/>
      <c r="T52" s="54" t="s">
        <v>11948</v>
      </c>
      <c r="U52" s="54" t="s">
        <v>11949</v>
      </c>
      <c r="V52" s="54" t="s">
        <v>13614</v>
      </c>
      <c r="W52" s="54"/>
      <c r="X52" s="54" t="s">
        <v>12641</v>
      </c>
      <c r="Y52" s="54" t="s">
        <v>5490</v>
      </c>
      <c r="Z52" s="55" t="s">
        <v>12642</v>
      </c>
      <c r="AA52" s="54" t="s">
        <v>12643</v>
      </c>
      <c r="AB52" s="54"/>
    </row>
    <row r="53" ht="45.0" customHeight="1">
      <c r="A53" s="54" t="s">
        <v>13889</v>
      </c>
      <c r="B53" s="54" t="s">
        <v>11940</v>
      </c>
      <c r="C53" s="54" t="s">
        <v>13890</v>
      </c>
      <c r="D53" s="54" t="s">
        <v>13891</v>
      </c>
      <c r="E53" s="54" t="s">
        <v>13889</v>
      </c>
      <c r="F53" s="54" t="s">
        <v>13892</v>
      </c>
      <c r="G53" s="54" t="s">
        <v>13893</v>
      </c>
      <c r="H53" s="54"/>
      <c r="I53" s="55" t="s">
        <v>13894</v>
      </c>
      <c r="J53" s="55" t="s">
        <v>13895</v>
      </c>
      <c r="K53" s="54"/>
      <c r="L53" s="54"/>
      <c r="M53" s="54" t="b">
        <v>0</v>
      </c>
      <c r="N53" s="54"/>
      <c r="O53" s="54"/>
      <c r="P53" s="54"/>
      <c r="Q53" s="54"/>
      <c r="R53" s="54"/>
      <c r="S53" s="54"/>
      <c r="T53" s="54" t="s">
        <v>11948</v>
      </c>
      <c r="U53" s="54" t="s">
        <v>11949</v>
      </c>
      <c r="V53" s="54" t="s">
        <v>13614</v>
      </c>
      <c r="W53" s="54"/>
      <c r="X53" s="54" t="s">
        <v>13896</v>
      </c>
      <c r="Y53" s="54" t="s">
        <v>10179</v>
      </c>
      <c r="Z53" s="55" t="s">
        <v>13897</v>
      </c>
      <c r="AA53" s="54" t="s">
        <v>10176</v>
      </c>
      <c r="AB53" s="54"/>
    </row>
    <row r="54" ht="45.0" customHeight="1">
      <c r="A54" s="54" t="s">
        <v>13898</v>
      </c>
      <c r="B54" s="54" t="s">
        <v>11940</v>
      </c>
      <c r="C54" s="54" t="s">
        <v>12722</v>
      </c>
      <c r="D54" s="54" t="s">
        <v>13899</v>
      </c>
      <c r="E54" s="54" t="s">
        <v>13898</v>
      </c>
      <c r="F54" s="54" t="s">
        <v>13900</v>
      </c>
      <c r="G54" s="54" t="s">
        <v>13901</v>
      </c>
      <c r="H54" s="54"/>
      <c r="I54" s="55" t="s">
        <v>13902</v>
      </c>
      <c r="J54" s="54" t="s">
        <v>13903</v>
      </c>
      <c r="K54" s="54"/>
      <c r="L54" s="54"/>
      <c r="M54" s="54" t="b">
        <v>0</v>
      </c>
      <c r="N54" s="54"/>
      <c r="O54" s="54"/>
      <c r="P54" s="54"/>
      <c r="Q54" s="54"/>
      <c r="R54" s="54"/>
      <c r="S54" s="54"/>
      <c r="T54" s="54" t="s">
        <v>11948</v>
      </c>
      <c r="U54" s="54" t="s">
        <v>11949</v>
      </c>
      <c r="V54" s="54" t="s">
        <v>13614</v>
      </c>
      <c r="W54" s="54"/>
      <c r="X54" s="54" t="s">
        <v>12727</v>
      </c>
      <c r="Y54" s="54" t="s">
        <v>9835</v>
      </c>
      <c r="Z54" s="55" t="s">
        <v>12728</v>
      </c>
      <c r="AA54" s="54" t="s">
        <v>9832</v>
      </c>
      <c r="AB54" s="54"/>
    </row>
    <row r="55" ht="45.0" customHeight="1">
      <c r="A55" s="54" t="s">
        <v>13904</v>
      </c>
      <c r="B55" s="54" t="s">
        <v>11940</v>
      </c>
      <c r="C55" s="54" t="s">
        <v>12732</v>
      </c>
      <c r="D55" s="54" t="s">
        <v>13905</v>
      </c>
      <c r="E55" s="54" t="s">
        <v>13904</v>
      </c>
      <c r="F55" s="54" t="s">
        <v>13906</v>
      </c>
      <c r="G55" s="54" t="s">
        <v>13907</v>
      </c>
      <c r="H55" s="54"/>
      <c r="I55" s="55" t="s">
        <v>13908</v>
      </c>
      <c r="J55" s="55" t="s">
        <v>13909</v>
      </c>
      <c r="K55" s="54"/>
      <c r="L55" s="54"/>
      <c r="M55" s="54" t="b">
        <v>0</v>
      </c>
      <c r="N55" s="54"/>
      <c r="O55" s="54"/>
      <c r="P55" s="54"/>
      <c r="Q55" s="54"/>
      <c r="R55" s="54"/>
      <c r="S55" s="54"/>
      <c r="T55" s="54" t="s">
        <v>11948</v>
      </c>
      <c r="U55" s="54" t="s">
        <v>11949</v>
      </c>
      <c r="V55" s="54" t="s">
        <v>13614</v>
      </c>
      <c r="W55" s="54"/>
      <c r="X55" s="54" t="s">
        <v>12737</v>
      </c>
      <c r="Y55" s="54" t="s">
        <v>10531</v>
      </c>
      <c r="Z55" s="55" t="s">
        <v>12738</v>
      </c>
      <c r="AA55" s="54" t="s">
        <v>10528</v>
      </c>
      <c r="AB55" s="54"/>
    </row>
    <row r="56" ht="45.0" customHeight="1">
      <c r="A56" s="54" t="s">
        <v>13910</v>
      </c>
      <c r="B56" s="54" t="s">
        <v>11940</v>
      </c>
      <c r="C56" s="54" t="s">
        <v>12732</v>
      </c>
      <c r="D56" s="54" t="s">
        <v>13911</v>
      </c>
      <c r="E56" s="54" t="s">
        <v>13910</v>
      </c>
      <c r="F56" s="54" t="s">
        <v>13912</v>
      </c>
      <c r="G56" s="55" t="s">
        <v>13913</v>
      </c>
      <c r="H56" s="54"/>
      <c r="I56" s="55" t="s">
        <v>13914</v>
      </c>
      <c r="J56" s="54" t="s">
        <v>13915</v>
      </c>
      <c r="K56" s="54"/>
      <c r="L56" s="54"/>
      <c r="M56" s="54" t="b">
        <v>0</v>
      </c>
      <c r="N56" s="54"/>
      <c r="O56" s="54"/>
      <c r="P56" s="54"/>
      <c r="Q56" s="54"/>
      <c r="R56" s="54"/>
      <c r="S56" s="54"/>
      <c r="T56" s="54" t="s">
        <v>11948</v>
      </c>
      <c r="U56" s="54" t="s">
        <v>11949</v>
      </c>
      <c r="V56" s="54" t="s">
        <v>13614</v>
      </c>
      <c r="W56" s="54"/>
      <c r="X56" s="54" t="s">
        <v>12737</v>
      </c>
      <c r="Y56" s="54" t="s">
        <v>10531</v>
      </c>
      <c r="Z56" s="55" t="s">
        <v>12738</v>
      </c>
      <c r="AA56" s="54" t="s">
        <v>10528</v>
      </c>
      <c r="AB56" s="54"/>
    </row>
    <row r="57" ht="45.0" customHeight="1">
      <c r="A57" s="54" t="s">
        <v>13916</v>
      </c>
      <c r="B57" s="54" t="s">
        <v>11940</v>
      </c>
      <c r="C57" s="54" t="s">
        <v>12732</v>
      </c>
      <c r="D57" s="54" t="s">
        <v>13917</v>
      </c>
      <c r="E57" s="54" t="s">
        <v>13916</v>
      </c>
      <c r="F57" s="54" t="s">
        <v>13918</v>
      </c>
      <c r="G57" s="55" t="s">
        <v>13919</v>
      </c>
      <c r="H57" s="54"/>
      <c r="I57" s="55" t="s">
        <v>13920</v>
      </c>
      <c r="J57" s="55" t="s">
        <v>13921</v>
      </c>
      <c r="K57" s="54"/>
      <c r="L57" s="54"/>
      <c r="M57" s="54" t="b">
        <v>0</v>
      </c>
      <c r="N57" s="54"/>
      <c r="O57" s="54"/>
      <c r="P57" s="54"/>
      <c r="Q57" s="54"/>
      <c r="R57" s="54"/>
      <c r="S57" s="54"/>
      <c r="T57" s="54" t="s">
        <v>11948</v>
      </c>
      <c r="U57" s="54" t="s">
        <v>11949</v>
      </c>
      <c r="V57" s="54" t="s">
        <v>13614</v>
      </c>
      <c r="W57" s="54"/>
      <c r="X57" s="54" t="s">
        <v>12737</v>
      </c>
      <c r="Y57" s="54" t="s">
        <v>10531</v>
      </c>
      <c r="Z57" s="55" t="s">
        <v>12738</v>
      </c>
      <c r="AA57" s="54" t="s">
        <v>10528</v>
      </c>
      <c r="AB57" s="54"/>
    </row>
    <row r="58" ht="45.0" customHeight="1">
      <c r="A58" s="54" t="s">
        <v>13922</v>
      </c>
      <c r="B58" s="54" t="s">
        <v>11940</v>
      </c>
      <c r="C58" s="54" t="s">
        <v>12732</v>
      </c>
      <c r="D58" s="54" t="s">
        <v>13923</v>
      </c>
      <c r="E58" s="54" t="s">
        <v>13922</v>
      </c>
      <c r="F58" s="54" t="s">
        <v>13924</v>
      </c>
      <c r="G58" s="55" t="s">
        <v>13925</v>
      </c>
      <c r="H58" s="54"/>
      <c r="I58" s="55" t="s">
        <v>13926</v>
      </c>
      <c r="J58" s="54" t="s">
        <v>13927</v>
      </c>
      <c r="K58" s="54"/>
      <c r="L58" s="54"/>
      <c r="M58" s="54" t="b">
        <v>0</v>
      </c>
      <c r="N58" s="54"/>
      <c r="O58" s="54"/>
      <c r="P58" s="54"/>
      <c r="Q58" s="54"/>
      <c r="R58" s="54"/>
      <c r="S58" s="54"/>
      <c r="T58" s="54" t="s">
        <v>11948</v>
      </c>
      <c r="U58" s="54" t="s">
        <v>11949</v>
      </c>
      <c r="V58" s="54" t="s">
        <v>13614</v>
      </c>
      <c r="W58" s="54"/>
      <c r="X58" s="54" t="s">
        <v>12737</v>
      </c>
      <c r="Y58" s="54" t="s">
        <v>10531</v>
      </c>
      <c r="Z58" s="55" t="s">
        <v>12738</v>
      </c>
      <c r="AA58" s="54" t="s">
        <v>10528</v>
      </c>
      <c r="AB58" s="54"/>
    </row>
    <row r="59" ht="45.0" customHeight="1">
      <c r="A59" s="54" t="s">
        <v>13928</v>
      </c>
      <c r="B59" s="54" t="s">
        <v>11940</v>
      </c>
      <c r="C59" s="54" t="s">
        <v>12732</v>
      </c>
      <c r="D59" s="54" t="s">
        <v>13929</v>
      </c>
      <c r="E59" s="54" t="s">
        <v>13928</v>
      </c>
      <c r="F59" s="54" t="s">
        <v>13930</v>
      </c>
      <c r="G59" s="55" t="s">
        <v>13913</v>
      </c>
      <c r="H59" s="54"/>
      <c r="I59" s="55" t="s">
        <v>13931</v>
      </c>
      <c r="J59" s="54" t="s">
        <v>13932</v>
      </c>
      <c r="K59" s="54"/>
      <c r="L59" s="54"/>
      <c r="M59" s="54" t="b">
        <v>0</v>
      </c>
      <c r="N59" s="54"/>
      <c r="O59" s="54"/>
      <c r="P59" s="54"/>
      <c r="Q59" s="54"/>
      <c r="R59" s="54"/>
      <c r="S59" s="54"/>
      <c r="T59" s="54" t="s">
        <v>11948</v>
      </c>
      <c r="U59" s="54" t="s">
        <v>11949</v>
      </c>
      <c r="V59" s="54" t="s">
        <v>13614</v>
      </c>
      <c r="W59" s="54"/>
      <c r="X59" s="54" t="s">
        <v>12737</v>
      </c>
      <c r="Y59" s="54" t="s">
        <v>10531</v>
      </c>
      <c r="Z59" s="55" t="s">
        <v>12738</v>
      </c>
      <c r="AA59" s="54" t="s">
        <v>10528</v>
      </c>
      <c r="AB59" s="54"/>
    </row>
    <row r="60" ht="45.0" customHeight="1">
      <c r="A60" s="54" t="s">
        <v>13933</v>
      </c>
      <c r="B60" s="54" t="s">
        <v>11940</v>
      </c>
      <c r="C60" s="54" t="s">
        <v>12732</v>
      </c>
      <c r="D60" s="54" t="s">
        <v>13934</v>
      </c>
      <c r="E60" s="54" t="s">
        <v>13933</v>
      </c>
      <c r="F60" s="54" t="s">
        <v>13935</v>
      </c>
      <c r="G60" s="55" t="s">
        <v>13919</v>
      </c>
      <c r="H60" s="54"/>
      <c r="I60" s="55" t="s">
        <v>13936</v>
      </c>
      <c r="J60" s="54" t="s">
        <v>13937</v>
      </c>
      <c r="K60" s="54"/>
      <c r="L60" s="54"/>
      <c r="M60" s="54" t="b">
        <v>0</v>
      </c>
      <c r="N60" s="54"/>
      <c r="O60" s="54"/>
      <c r="P60" s="54"/>
      <c r="Q60" s="54"/>
      <c r="R60" s="54"/>
      <c r="S60" s="54"/>
      <c r="T60" s="54" t="s">
        <v>11948</v>
      </c>
      <c r="U60" s="54" t="s">
        <v>11949</v>
      </c>
      <c r="V60" s="54" t="s">
        <v>13614</v>
      </c>
      <c r="W60" s="54"/>
      <c r="X60" s="54" t="s">
        <v>12737</v>
      </c>
      <c r="Y60" s="54" t="s">
        <v>10531</v>
      </c>
      <c r="Z60" s="55" t="s">
        <v>12738</v>
      </c>
      <c r="AA60" s="54" t="s">
        <v>10528</v>
      </c>
      <c r="AB60" s="54"/>
    </row>
    <row r="61" ht="45.0" customHeight="1">
      <c r="A61" s="54" t="s">
        <v>13938</v>
      </c>
      <c r="B61" s="54" t="s">
        <v>11940</v>
      </c>
      <c r="C61" s="54" t="s">
        <v>12732</v>
      </c>
      <c r="D61" s="54" t="s">
        <v>13939</v>
      </c>
      <c r="E61" s="54" t="s">
        <v>13938</v>
      </c>
      <c r="F61" s="54" t="s">
        <v>13940</v>
      </c>
      <c r="G61" s="55" t="s">
        <v>13919</v>
      </c>
      <c r="H61" s="54"/>
      <c r="I61" s="55" t="s">
        <v>13941</v>
      </c>
      <c r="J61" s="55" t="s">
        <v>13942</v>
      </c>
      <c r="K61" s="54"/>
      <c r="L61" s="54"/>
      <c r="M61" s="54" t="b">
        <v>0</v>
      </c>
      <c r="N61" s="54"/>
      <c r="O61" s="54"/>
      <c r="P61" s="54"/>
      <c r="Q61" s="54"/>
      <c r="R61" s="54"/>
      <c r="S61" s="54"/>
      <c r="T61" s="54" t="s">
        <v>11948</v>
      </c>
      <c r="U61" s="54" t="s">
        <v>11949</v>
      </c>
      <c r="V61" s="54" t="s">
        <v>13614</v>
      </c>
      <c r="W61" s="54"/>
      <c r="X61" s="54" t="s">
        <v>12737</v>
      </c>
      <c r="Y61" s="54" t="s">
        <v>10531</v>
      </c>
      <c r="Z61" s="55" t="s">
        <v>12738</v>
      </c>
      <c r="AA61" s="54" t="s">
        <v>10528</v>
      </c>
      <c r="AB61" s="54"/>
    </row>
    <row r="62" ht="45.0" customHeight="1">
      <c r="A62" s="54" t="s">
        <v>13943</v>
      </c>
      <c r="B62" s="54" t="s">
        <v>11940</v>
      </c>
      <c r="C62" s="54" t="s">
        <v>12732</v>
      </c>
      <c r="D62" s="54" t="s">
        <v>13944</v>
      </c>
      <c r="E62" s="54" t="s">
        <v>13943</v>
      </c>
      <c r="F62" s="54" t="s">
        <v>13945</v>
      </c>
      <c r="G62" s="55" t="s">
        <v>13919</v>
      </c>
      <c r="H62" s="54"/>
      <c r="I62" s="55" t="s">
        <v>13946</v>
      </c>
      <c r="J62" s="55" t="s">
        <v>13947</v>
      </c>
      <c r="K62" s="54"/>
      <c r="L62" s="54"/>
      <c r="M62" s="54" t="b">
        <v>0</v>
      </c>
      <c r="N62" s="54"/>
      <c r="O62" s="54"/>
      <c r="P62" s="54"/>
      <c r="Q62" s="54"/>
      <c r="R62" s="54"/>
      <c r="S62" s="54"/>
      <c r="T62" s="54" t="s">
        <v>11948</v>
      </c>
      <c r="U62" s="54" t="s">
        <v>11949</v>
      </c>
      <c r="V62" s="54" t="s">
        <v>13614</v>
      </c>
      <c r="W62" s="54"/>
      <c r="X62" s="54" t="s">
        <v>12737</v>
      </c>
      <c r="Y62" s="54" t="s">
        <v>10531</v>
      </c>
      <c r="Z62" s="55" t="s">
        <v>12738</v>
      </c>
      <c r="AA62" s="54" t="s">
        <v>10528</v>
      </c>
      <c r="AB62" s="54"/>
    </row>
    <row r="63" ht="45.0" customHeight="1">
      <c r="A63" s="54" t="s">
        <v>13948</v>
      </c>
      <c r="B63" s="54" t="s">
        <v>11940</v>
      </c>
      <c r="C63" s="54" t="s">
        <v>12732</v>
      </c>
      <c r="D63" s="54" t="s">
        <v>13949</v>
      </c>
      <c r="E63" s="54" t="s">
        <v>13948</v>
      </c>
      <c r="F63" s="54" t="s">
        <v>13935</v>
      </c>
      <c r="G63" s="55" t="s">
        <v>13919</v>
      </c>
      <c r="H63" s="54"/>
      <c r="I63" s="55" t="s">
        <v>13950</v>
      </c>
      <c r="J63" s="54" t="s">
        <v>13951</v>
      </c>
      <c r="K63" s="54"/>
      <c r="L63" s="54"/>
      <c r="M63" s="54" t="b">
        <v>0</v>
      </c>
      <c r="N63" s="54"/>
      <c r="O63" s="54"/>
      <c r="P63" s="54"/>
      <c r="Q63" s="54"/>
      <c r="R63" s="54"/>
      <c r="S63" s="54"/>
      <c r="T63" s="54" t="s">
        <v>11948</v>
      </c>
      <c r="U63" s="54" t="s">
        <v>11949</v>
      </c>
      <c r="V63" s="54" t="s">
        <v>13614</v>
      </c>
      <c r="W63" s="54"/>
      <c r="X63" s="54" t="s">
        <v>12737</v>
      </c>
      <c r="Y63" s="54" t="s">
        <v>10531</v>
      </c>
      <c r="Z63" s="55" t="s">
        <v>12738</v>
      </c>
      <c r="AA63" s="54" t="s">
        <v>10528</v>
      </c>
      <c r="AB63" s="54"/>
    </row>
    <row r="64" ht="45.0" customHeight="1">
      <c r="A64" s="54" t="s">
        <v>13952</v>
      </c>
      <c r="B64" s="54" t="s">
        <v>11940</v>
      </c>
      <c r="C64" s="54" t="s">
        <v>12732</v>
      </c>
      <c r="D64" s="54" t="s">
        <v>13953</v>
      </c>
      <c r="E64" s="54" t="s">
        <v>13952</v>
      </c>
      <c r="F64" s="54" t="s">
        <v>13954</v>
      </c>
      <c r="G64" s="55" t="s">
        <v>13955</v>
      </c>
      <c r="H64" s="54"/>
      <c r="I64" s="55" t="s">
        <v>13956</v>
      </c>
      <c r="J64" s="54" t="s">
        <v>13957</v>
      </c>
      <c r="K64" s="54"/>
      <c r="L64" s="54"/>
      <c r="M64" s="54" t="b">
        <v>0</v>
      </c>
      <c r="N64" s="54"/>
      <c r="O64" s="54"/>
      <c r="P64" s="54"/>
      <c r="Q64" s="54"/>
      <c r="R64" s="54"/>
      <c r="S64" s="54"/>
      <c r="T64" s="54" t="s">
        <v>11948</v>
      </c>
      <c r="U64" s="54" t="s">
        <v>11949</v>
      </c>
      <c r="V64" s="54" t="s">
        <v>13614</v>
      </c>
      <c r="W64" s="54"/>
      <c r="X64" s="54" t="s">
        <v>12737</v>
      </c>
      <c r="Y64" s="54" t="s">
        <v>10531</v>
      </c>
      <c r="Z64" s="55" t="s">
        <v>12738</v>
      </c>
      <c r="AA64" s="54" t="s">
        <v>10528</v>
      </c>
      <c r="AB64" s="54"/>
    </row>
    <row r="65" ht="45.0" customHeight="1">
      <c r="A65" s="54" t="s">
        <v>13958</v>
      </c>
      <c r="B65" s="54" t="s">
        <v>11940</v>
      </c>
      <c r="C65" s="54" t="s">
        <v>12732</v>
      </c>
      <c r="D65" s="54" t="s">
        <v>13959</v>
      </c>
      <c r="E65" s="54" t="s">
        <v>13958</v>
      </c>
      <c r="F65" s="54" t="s">
        <v>13960</v>
      </c>
      <c r="G65" s="55" t="s">
        <v>13961</v>
      </c>
      <c r="H65" s="54"/>
      <c r="I65" s="55" t="s">
        <v>13962</v>
      </c>
      <c r="J65" s="54" t="s">
        <v>13963</v>
      </c>
      <c r="K65" s="54"/>
      <c r="L65" s="54"/>
      <c r="M65" s="54" t="b">
        <v>0</v>
      </c>
      <c r="N65" s="54"/>
      <c r="O65" s="54"/>
      <c r="P65" s="54"/>
      <c r="Q65" s="54"/>
      <c r="R65" s="54"/>
      <c r="S65" s="54"/>
      <c r="T65" s="54" t="s">
        <v>11948</v>
      </c>
      <c r="U65" s="54" t="s">
        <v>11949</v>
      </c>
      <c r="V65" s="54" t="s">
        <v>13614</v>
      </c>
      <c r="W65" s="54"/>
      <c r="X65" s="54" t="s">
        <v>12737</v>
      </c>
      <c r="Y65" s="54" t="s">
        <v>10531</v>
      </c>
      <c r="Z65" s="55" t="s">
        <v>12738</v>
      </c>
      <c r="AA65" s="54" t="s">
        <v>10528</v>
      </c>
      <c r="AB65" s="54"/>
    </row>
    <row r="66" ht="45.0" customHeight="1">
      <c r="A66" s="54" t="s">
        <v>13964</v>
      </c>
      <c r="B66" s="54" t="s">
        <v>11940</v>
      </c>
      <c r="C66" s="54" t="s">
        <v>12732</v>
      </c>
      <c r="D66" s="54" t="s">
        <v>13965</v>
      </c>
      <c r="E66" s="54" t="s">
        <v>13964</v>
      </c>
      <c r="F66" s="54" t="s">
        <v>13966</v>
      </c>
      <c r="G66" s="55" t="s">
        <v>13967</v>
      </c>
      <c r="H66" s="54"/>
      <c r="I66" s="55" t="s">
        <v>13968</v>
      </c>
      <c r="J66" s="54" t="s">
        <v>13969</v>
      </c>
      <c r="K66" s="54"/>
      <c r="L66" s="54"/>
      <c r="M66" s="54" t="b">
        <v>0</v>
      </c>
      <c r="N66" s="54"/>
      <c r="O66" s="54"/>
      <c r="P66" s="54"/>
      <c r="Q66" s="54"/>
      <c r="R66" s="54"/>
      <c r="S66" s="54"/>
      <c r="T66" s="54" t="s">
        <v>11948</v>
      </c>
      <c r="U66" s="54" t="s">
        <v>11949</v>
      </c>
      <c r="V66" s="54" t="s">
        <v>13614</v>
      </c>
      <c r="W66" s="54"/>
      <c r="X66" s="54" t="s">
        <v>12737</v>
      </c>
      <c r="Y66" s="54" t="s">
        <v>10531</v>
      </c>
      <c r="Z66" s="55" t="s">
        <v>12738</v>
      </c>
      <c r="AA66" s="54" t="s">
        <v>10528</v>
      </c>
      <c r="AB66" s="54"/>
    </row>
    <row r="67" ht="45.0" customHeight="1">
      <c r="A67" s="54" t="s">
        <v>13970</v>
      </c>
      <c r="B67" s="54" t="s">
        <v>11940</v>
      </c>
      <c r="C67" s="54" t="s">
        <v>12732</v>
      </c>
      <c r="D67" s="54" t="s">
        <v>13971</v>
      </c>
      <c r="E67" s="54" t="s">
        <v>13970</v>
      </c>
      <c r="F67" s="54" t="s">
        <v>13960</v>
      </c>
      <c r="G67" s="55" t="s">
        <v>13972</v>
      </c>
      <c r="H67" s="54"/>
      <c r="I67" s="55" t="s">
        <v>13973</v>
      </c>
      <c r="J67" s="54" t="s">
        <v>13974</v>
      </c>
      <c r="K67" s="54"/>
      <c r="L67" s="54"/>
      <c r="M67" s="54" t="b">
        <v>0</v>
      </c>
      <c r="N67" s="54"/>
      <c r="O67" s="54"/>
      <c r="P67" s="54"/>
      <c r="Q67" s="54"/>
      <c r="R67" s="54"/>
      <c r="S67" s="54"/>
      <c r="T67" s="54" t="s">
        <v>11948</v>
      </c>
      <c r="U67" s="54" t="s">
        <v>11949</v>
      </c>
      <c r="V67" s="54" t="s">
        <v>13614</v>
      </c>
      <c r="W67" s="54"/>
      <c r="X67" s="54" t="s">
        <v>12737</v>
      </c>
      <c r="Y67" s="54" t="s">
        <v>10531</v>
      </c>
      <c r="Z67" s="55" t="s">
        <v>12738</v>
      </c>
      <c r="AA67" s="54" t="s">
        <v>10528</v>
      </c>
      <c r="AB67" s="54"/>
    </row>
    <row r="68" ht="45.0" customHeight="1">
      <c r="A68" s="54" t="s">
        <v>13975</v>
      </c>
      <c r="B68" s="54" t="s">
        <v>11940</v>
      </c>
      <c r="C68" s="54" t="s">
        <v>12732</v>
      </c>
      <c r="D68" s="54" t="s">
        <v>13976</v>
      </c>
      <c r="E68" s="54" t="s">
        <v>13975</v>
      </c>
      <c r="F68" s="54" t="s">
        <v>13954</v>
      </c>
      <c r="G68" s="55" t="s">
        <v>13977</v>
      </c>
      <c r="H68" s="54"/>
      <c r="I68" s="55" t="s">
        <v>13978</v>
      </c>
      <c r="J68" s="54" t="s">
        <v>13979</v>
      </c>
      <c r="K68" s="54"/>
      <c r="L68" s="54"/>
      <c r="M68" s="54" t="b">
        <v>0</v>
      </c>
      <c r="N68" s="54"/>
      <c r="O68" s="54"/>
      <c r="P68" s="54"/>
      <c r="Q68" s="54"/>
      <c r="R68" s="54"/>
      <c r="S68" s="54"/>
      <c r="T68" s="54" t="s">
        <v>11948</v>
      </c>
      <c r="U68" s="54" t="s">
        <v>11949</v>
      </c>
      <c r="V68" s="54" t="s">
        <v>13614</v>
      </c>
      <c r="W68" s="54"/>
      <c r="X68" s="54" t="s">
        <v>12737</v>
      </c>
      <c r="Y68" s="54" t="s">
        <v>10531</v>
      </c>
      <c r="Z68" s="55" t="s">
        <v>12738</v>
      </c>
      <c r="AA68" s="54" t="s">
        <v>10528</v>
      </c>
      <c r="AB68" s="54"/>
    </row>
    <row r="69" ht="45.0" customHeight="1">
      <c r="A69" s="54" t="s">
        <v>13980</v>
      </c>
      <c r="B69" s="54" t="s">
        <v>11940</v>
      </c>
      <c r="C69" s="54" t="s">
        <v>12732</v>
      </c>
      <c r="D69" s="54" t="s">
        <v>13981</v>
      </c>
      <c r="E69" s="54" t="s">
        <v>13980</v>
      </c>
      <c r="F69" s="54" t="s">
        <v>13982</v>
      </c>
      <c r="G69" s="55" t="s">
        <v>13983</v>
      </c>
      <c r="H69" s="54"/>
      <c r="I69" s="55" t="s">
        <v>13984</v>
      </c>
      <c r="J69" s="54" t="s">
        <v>13985</v>
      </c>
      <c r="K69" s="54"/>
      <c r="L69" s="54"/>
      <c r="M69" s="54" t="b">
        <v>0</v>
      </c>
      <c r="N69" s="54"/>
      <c r="O69" s="54"/>
      <c r="P69" s="54"/>
      <c r="Q69" s="54"/>
      <c r="R69" s="54"/>
      <c r="S69" s="54"/>
      <c r="T69" s="54" t="s">
        <v>11948</v>
      </c>
      <c r="U69" s="54" t="s">
        <v>11949</v>
      </c>
      <c r="V69" s="54" t="s">
        <v>13614</v>
      </c>
      <c r="W69" s="54"/>
      <c r="X69" s="54" t="s">
        <v>12737</v>
      </c>
      <c r="Y69" s="54" t="s">
        <v>10531</v>
      </c>
      <c r="Z69" s="55" t="s">
        <v>12738</v>
      </c>
      <c r="AA69" s="54" t="s">
        <v>10528</v>
      </c>
      <c r="AB69" s="54"/>
    </row>
    <row r="70" ht="45.0" customHeight="1">
      <c r="A70" s="54" t="s">
        <v>13986</v>
      </c>
      <c r="B70" s="54" t="s">
        <v>11940</v>
      </c>
      <c r="C70" s="54" t="s">
        <v>12732</v>
      </c>
      <c r="D70" s="54" t="s">
        <v>13987</v>
      </c>
      <c r="E70" s="54" t="s">
        <v>13986</v>
      </c>
      <c r="F70" s="54" t="s">
        <v>13988</v>
      </c>
      <c r="G70" s="55" t="s">
        <v>13961</v>
      </c>
      <c r="H70" s="54"/>
      <c r="I70" s="55" t="s">
        <v>13989</v>
      </c>
      <c r="J70" s="54" t="s">
        <v>13990</v>
      </c>
      <c r="K70" s="54"/>
      <c r="L70" s="54"/>
      <c r="M70" s="54" t="b">
        <v>0</v>
      </c>
      <c r="N70" s="54"/>
      <c r="O70" s="54"/>
      <c r="P70" s="54"/>
      <c r="Q70" s="54"/>
      <c r="R70" s="54"/>
      <c r="S70" s="54"/>
      <c r="T70" s="54" t="s">
        <v>11948</v>
      </c>
      <c r="U70" s="54" t="s">
        <v>11949</v>
      </c>
      <c r="V70" s="54" t="s">
        <v>13614</v>
      </c>
      <c r="W70" s="54"/>
      <c r="X70" s="54" t="s">
        <v>12737</v>
      </c>
      <c r="Y70" s="54" t="s">
        <v>10531</v>
      </c>
      <c r="Z70" s="55" t="s">
        <v>12738</v>
      </c>
      <c r="AA70" s="54" t="s">
        <v>10528</v>
      </c>
      <c r="AB70" s="54"/>
    </row>
    <row r="71" ht="45.0" customHeight="1">
      <c r="A71" s="54" t="s">
        <v>13991</v>
      </c>
      <c r="B71" s="54" t="s">
        <v>11940</v>
      </c>
      <c r="C71" s="54" t="s">
        <v>12762</v>
      </c>
      <c r="D71" s="54" t="s">
        <v>13992</v>
      </c>
      <c r="E71" s="54" t="s">
        <v>13991</v>
      </c>
      <c r="F71" s="54" t="s">
        <v>13993</v>
      </c>
      <c r="G71" s="54" t="s">
        <v>13994</v>
      </c>
      <c r="H71" s="54"/>
      <c r="I71" s="55" t="s">
        <v>13995</v>
      </c>
      <c r="J71" s="55" t="s">
        <v>13996</v>
      </c>
      <c r="K71" s="54"/>
      <c r="L71" s="54"/>
      <c r="M71" s="54" t="b">
        <v>0</v>
      </c>
      <c r="N71" s="54"/>
      <c r="O71" s="54"/>
      <c r="P71" s="54"/>
      <c r="Q71" s="54"/>
      <c r="R71" s="54"/>
      <c r="S71" s="54"/>
      <c r="T71" s="54" t="s">
        <v>11948</v>
      </c>
      <c r="U71" s="54" t="s">
        <v>11949</v>
      </c>
      <c r="V71" s="54" t="s">
        <v>13614</v>
      </c>
      <c r="W71" s="54"/>
      <c r="X71" s="54" t="s">
        <v>12767</v>
      </c>
      <c r="Y71" s="54" t="s">
        <v>9842</v>
      </c>
      <c r="Z71" s="55" t="s">
        <v>12768</v>
      </c>
      <c r="AA71" s="54" t="s">
        <v>9839</v>
      </c>
      <c r="AB71" s="54"/>
    </row>
    <row r="72" ht="45.0" customHeight="1">
      <c r="A72" s="54" t="s">
        <v>13997</v>
      </c>
      <c r="B72" s="54" t="s">
        <v>12645</v>
      </c>
      <c r="C72" s="54" t="s">
        <v>12923</v>
      </c>
      <c r="D72" s="54" t="s">
        <v>13998</v>
      </c>
      <c r="E72" s="54" t="s">
        <v>13997</v>
      </c>
      <c r="F72" s="54" t="s">
        <v>13999</v>
      </c>
      <c r="G72" s="55" t="s">
        <v>14000</v>
      </c>
      <c r="H72" s="54"/>
      <c r="I72" s="55" t="s">
        <v>13719</v>
      </c>
      <c r="J72" s="54" t="s">
        <v>14001</v>
      </c>
      <c r="K72" s="54"/>
      <c r="L72" s="54"/>
      <c r="M72" s="54" t="b">
        <v>0</v>
      </c>
      <c r="N72" s="54"/>
      <c r="O72" s="54"/>
      <c r="P72" s="54"/>
      <c r="Q72" s="54"/>
      <c r="R72" s="54"/>
      <c r="S72" s="54"/>
      <c r="T72" s="54" t="s">
        <v>11948</v>
      </c>
      <c r="U72" s="54" t="s">
        <v>11949</v>
      </c>
      <c r="V72" s="54" t="s">
        <v>13614</v>
      </c>
      <c r="W72" s="54"/>
      <c r="X72" s="54" t="s">
        <v>12928</v>
      </c>
      <c r="Y72" s="54" t="s">
        <v>768</v>
      </c>
      <c r="Z72" s="55" t="s">
        <v>12929</v>
      </c>
      <c r="AA72" s="54" t="s">
        <v>12930</v>
      </c>
      <c r="AB72" s="54"/>
    </row>
    <row r="73" ht="45.0" customHeight="1">
      <c r="A73" s="54" t="s">
        <v>14002</v>
      </c>
      <c r="B73" s="54" t="s">
        <v>11940</v>
      </c>
      <c r="C73" s="54" t="s">
        <v>12934</v>
      </c>
      <c r="D73" s="54" t="s">
        <v>14003</v>
      </c>
      <c r="E73" s="54" t="s">
        <v>14002</v>
      </c>
      <c r="F73" s="54" t="s">
        <v>14004</v>
      </c>
      <c r="G73" s="54" t="s">
        <v>14005</v>
      </c>
      <c r="H73" s="54"/>
      <c r="I73" s="55" t="s">
        <v>14006</v>
      </c>
      <c r="J73" s="55" t="s">
        <v>14007</v>
      </c>
      <c r="K73" s="54"/>
      <c r="L73" s="54"/>
      <c r="M73" s="54" t="b">
        <v>0</v>
      </c>
      <c r="N73" s="54"/>
      <c r="O73" s="54"/>
      <c r="P73" s="54"/>
      <c r="Q73" s="54"/>
      <c r="R73" s="54"/>
      <c r="S73" s="54"/>
      <c r="T73" s="54" t="s">
        <v>11948</v>
      </c>
      <c r="U73" s="54" t="s">
        <v>11949</v>
      </c>
      <c r="V73" s="54" t="s">
        <v>13614</v>
      </c>
      <c r="W73" s="54"/>
      <c r="X73" s="54" t="s">
        <v>12939</v>
      </c>
      <c r="Y73" s="54" t="s">
        <v>752</v>
      </c>
      <c r="Z73" s="55" t="s">
        <v>12940</v>
      </c>
      <c r="AA73" s="54" t="s">
        <v>12941</v>
      </c>
      <c r="AB73" s="54"/>
    </row>
    <row r="74" ht="45.0" customHeight="1">
      <c r="A74" s="54" t="s">
        <v>14008</v>
      </c>
      <c r="B74" s="54" t="s">
        <v>11940</v>
      </c>
      <c r="C74" s="54" t="s">
        <v>12934</v>
      </c>
      <c r="D74" s="54" t="s">
        <v>14009</v>
      </c>
      <c r="E74" s="54" t="s">
        <v>14008</v>
      </c>
      <c r="F74" s="54" t="s">
        <v>14010</v>
      </c>
      <c r="G74" s="54" t="s">
        <v>14011</v>
      </c>
      <c r="H74" s="54"/>
      <c r="I74" s="55" t="s">
        <v>14012</v>
      </c>
      <c r="J74" s="55" t="s">
        <v>14013</v>
      </c>
      <c r="K74" s="54"/>
      <c r="L74" s="54"/>
      <c r="M74" s="54" t="b">
        <v>0</v>
      </c>
      <c r="N74" s="54"/>
      <c r="O74" s="54"/>
      <c r="P74" s="54"/>
      <c r="Q74" s="54"/>
      <c r="R74" s="54"/>
      <c r="S74" s="54"/>
      <c r="T74" s="54" t="s">
        <v>11948</v>
      </c>
      <c r="U74" s="54" t="s">
        <v>11949</v>
      </c>
      <c r="V74" s="54" t="s">
        <v>13614</v>
      </c>
      <c r="W74" s="54"/>
      <c r="X74" s="54" t="s">
        <v>12939</v>
      </c>
      <c r="Y74" s="54" t="s">
        <v>752</v>
      </c>
      <c r="Z74" s="55" t="s">
        <v>12940</v>
      </c>
      <c r="AA74" s="54" t="s">
        <v>12941</v>
      </c>
      <c r="AB74" s="54"/>
    </row>
    <row r="75" ht="45.0" customHeight="1">
      <c r="A75" s="54" t="s">
        <v>14014</v>
      </c>
      <c r="B75" s="54" t="s">
        <v>11940</v>
      </c>
      <c r="C75" s="54" t="s">
        <v>12945</v>
      </c>
      <c r="D75" s="54" t="s">
        <v>14015</v>
      </c>
      <c r="E75" s="54" t="s">
        <v>14014</v>
      </c>
      <c r="F75" s="54" t="s">
        <v>14016</v>
      </c>
      <c r="G75" s="54" t="s">
        <v>14017</v>
      </c>
      <c r="H75" s="54"/>
      <c r="I75" s="55" t="s">
        <v>13786</v>
      </c>
      <c r="J75" s="55" t="s">
        <v>13787</v>
      </c>
      <c r="K75" s="54"/>
      <c r="L75" s="54"/>
      <c r="M75" s="54" t="b">
        <v>0</v>
      </c>
      <c r="N75" s="54"/>
      <c r="O75" s="54"/>
      <c r="P75" s="54"/>
      <c r="Q75" s="54"/>
      <c r="R75" s="54"/>
      <c r="S75" s="54"/>
      <c r="T75" s="54" t="s">
        <v>11948</v>
      </c>
      <c r="U75" s="54" t="s">
        <v>11949</v>
      </c>
      <c r="V75" s="54" t="s">
        <v>13614</v>
      </c>
      <c r="W75" s="54"/>
      <c r="X75" s="54" t="s">
        <v>12950</v>
      </c>
      <c r="Y75" s="54" t="s">
        <v>760</v>
      </c>
      <c r="Z75" s="55" t="s">
        <v>12951</v>
      </c>
      <c r="AA75" s="54" t="s">
        <v>12952</v>
      </c>
      <c r="AB75" s="54"/>
    </row>
    <row r="76" ht="45.0" customHeight="1">
      <c r="A76" s="54" t="s">
        <v>14018</v>
      </c>
      <c r="B76" s="54" t="s">
        <v>11940</v>
      </c>
      <c r="C76" s="54" t="s">
        <v>13042</v>
      </c>
      <c r="D76" s="54" t="s">
        <v>14019</v>
      </c>
      <c r="E76" s="54" t="s">
        <v>14018</v>
      </c>
      <c r="F76" s="54" t="s">
        <v>14020</v>
      </c>
      <c r="G76" s="55" t="s">
        <v>14021</v>
      </c>
      <c r="H76" s="54"/>
      <c r="I76" s="55" t="s">
        <v>13719</v>
      </c>
      <c r="J76" s="54" t="s">
        <v>14022</v>
      </c>
      <c r="K76" s="54"/>
      <c r="L76" s="54"/>
      <c r="M76" s="54" t="b">
        <v>0</v>
      </c>
      <c r="N76" s="54"/>
      <c r="O76" s="54"/>
      <c r="P76" s="54"/>
      <c r="Q76" s="54"/>
      <c r="R76" s="54"/>
      <c r="S76" s="54"/>
      <c r="T76" s="54" t="s">
        <v>11948</v>
      </c>
      <c r="U76" s="54" t="s">
        <v>11949</v>
      </c>
      <c r="V76" s="54" t="s">
        <v>13614</v>
      </c>
      <c r="W76" s="54"/>
      <c r="X76" s="54" t="s">
        <v>13047</v>
      </c>
      <c r="Y76" s="54" t="s">
        <v>4233</v>
      </c>
      <c r="Z76" s="55" t="s">
        <v>13048</v>
      </c>
      <c r="AA76" s="54" t="s">
        <v>13049</v>
      </c>
      <c r="AB76" s="54"/>
    </row>
    <row r="77" ht="45.0" customHeight="1">
      <c r="A77" s="54" t="s">
        <v>14023</v>
      </c>
      <c r="B77" s="54" t="s">
        <v>11940</v>
      </c>
      <c r="C77" s="54" t="s">
        <v>13078</v>
      </c>
      <c r="D77" s="54" t="s">
        <v>14024</v>
      </c>
      <c r="E77" s="54" t="s">
        <v>14023</v>
      </c>
      <c r="F77" s="54" t="s">
        <v>14025</v>
      </c>
      <c r="G77" s="55" t="s">
        <v>14026</v>
      </c>
      <c r="H77" s="54"/>
      <c r="I77" s="55" t="s">
        <v>13786</v>
      </c>
      <c r="J77" s="55" t="s">
        <v>13787</v>
      </c>
      <c r="K77" s="54"/>
      <c r="L77" s="54"/>
      <c r="M77" s="54" t="b">
        <v>0</v>
      </c>
      <c r="N77" s="54"/>
      <c r="O77" s="54"/>
      <c r="P77" s="54"/>
      <c r="Q77" s="54"/>
      <c r="R77" s="54"/>
      <c r="S77" s="54"/>
      <c r="T77" s="54" t="s">
        <v>11948</v>
      </c>
      <c r="U77" s="54" t="s">
        <v>11949</v>
      </c>
      <c r="V77" s="54" t="s">
        <v>13614</v>
      </c>
      <c r="W77" s="54"/>
      <c r="X77" s="54" t="s">
        <v>13083</v>
      </c>
      <c r="Y77" s="54" t="s">
        <v>3634</v>
      </c>
      <c r="Z77" s="55" t="s">
        <v>13084</v>
      </c>
      <c r="AA77" s="54" t="s">
        <v>13074</v>
      </c>
      <c r="AB77" s="54"/>
    </row>
    <row r="78" ht="45.0" customHeight="1">
      <c r="A78" s="54" t="s">
        <v>14027</v>
      </c>
      <c r="B78" s="54" t="s">
        <v>11940</v>
      </c>
      <c r="C78" s="54" t="s">
        <v>13269</v>
      </c>
      <c r="D78" s="54" t="s">
        <v>14028</v>
      </c>
      <c r="E78" s="54" t="s">
        <v>14027</v>
      </c>
      <c r="F78" s="54" t="s">
        <v>14029</v>
      </c>
      <c r="G78" s="54" t="s">
        <v>14030</v>
      </c>
      <c r="H78" s="54"/>
      <c r="I78" s="55" t="s">
        <v>14031</v>
      </c>
      <c r="J78" s="54" t="s">
        <v>14032</v>
      </c>
      <c r="K78" s="54"/>
      <c r="L78" s="54"/>
      <c r="M78" s="54" t="b">
        <v>0</v>
      </c>
      <c r="N78" s="54"/>
      <c r="O78" s="54"/>
      <c r="P78" s="54"/>
      <c r="Q78" s="54"/>
      <c r="R78" s="54"/>
      <c r="S78" s="54"/>
      <c r="T78" s="54" t="s">
        <v>11948</v>
      </c>
      <c r="U78" s="54" t="s">
        <v>11949</v>
      </c>
      <c r="V78" s="54" t="s">
        <v>13614</v>
      </c>
      <c r="W78" s="54"/>
      <c r="X78" s="54" t="s">
        <v>13274</v>
      </c>
      <c r="Y78" s="54" t="s">
        <v>9864</v>
      </c>
      <c r="Z78" s="55" t="s">
        <v>13275</v>
      </c>
      <c r="AA78" s="54" t="s">
        <v>9856</v>
      </c>
      <c r="AB78" s="54"/>
    </row>
    <row r="79" ht="45.0" customHeight="1">
      <c r="A79" s="54" t="s">
        <v>14033</v>
      </c>
      <c r="B79" s="54" t="s">
        <v>12645</v>
      </c>
      <c r="C79" s="54" t="s">
        <v>14034</v>
      </c>
      <c r="D79" s="54" t="s">
        <v>14035</v>
      </c>
      <c r="E79" s="54" t="s">
        <v>14033</v>
      </c>
      <c r="F79" s="54" t="s">
        <v>14036</v>
      </c>
      <c r="G79" s="54" t="s">
        <v>14037</v>
      </c>
      <c r="H79" s="54"/>
      <c r="I79" s="55" t="s">
        <v>14038</v>
      </c>
      <c r="J79" s="54" t="s">
        <v>14039</v>
      </c>
      <c r="K79" s="54"/>
      <c r="L79" s="54"/>
      <c r="M79" s="54" t="b">
        <v>0</v>
      </c>
      <c r="N79" s="54"/>
      <c r="O79" s="54"/>
      <c r="P79" s="54"/>
      <c r="Q79" s="54"/>
      <c r="R79" s="54"/>
      <c r="S79" s="54"/>
      <c r="T79" s="54" t="s">
        <v>11948</v>
      </c>
      <c r="U79" s="54" t="s">
        <v>11949</v>
      </c>
      <c r="V79" s="54" t="s">
        <v>13614</v>
      </c>
      <c r="W79" s="54"/>
      <c r="X79" s="54" t="s">
        <v>14040</v>
      </c>
      <c r="Y79" s="54" t="s">
        <v>10142</v>
      </c>
      <c r="Z79" s="55" t="s">
        <v>14041</v>
      </c>
      <c r="AA79" s="54" t="s">
        <v>10139</v>
      </c>
      <c r="AB79" s="54"/>
    </row>
    <row r="80" ht="45.0" customHeight="1">
      <c r="A80" s="54" t="s">
        <v>14042</v>
      </c>
      <c r="B80" s="54" t="s">
        <v>11940</v>
      </c>
      <c r="C80" s="54" t="s">
        <v>14034</v>
      </c>
      <c r="D80" s="54" t="s">
        <v>14043</v>
      </c>
      <c r="E80" s="54" t="s">
        <v>14042</v>
      </c>
      <c r="F80" s="54" t="s">
        <v>14044</v>
      </c>
      <c r="G80" s="54" t="s">
        <v>14045</v>
      </c>
      <c r="H80" s="54"/>
      <c r="I80" s="55" t="s">
        <v>14046</v>
      </c>
      <c r="J80" s="54" t="s">
        <v>14047</v>
      </c>
      <c r="K80" s="54"/>
      <c r="L80" s="54"/>
      <c r="M80" s="54" t="b">
        <v>0</v>
      </c>
      <c r="N80" s="54"/>
      <c r="O80" s="54"/>
      <c r="P80" s="54"/>
      <c r="Q80" s="54"/>
      <c r="R80" s="54"/>
      <c r="S80" s="54"/>
      <c r="T80" s="54" t="s">
        <v>11948</v>
      </c>
      <c r="U80" s="54" t="s">
        <v>11949</v>
      </c>
      <c r="V80" s="54" t="s">
        <v>13614</v>
      </c>
      <c r="W80" s="54"/>
      <c r="X80" s="54" t="s">
        <v>14040</v>
      </c>
      <c r="Y80" s="54" t="s">
        <v>10142</v>
      </c>
      <c r="Z80" s="55" t="s">
        <v>14041</v>
      </c>
      <c r="AA80" s="54" t="s">
        <v>10139</v>
      </c>
      <c r="AB80" s="54"/>
    </row>
    <row r="81" ht="45.0" customHeight="1">
      <c r="A81" s="54" t="s">
        <v>14048</v>
      </c>
      <c r="B81" s="54" t="s">
        <v>11940</v>
      </c>
      <c r="C81" s="54" t="s">
        <v>14034</v>
      </c>
      <c r="D81" s="54" t="s">
        <v>14049</v>
      </c>
      <c r="E81" s="54" t="s">
        <v>14048</v>
      </c>
      <c r="F81" s="54" t="s">
        <v>14050</v>
      </c>
      <c r="G81" s="55" t="s">
        <v>14051</v>
      </c>
      <c r="H81" s="54"/>
      <c r="I81" s="55" t="s">
        <v>14052</v>
      </c>
      <c r="J81" s="54" t="s">
        <v>14053</v>
      </c>
      <c r="K81" s="54"/>
      <c r="L81" s="54"/>
      <c r="M81" s="54" t="b">
        <v>0</v>
      </c>
      <c r="N81" s="54"/>
      <c r="O81" s="54"/>
      <c r="P81" s="54"/>
      <c r="Q81" s="54"/>
      <c r="R81" s="54"/>
      <c r="S81" s="54"/>
      <c r="T81" s="54" t="s">
        <v>11948</v>
      </c>
      <c r="U81" s="54" t="s">
        <v>11949</v>
      </c>
      <c r="V81" s="54" t="s">
        <v>13614</v>
      </c>
      <c r="W81" s="54"/>
      <c r="X81" s="54" t="s">
        <v>14040</v>
      </c>
      <c r="Y81" s="54" t="s">
        <v>10142</v>
      </c>
      <c r="Z81" s="55" t="s">
        <v>14041</v>
      </c>
      <c r="AA81" s="54" t="s">
        <v>10139</v>
      </c>
      <c r="AB81" s="54"/>
    </row>
    <row r="82" ht="45.0" customHeight="1">
      <c r="A82" s="54" t="s">
        <v>14054</v>
      </c>
      <c r="B82" s="54" t="s">
        <v>11940</v>
      </c>
      <c r="C82" s="54" t="s">
        <v>13321</v>
      </c>
      <c r="D82" s="54" t="s">
        <v>14055</v>
      </c>
      <c r="E82" s="54" t="s">
        <v>14054</v>
      </c>
      <c r="F82" s="54" t="s">
        <v>14056</v>
      </c>
      <c r="G82" s="54" t="s">
        <v>14057</v>
      </c>
      <c r="H82" s="54"/>
      <c r="I82" s="55" t="s">
        <v>14058</v>
      </c>
      <c r="J82" s="55" t="s">
        <v>14059</v>
      </c>
      <c r="K82" s="54"/>
      <c r="L82" s="54"/>
      <c r="M82" s="54" t="b">
        <v>0</v>
      </c>
      <c r="N82" s="54"/>
      <c r="O82" s="54"/>
      <c r="P82" s="54"/>
      <c r="Q82" s="54"/>
      <c r="R82" s="54"/>
      <c r="S82" s="54"/>
      <c r="T82" s="54" t="s">
        <v>11948</v>
      </c>
      <c r="U82" s="54" t="s">
        <v>11949</v>
      </c>
      <c r="V82" s="54" t="s">
        <v>13614</v>
      </c>
      <c r="W82" s="54"/>
      <c r="X82" s="54" t="s">
        <v>13326</v>
      </c>
      <c r="Y82" s="54" t="s">
        <v>10897</v>
      </c>
      <c r="Z82" s="55" t="s">
        <v>13327</v>
      </c>
      <c r="AA82" s="54" t="s">
        <v>13328</v>
      </c>
      <c r="AB82" s="54"/>
    </row>
    <row r="83" ht="45.0" customHeight="1">
      <c r="A83" s="54" t="s">
        <v>14060</v>
      </c>
      <c r="B83" s="54" t="s">
        <v>11940</v>
      </c>
      <c r="C83" s="54" t="s">
        <v>13338</v>
      </c>
      <c r="D83" s="54" t="s">
        <v>14061</v>
      </c>
      <c r="E83" s="54" t="s">
        <v>14060</v>
      </c>
      <c r="F83" s="54" t="s">
        <v>14062</v>
      </c>
      <c r="G83" s="55" t="s">
        <v>14063</v>
      </c>
      <c r="H83" s="54"/>
      <c r="I83" s="55" t="s">
        <v>14064</v>
      </c>
      <c r="J83" s="54" t="s">
        <v>14065</v>
      </c>
      <c r="K83" s="54"/>
      <c r="L83" s="54"/>
      <c r="M83" s="54" t="b">
        <v>0</v>
      </c>
      <c r="N83" s="54"/>
      <c r="O83" s="54"/>
      <c r="P83" s="54"/>
      <c r="Q83" s="54"/>
      <c r="R83" s="54"/>
      <c r="S83" s="54"/>
      <c r="T83" s="54" t="s">
        <v>11948</v>
      </c>
      <c r="U83" s="54" t="s">
        <v>11949</v>
      </c>
      <c r="V83" s="54" t="s">
        <v>13614</v>
      </c>
      <c r="W83" s="54"/>
      <c r="X83" s="54" t="s">
        <v>13343</v>
      </c>
      <c r="Y83" s="54" t="s">
        <v>10821</v>
      </c>
      <c r="Z83" s="55" t="s">
        <v>13344</v>
      </c>
      <c r="AA83" s="54" t="s">
        <v>13345</v>
      </c>
      <c r="AB83" s="54"/>
    </row>
    <row r="84" ht="45.0" customHeight="1">
      <c r="A84" s="54" t="s">
        <v>14066</v>
      </c>
      <c r="B84" s="54" t="s">
        <v>11940</v>
      </c>
      <c r="C84" s="54" t="s">
        <v>13389</v>
      </c>
      <c r="D84" s="54" t="s">
        <v>14067</v>
      </c>
      <c r="E84" s="54" t="s">
        <v>14066</v>
      </c>
      <c r="F84" s="54" t="s">
        <v>14068</v>
      </c>
      <c r="G84" s="55" t="s">
        <v>14069</v>
      </c>
      <c r="H84" s="54"/>
      <c r="I84" s="55" t="s">
        <v>13786</v>
      </c>
      <c r="J84" s="55" t="s">
        <v>13787</v>
      </c>
      <c r="K84" s="54"/>
      <c r="L84" s="54"/>
      <c r="M84" s="54" t="b">
        <v>0</v>
      </c>
      <c r="N84" s="54"/>
      <c r="O84" s="54"/>
      <c r="P84" s="54"/>
      <c r="Q84" s="54"/>
      <c r="R84" s="54"/>
      <c r="S84" s="54"/>
      <c r="T84" s="54" t="s">
        <v>11948</v>
      </c>
      <c r="U84" s="54" t="s">
        <v>11949</v>
      </c>
      <c r="V84" s="54" t="s">
        <v>13614</v>
      </c>
      <c r="W84" s="54"/>
      <c r="X84" s="54" t="s">
        <v>12143</v>
      </c>
      <c r="Y84" s="54" t="s">
        <v>2728</v>
      </c>
      <c r="Z84" s="55" t="s">
        <v>12144</v>
      </c>
      <c r="AA84" s="54" t="s">
        <v>12145</v>
      </c>
      <c r="AB84" s="54"/>
    </row>
    <row r="85" ht="45.0" customHeight="1">
      <c r="A85" s="54" t="s">
        <v>14070</v>
      </c>
      <c r="B85" s="54" t="s">
        <v>11940</v>
      </c>
      <c r="C85" s="54" t="s">
        <v>13397</v>
      </c>
      <c r="D85" s="54" t="s">
        <v>14071</v>
      </c>
      <c r="E85" s="54" t="s">
        <v>14070</v>
      </c>
      <c r="F85" s="54" t="s">
        <v>14072</v>
      </c>
      <c r="G85" s="55" t="s">
        <v>14073</v>
      </c>
      <c r="H85" s="54"/>
      <c r="I85" s="55" t="s">
        <v>13786</v>
      </c>
      <c r="J85" s="55" t="s">
        <v>13787</v>
      </c>
      <c r="K85" s="54"/>
      <c r="L85" s="54"/>
      <c r="M85" s="54" t="b">
        <v>0</v>
      </c>
      <c r="N85" s="54"/>
      <c r="O85" s="54"/>
      <c r="P85" s="54"/>
      <c r="Q85" s="54"/>
      <c r="R85" s="54"/>
      <c r="S85" s="54"/>
      <c r="T85" s="54" t="s">
        <v>11948</v>
      </c>
      <c r="U85" s="54" t="s">
        <v>11949</v>
      </c>
      <c r="V85" s="54" t="s">
        <v>13614</v>
      </c>
      <c r="W85" s="54"/>
      <c r="X85" s="54" t="s">
        <v>12143</v>
      </c>
      <c r="Y85" s="54" t="s">
        <v>2728</v>
      </c>
      <c r="Z85" s="55" t="s">
        <v>12144</v>
      </c>
      <c r="AA85" s="54" t="s">
        <v>12145</v>
      </c>
      <c r="AB85" s="54"/>
    </row>
    <row r="86" ht="45.0" customHeight="1">
      <c r="A86" s="54" t="s">
        <v>14074</v>
      </c>
      <c r="B86" s="54" t="s">
        <v>11940</v>
      </c>
      <c r="C86" s="54" t="s">
        <v>13419</v>
      </c>
      <c r="D86" s="54" t="s">
        <v>14075</v>
      </c>
      <c r="E86" s="54" t="s">
        <v>14074</v>
      </c>
      <c r="F86" s="54" t="s">
        <v>14076</v>
      </c>
      <c r="G86" s="55" t="s">
        <v>14069</v>
      </c>
      <c r="H86" s="54"/>
      <c r="I86" s="55" t="s">
        <v>13786</v>
      </c>
      <c r="J86" s="55" t="s">
        <v>13787</v>
      </c>
      <c r="K86" s="54"/>
      <c r="L86" s="54"/>
      <c r="M86" s="54" t="b">
        <v>0</v>
      </c>
      <c r="N86" s="54"/>
      <c r="O86" s="54"/>
      <c r="P86" s="54"/>
      <c r="Q86" s="54"/>
      <c r="R86" s="54"/>
      <c r="S86" s="54"/>
      <c r="T86" s="54" t="s">
        <v>11948</v>
      </c>
      <c r="U86" s="54" t="s">
        <v>11949</v>
      </c>
      <c r="V86" s="54" t="s">
        <v>13614</v>
      </c>
      <c r="W86" s="54"/>
      <c r="X86" s="54" t="s">
        <v>12143</v>
      </c>
      <c r="Y86" s="54" t="s">
        <v>2728</v>
      </c>
      <c r="Z86" s="55" t="s">
        <v>12144</v>
      </c>
      <c r="AA86" s="54" t="s">
        <v>12145</v>
      </c>
      <c r="AB86" s="54"/>
    </row>
    <row r="87" ht="45.0" customHeight="1">
      <c r="A87" s="54" t="s">
        <v>14077</v>
      </c>
      <c r="B87" s="54" t="s">
        <v>11940</v>
      </c>
      <c r="C87" s="54" t="s">
        <v>13427</v>
      </c>
      <c r="D87" s="54" t="s">
        <v>14078</v>
      </c>
      <c r="E87" s="54" t="s">
        <v>14077</v>
      </c>
      <c r="F87" s="54" t="s">
        <v>14079</v>
      </c>
      <c r="G87" s="55" t="s">
        <v>14069</v>
      </c>
      <c r="H87" s="54"/>
      <c r="I87" s="55" t="s">
        <v>13786</v>
      </c>
      <c r="J87" s="55" t="s">
        <v>13787</v>
      </c>
      <c r="K87" s="54"/>
      <c r="L87" s="54"/>
      <c r="M87" s="54" t="b">
        <v>0</v>
      </c>
      <c r="N87" s="54"/>
      <c r="O87" s="54"/>
      <c r="P87" s="54"/>
      <c r="Q87" s="54"/>
      <c r="R87" s="54"/>
      <c r="S87" s="54"/>
      <c r="T87" s="54" t="s">
        <v>11948</v>
      </c>
      <c r="U87" s="54" t="s">
        <v>11949</v>
      </c>
      <c r="V87" s="54" t="s">
        <v>13614</v>
      </c>
      <c r="W87" s="54"/>
      <c r="X87" s="54" t="s">
        <v>12143</v>
      </c>
      <c r="Y87" s="54" t="s">
        <v>2728</v>
      </c>
      <c r="Z87" s="55" t="s">
        <v>12144</v>
      </c>
      <c r="AA87" s="54" t="s">
        <v>12145</v>
      </c>
      <c r="AB87" s="54"/>
    </row>
    <row r="88" ht="45.0" customHeight="1">
      <c r="A88" s="54" t="s">
        <v>14080</v>
      </c>
      <c r="B88" s="54" t="s">
        <v>11940</v>
      </c>
      <c r="C88" s="54" t="s">
        <v>13449</v>
      </c>
      <c r="D88" s="54" t="s">
        <v>14081</v>
      </c>
      <c r="E88" s="54" t="s">
        <v>14080</v>
      </c>
      <c r="F88" s="54" t="s">
        <v>14082</v>
      </c>
      <c r="G88" s="55" t="s">
        <v>14069</v>
      </c>
      <c r="H88" s="54"/>
      <c r="I88" s="55" t="s">
        <v>13786</v>
      </c>
      <c r="J88" s="55" t="s">
        <v>13787</v>
      </c>
      <c r="K88" s="54"/>
      <c r="L88" s="54"/>
      <c r="M88" s="54" t="b">
        <v>0</v>
      </c>
      <c r="N88" s="54"/>
      <c r="O88" s="54"/>
      <c r="P88" s="54"/>
      <c r="Q88" s="54"/>
      <c r="R88" s="54"/>
      <c r="S88" s="54"/>
      <c r="T88" s="54" t="s">
        <v>11948</v>
      </c>
      <c r="U88" s="54" t="s">
        <v>11949</v>
      </c>
      <c r="V88" s="54" t="s">
        <v>13614</v>
      </c>
      <c r="W88" s="54"/>
      <c r="X88" s="54" t="s">
        <v>12143</v>
      </c>
      <c r="Y88" s="54" t="s">
        <v>2728</v>
      </c>
      <c r="Z88" s="55" t="s">
        <v>12144</v>
      </c>
      <c r="AA88" s="54" t="s">
        <v>12145</v>
      </c>
      <c r="AB88" s="54"/>
    </row>
    <row r="89" ht="45.0" customHeight="1">
      <c r="A89" s="54" t="s">
        <v>14083</v>
      </c>
      <c r="B89" s="54" t="s">
        <v>11940</v>
      </c>
      <c r="C89" s="54" t="s">
        <v>13457</v>
      </c>
      <c r="D89" s="54" t="s">
        <v>14084</v>
      </c>
      <c r="E89" s="54" t="s">
        <v>14083</v>
      </c>
      <c r="F89" s="54" t="s">
        <v>14085</v>
      </c>
      <c r="G89" s="55" t="s">
        <v>14069</v>
      </c>
      <c r="H89" s="54"/>
      <c r="I89" s="55" t="s">
        <v>13786</v>
      </c>
      <c r="J89" s="55" t="s">
        <v>13787</v>
      </c>
      <c r="K89" s="54"/>
      <c r="L89" s="54"/>
      <c r="M89" s="54" t="b">
        <v>0</v>
      </c>
      <c r="N89" s="54"/>
      <c r="O89" s="54"/>
      <c r="P89" s="54"/>
      <c r="Q89" s="54"/>
      <c r="R89" s="54"/>
      <c r="S89" s="54"/>
      <c r="T89" s="54" t="s">
        <v>11948</v>
      </c>
      <c r="U89" s="54" t="s">
        <v>11949</v>
      </c>
      <c r="V89" s="54" t="s">
        <v>13614</v>
      </c>
      <c r="W89" s="54"/>
      <c r="X89" s="54" t="s">
        <v>12143</v>
      </c>
      <c r="Y89" s="54" t="s">
        <v>2728</v>
      </c>
      <c r="Z89" s="55" t="s">
        <v>12144</v>
      </c>
      <c r="AA89" s="54" t="s">
        <v>12145</v>
      </c>
      <c r="AB89" s="54"/>
    </row>
    <row r="90" ht="45.0" customHeight="1">
      <c r="A90" s="54" t="s">
        <v>14086</v>
      </c>
      <c r="B90" s="54" t="s">
        <v>11940</v>
      </c>
      <c r="C90" s="54" t="s">
        <v>13472</v>
      </c>
      <c r="D90" s="54" t="s">
        <v>14087</v>
      </c>
      <c r="E90" s="54" t="s">
        <v>14086</v>
      </c>
      <c r="F90" s="54" t="s">
        <v>14088</v>
      </c>
      <c r="G90" s="55" t="s">
        <v>14069</v>
      </c>
      <c r="H90" s="54"/>
      <c r="I90" s="55" t="s">
        <v>13786</v>
      </c>
      <c r="J90" s="55" t="s">
        <v>13787</v>
      </c>
      <c r="K90" s="54"/>
      <c r="L90" s="54"/>
      <c r="M90" s="54" t="b">
        <v>0</v>
      </c>
      <c r="N90" s="54"/>
      <c r="O90" s="54"/>
      <c r="P90" s="54"/>
      <c r="Q90" s="54"/>
      <c r="R90" s="54"/>
      <c r="S90" s="54"/>
      <c r="T90" s="54" t="s">
        <v>11948</v>
      </c>
      <c r="U90" s="54" t="s">
        <v>11949</v>
      </c>
      <c r="V90" s="54" t="s">
        <v>13614</v>
      </c>
      <c r="W90" s="54"/>
      <c r="X90" s="54" t="s">
        <v>12143</v>
      </c>
      <c r="Y90" s="54" t="s">
        <v>2728</v>
      </c>
      <c r="Z90" s="55" t="s">
        <v>12144</v>
      </c>
      <c r="AA90" s="54" t="s">
        <v>12145</v>
      </c>
      <c r="AB90" s="54"/>
    </row>
    <row r="91" ht="45.0" customHeight="1">
      <c r="A91" s="54" t="s">
        <v>14089</v>
      </c>
      <c r="B91" s="54" t="s">
        <v>11940</v>
      </c>
      <c r="C91" s="54" t="s">
        <v>13480</v>
      </c>
      <c r="D91" s="54" t="s">
        <v>14090</v>
      </c>
      <c r="E91" s="54" t="s">
        <v>14089</v>
      </c>
      <c r="F91" s="54" t="s">
        <v>14091</v>
      </c>
      <c r="G91" s="55" t="s">
        <v>14069</v>
      </c>
      <c r="H91" s="54"/>
      <c r="I91" s="55" t="s">
        <v>13786</v>
      </c>
      <c r="J91" s="55" t="s">
        <v>13787</v>
      </c>
      <c r="K91" s="54"/>
      <c r="L91" s="54"/>
      <c r="M91" s="54" t="b">
        <v>0</v>
      </c>
      <c r="N91" s="54"/>
      <c r="O91" s="54"/>
      <c r="P91" s="54"/>
      <c r="Q91" s="54"/>
      <c r="R91" s="54"/>
      <c r="S91" s="54"/>
      <c r="T91" s="54" t="s">
        <v>11948</v>
      </c>
      <c r="U91" s="54" t="s">
        <v>11949</v>
      </c>
      <c r="V91" s="54" t="s">
        <v>13614</v>
      </c>
      <c r="W91" s="54"/>
      <c r="X91" s="54" t="s">
        <v>12143</v>
      </c>
      <c r="Y91" s="54" t="s">
        <v>2728</v>
      </c>
      <c r="Z91" s="55" t="s">
        <v>12144</v>
      </c>
      <c r="AA91" s="54" t="s">
        <v>12145</v>
      </c>
      <c r="AB91" s="54"/>
    </row>
    <row r="92" ht="45.0" customHeight="1">
      <c r="A92" s="54" t="s">
        <v>14092</v>
      </c>
      <c r="B92" s="54" t="s">
        <v>11940</v>
      </c>
      <c r="C92" s="54" t="s">
        <v>13504</v>
      </c>
      <c r="D92" s="54" t="s">
        <v>14093</v>
      </c>
      <c r="E92" s="54" t="s">
        <v>14092</v>
      </c>
      <c r="F92" s="54" t="s">
        <v>14094</v>
      </c>
      <c r="G92" s="54" t="s">
        <v>14095</v>
      </c>
      <c r="H92" s="54"/>
      <c r="I92" s="55" t="s">
        <v>13786</v>
      </c>
      <c r="J92" s="55" t="s">
        <v>13787</v>
      </c>
      <c r="K92" s="54"/>
      <c r="L92" s="54"/>
      <c r="M92" s="54" t="b">
        <v>0</v>
      </c>
      <c r="N92" s="54"/>
      <c r="O92" s="54"/>
      <c r="P92" s="54"/>
      <c r="Q92" s="54"/>
      <c r="R92" s="54"/>
      <c r="S92" s="54"/>
      <c r="T92" s="54" t="s">
        <v>11948</v>
      </c>
      <c r="U92" s="54" t="s">
        <v>11949</v>
      </c>
      <c r="V92" s="54" t="s">
        <v>13614</v>
      </c>
      <c r="W92" s="54"/>
      <c r="X92" s="54" t="s">
        <v>12143</v>
      </c>
      <c r="Y92" s="54" t="s">
        <v>2728</v>
      </c>
      <c r="Z92" s="55" t="s">
        <v>12144</v>
      </c>
      <c r="AA92" s="54" t="s">
        <v>12145</v>
      </c>
      <c r="AB92" s="54"/>
    </row>
    <row r="93" ht="45.0" customHeight="1">
      <c r="A93" s="54" t="s">
        <v>14096</v>
      </c>
      <c r="B93" s="54" t="s">
        <v>11940</v>
      </c>
      <c r="C93" s="54" t="s">
        <v>13542</v>
      </c>
      <c r="D93" s="54" t="s">
        <v>14097</v>
      </c>
      <c r="E93" s="54" t="s">
        <v>14096</v>
      </c>
      <c r="F93" s="54" t="s">
        <v>14098</v>
      </c>
      <c r="G93" s="54" t="s">
        <v>14099</v>
      </c>
      <c r="H93" s="54"/>
      <c r="I93" s="55" t="s">
        <v>14100</v>
      </c>
      <c r="J93" s="55" t="s">
        <v>14101</v>
      </c>
      <c r="K93" s="54"/>
      <c r="L93" s="54"/>
      <c r="M93" s="54" t="b">
        <v>0</v>
      </c>
      <c r="N93" s="54"/>
      <c r="O93" s="54"/>
      <c r="P93" s="54"/>
      <c r="Q93" s="54"/>
      <c r="R93" s="54"/>
      <c r="S93" s="54"/>
      <c r="T93" s="54" t="s">
        <v>11948</v>
      </c>
      <c r="U93" s="54" t="s">
        <v>11949</v>
      </c>
      <c r="V93" s="54" t="s">
        <v>13614</v>
      </c>
      <c r="W93" s="54"/>
      <c r="X93" s="54" t="s">
        <v>12971</v>
      </c>
      <c r="Y93" s="54" t="s">
        <v>3753</v>
      </c>
      <c r="Z93" s="55" t="s">
        <v>12972</v>
      </c>
      <c r="AA93" s="54" t="s">
        <v>12973</v>
      </c>
      <c r="AB93" s="54"/>
    </row>
    <row r="94" ht="45.0" customHeight="1">
      <c r="A94" s="54" t="s">
        <v>14102</v>
      </c>
      <c r="B94" s="54" t="s">
        <v>11940</v>
      </c>
      <c r="C94" s="54" t="s">
        <v>13542</v>
      </c>
      <c r="D94" s="54" t="s">
        <v>14103</v>
      </c>
      <c r="E94" s="54" t="s">
        <v>14102</v>
      </c>
      <c r="F94" s="54" t="s">
        <v>14104</v>
      </c>
      <c r="G94" s="54" t="s">
        <v>14105</v>
      </c>
      <c r="H94" s="54"/>
      <c r="I94" s="55" t="s">
        <v>14106</v>
      </c>
      <c r="J94" s="55" t="s">
        <v>14107</v>
      </c>
      <c r="K94" s="54"/>
      <c r="L94" s="54"/>
      <c r="M94" s="54" t="b">
        <v>0</v>
      </c>
      <c r="N94" s="54"/>
      <c r="O94" s="54"/>
      <c r="P94" s="54"/>
      <c r="Q94" s="54"/>
      <c r="R94" s="54"/>
      <c r="S94" s="54"/>
      <c r="T94" s="54" t="s">
        <v>11948</v>
      </c>
      <c r="U94" s="54" t="s">
        <v>11949</v>
      </c>
      <c r="V94" s="54" t="s">
        <v>13614</v>
      </c>
      <c r="W94" s="54"/>
      <c r="X94" s="54" t="s">
        <v>12971</v>
      </c>
      <c r="Y94" s="54" t="s">
        <v>3753</v>
      </c>
      <c r="Z94" s="55" t="s">
        <v>12972</v>
      </c>
      <c r="AA94" s="54" t="s">
        <v>12973</v>
      </c>
      <c r="AB94" s="54"/>
    </row>
    <row r="95" ht="45.0" customHeight="1">
      <c r="A95" s="54" t="s">
        <v>14108</v>
      </c>
      <c r="B95" s="54" t="s">
        <v>11940</v>
      </c>
      <c r="C95" s="54" t="s">
        <v>13542</v>
      </c>
      <c r="D95" s="54" t="s">
        <v>14109</v>
      </c>
      <c r="E95" s="54" t="s">
        <v>14108</v>
      </c>
      <c r="F95" s="54" t="s">
        <v>14110</v>
      </c>
      <c r="G95" s="54" t="s">
        <v>14111</v>
      </c>
      <c r="H95" s="54"/>
      <c r="I95" s="55" t="s">
        <v>14112</v>
      </c>
      <c r="J95" s="55" t="s">
        <v>14113</v>
      </c>
      <c r="K95" s="54"/>
      <c r="L95" s="54"/>
      <c r="M95" s="54" t="b">
        <v>0</v>
      </c>
      <c r="N95" s="54"/>
      <c r="O95" s="54"/>
      <c r="P95" s="54"/>
      <c r="Q95" s="54"/>
      <c r="R95" s="54"/>
      <c r="S95" s="54"/>
      <c r="T95" s="54" t="s">
        <v>11948</v>
      </c>
      <c r="U95" s="54" t="s">
        <v>11949</v>
      </c>
      <c r="V95" s="54" t="s">
        <v>13614</v>
      </c>
      <c r="W95" s="54"/>
      <c r="X95" s="54" t="s">
        <v>12971</v>
      </c>
      <c r="Y95" s="54" t="s">
        <v>3753</v>
      </c>
      <c r="Z95" s="55" t="s">
        <v>12972</v>
      </c>
      <c r="AA95" s="54" t="s">
        <v>12973</v>
      </c>
      <c r="AB95" s="54"/>
    </row>
    <row r="96" ht="45.0" customHeight="1">
      <c r="A96" s="54" t="s">
        <v>14114</v>
      </c>
      <c r="B96" s="54" t="s">
        <v>11940</v>
      </c>
      <c r="C96" s="54" t="s">
        <v>13542</v>
      </c>
      <c r="D96" s="54" t="s">
        <v>14115</v>
      </c>
      <c r="E96" s="54" t="s">
        <v>14114</v>
      </c>
      <c r="F96" s="54" t="s">
        <v>14116</v>
      </c>
      <c r="G96" s="54" t="s">
        <v>14117</v>
      </c>
      <c r="H96" s="54"/>
      <c r="I96" s="55" t="s">
        <v>14118</v>
      </c>
      <c r="J96" s="55" t="s">
        <v>14119</v>
      </c>
      <c r="K96" s="54"/>
      <c r="L96" s="54"/>
      <c r="M96" s="54" t="b">
        <v>0</v>
      </c>
      <c r="N96" s="54"/>
      <c r="O96" s="54"/>
      <c r="P96" s="54"/>
      <c r="Q96" s="54"/>
      <c r="R96" s="54"/>
      <c r="S96" s="54"/>
      <c r="T96" s="54" t="s">
        <v>11948</v>
      </c>
      <c r="U96" s="54" t="s">
        <v>11949</v>
      </c>
      <c r="V96" s="54" t="s">
        <v>13614</v>
      </c>
      <c r="W96" s="54"/>
      <c r="X96" s="54" t="s">
        <v>12971</v>
      </c>
      <c r="Y96" s="54" t="s">
        <v>3753</v>
      </c>
      <c r="Z96" s="55" t="s">
        <v>12972</v>
      </c>
      <c r="AA96" s="54" t="s">
        <v>12973</v>
      </c>
      <c r="AB96" s="54"/>
    </row>
    <row r="97" ht="45.0" customHeight="1">
      <c r="A97" s="54" t="s">
        <v>14120</v>
      </c>
      <c r="B97" s="54" t="s">
        <v>11940</v>
      </c>
      <c r="C97" s="54" t="s">
        <v>13542</v>
      </c>
      <c r="D97" s="54" t="s">
        <v>14121</v>
      </c>
      <c r="E97" s="54" t="s">
        <v>14120</v>
      </c>
      <c r="F97" s="54" t="s">
        <v>14122</v>
      </c>
      <c r="G97" s="54" t="s">
        <v>14117</v>
      </c>
      <c r="H97" s="54"/>
      <c r="I97" s="55" t="s">
        <v>14123</v>
      </c>
      <c r="J97" s="55" t="s">
        <v>14124</v>
      </c>
      <c r="K97" s="54"/>
      <c r="L97" s="54"/>
      <c r="M97" s="54" t="b">
        <v>0</v>
      </c>
      <c r="N97" s="54"/>
      <c r="O97" s="54"/>
      <c r="P97" s="54"/>
      <c r="Q97" s="54"/>
      <c r="R97" s="54"/>
      <c r="S97" s="54"/>
      <c r="T97" s="54" t="s">
        <v>11948</v>
      </c>
      <c r="U97" s="54" t="s">
        <v>11949</v>
      </c>
      <c r="V97" s="54" t="s">
        <v>13614</v>
      </c>
      <c r="W97" s="54"/>
      <c r="X97" s="54" t="s">
        <v>12971</v>
      </c>
      <c r="Y97" s="54" t="s">
        <v>3753</v>
      </c>
      <c r="Z97" s="55" t="s">
        <v>12972</v>
      </c>
      <c r="AA97" s="54" t="s">
        <v>12973</v>
      </c>
      <c r="AB97" s="54"/>
    </row>
    <row r="98" ht="45.0" customHeight="1">
      <c r="A98" s="54" t="s">
        <v>14125</v>
      </c>
      <c r="B98" s="54" t="s">
        <v>11940</v>
      </c>
      <c r="C98" s="54" t="s">
        <v>13542</v>
      </c>
      <c r="D98" s="54" t="s">
        <v>14126</v>
      </c>
      <c r="E98" s="54" t="s">
        <v>14125</v>
      </c>
      <c r="F98" s="54" t="s">
        <v>14127</v>
      </c>
      <c r="G98" s="54" t="s">
        <v>14128</v>
      </c>
      <c r="H98" s="54"/>
      <c r="I98" s="55" t="s">
        <v>14129</v>
      </c>
      <c r="J98" s="55" t="s">
        <v>14130</v>
      </c>
      <c r="K98" s="54"/>
      <c r="L98" s="54"/>
      <c r="M98" s="54" t="b">
        <v>0</v>
      </c>
      <c r="N98" s="54"/>
      <c r="O98" s="54"/>
      <c r="P98" s="54"/>
      <c r="Q98" s="54"/>
      <c r="R98" s="54"/>
      <c r="S98" s="54"/>
      <c r="T98" s="54" t="s">
        <v>11948</v>
      </c>
      <c r="U98" s="54" t="s">
        <v>11949</v>
      </c>
      <c r="V98" s="54" t="s">
        <v>13614</v>
      </c>
      <c r="W98" s="54"/>
      <c r="X98" s="54" t="s">
        <v>12971</v>
      </c>
      <c r="Y98" s="54" t="s">
        <v>3753</v>
      </c>
      <c r="Z98" s="55" t="s">
        <v>12972</v>
      </c>
      <c r="AA98" s="54" t="s">
        <v>12973</v>
      </c>
      <c r="AB98" s="54"/>
    </row>
    <row r="99" ht="45.0" customHeight="1">
      <c r="A99" s="54" t="s">
        <v>14131</v>
      </c>
      <c r="B99" s="54" t="s">
        <v>11940</v>
      </c>
      <c r="C99" s="54" t="s">
        <v>13542</v>
      </c>
      <c r="D99" s="54" t="s">
        <v>14132</v>
      </c>
      <c r="E99" s="54" t="s">
        <v>14131</v>
      </c>
      <c r="F99" s="54" t="s">
        <v>14133</v>
      </c>
      <c r="G99" s="54" t="s">
        <v>14117</v>
      </c>
      <c r="H99" s="54"/>
      <c r="I99" s="55" t="s">
        <v>14134</v>
      </c>
      <c r="J99" s="55" t="s">
        <v>14135</v>
      </c>
      <c r="K99" s="54"/>
      <c r="L99" s="54"/>
      <c r="M99" s="54" t="b">
        <v>0</v>
      </c>
      <c r="N99" s="54"/>
      <c r="O99" s="54"/>
      <c r="P99" s="54"/>
      <c r="Q99" s="54"/>
      <c r="R99" s="54"/>
      <c r="S99" s="54"/>
      <c r="T99" s="54" t="s">
        <v>11948</v>
      </c>
      <c r="U99" s="54" t="s">
        <v>11949</v>
      </c>
      <c r="V99" s="54" t="s">
        <v>13614</v>
      </c>
      <c r="W99" s="54"/>
      <c r="X99" s="54" t="s">
        <v>12971</v>
      </c>
      <c r="Y99" s="54" t="s">
        <v>3753</v>
      </c>
      <c r="Z99" s="55" t="s">
        <v>12972</v>
      </c>
      <c r="AA99" s="54" t="s">
        <v>12973</v>
      </c>
      <c r="AB99" s="54"/>
    </row>
    <row r="100" ht="45.0" customHeight="1">
      <c r="A100" s="54" t="s">
        <v>14136</v>
      </c>
      <c r="B100" s="54" t="s">
        <v>11940</v>
      </c>
      <c r="C100" s="54" t="s">
        <v>13542</v>
      </c>
      <c r="D100" s="54" t="s">
        <v>14137</v>
      </c>
      <c r="E100" s="54" t="s">
        <v>14136</v>
      </c>
      <c r="F100" s="54" t="s">
        <v>14138</v>
      </c>
      <c r="G100" s="54" t="s">
        <v>14139</v>
      </c>
      <c r="H100" s="54"/>
      <c r="I100" s="55" t="s">
        <v>14140</v>
      </c>
      <c r="J100" s="55" t="s">
        <v>14141</v>
      </c>
      <c r="K100" s="54"/>
      <c r="L100" s="54"/>
      <c r="M100" s="54" t="b">
        <v>0</v>
      </c>
      <c r="N100" s="54"/>
      <c r="O100" s="54"/>
      <c r="P100" s="54"/>
      <c r="Q100" s="54"/>
      <c r="R100" s="54"/>
      <c r="S100" s="54"/>
      <c r="T100" s="54" t="s">
        <v>11948</v>
      </c>
      <c r="U100" s="54" t="s">
        <v>11949</v>
      </c>
      <c r="V100" s="54" t="s">
        <v>13614</v>
      </c>
      <c r="W100" s="54"/>
      <c r="X100" s="54" t="s">
        <v>12971</v>
      </c>
      <c r="Y100" s="54" t="s">
        <v>3753</v>
      </c>
      <c r="Z100" s="55" t="s">
        <v>12972</v>
      </c>
      <c r="AA100" s="54" t="s">
        <v>12973</v>
      </c>
      <c r="AB100" s="54"/>
    </row>
    <row r="101" ht="45.0" customHeight="1">
      <c r="A101" s="54" t="s">
        <v>14142</v>
      </c>
      <c r="B101" s="54" t="s">
        <v>11940</v>
      </c>
      <c r="C101" s="54" t="s">
        <v>13542</v>
      </c>
      <c r="D101" s="54" t="s">
        <v>14143</v>
      </c>
      <c r="E101" s="54" t="s">
        <v>14142</v>
      </c>
      <c r="F101" s="54" t="s">
        <v>14144</v>
      </c>
      <c r="G101" s="54" t="s">
        <v>14145</v>
      </c>
      <c r="H101" s="54"/>
      <c r="I101" s="55" t="s">
        <v>14146</v>
      </c>
      <c r="J101" s="55" t="s">
        <v>14147</v>
      </c>
      <c r="K101" s="54"/>
      <c r="L101" s="54"/>
      <c r="M101" s="54" t="b">
        <v>0</v>
      </c>
      <c r="N101" s="54"/>
      <c r="O101" s="54"/>
      <c r="P101" s="54"/>
      <c r="Q101" s="54"/>
      <c r="R101" s="54"/>
      <c r="S101" s="54"/>
      <c r="T101" s="54" t="s">
        <v>11948</v>
      </c>
      <c r="U101" s="54" t="s">
        <v>11949</v>
      </c>
      <c r="V101" s="54" t="s">
        <v>13614</v>
      </c>
      <c r="W101" s="54"/>
      <c r="X101" s="54" t="s">
        <v>12971</v>
      </c>
      <c r="Y101" s="54" t="s">
        <v>3753</v>
      </c>
      <c r="Z101" s="55" t="s">
        <v>12972</v>
      </c>
      <c r="AA101" s="54" t="s">
        <v>12973</v>
      </c>
      <c r="AB101" s="54"/>
    </row>
    <row r="102" ht="45.0" customHeight="1">
      <c r="A102" s="54" t="s">
        <v>14148</v>
      </c>
      <c r="B102" s="54" t="s">
        <v>11940</v>
      </c>
      <c r="C102" s="54" t="s">
        <v>13542</v>
      </c>
      <c r="D102" s="54" t="s">
        <v>14149</v>
      </c>
      <c r="E102" s="54" t="s">
        <v>14148</v>
      </c>
      <c r="F102" s="54" t="s">
        <v>14150</v>
      </c>
      <c r="G102" s="54" t="s">
        <v>14151</v>
      </c>
      <c r="H102" s="54"/>
      <c r="I102" s="55" t="s">
        <v>14152</v>
      </c>
      <c r="J102" s="55" t="s">
        <v>14153</v>
      </c>
      <c r="K102" s="54"/>
      <c r="L102" s="54"/>
      <c r="M102" s="54" t="b">
        <v>0</v>
      </c>
      <c r="N102" s="54"/>
      <c r="O102" s="54"/>
      <c r="P102" s="54"/>
      <c r="Q102" s="54"/>
      <c r="R102" s="54"/>
      <c r="S102" s="54"/>
      <c r="T102" s="54" t="s">
        <v>11948</v>
      </c>
      <c r="U102" s="54" t="s">
        <v>11949</v>
      </c>
      <c r="V102" s="54" t="s">
        <v>13614</v>
      </c>
      <c r="W102" s="54"/>
      <c r="X102" s="54" t="s">
        <v>12971</v>
      </c>
      <c r="Y102" s="54" t="s">
        <v>3753</v>
      </c>
      <c r="Z102" s="55" t="s">
        <v>12972</v>
      </c>
      <c r="AA102" s="54" t="s">
        <v>12973</v>
      </c>
      <c r="AB102" s="54"/>
    </row>
    <row r="103" ht="45.0" customHeight="1">
      <c r="A103" s="54" t="s">
        <v>14154</v>
      </c>
      <c r="B103" s="54" t="s">
        <v>11940</v>
      </c>
      <c r="C103" s="54" t="s">
        <v>13542</v>
      </c>
      <c r="D103" s="54" t="s">
        <v>14155</v>
      </c>
      <c r="E103" s="54" t="s">
        <v>14154</v>
      </c>
      <c r="F103" s="54" t="s">
        <v>14156</v>
      </c>
      <c r="G103" s="54" t="s">
        <v>14157</v>
      </c>
      <c r="H103" s="54"/>
      <c r="I103" s="55" t="s">
        <v>14158</v>
      </c>
      <c r="J103" s="55" t="s">
        <v>14159</v>
      </c>
      <c r="K103" s="54"/>
      <c r="L103" s="54"/>
      <c r="M103" s="54" t="b">
        <v>0</v>
      </c>
      <c r="N103" s="54"/>
      <c r="O103" s="54"/>
      <c r="P103" s="54"/>
      <c r="Q103" s="54"/>
      <c r="R103" s="54"/>
      <c r="S103" s="54"/>
      <c r="T103" s="54" t="s">
        <v>11948</v>
      </c>
      <c r="U103" s="54" t="s">
        <v>11949</v>
      </c>
      <c r="V103" s="54" t="s">
        <v>13614</v>
      </c>
      <c r="W103" s="54"/>
      <c r="X103" s="54" t="s">
        <v>12971</v>
      </c>
      <c r="Y103" s="54" t="s">
        <v>3753</v>
      </c>
      <c r="Z103" s="55" t="s">
        <v>12972</v>
      </c>
      <c r="AA103" s="54" t="s">
        <v>12973</v>
      </c>
      <c r="AB103" s="54"/>
    </row>
    <row r="104" ht="45.0" customHeight="1">
      <c r="A104" s="54" t="s">
        <v>14160</v>
      </c>
      <c r="B104" s="54" t="s">
        <v>11940</v>
      </c>
      <c r="C104" s="54" t="s">
        <v>13542</v>
      </c>
      <c r="D104" s="54" t="s">
        <v>14161</v>
      </c>
      <c r="E104" s="54" t="s">
        <v>14160</v>
      </c>
      <c r="F104" s="54" t="s">
        <v>14162</v>
      </c>
      <c r="G104" s="54" t="s">
        <v>14163</v>
      </c>
      <c r="H104" s="54"/>
      <c r="I104" s="55" t="s">
        <v>14164</v>
      </c>
      <c r="J104" s="55" t="s">
        <v>14165</v>
      </c>
      <c r="K104" s="54"/>
      <c r="L104" s="54"/>
      <c r="M104" s="54" t="b">
        <v>0</v>
      </c>
      <c r="N104" s="54"/>
      <c r="O104" s="54"/>
      <c r="P104" s="54"/>
      <c r="Q104" s="54"/>
      <c r="R104" s="54"/>
      <c r="S104" s="54"/>
      <c r="T104" s="54" t="s">
        <v>11948</v>
      </c>
      <c r="U104" s="54" t="s">
        <v>11949</v>
      </c>
      <c r="V104" s="54" t="s">
        <v>13614</v>
      </c>
      <c r="W104" s="54"/>
      <c r="X104" s="54" t="s">
        <v>12971</v>
      </c>
      <c r="Y104" s="54" t="s">
        <v>3753</v>
      </c>
      <c r="Z104" s="55" t="s">
        <v>12972</v>
      </c>
      <c r="AA104" s="54" t="s">
        <v>12973</v>
      </c>
      <c r="AB104" s="54"/>
    </row>
    <row r="105" ht="45.0" customHeight="1">
      <c r="A105" s="54" t="s">
        <v>14166</v>
      </c>
      <c r="B105" s="54" t="s">
        <v>11940</v>
      </c>
      <c r="C105" s="54" t="s">
        <v>13549</v>
      </c>
      <c r="D105" s="54" t="s">
        <v>14167</v>
      </c>
      <c r="E105" s="54" t="s">
        <v>14166</v>
      </c>
      <c r="F105" s="54" t="s">
        <v>14144</v>
      </c>
      <c r="G105" s="54" t="s">
        <v>14168</v>
      </c>
      <c r="H105" s="54"/>
      <c r="I105" s="55" t="s">
        <v>14169</v>
      </c>
      <c r="J105" s="55" t="s">
        <v>14170</v>
      </c>
      <c r="K105" s="54"/>
      <c r="L105" s="54"/>
      <c r="M105" s="54" t="b">
        <v>0</v>
      </c>
      <c r="N105" s="54"/>
      <c r="O105" s="54"/>
      <c r="P105" s="54"/>
      <c r="Q105" s="54"/>
      <c r="R105" s="54"/>
      <c r="S105" s="54"/>
      <c r="T105" s="54" t="s">
        <v>11948</v>
      </c>
      <c r="U105" s="54" t="s">
        <v>11949</v>
      </c>
      <c r="V105" s="54" t="s">
        <v>13614</v>
      </c>
      <c r="W105" s="54"/>
      <c r="X105" s="54" t="s">
        <v>12971</v>
      </c>
      <c r="Y105" s="54" t="s">
        <v>3753</v>
      </c>
      <c r="Z105" s="55" t="s">
        <v>12972</v>
      </c>
      <c r="AA105" s="54" t="s">
        <v>12973</v>
      </c>
      <c r="AB105" s="54"/>
    </row>
    <row r="106" ht="45.0" customHeight="1">
      <c r="A106" s="54" t="s">
        <v>14171</v>
      </c>
      <c r="B106" s="54" t="s">
        <v>11940</v>
      </c>
      <c r="C106" s="54" t="s">
        <v>13549</v>
      </c>
      <c r="D106" s="54" t="s">
        <v>14172</v>
      </c>
      <c r="E106" s="54" t="s">
        <v>14171</v>
      </c>
      <c r="F106" s="54" t="s">
        <v>14150</v>
      </c>
      <c r="G106" s="54" t="s">
        <v>14173</v>
      </c>
      <c r="H106" s="54"/>
      <c r="I106" s="55" t="s">
        <v>14174</v>
      </c>
      <c r="J106" s="55" t="s">
        <v>14175</v>
      </c>
      <c r="K106" s="54"/>
      <c r="L106" s="54"/>
      <c r="M106" s="54" t="b">
        <v>0</v>
      </c>
      <c r="N106" s="54"/>
      <c r="O106" s="54"/>
      <c r="P106" s="54"/>
      <c r="Q106" s="54"/>
      <c r="R106" s="54"/>
      <c r="S106" s="54"/>
      <c r="T106" s="54" t="s">
        <v>11948</v>
      </c>
      <c r="U106" s="54" t="s">
        <v>11949</v>
      </c>
      <c r="V106" s="54" t="s">
        <v>13614</v>
      </c>
      <c r="W106" s="54"/>
      <c r="X106" s="54" t="s">
        <v>12971</v>
      </c>
      <c r="Y106" s="54" t="s">
        <v>3753</v>
      </c>
      <c r="Z106" s="55" t="s">
        <v>12972</v>
      </c>
      <c r="AA106" s="54" t="s">
        <v>12973</v>
      </c>
      <c r="AB106" s="54"/>
    </row>
    <row r="107" ht="45.0" customHeight="1">
      <c r="A107" s="54" t="s">
        <v>14176</v>
      </c>
      <c r="B107" s="54" t="s">
        <v>11940</v>
      </c>
      <c r="C107" s="54" t="s">
        <v>13556</v>
      </c>
      <c r="D107" s="54" t="s">
        <v>14177</v>
      </c>
      <c r="E107" s="54" t="s">
        <v>14176</v>
      </c>
      <c r="F107" s="54" t="s">
        <v>14178</v>
      </c>
      <c r="G107" s="54" t="s">
        <v>14179</v>
      </c>
      <c r="H107" s="54"/>
      <c r="I107" s="55" t="s">
        <v>14180</v>
      </c>
      <c r="J107" s="55" t="s">
        <v>14181</v>
      </c>
      <c r="K107" s="54"/>
      <c r="L107" s="54"/>
      <c r="M107" s="54" t="b">
        <v>0</v>
      </c>
      <c r="N107" s="54"/>
      <c r="O107" s="54"/>
      <c r="P107" s="54"/>
      <c r="Q107" s="54"/>
      <c r="R107" s="54"/>
      <c r="S107" s="54"/>
      <c r="T107" s="54" t="s">
        <v>11948</v>
      </c>
      <c r="U107" s="54" t="s">
        <v>11949</v>
      </c>
      <c r="V107" s="54" t="s">
        <v>13614</v>
      </c>
      <c r="W107" s="54"/>
      <c r="X107" s="54" t="s">
        <v>12971</v>
      </c>
      <c r="Y107" s="54" t="s">
        <v>3753</v>
      </c>
      <c r="Z107" s="55" t="s">
        <v>12972</v>
      </c>
      <c r="AA107" s="54" t="s">
        <v>12973</v>
      </c>
      <c r="AB107" s="54"/>
    </row>
    <row r="108" ht="45.0" customHeight="1">
      <c r="A108" s="54" t="s">
        <v>14182</v>
      </c>
      <c r="B108" s="54" t="s">
        <v>11940</v>
      </c>
      <c r="C108" s="54" t="s">
        <v>13556</v>
      </c>
      <c r="D108" s="54" t="s">
        <v>14183</v>
      </c>
      <c r="E108" s="54" t="s">
        <v>14182</v>
      </c>
      <c r="F108" s="54" t="s">
        <v>14184</v>
      </c>
      <c r="G108" s="54" t="s">
        <v>14185</v>
      </c>
      <c r="H108" s="54"/>
      <c r="I108" s="55" t="s">
        <v>14186</v>
      </c>
      <c r="J108" s="55" t="s">
        <v>14187</v>
      </c>
      <c r="K108" s="54"/>
      <c r="L108" s="54"/>
      <c r="M108" s="54" t="b">
        <v>0</v>
      </c>
      <c r="N108" s="54"/>
      <c r="O108" s="54"/>
      <c r="P108" s="54"/>
      <c r="Q108" s="54"/>
      <c r="R108" s="54"/>
      <c r="S108" s="54"/>
      <c r="T108" s="54" t="s">
        <v>11948</v>
      </c>
      <c r="U108" s="54" t="s">
        <v>11949</v>
      </c>
      <c r="V108" s="54" t="s">
        <v>13614</v>
      </c>
      <c r="W108" s="54"/>
      <c r="X108" s="54" t="s">
        <v>12971</v>
      </c>
      <c r="Y108" s="54" t="s">
        <v>3753</v>
      </c>
      <c r="Z108" s="55" t="s">
        <v>12972</v>
      </c>
      <c r="AA108" s="54" t="s">
        <v>12973</v>
      </c>
      <c r="AB108" s="54"/>
    </row>
    <row r="109" ht="45.0" customHeight="1">
      <c r="A109" s="54" t="s">
        <v>14188</v>
      </c>
      <c r="B109" s="54" t="s">
        <v>11940</v>
      </c>
      <c r="C109" s="54" t="s">
        <v>13556</v>
      </c>
      <c r="D109" s="54" t="s">
        <v>14189</v>
      </c>
      <c r="E109" s="54" t="s">
        <v>14188</v>
      </c>
      <c r="F109" s="54" t="s">
        <v>14190</v>
      </c>
      <c r="G109" s="54" t="s">
        <v>14191</v>
      </c>
      <c r="H109" s="54"/>
      <c r="I109" s="55" t="s">
        <v>14192</v>
      </c>
      <c r="J109" s="55" t="s">
        <v>14193</v>
      </c>
      <c r="K109" s="54"/>
      <c r="L109" s="54"/>
      <c r="M109" s="54" t="b">
        <v>0</v>
      </c>
      <c r="N109" s="54"/>
      <c r="O109" s="54"/>
      <c r="P109" s="54"/>
      <c r="Q109" s="54"/>
      <c r="R109" s="54"/>
      <c r="S109" s="54"/>
      <c r="T109" s="54" t="s">
        <v>11948</v>
      </c>
      <c r="U109" s="54" t="s">
        <v>11949</v>
      </c>
      <c r="V109" s="54" t="s">
        <v>13614</v>
      </c>
      <c r="W109" s="54"/>
      <c r="X109" s="54" t="s">
        <v>12971</v>
      </c>
      <c r="Y109" s="54" t="s">
        <v>3753</v>
      </c>
      <c r="Z109" s="55" t="s">
        <v>12972</v>
      </c>
      <c r="AA109" s="54" t="s">
        <v>12973</v>
      </c>
      <c r="AB109" s="54"/>
    </row>
    <row r="110" ht="45.0" customHeight="1">
      <c r="A110" s="54" t="s">
        <v>14194</v>
      </c>
      <c r="B110" s="54" t="s">
        <v>11940</v>
      </c>
      <c r="C110" s="54" t="s">
        <v>13556</v>
      </c>
      <c r="D110" s="54" t="s">
        <v>14195</v>
      </c>
      <c r="E110" s="54" t="s">
        <v>14194</v>
      </c>
      <c r="F110" s="54" t="s">
        <v>14196</v>
      </c>
      <c r="G110" s="54" t="s">
        <v>14197</v>
      </c>
      <c r="H110" s="54"/>
      <c r="I110" s="55" t="s">
        <v>14198</v>
      </c>
      <c r="J110" s="54" t="s">
        <v>14199</v>
      </c>
      <c r="K110" s="54"/>
      <c r="L110" s="54"/>
      <c r="M110" s="54" t="b">
        <v>0</v>
      </c>
      <c r="N110" s="54"/>
      <c r="O110" s="54"/>
      <c r="P110" s="54"/>
      <c r="Q110" s="54"/>
      <c r="R110" s="54"/>
      <c r="S110" s="54"/>
      <c r="T110" s="54" t="s">
        <v>11948</v>
      </c>
      <c r="U110" s="54" t="s">
        <v>11949</v>
      </c>
      <c r="V110" s="54" t="s">
        <v>13614</v>
      </c>
      <c r="W110" s="54"/>
      <c r="X110" s="54" t="s">
        <v>12971</v>
      </c>
      <c r="Y110" s="54" t="s">
        <v>3753</v>
      </c>
      <c r="Z110" s="55" t="s">
        <v>12972</v>
      </c>
      <c r="AA110" s="54" t="s">
        <v>12973</v>
      </c>
      <c r="AB110" s="54"/>
    </row>
    <row r="111" ht="45.0" customHeight="1">
      <c r="A111" s="54" t="s">
        <v>14200</v>
      </c>
      <c r="B111" s="54" t="s">
        <v>11940</v>
      </c>
      <c r="C111" s="54" t="s">
        <v>13556</v>
      </c>
      <c r="D111" s="54" t="s">
        <v>14201</v>
      </c>
      <c r="E111" s="54" t="s">
        <v>14200</v>
      </c>
      <c r="F111" s="54" t="s">
        <v>14202</v>
      </c>
      <c r="G111" s="54" t="s">
        <v>14203</v>
      </c>
      <c r="H111" s="54"/>
      <c r="I111" s="55" t="s">
        <v>14204</v>
      </c>
      <c r="J111" s="54" t="s">
        <v>14205</v>
      </c>
      <c r="K111" s="54"/>
      <c r="L111" s="54"/>
      <c r="M111" s="54" t="b">
        <v>0</v>
      </c>
      <c r="N111" s="54"/>
      <c r="O111" s="54"/>
      <c r="P111" s="54"/>
      <c r="Q111" s="54"/>
      <c r="R111" s="54"/>
      <c r="S111" s="54"/>
      <c r="T111" s="54" t="s">
        <v>11948</v>
      </c>
      <c r="U111" s="54" t="s">
        <v>11949</v>
      </c>
      <c r="V111" s="54" t="s">
        <v>13614</v>
      </c>
      <c r="W111" s="54"/>
      <c r="X111" s="54" t="s">
        <v>12971</v>
      </c>
      <c r="Y111" s="54" t="s">
        <v>3753</v>
      </c>
      <c r="Z111" s="55" t="s">
        <v>12972</v>
      </c>
      <c r="AA111" s="54" t="s">
        <v>12973</v>
      </c>
      <c r="AB111" s="54"/>
    </row>
    <row r="112" ht="45.0" customHeight="1">
      <c r="A112" s="54" t="s">
        <v>14206</v>
      </c>
      <c r="B112" s="54" t="s">
        <v>11940</v>
      </c>
      <c r="C112" s="54" t="s">
        <v>13556</v>
      </c>
      <c r="D112" s="54" t="s">
        <v>14207</v>
      </c>
      <c r="E112" s="54" t="s">
        <v>14206</v>
      </c>
      <c r="F112" s="54" t="s">
        <v>14208</v>
      </c>
      <c r="G112" s="54" t="s">
        <v>14209</v>
      </c>
      <c r="H112" s="54"/>
      <c r="I112" s="55" t="s">
        <v>14210</v>
      </c>
      <c r="J112" s="54" t="s">
        <v>14211</v>
      </c>
      <c r="K112" s="54"/>
      <c r="L112" s="54"/>
      <c r="M112" s="54" t="b">
        <v>0</v>
      </c>
      <c r="N112" s="54"/>
      <c r="O112" s="54"/>
      <c r="P112" s="54"/>
      <c r="Q112" s="54"/>
      <c r="R112" s="54"/>
      <c r="S112" s="54"/>
      <c r="T112" s="54" t="s">
        <v>11948</v>
      </c>
      <c r="U112" s="54" t="s">
        <v>11949</v>
      </c>
      <c r="V112" s="54" t="s">
        <v>13614</v>
      </c>
      <c r="W112" s="54"/>
      <c r="X112" s="54" t="s">
        <v>12971</v>
      </c>
      <c r="Y112" s="54" t="s">
        <v>3753</v>
      </c>
      <c r="Z112" s="55" t="s">
        <v>12972</v>
      </c>
      <c r="AA112" s="54" t="s">
        <v>12973</v>
      </c>
      <c r="AB112" s="54"/>
    </row>
    <row r="113" ht="45.0" customHeight="1">
      <c r="A113" s="54" t="s">
        <v>14212</v>
      </c>
      <c r="B113" s="54" t="s">
        <v>11940</v>
      </c>
      <c r="C113" s="54" t="s">
        <v>13556</v>
      </c>
      <c r="D113" s="54" t="s">
        <v>14213</v>
      </c>
      <c r="E113" s="54" t="s">
        <v>14212</v>
      </c>
      <c r="F113" s="54" t="s">
        <v>14214</v>
      </c>
      <c r="G113" s="54" t="s">
        <v>14209</v>
      </c>
      <c r="H113" s="54"/>
      <c r="I113" s="55" t="s">
        <v>14215</v>
      </c>
      <c r="J113" s="54" t="s">
        <v>14216</v>
      </c>
      <c r="K113" s="54"/>
      <c r="L113" s="54"/>
      <c r="M113" s="54" t="b">
        <v>0</v>
      </c>
      <c r="N113" s="54"/>
      <c r="O113" s="54"/>
      <c r="P113" s="54"/>
      <c r="Q113" s="54"/>
      <c r="R113" s="54"/>
      <c r="S113" s="54"/>
      <c r="T113" s="54" t="s">
        <v>11948</v>
      </c>
      <c r="U113" s="54" t="s">
        <v>11949</v>
      </c>
      <c r="V113" s="54" t="s">
        <v>13614</v>
      </c>
      <c r="W113" s="54"/>
      <c r="X113" s="54" t="s">
        <v>12971</v>
      </c>
      <c r="Y113" s="54" t="s">
        <v>3753</v>
      </c>
      <c r="Z113" s="55" t="s">
        <v>12972</v>
      </c>
      <c r="AA113" s="54" t="s">
        <v>12973</v>
      </c>
      <c r="AB113" s="54"/>
    </row>
    <row r="114" ht="45.0" customHeight="1">
      <c r="A114" s="54" t="s">
        <v>14217</v>
      </c>
      <c r="B114" s="54" t="s">
        <v>11940</v>
      </c>
      <c r="C114" s="54" t="s">
        <v>13556</v>
      </c>
      <c r="D114" s="54" t="s">
        <v>14218</v>
      </c>
      <c r="E114" s="54" t="s">
        <v>14217</v>
      </c>
      <c r="F114" s="54" t="s">
        <v>14219</v>
      </c>
      <c r="G114" s="54" t="s">
        <v>14220</v>
      </c>
      <c r="H114" s="54"/>
      <c r="I114" s="55" t="s">
        <v>14221</v>
      </c>
      <c r="J114" s="54" t="s">
        <v>14222</v>
      </c>
      <c r="K114" s="54"/>
      <c r="L114" s="54"/>
      <c r="M114" s="54" t="b">
        <v>0</v>
      </c>
      <c r="N114" s="54"/>
      <c r="O114" s="54"/>
      <c r="P114" s="54"/>
      <c r="Q114" s="54"/>
      <c r="R114" s="54"/>
      <c r="S114" s="54"/>
      <c r="T114" s="54" t="s">
        <v>11948</v>
      </c>
      <c r="U114" s="54" t="s">
        <v>11949</v>
      </c>
      <c r="V114" s="54" t="s">
        <v>13614</v>
      </c>
      <c r="W114" s="54"/>
      <c r="X114" s="54" t="s">
        <v>12971</v>
      </c>
      <c r="Y114" s="54" t="s">
        <v>3753</v>
      </c>
      <c r="Z114" s="55" t="s">
        <v>12972</v>
      </c>
      <c r="AA114" s="54" t="s">
        <v>12973</v>
      </c>
      <c r="AB114" s="54"/>
    </row>
    <row r="115" ht="45.0" customHeight="1">
      <c r="A115" s="54" t="s">
        <v>14223</v>
      </c>
      <c r="B115" s="54" t="s">
        <v>11940</v>
      </c>
      <c r="C115" s="54" t="s">
        <v>13556</v>
      </c>
      <c r="D115" s="54" t="s">
        <v>14224</v>
      </c>
      <c r="E115" s="54" t="s">
        <v>14223</v>
      </c>
      <c r="F115" s="54" t="s">
        <v>14225</v>
      </c>
      <c r="G115" s="54" t="s">
        <v>14226</v>
      </c>
      <c r="H115" s="54"/>
      <c r="I115" s="55" t="s">
        <v>14227</v>
      </c>
      <c r="J115" s="55" t="s">
        <v>14228</v>
      </c>
      <c r="K115" s="54"/>
      <c r="L115" s="54"/>
      <c r="M115" s="54" t="b">
        <v>0</v>
      </c>
      <c r="N115" s="54"/>
      <c r="O115" s="54"/>
      <c r="P115" s="54"/>
      <c r="Q115" s="54"/>
      <c r="R115" s="54"/>
      <c r="S115" s="54"/>
      <c r="T115" s="54" t="s">
        <v>11948</v>
      </c>
      <c r="U115" s="54" t="s">
        <v>11949</v>
      </c>
      <c r="V115" s="54" t="s">
        <v>13614</v>
      </c>
      <c r="W115" s="54"/>
      <c r="X115" s="54" t="s">
        <v>12971</v>
      </c>
      <c r="Y115" s="54" t="s">
        <v>3753</v>
      </c>
      <c r="Z115" s="55" t="s">
        <v>12972</v>
      </c>
      <c r="AA115" s="54" t="s">
        <v>12973</v>
      </c>
      <c r="AB115" s="54"/>
    </row>
    <row r="116" ht="45.0" customHeight="1">
      <c r="A116" s="54" t="s">
        <v>14229</v>
      </c>
      <c r="B116" s="54" t="s">
        <v>11940</v>
      </c>
      <c r="C116" s="54" t="s">
        <v>13556</v>
      </c>
      <c r="D116" s="54" t="s">
        <v>14230</v>
      </c>
      <c r="E116" s="54" t="s">
        <v>14229</v>
      </c>
      <c r="F116" s="54" t="s">
        <v>14231</v>
      </c>
      <c r="G116" s="54" t="s">
        <v>14232</v>
      </c>
      <c r="H116" s="54"/>
      <c r="I116" s="55" t="s">
        <v>14233</v>
      </c>
      <c r="J116" s="55" t="s">
        <v>14234</v>
      </c>
      <c r="K116" s="54"/>
      <c r="L116" s="54"/>
      <c r="M116" s="54" t="b">
        <v>0</v>
      </c>
      <c r="N116" s="54"/>
      <c r="O116" s="54"/>
      <c r="P116" s="54"/>
      <c r="Q116" s="54"/>
      <c r="R116" s="54"/>
      <c r="S116" s="54"/>
      <c r="T116" s="54" t="s">
        <v>11948</v>
      </c>
      <c r="U116" s="54" t="s">
        <v>11949</v>
      </c>
      <c r="V116" s="54" t="s">
        <v>13614</v>
      </c>
      <c r="W116" s="54"/>
      <c r="X116" s="54" t="s">
        <v>12971</v>
      </c>
      <c r="Y116" s="54" t="s">
        <v>3753</v>
      </c>
      <c r="Z116" s="55" t="s">
        <v>12972</v>
      </c>
      <c r="AA116" s="54" t="s">
        <v>12973</v>
      </c>
      <c r="AB116" s="54"/>
    </row>
    <row r="117" ht="45.0" customHeight="1">
      <c r="A117" s="54" t="s">
        <v>14235</v>
      </c>
      <c r="B117" s="54" t="s">
        <v>11940</v>
      </c>
      <c r="C117" s="54" t="s">
        <v>13564</v>
      </c>
      <c r="D117" s="54" t="s">
        <v>14236</v>
      </c>
      <c r="E117" s="54" t="s">
        <v>14235</v>
      </c>
      <c r="F117" s="54" t="s">
        <v>14237</v>
      </c>
      <c r="G117" s="55" t="s">
        <v>14238</v>
      </c>
      <c r="H117" s="54"/>
      <c r="I117" s="55" t="s">
        <v>14239</v>
      </c>
      <c r="J117" s="54" t="s">
        <v>13626</v>
      </c>
      <c r="K117" s="54"/>
      <c r="L117" s="54"/>
      <c r="M117" s="54" t="b">
        <v>0</v>
      </c>
      <c r="N117" s="54"/>
      <c r="O117" s="54"/>
      <c r="P117" s="54"/>
      <c r="Q117" s="54"/>
      <c r="R117" s="54"/>
      <c r="S117" s="54"/>
      <c r="T117" s="54" t="s">
        <v>11948</v>
      </c>
      <c r="U117" s="54" t="s">
        <v>11949</v>
      </c>
      <c r="V117" s="54" t="s">
        <v>13614</v>
      </c>
      <c r="W117" s="54"/>
      <c r="X117" s="54" t="s">
        <v>13569</v>
      </c>
      <c r="Y117" s="54" t="s">
        <v>1196</v>
      </c>
      <c r="Z117" s="55" t="s">
        <v>13570</v>
      </c>
      <c r="AA117" s="54" t="s">
        <v>11953</v>
      </c>
      <c r="AB117" s="54"/>
    </row>
    <row r="118" ht="45.0" customHeight="1">
      <c r="A118" s="54" t="s">
        <v>14240</v>
      </c>
      <c r="B118" s="54" t="s">
        <v>11940</v>
      </c>
      <c r="C118" s="54" t="s">
        <v>11997</v>
      </c>
      <c r="D118" s="54" t="s">
        <v>14241</v>
      </c>
      <c r="E118" s="54" t="s">
        <v>14240</v>
      </c>
      <c r="F118" s="54" t="s">
        <v>11998</v>
      </c>
      <c r="G118" s="55" t="s">
        <v>14242</v>
      </c>
      <c r="H118" s="54"/>
      <c r="I118" s="55" t="s">
        <v>12000</v>
      </c>
      <c r="J118" s="54" t="s">
        <v>12001</v>
      </c>
      <c r="K118" s="54"/>
      <c r="L118" s="54"/>
      <c r="M118" s="54" t="b">
        <v>0</v>
      </c>
      <c r="N118" s="54"/>
      <c r="O118" s="54"/>
      <c r="P118" s="54"/>
      <c r="Q118" s="54"/>
      <c r="R118" s="54"/>
      <c r="S118" s="54"/>
      <c r="T118" s="54" t="s">
        <v>11948</v>
      </c>
      <c r="U118" s="54" t="s">
        <v>11949</v>
      </c>
      <c r="V118" s="54" t="s">
        <v>13614</v>
      </c>
      <c r="W118" s="54"/>
      <c r="X118" s="54" t="s">
        <v>12002</v>
      </c>
      <c r="Y118" s="54" t="s">
        <v>272</v>
      </c>
      <c r="Z118" s="55" t="s">
        <v>12003</v>
      </c>
      <c r="AA118" s="54" t="s">
        <v>12004</v>
      </c>
      <c r="AB118" s="54"/>
    </row>
    <row r="119" ht="45.0" customHeight="1">
      <c r="A119" s="54" t="s">
        <v>14243</v>
      </c>
      <c r="B119" s="54" t="s">
        <v>11940</v>
      </c>
      <c r="C119" s="54" t="s">
        <v>12008</v>
      </c>
      <c r="D119" s="54" t="s">
        <v>14244</v>
      </c>
      <c r="E119" s="54" t="s">
        <v>14243</v>
      </c>
      <c r="F119" s="54" t="s">
        <v>12009</v>
      </c>
      <c r="G119" s="55" t="s">
        <v>14245</v>
      </c>
      <c r="H119" s="54"/>
      <c r="I119" s="55" t="s">
        <v>12011</v>
      </c>
      <c r="J119" s="54" t="s">
        <v>12012</v>
      </c>
      <c r="K119" s="54"/>
      <c r="L119" s="54"/>
      <c r="M119" s="54" t="b">
        <v>0</v>
      </c>
      <c r="N119" s="54"/>
      <c r="O119" s="54"/>
      <c r="P119" s="54"/>
      <c r="Q119" s="54"/>
      <c r="R119" s="54"/>
      <c r="S119" s="54"/>
      <c r="T119" s="54" t="s">
        <v>11948</v>
      </c>
      <c r="U119" s="54" t="s">
        <v>11949</v>
      </c>
      <c r="V119" s="54" t="s">
        <v>13614</v>
      </c>
      <c r="W119" s="54"/>
      <c r="X119" s="54" t="s">
        <v>12013</v>
      </c>
      <c r="Y119" s="54" t="s">
        <v>278</v>
      </c>
      <c r="Z119" s="55" t="s">
        <v>12014</v>
      </c>
      <c r="AA119" s="54" t="s">
        <v>12004</v>
      </c>
      <c r="AB119" s="54"/>
    </row>
    <row r="120" ht="45.0" customHeight="1">
      <c r="A120" s="54" t="s">
        <v>14246</v>
      </c>
      <c r="B120" s="54" t="s">
        <v>11940</v>
      </c>
      <c r="C120" s="54" t="s">
        <v>12018</v>
      </c>
      <c r="D120" s="54" t="s">
        <v>14247</v>
      </c>
      <c r="E120" s="54" t="s">
        <v>14246</v>
      </c>
      <c r="F120" s="54" t="s">
        <v>12019</v>
      </c>
      <c r="G120" s="55" t="s">
        <v>12020</v>
      </c>
      <c r="H120" s="54"/>
      <c r="I120" s="55" t="s">
        <v>12021</v>
      </c>
      <c r="J120" s="54" t="s">
        <v>12022</v>
      </c>
      <c r="K120" s="54"/>
      <c r="L120" s="54"/>
      <c r="M120" s="54" t="b">
        <v>0</v>
      </c>
      <c r="N120" s="54"/>
      <c r="O120" s="54"/>
      <c r="P120" s="54"/>
      <c r="Q120" s="54"/>
      <c r="R120" s="54"/>
      <c r="S120" s="54"/>
      <c r="T120" s="54" t="s">
        <v>11948</v>
      </c>
      <c r="U120" s="54" t="s">
        <v>11949</v>
      </c>
      <c r="V120" s="54" t="s">
        <v>13614</v>
      </c>
      <c r="W120" s="54"/>
      <c r="X120" s="54" t="s">
        <v>12023</v>
      </c>
      <c r="Y120" s="54" t="s">
        <v>284</v>
      </c>
      <c r="Z120" s="55" t="s">
        <v>12024</v>
      </c>
      <c r="AA120" s="54" t="s">
        <v>12004</v>
      </c>
      <c r="AB120" s="54"/>
    </row>
    <row r="121" ht="45.0" customHeight="1">
      <c r="A121" s="54" t="s">
        <v>14248</v>
      </c>
      <c r="B121" s="54" t="s">
        <v>11940</v>
      </c>
      <c r="C121" s="54" t="s">
        <v>12238</v>
      </c>
      <c r="D121" s="54" t="s">
        <v>14249</v>
      </c>
      <c r="E121" s="54" t="s">
        <v>14248</v>
      </c>
      <c r="F121" s="54" t="s">
        <v>12239</v>
      </c>
      <c r="G121" s="55" t="s">
        <v>12240</v>
      </c>
      <c r="H121" s="54"/>
      <c r="I121" s="55" t="s">
        <v>12241</v>
      </c>
      <c r="J121" s="55" t="s">
        <v>14250</v>
      </c>
      <c r="K121" s="54"/>
      <c r="L121" s="54"/>
      <c r="M121" s="54" t="b">
        <v>0</v>
      </c>
      <c r="N121" s="54"/>
      <c r="O121" s="54"/>
      <c r="P121" s="54"/>
      <c r="Q121" s="54"/>
      <c r="R121" s="54"/>
      <c r="S121" s="54"/>
      <c r="T121" s="54" t="s">
        <v>11948</v>
      </c>
      <c r="U121" s="54" t="s">
        <v>11949</v>
      </c>
      <c r="V121" s="54" t="s">
        <v>13614</v>
      </c>
      <c r="W121" s="54"/>
      <c r="X121" s="54" t="s">
        <v>12243</v>
      </c>
      <c r="Y121" s="54" t="s">
        <v>2314</v>
      </c>
      <c r="Z121" s="55" t="s">
        <v>12244</v>
      </c>
      <c r="AA121" s="54" t="s">
        <v>12245</v>
      </c>
      <c r="AB121" s="54"/>
    </row>
    <row r="122" ht="45.0" customHeight="1">
      <c r="A122" s="54" t="s">
        <v>11939</v>
      </c>
      <c r="B122" s="54" t="s">
        <v>11940</v>
      </c>
      <c r="C122" s="54" t="s">
        <v>11941</v>
      </c>
      <c r="D122" s="54" t="s">
        <v>11942</v>
      </c>
      <c r="E122" s="54" t="s">
        <v>11943</v>
      </c>
      <c r="F122" s="54" t="s">
        <v>11944</v>
      </c>
      <c r="G122" s="54" t="s">
        <v>11945</v>
      </c>
      <c r="H122" s="54"/>
      <c r="I122" s="55" t="s">
        <v>11946</v>
      </c>
      <c r="J122" s="54" t="s">
        <v>11947</v>
      </c>
      <c r="K122" s="54"/>
      <c r="L122" s="54"/>
      <c r="M122" s="54" t="b">
        <v>0</v>
      </c>
      <c r="N122" s="54"/>
      <c r="O122" s="54"/>
      <c r="P122" s="54"/>
      <c r="Q122" s="54"/>
      <c r="R122" s="54"/>
      <c r="S122" s="54"/>
      <c r="T122" s="54" t="s">
        <v>11948</v>
      </c>
      <c r="U122" s="54" t="s">
        <v>11949</v>
      </c>
      <c r="V122" s="54" t="s">
        <v>11950</v>
      </c>
      <c r="W122" s="54">
        <v>5239.0</v>
      </c>
      <c r="X122" s="54" t="s">
        <v>11951</v>
      </c>
      <c r="Y122" s="54" t="s">
        <v>1189</v>
      </c>
      <c r="Z122" s="55" t="s">
        <v>11952</v>
      </c>
      <c r="AA122" s="54" t="s">
        <v>11953</v>
      </c>
      <c r="AB122" s="54"/>
    </row>
    <row r="123" ht="45.0" customHeight="1">
      <c r="A123" s="54" t="s">
        <v>11954</v>
      </c>
      <c r="B123" s="54" t="s">
        <v>11940</v>
      </c>
      <c r="C123" s="54" t="s">
        <v>11941</v>
      </c>
      <c r="D123" s="54" t="s">
        <v>11955</v>
      </c>
      <c r="E123" s="54" t="s">
        <v>11956</v>
      </c>
      <c r="F123" s="54" t="s">
        <v>11957</v>
      </c>
      <c r="G123" s="54" t="s">
        <v>11958</v>
      </c>
      <c r="H123" s="54"/>
      <c r="I123" s="55" t="s">
        <v>11959</v>
      </c>
      <c r="J123" s="54" t="s">
        <v>11960</v>
      </c>
      <c r="K123" s="54"/>
      <c r="L123" s="54"/>
      <c r="M123" s="54" t="b">
        <v>0</v>
      </c>
      <c r="N123" s="54"/>
      <c r="O123" s="54"/>
      <c r="P123" s="54"/>
      <c r="Q123" s="54"/>
      <c r="R123" s="54"/>
      <c r="S123" s="54"/>
      <c r="T123" s="54" t="s">
        <v>11948</v>
      </c>
      <c r="U123" s="54" t="s">
        <v>11949</v>
      </c>
      <c r="V123" s="54" t="s">
        <v>11950</v>
      </c>
      <c r="W123" s="54">
        <v>5239.0</v>
      </c>
      <c r="X123" s="54" t="s">
        <v>11951</v>
      </c>
      <c r="Y123" s="54" t="s">
        <v>1189</v>
      </c>
      <c r="Z123" s="55" t="s">
        <v>11952</v>
      </c>
      <c r="AA123" s="54" t="s">
        <v>11953</v>
      </c>
      <c r="AB123" s="54"/>
    </row>
    <row r="124" ht="45.0" customHeight="1">
      <c r="A124" s="54" t="s">
        <v>11961</v>
      </c>
      <c r="B124" s="54" t="s">
        <v>11940</v>
      </c>
      <c r="C124" s="54" t="s">
        <v>11962</v>
      </c>
      <c r="D124" s="54" t="s">
        <v>11963</v>
      </c>
      <c r="E124" s="54" t="s">
        <v>11964</v>
      </c>
      <c r="F124" s="54" t="s">
        <v>11965</v>
      </c>
      <c r="G124" s="55" t="s">
        <v>11966</v>
      </c>
      <c r="H124" s="54"/>
      <c r="I124" s="55" t="s">
        <v>11967</v>
      </c>
      <c r="J124" s="54" t="s">
        <v>11968</v>
      </c>
      <c r="K124" s="54"/>
      <c r="L124" s="54"/>
      <c r="M124" s="54" t="b">
        <v>0</v>
      </c>
      <c r="N124" s="54"/>
      <c r="O124" s="54"/>
      <c r="P124" s="54"/>
      <c r="Q124" s="54"/>
      <c r="R124" s="54"/>
      <c r="S124" s="54"/>
      <c r="T124" s="54" t="s">
        <v>11948</v>
      </c>
      <c r="U124" s="54" t="s">
        <v>11949</v>
      </c>
      <c r="V124" s="54" t="s">
        <v>11950</v>
      </c>
      <c r="W124" s="54">
        <v>5239.0</v>
      </c>
      <c r="X124" s="54" t="s">
        <v>11969</v>
      </c>
      <c r="Y124" s="54" t="s">
        <v>226</v>
      </c>
      <c r="Z124" s="55" t="s">
        <v>11970</v>
      </c>
      <c r="AA124" s="54" t="s">
        <v>11971</v>
      </c>
      <c r="AB124" s="54"/>
    </row>
    <row r="125" ht="45.0" customHeight="1">
      <c r="A125" s="54" t="s">
        <v>11972</v>
      </c>
      <c r="B125" s="54" t="s">
        <v>11940</v>
      </c>
      <c r="C125" s="54" t="s">
        <v>11973</v>
      </c>
      <c r="D125" s="54" t="s">
        <v>11974</v>
      </c>
      <c r="E125" s="54" t="s">
        <v>11975</v>
      </c>
      <c r="F125" s="54" t="s">
        <v>11976</v>
      </c>
      <c r="G125" s="55" t="s">
        <v>11977</v>
      </c>
      <c r="H125" s="54"/>
      <c r="I125" s="55" t="s">
        <v>11978</v>
      </c>
      <c r="J125" s="54" t="s">
        <v>11979</v>
      </c>
      <c r="K125" s="54"/>
      <c r="L125" s="54"/>
      <c r="M125" s="54" t="b">
        <v>0</v>
      </c>
      <c r="N125" s="54"/>
      <c r="O125" s="54"/>
      <c r="P125" s="54"/>
      <c r="Q125" s="54"/>
      <c r="R125" s="54"/>
      <c r="S125" s="54"/>
      <c r="T125" s="54" t="s">
        <v>11948</v>
      </c>
      <c r="U125" s="54" t="s">
        <v>11949</v>
      </c>
      <c r="V125" s="54" t="s">
        <v>11950</v>
      </c>
      <c r="W125" s="54">
        <v>5239.0</v>
      </c>
      <c r="X125" s="54" t="s">
        <v>11980</v>
      </c>
      <c r="Y125" s="54" t="s">
        <v>234</v>
      </c>
      <c r="Z125" s="55" t="s">
        <v>11981</v>
      </c>
      <c r="AA125" s="54" t="s">
        <v>11982</v>
      </c>
      <c r="AB125" s="54"/>
    </row>
    <row r="126" ht="45.0" customHeight="1">
      <c r="A126" s="54" t="s">
        <v>11983</v>
      </c>
      <c r="B126" s="54" t="s">
        <v>11940</v>
      </c>
      <c r="C126" s="54" t="s">
        <v>11984</v>
      </c>
      <c r="D126" s="54" t="s">
        <v>11985</v>
      </c>
      <c r="E126" s="54" t="s">
        <v>11986</v>
      </c>
      <c r="F126" s="54" t="s">
        <v>11987</v>
      </c>
      <c r="G126" s="55" t="s">
        <v>11988</v>
      </c>
      <c r="H126" s="54"/>
      <c r="I126" s="55" t="s">
        <v>11989</v>
      </c>
      <c r="J126" s="54" t="s">
        <v>11990</v>
      </c>
      <c r="K126" s="54"/>
      <c r="L126" s="54"/>
      <c r="M126" s="54" t="b">
        <v>0</v>
      </c>
      <c r="N126" s="54"/>
      <c r="O126" s="54"/>
      <c r="P126" s="54"/>
      <c r="Q126" s="54"/>
      <c r="R126" s="54"/>
      <c r="S126" s="54"/>
      <c r="T126" s="54" t="s">
        <v>11948</v>
      </c>
      <c r="U126" s="54" t="s">
        <v>11949</v>
      </c>
      <c r="V126" s="54" t="s">
        <v>11950</v>
      </c>
      <c r="W126" s="54">
        <v>5239.0</v>
      </c>
      <c r="X126" s="54" t="s">
        <v>11991</v>
      </c>
      <c r="Y126" s="54" t="s">
        <v>258</v>
      </c>
      <c r="Z126" s="55" t="s">
        <v>11992</v>
      </c>
      <c r="AA126" s="54" t="s">
        <v>11993</v>
      </c>
      <c r="AB126" s="54"/>
    </row>
    <row r="127" ht="45.0" customHeight="1">
      <c r="A127" s="54" t="s">
        <v>11994</v>
      </c>
      <c r="B127" s="54" t="s">
        <v>11940</v>
      </c>
      <c r="C127" s="54" t="s">
        <v>11995</v>
      </c>
      <c r="D127" s="54" t="s">
        <v>11996</v>
      </c>
      <c r="E127" s="54" t="s">
        <v>11997</v>
      </c>
      <c r="F127" s="54" t="s">
        <v>11998</v>
      </c>
      <c r="G127" s="55" t="s">
        <v>11999</v>
      </c>
      <c r="H127" s="54"/>
      <c r="I127" s="55" t="s">
        <v>12000</v>
      </c>
      <c r="J127" s="54" t="s">
        <v>12001</v>
      </c>
      <c r="K127" s="54"/>
      <c r="L127" s="54"/>
      <c r="M127" s="54" t="b">
        <v>0</v>
      </c>
      <c r="N127" s="54"/>
      <c r="O127" s="54"/>
      <c r="P127" s="54"/>
      <c r="Q127" s="54"/>
      <c r="R127" s="54"/>
      <c r="S127" s="54"/>
      <c r="T127" s="54" t="s">
        <v>11948</v>
      </c>
      <c r="U127" s="54" t="s">
        <v>11949</v>
      </c>
      <c r="V127" s="54" t="s">
        <v>11950</v>
      </c>
      <c r="W127" s="54">
        <v>5239.0</v>
      </c>
      <c r="X127" s="54" t="s">
        <v>12002</v>
      </c>
      <c r="Y127" s="54" t="s">
        <v>272</v>
      </c>
      <c r="Z127" s="55" t="s">
        <v>12003</v>
      </c>
      <c r="AA127" s="54" t="s">
        <v>12004</v>
      </c>
      <c r="AB127" s="54"/>
    </row>
    <row r="128" ht="45.0" customHeight="1">
      <c r="A128" s="54" t="s">
        <v>12005</v>
      </c>
      <c r="B128" s="54" t="s">
        <v>11940</v>
      </c>
      <c r="C128" s="54" t="s">
        <v>12006</v>
      </c>
      <c r="D128" s="54" t="s">
        <v>12007</v>
      </c>
      <c r="E128" s="54" t="s">
        <v>12008</v>
      </c>
      <c r="F128" s="54" t="s">
        <v>12009</v>
      </c>
      <c r="G128" s="55" t="s">
        <v>12010</v>
      </c>
      <c r="H128" s="54"/>
      <c r="I128" s="55" t="s">
        <v>12011</v>
      </c>
      <c r="J128" s="54" t="s">
        <v>12012</v>
      </c>
      <c r="K128" s="54"/>
      <c r="L128" s="54"/>
      <c r="M128" s="54" t="b">
        <v>0</v>
      </c>
      <c r="N128" s="54"/>
      <c r="O128" s="54"/>
      <c r="P128" s="54"/>
      <c r="Q128" s="54"/>
      <c r="R128" s="54"/>
      <c r="S128" s="54"/>
      <c r="T128" s="54" t="s">
        <v>11948</v>
      </c>
      <c r="U128" s="54" t="s">
        <v>11949</v>
      </c>
      <c r="V128" s="54" t="s">
        <v>11950</v>
      </c>
      <c r="W128" s="54">
        <v>5239.0</v>
      </c>
      <c r="X128" s="54" t="s">
        <v>12013</v>
      </c>
      <c r="Y128" s="54" t="s">
        <v>278</v>
      </c>
      <c r="Z128" s="55" t="s">
        <v>12014</v>
      </c>
      <c r="AA128" s="54" t="s">
        <v>12004</v>
      </c>
      <c r="AB128" s="54"/>
    </row>
    <row r="129" ht="45.0" customHeight="1">
      <c r="A129" s="54" t="s">
        <v>12015</v>
      </c>
      <c r="B129" s="54" t="s">
        <v>11940</v>
      </c>
      <c r="C129" s="54" t="s">
        <v>12016</v>
      </c>
      <c r="D129" s="54" t="s">
        <v>12017</v>
      </c>
      <c r="E129" s="54" t="s">
        <v>12018</v>
      </c>
      <c r="F129" s="54" t="s">
        <v>12019</v>
      </c>
      <c r="G129" s="55" t="s">
        <v>12020</v>
      </c>
      <c r="H129" s="54"/>
      <c r="I129" s="55" t="s">
        <v>12021</v>
      </c>
      <c r="J129" s="54" t="s">
        <v>12022</v>
      </c>
      <c r="K129" s="54"/>
      <c r="L129" s="54"/>
      <c r="M129" s="54" t="b">
        <v>0</v>
      </c>
      <c r="N129" s="54"/>
      <c r="O129" s="54"/>
      <c r="P129" s="54"/>
      <c r="Q129" s="54"/>
      <c r="R129" s="54"/>
      <c r="S129" s="54"/>
      <c r="T129" s="54" t="s">
        <v>11948</v>
      </c>
      <c r="U129" s="54" t="s">
        <v>11949</v>
      </c>
      <c r="V129" s="54" t="s">
        <v>11950</v>
      </c>
      <c r="W129" s="54">
        <v>5239.0</v>
      </c>
      <c r="X129" s="54" t="s">
        <v>12023</v>
      </c>
      <c r="Y129" s="54" t="s">
        <v>284</v>
      </c>
      <c r="Z129" s="55" t="s">
        <v>12024</v>
      </c>
      <c r="AA129" s="54" t="s">
        <v>12004</v>
      </c>
      <c r="AB129" s="54"/>
    </row>
    <row r="130" ht="45.0" customHeight="1">
      <c r="A130" s="54" t="s">
        <v>12025</v>
      </c>
      <c r="B130" s="54" t="s">
        <v>11940</v>
      </c>
      <c r="C130" s="54" t="s">
        <v>12026</v>
      </c>
      <c r="D130" s="54" t="s">
        <v>12027</v>
      </c>
      <c r="E130" s="54" t="s">
        <v>12028</v>
      </c>
      <c r="F130" s="54" t="s">
        <v>12029</v>
      </c>
      <c r="G130" s="55" t="s">
        <v>12030</v>
      </c>
      <c r="H130" s="54"/>
      <c r="I130" s="55" t="s">
        <v>12031</v>
      </c>
      <c r="J130" s="54" t="s">
        <v>12032</v>
      </c>
      <c r="K130" s="54"/>
      <c r="L130" s="54"/>
      <c r="M130" s="54" t="b">
        <v>0</v>
      </c>
      <c r="N130" s="54"/>
      <c r="O130" s="54"/>
      <c r="P130" s="54"/>
      <c r="Q130" s="54"/>
      <c r="R130" s="54"/>
      <c r="S130" s="54"/>
      <c r="T130" s="54" t="s">
        <v>11948</v>
      </c>
      <c r="U130" s="54" t="s">
        <v>11949</v>
      </c>
      <c r="V130" s="54" t="s">
        <v>11950</v>
      </c>
      <c r="W130" s="54">
        <v>5239.0</v>
      </c>
      <c r="X130" s="54" t="s">
        <v>12033</v>
      </c>
      <c r="Y130" s="54" t="s">
        <v>290</v>
      </c>
      <c r="Z130" s="55" t="s">
        <v>12034</v>
      </c>
      <c r="AA130" s="54" t="s">
        <v>12004</v>
      </c>
      <c r="AB130" s="54"/>
    </row>
    <row r="131" ht="45.0" customHeight="1">
      <c r="A131" s="54" t="s">
        <v>12035</v>
      </c>
      <c r="B131" s="54" t="s">
        <v>11940</v>
      </c>
      <c r="C131" s="54" t="s">
        <v>12036</v>
      </c>
      <c r="D131" s="54" t="s">
        <v>12037</v>
      </c>
      <c r="E131" s="54" t="s">
        <v>12038</v>
      </c>
      <c r="F131" s="54" t="s">
        <v>12039</v>
      </c>
      <c r="G131" s="54" t="s">
        <v>12040</v>
      </c>
      <c r="H131" s="54"/>
      <c r="I131" s="55" t="s">
        <v>12041</v>
      </c>
      <c r="J131" s="54" t="s">
        <v>12042</v>
      </c>
      <c r="K131" s="54"/>
      <c r="L131" s="54"/>
      <c r="M131" s="54" t="b">
        <v>0</v>
      </c>
      <c r="N131" s="54"/>
      <c r="O131" s="54"/>
      <c r="P131" s="54"/>
      <c r="Q131" s="54"/>
      <c r="R131" s="54"/>
      <c r="S131" s="54"/>
      <c r="T131" s="54" t="s">
        <v>11948</v>
      </c>
      <c r="U131" s="54" t="s">
        <v>11949</v>
      </c>
      <c r="V131" s="54" t="s">
        <v>11950</v>
      </c>
      <c r="W131" s="54">
        <v>5239.0</v>
      </c>
      <c r="X131" s="54" t="s">
        <v>12043</v>
      </c>
      <c r="Y131" s="54" t="s">
        <v>463</v>
      </c>
      <c r="Z131" s="55" t="s">
        <v>12044</v>
      </c>
      <c r="AA131" s="54" t="s">
        <v>460</v>
      </c>
      <c r="AB131" s="54"/>
    </row>
    <row r="132" ht="45.0" customHeight="1">
      <c r="A132" s="54" t="s">
        <v>12045</v>
      </c>
      <c r="B132" s="54" t="s">
        <v>11940</v>
      </c>
      <c r="C132" s="54" t="s">
        <v>12036</v>
      </c>
      <c r="D132" s="54" t="s">
        <v>12046</v>
      </c>
      <c r="E132" s="54" t="s">
        <v>12047</v>
      </c>
      <c r="F132" s="54" t="s">
        <v>12048</v>
      </c>
      <c r="G132" s="54" t="s">
        <v>12049</v>
      </c>
      <c r="H132" s="54"/>
      <c r="I132" s="55" t="s">
        <v>12050</v>
      </c>
      <c r="J132" s="54" t="s">
        <v>12051</v>
      </c>
      <c r="K132" s="54"/>
      <c r="L132" s="54"/>
      <c r="M132" s="54" t="b">
        <v>0</v>
      </c>
      <c r="N132" s="54"/>
      <c r="O132" s="54"/>
      <c r="P132" s="54"/>
      <c r="Q132" s="54"/>
      <c r="R132" s="54"/>
      <c r="S132" s="54"/>
      <c r="T132" s="54" t="s">
        <v>11948</v>
      </c>
      <c r="U132" s="54" t="s">
        <v>11949</v>
      </c>
      <c r="V132" s="54" t="s">
        <v>11950</v>
      </c>
      <c r="W132" s="54">
        <v>5239.0</v>
      </c>
      <c r="X132" s="54" t="s">
        <v>12043</v>
      </c>
      <c r="Y132" s="54" t="s">
        <v>463</v>
      </c>
      <c r="Z132" s="55" t="s">
        <v>12044</v>
      </c>
      <c r="AA132" s="54" t="s">
        <v>460</v>
      </c>
      <c r="AB132" s="54"/>
    </row>
    <row r="133" ht="45.0" customHeight="1">
      <c r="A133" s="54" t="s">
        <v>12052</v>
      </c>
      <c r="B133" s="54" t="s">
        <v>11940</v>
      </c>
      <c r="C133" s="54" t="s">
        <v>12036</v>
      </c>
      <c r="D133" s="54" t="s">
        <v>12053</v>
      </c>
      <c r="E133" s="54" t="s">
        <v>12054</v>
      </c>
      <c r="F133" s="54" t="s">
        <v>12055</v>
      </c>
      <c r="G133" s="54" t="s">
        <v>12056</v>
      </c>
      <c r="H133" s="54"/>
      <c r="I133" s="55" t="s">
        <v>12057</v>
      </c>
      <c r="J133" s="54" t="s">
        <v>12058</v>
      </c>
      <c r="K133" s="54"/>
      <c r="L133" s="54"/>
      <c r="M133" s="54" t="b">
        <v>0</v>
      </c>
      <c r="N133" s="54"/>
      <c r="O133" s="54"/>
      <c r="P133" s="54"/>
      <c r="Q133" s="54"/>
      <c r="R133" s="54"/>
      <c r="S133" s="54"/>
      <c r="T133" s="54" t="s">
        <v>11948</v>
      </c>
      <c r="U133" s="54" t="s">
        <v>11949</v>
      </c>
      <c r="V133" s="54" t="s">
        <v>11950</v>
      </c>
      <c r="W133" s="54">
        <v>5239.0</v>
      </c>
      <c r="X133" s="54" t="s">
        <v>12043</v>
      </c>
      <c r="Y133" s="54" t="s">
        <v>463</v>
      </c>
      <c r="Z133" s="55" t="s">
        <v>12044</v>
      </c>
      <c r="AA133" s="54" t="s">
        <v>460</v>
      </c>
      <c r="AB133" s="54"/>
    </row>
    <row r="134" ht="45.0" customHeight="1">
      <c r="A134" s="54" t="s">
        <v>12059</v>
      </c>
      <c r="B134" s="54" t="s">
        <v>11940</v>
      </c>
      <c r="C134" s="54" t="s">
        <v>12060</v>
      </c>
      <c r="D134" s="54" t="s">
        <v>12061</v>
      </c>
      <c r="E134" s="54" t="s">
        <v>12062</v>
      </c>
      <c r="F134" s="54" t="s">
        <v>12063</v>
      </c>
      <c r="G134" s="54" t="s">
        <v>12064</v>
      </c>
      <c r="H134" s="54"/>
      <c r="I134" s="55" t="s">
        <v>12065</v>
      </c>
      <c r="J134" s="54" t="s">
        <v>12066</v>
      </c>
      <c r="K134" s="54"/>
      <c r="L134" s="54"/>
      <c r="M134" s="54" t="b">
        <v>0</v>
      </c>
      <c r="N134" s="54"/>
      <c r="O134" s="54"/>
      <c r="P134" s="54"/>
      <c r="Q134" s="54"/>
      <c r="R134" s="54"/>
      <c r="S134" s="54"/>
      <c r="T134" s="54" t="s">
        <v>11948</v>
      </c>
      <c r="U134" s="54" t="s">
        <v>11949</v>
      </c>
      <c r="V134" s="54" t="s">
        <v>11950</v>
      </c>
      <c r="W134" s="54">
        <v>5239.0</v>
      </c>
      <c r="X134" s="54" t="s">
        <v>12067</v>
      </c>
      <c r="Y134" s="54" t="s">
        <v>519</v>
      </c>
      <c r="Z134" s="55" t="s">
        <v>12068</v>
      </c>
      <c r="AA134" s="54" t="s">
        <v>516</v>
      </c>
      <c r="AB134" s="54"/>
    </row>
    <row r="135" ht="45.0" customHeight="1">
      <c r="A135" s="54" t="s">
        <v>12069</v>
      </c>
      <c r="B135" s="54" t="s">
        <v>11940</v>
      </c>
      <c r="C135" s="54" t="s">
        <v>12070</v>
      </c>
      <c r="D135" s="54" t="s">
        <v>12071</v>
      </c>
      <c r="E135" s="54" t="s">
        <v>12072</v>
      </c>
      <c r="F135" s="54" t="s">
        <v>12073</v>
      </c>
      <c r="G135" s="54" t="s">
        <v>12074</v>
      </c>
      <c r="H135" s="54"/>
      <c r="I135" s="55" t="s">
        <v>12075</v>
      </c>
      <c r="J135" s="54" t="s">
        <v>12076</v>
      </c>
      <c r="K135" s="54"/>
      <c r="L135" s="54"/>
      <c r="M135" s="54" t="b">
        <v>0</v>
      </c>
      <c r="N135" s="54"/>
      <c r="O135" s="54"/>
      <c r="P135" s="54"/>
      <c r="Q135" s="54"/>
      <c r="R135" s="54"/>
      <c r="S135" s="54"/>
      <c r="T135" s="54" t="s">
        <v>11948</v>
      </c>
      <c r="U135" s="54" t="s">
        <v>11949</v>
      </c>
      <c r="V135" s="54" t="s">
        <v>11950</v>
      </c>
      <c r="W135" s="54">
        <v>5239.0</v>
      </c>
      <c r="X135" s="54" t="s">
        <v>12077</v>
      </c>
      <c r="Y135" s="54" t="s">
        <v>525</v>
      </c>
      <c r="Z135" s="55" t="s">
        <v>12078</v>
      </c>
      <c r="AA135" s="54" t="s">
        <v>516</v>
      </c>
      <c r="AB135" s="54"/>
    </row>
    <row r="136" ht="45.0" customHeight="1">
      <c r="A136" s="54" t="s">
        <v>12079</v>
      </c>
      <c r="B136" s="54" t="s">
        <v>11940</v>
      </c>
      <c r="C136" s="54" t="s">
        <v>12080</v>
      </c>
      <c r="D136" s="54" t="s">
        <v>12081</v>
      </c>
      <c r="E136" s="54" t="s">
        <v>12082</v>
      </c>
      <c r="F136" s="54" t="s">
        <v>12083</v>
      </c>
      <c r="G136" s="54" t="s">
        <v>12084</v>
      </c>
      <c r="H136" s="54"/>
      <c r="I136" s="55" t="s">
        <v>12085</v>
      </c>
      <c r="J136" s="54" t="s">
        <v>12086</v>
      </c>
      <c r="K136" s="54"/>
      <c r="L136" s="54"/>
      <c r="M136" s="54" t="b">
        <v>0</v>
      </c>
      <c r="N136" s="54"/>
      <c r="O136" s="54"/>
      <c r="P136" s="54"/>
      <c r="Q136" s="54"/>
      <c r="R136" s="54"/>
      <c r="S136" s="54"/>
      <c r="T136" s="54" t="s">
        <v>11948</v>
      </c>
      <c r="U136" s="54" t="s">
        <v>11949</v>
      </c>
      <c r="V136" s="54" t="s">
        <v>11950</v>
      </c>
      <c r="W136" s="54">
        <v>5239.0</v>
      </c>
      <c r="X136" s="54" t="s">
        <v>12087</v>
      </c>
      <c r="Y136" s="54" t="s">
        <v>781</v>
      </c>
      <c r="Z136" s="55" t="s">
        <v>12088</v>
      </c>
      <c r="AA136" s="54" t="s">
        <v>12089</v>
      </c>
      <c r="AB136" s="54"/>
    </row>
    <row r="137" ht="45.0" customHeight="1">
      <c r="A137" s="54" t="s">
        <v>12090</v>
      </c>
      <c r="B137" s="54" t="s">
        <v>12091</v>
      </c>
      <c r="C137" s="54" t="s">
        <v>12092</v>
      </c>
      <c r="D137" s="54" t="s">
        <v>12093</v>
      </c>
      <c r="E137" s="54" t="s">
        <v>12094</v>
      </c>
      <c r="F137" s="54" t="s">
        <v>12095</v>
      </c>
      <c r="G137" s="54" t="s">
        <v>12096</v>
      </c>
      <c r="H137" s="54"/>
      <c r="I137" s="55" t="s">
        <v>12097</v>
      </c>
      <c r="J137" s="54" t="s">
        <v>12098</v>
      </c>
      <c r="K137" s="54"/>
      <c r="L137" s="54"/>
      <c r="M137" s="54" t="b">
        <v>0</v>
      </c>
      <c r="N137" s="54"/>
      <c r="O137" s="54"/>
      <c r="P137" s="54"/>
      <c r="Q137" s="54"/>
      <c r="R137" s="54"/>
      <c r="S137" s="54"/>
      <c r="T137" s="54" t="s">
        <v>11948</v>
      </c>
      <c r="U137" s="54" t="s">
        <v>11949</v>
      </c>
      <c r="V137" s="54" t="s">
        <v>11950</v>
      </c>
      <c r="W137" s="54">
        <v>5239.0</v>
      </c>
      <c r="X137" s="54" t="s">
        <v>12099</v>
      </c>
      <c r="Y137" s="54" t="s">
        <v>813</v>
      </c>
      <c r="Z137" s="55" t="s">
        <v>12100</v>
      </c>
      <c r="AA137" s="54" t="s">
        <v>12101</v>
      </c>
      <c r="AB137" s="54"/>
    </row>
    <row r="138" ht="45.0" customHeight="1">
      <c r="A138" s="54" t="s">
        <v>12102</v>
      </c>
      <c r="B138" s="54" t="s">
        <v>12091</v>
      </c>
      <c r="C138" s="54" t="s">
        <v>12103</v>
      </c>
      <c r="D138" s="54" t="s">
        <v>12104</v>
      </c>
      <c r="E138" s="54" t="s">
        <v>12105</v>
      </c>
      <c r="F138" s="54" t="s">
        <v>12106</v>
      </c>
      <c r="G138" s="55" t="s">
        <v>12107</v>
      </c>
      <c r="H138" s="54"/>
      <c r="I138" s="55" t="s">
        <v>12108</v>
      </c>
      <c r="J138" s="54" t="s">
        <v>12109</v>
      </c>
      <c r="K138" s="54"/>
      <c r="L138" s="54"/>
      <c r="M138" s="54" t="b">
        <v>0</v>
      </c>
      <c r="N138" s="54"/>
      <c r="O138" s="54"/>
      <c r="P138" s="54"/>
      <c r="Q138" s="54"/>
      <c r="R138" s="54"/>
      <c r="S138" s="54"/>
      <c r="T138" s="54" t="s">
        <v>11948</v>
      </c>
      <c r="U138" s="54" t="s">
        <v>11949</v>
      </c>
      <c r="V138" s="54" t="s">
        <v>11950</v>
      </c>
      <c r="W138" s="54">
        <v>5239.0</v>
      </c>
      <c r="X138" s="54" t="s">
        <v>12110</v>
      </c>
      <c r="Y138" s="54" t="s">
        <v>841</v>
      </c>
      <c r="Z138" s="55" t="s">
        <v>12111</v>
      </c>
      <c r="AA138" s="54" t="s">
        <v>12112</v>
      </c>
      <c r="AB138" s="54"/>
    </row>
    <row r="139" ht="45.0" customHeight="1">
      <c r="A139" s="54" t="s">
        <v>12113</v>
      </c>
      <c r="B139" s="54" t="s">
        <v>11940</v>
      </c>
      <c r="C139" s="54" t="s">
        <v>12114</v>
      </c>
      <c r="D139" s="54" t="s">
        <v>12115</v>
      </c>
      <c r="E139" s="54" t="s">
        <v>12116</v>
      </c>
      <c r="F139" s="54" t="s">
        <v>12117</v>
      </c>
      <c r="G139" s="54" t="s">
        <v>12118</v>
      </c>
      <c r="H139" s="54"/>
      <c r="I139" s="55" t="s">
        <v>12119</v>
      </c>
      <c r="J139" s="54" t="s">
        <v>12120</v>
      </c>
      <c r="K139" s="54"/>
      <c r="L139" s="54"/>
      <c r="M139" s="54" t="b">
        <v>0</v>
      </c>
      <c r="N139" s="54"/>
      <c r="O139" s="54"/>
      <c r="P139" s="54"/>
      <c r="Q139" s="54"/>
      <c r="R139" s="54"/>
      <c r="S139" s="54"/>
      <c r="T139" s="54" t="s">
        <v>11948</v>
      </c>
      <c r="U139" s="54" t="s">
        <v>11949</v>
      </c>
      <c r="V139" s="54" t="s">
        <v>11950</v>
      </c>
      <c r="W139" s="54">
        <v>5239.0</v>
      </c>
      <c r="X139" s="54" t="s">
        <v>12121</v>
      </c>
      <c r="Y139" s="54" t="s">
        <v>2706</v>
      </c>
      <c r="Z139" s="55" t="s">
        <v>12122</v>
      </c>
      <c r="AA139" s="54" t="s">
        <v>12123</v>
      </c>
      <c r="AB139" s="54"/>
    </row>
    <row r="140" ht="45.0" customHeight="1">
      <c r="A140" s="54" t="s">
        <v>12124</v>
      </c>
      <c r="B140" s="54" t="s">
        <v>11940</v>
      </c>
      <c r="C140" s="54" t="s">
        <v>12125</v>
      </c>
      <c r="D140" s="54" t="s">
        <v>12126</v>
      </c>
      <c r="E140" s="54" t="s">
        <v>12127</v>
      </c>
      <c r="F140" s="54" t="s">
        <v>12128</v>
      </c>
      <c r="G140" s="55" t="s">
        <v>12129</v>
      </c>
      <c r="H140" s="54"/>
      <c r="I140" s="55" t="s">
        <v>12130</v>
      </c>
      <c r="J140" s="54" t="s">
        <v>12131</v>
      </c>
      <c r="K140" s="54"/>
      <c r="L140" s="54"/>
      <c r="M140" s="54" t="b">
        <v>0</v>
      </c>
      <c r="N140" s="54"/>
      <c r="O140" s="54"/>
      <c r="P140" s="54"/>
      <c r="Q140" s="54"/>
      <c r="R140" s="54"/>
      <c r="S140" s="54"/>
      <c r="T140" s="54" t="s">
        <v>11948</v>
      </c>
      <c r="U140" s="54" t="s">
        <v>11949</v>
      </c>
      <c r="V140" s="54" t="s">
        <v>11950</v>
      </c>
      <c r="W140" s="54">
        <v>5239.0</v>
      </c>
      <c r="X140" s="54" t="s">
        <v>12132</v>
      </c>
      <c r="Y140" s="54" t="s">
        <v>2717</v>
      </c>
      <c r="Z140" s="55" t="s">
        <v>12133</v>
      </c>
      <c r="AA140" s="54" t="s">
        <v>12134</v>
      </c>
      <c r="AB140" s="54"/>
    </row>
    <row r="141" ht="45.0" customHeight="1">
      <c r="A141" s="54" t="s">
        <v>12135</v>
      </c>
      <c r="B141" s="54" t="s">
        <v>11940</v>
      </c>
      <c r="C141" s="54" t="s">
        <v>12136</v>
      </c>
      <c r="D141" s="54" t="s">
        <v>12137</v>
      </c>
      <c r="E141" s="54" t="s">
        <v>12138</v>
      </c>
      <c r="F141" s="54" t="s">
        <v>12139</v>
      </c>
      <c r="G141" s="55" t="s">
        <v>12140</v>
      </c>
      <c r="H141" s="54"/>
      <c r="I141" s="55" t="s">
        <v>12141</v>
      </c>
      <c r="J141" s="54" t="s">
        <v>12142</v>
      </c>
      <c r="K141" s="54"/>
      <c r="L141" s="54"/>
      <c r="M141" s="54" t="b">
        <v>0</v>
      </c>
      <c r="N141" s="54"/>
      <c r="O141" s="54"/>
      <c r="P141" s="54"/>
      <c r="Q141" s="54"/>
      <c r="R141" s="54"/>
      <c r="S141" s="54"/>
      <c r="T141" s="54" t="s">
        <v>11948</v>
      </c>
      <c r="U141" s="54" t="s">
        <v>11949</v>
      </c>
      <c r="V141" s="54" t="s">
        <v>11950</v>
      </c>
      <c r="W141" s="54">
        <v>5239.0</v>
      </c>
      <c r="X141" s="54" t="s">
        <v>12143</v>
      </c>
      <c r="Y141" s="54" t="s">
        <v>2728</v>
      </c>
      <c r="Z141" s="55" t="s">
        <v>12144</v>
      </c>
      <c r="AA141" s="54" t="s">
        <v>12145</v>
      </c>
      <c r="AB141" s="54"/>
    </row>
    <row r="142" ht="45.0" customHeight="1">
      <c r="A142" s="54" t="s">
        <v>12146</v>
      </c>
      <c r="B142" s="54" t="s">
        <v>11940</v>
      </c>
      <c r="C142" s="54" t="s">
        <v>12147</v>
      </c>
      <c r="D142" s="54" t="s">
        <v>12148</v>
      </c>
      <c r="E142" s="54" t="s">
        <v>12149</v>
      </c>
      <c r="F142" s="54" t="s">
        <v>12150</v>
      </c>
      <c r="G142" s="54" t="s">
        <v>12151</v>
      </c>
      <c r="H142" s="54"/>
      <c r="I142" s="55" t="s">
        <v>12152</v>
      </c>
      <c r="J142" s="54" t="s">
        <v>12153</v>
      </c>
      <c r="K142" s="54"/>
      <c r="L142" s="54"/>
      <c r="M142" s="54" t="b">
        <v>0</v>
      </c>
      <c r="N142" s="54"/>
      <c r="O142" s="54"/>
      <c r="P142" s="54"/>
      <c r="Q142" s="54"/>
      <c r="R142" s="54"/>
      <c r="S142" s="54"/>
      <c r="T142" s="54" t="s">
        <v>11948</v>
      </c>
      <c r="U142" s="54" t="s">
        <v>11949</v>
      </c>
      <c r="V142" s="54" t="s">
        <v>11950</v>
      </c>
      <c r="W142" s="54">
        <v>5239.0</v>
      </c>
      <c r="X142" s="54" t="s">
        <v>12154</v>
      </c>
      <c r="Y142" s="54" t="s">
        <v>2792</v>
      </c>
      <c r="Z142" s="55" t="s">
        <v>12155</v>
      </c>
      <c r="AA142" s="54" t="s">
        <v>12156</v>
      </c>
      <c r="AB142" s="54"/>
    </row>
    <row r="143" ht="45.0" customHeight="1">
      <c r="A143" s="54" t="s">
        <v>12157</v>
      </c>
      <c r="B143" s="54" t="s">
        <v>11940</v>
      </c>
      <c r="C143" s="54" t="s">
        <v>12158</v>
      </c>
      <c r="D143" s="54" t="s">
        <v>12159</v>
      </c>
      <c r="E143" s="54" t="s">
        <v>12160</v>
      </c>
      <c r="F143" s="54" t="s">
        <v>12161</v>
      </c>
      <c r="G143" s="54" t="s">
        <v>12162</v>
      </c>
      <c r="H143" s="54"/>
      <c r="I143" s="55" t="s">
        <v>12163</v>
      </c>
      <c r="J143" s="54" t="s">
        <v>12164</v>
      </c>
      <c r="K143" s="54"/>
      <c r="L143" s="54"/>
      <c r="M143" s="54" t="b">
        <v>0</v>
      </c>
      <c r="N143" s="54"/>
      <c r="O143" s="54"/>
      <c r="P143" s="54"/>
      <c r="Q143" s="54"/>
      <c r="R143" s="54"/>
      <c r="S143" s="54"/>
      <c r="T143" s="54" t="s">
        <v>11948</v>
      </c>
      <c r="U143" s="54" t="s">
        <v>11949</v>
      </c>
      <c r="V143" s="54" t="s">
        <v>11950</v>
      </c>
      <c r="W143" s="54">
        <v>5239.0</v>
      </c>
      <c r="X143" s="54" t="s">
        <v>12165</v>
      </c>
      <c r="Y143" s="54" t="s">
        <v>2205</v>
      </c>
      <c r="Z143" s="55" t="s">
        <v>12166</v>
      </c>
      <c r="AA143" s="54" t="s">
        <v>2202</v>
      </c>
      <c r="AB143" s="54"/>
    </row>
    <row r="144" ht="45.0" customHeight="1">
      <c r="A144" s="54" t="s">
        <v>12167</v>
      </c>
      <c r="B144" s="54" t="s">
        <v>11940</v>
      </c>
      <c r="C144" s="54" t="s">
        <v>12168</v>
      </c>
      <c r="D144" s="54" t="s">
        <v>12169</v>
      </c>
      <c r="E144" s="54" t="s">
        <v>12170</v>
      </c>
      <c r="F144" s="54" t="s">
        <v>12171</v>
      </c>
      <c r="G144" s="54" t="s">
        <v>12172</v>
      </c>
      <c r="H144" s="54"/>
      <c r="I144" s="55" t="s">
        <v>12173</v>
      </c>
      <c r="J144" s="54" t="s">
        <v>12174</v>
      </c>
      <c r="K144" s="54"/>
      <c r="L144" s="54"/>
      <c r="M144" s="54" t="b">
        <v>0</v>
      </c>
      <c r="N144" s="54"/>
      <c r="O144" s="54"/>
      <c r="P144" s="54"/>
      <c r="Q144" s="54"/>
      <c r="R144" s="54"/>
      <c r="S144" s="54"/>
      <c r="T144" s="54" t="s">
        <v>11948</v>
      </c>
      <c r="U144" s="54" t="s">
        <v>11949</v>
      </c>
      <c r="V144" s="54" t="s">
        <v>11950</v>
      </c>
      <c r="W144" s="54">
        <v>5239.0</v>
      </c>
      <c r="X144" s="54" t="s">
        <v>12175</v>
      </c>
      <c r="Y144" s="54" t="s">
        <v>2211</v>
      </c>
      <c r="Z144" s="55" t="s">
        <v>12176</v>
      </c>
      <c r="AA144" s="54" t="s">
        <v>2202</v>
      </c>
      <c r="AB144" s="54"/>
    </row>
    <row r="145" ht="45.0" customHeight="1">
      <c r="A145" s="54" t="s">
        <v>12177</v>
      </c>
      <c r="B145" s="54" t="s">
        <v>11940</v>
      </c>
      <c r="C145" s="54" t="s">
        <v>12178</v>
      </c>
      <c r="D145" s="54" t="s">
        <v>12179</v>
      </c>
      <c r="E145" s="54" t="s">
        <v>12180</v>
      </c>
      <c r="F145" s="54" t="s">
        <v>12181</v>
      </c>
      <c r="G145" s="54" t="s">
        <v>12182</v>
      </c>
      <c r="H145" s="54"/>
      <c r="I145" s="55" t="s">
        <v>12183</v>
      </c>
      <c r="J145" s="54" t="s">
        <v>12184</v>
      </c>
      <c r="K145" s="54"/>
      <c r="L145" s="54"/>
      <c r="M145" s="54" t="b">
        <v>0</v>
      </c>
      <c r="N145" s="54"/>
      <c r="O145" s="54"/>
      <c r="P145" s="54"/>
      <c r="Q145" s="54"/>
      <c r="R145" s="54"/>
      <c r="S145" s="54"/>
      <c r="T145" s="54" t="s">
        <v>11948</v>
      </c>
      <c r="U145" s="54" t="s">
        <v>11949</v>
      </c>
      <c r="V145" s="54" t="s">
        <v>11950</v>
      </c>
      <c r="W145" s="54">
        <v>5239.0</v>
      </c>
      <c r="X145" s="54" t="s">
        <v>12185</v>
      </c>
      <c r="Y145" s="54" t="s">
        <v>2217</v>
      </c>
      <c r="Z145" s="55" t="s">
        <v>12186</v>
      </c>
      <c r="AA145" s="54" t="s">
        <v>2202</v>
      </c>
      <c r="AB145" s="54"/>
    </row>
    <row r="146" ht="45.0" customHeight="1">
      <c r="A146" s="54" t="s">
        <v>12187</v>
      </c>
      <c r="B146" s="54" t="s">
        <v>11940</v>
      </c>
      <c r="C146" s="54" t="s">
        <v>12188</v>
      </c>
      <c r="D146" s="54" t="s">
        <v>12189</v>
      </c>
      <c r="E146" s="54" t="s">
        <v>12190</v>
      </c>
      <c r="F146" s="54" t="s">
        <v>12191</v>
      </c>
      <c r="G146" s="54" t="s">
        <v>12192</v>
      </c>
      <c r="H146" s="54"/>
      <c r="I146" s="55" t="s">
        <v>12193</v>
      </c>
      <c r="J146" s="54" t="s">
        <v>12194</v>
      </c>
      <c r="K146" s="54"/>
      <c r="L146" s="54"/>
      <c r="M146" s="54" t="b">
        <v>0</v>
      </c>
      <c r="N146" s="54"/>
      <c r="O146" s="54"/>
      <c r="P146" s="54"/>
      <c r="Q146" s="54"/>
      <c r="R146" s="54"/>
      <c r="S146" s="54"/>
      <c r="T146" s="54" t="s">
        <v>11948</v>
      </c>
      <c r="U146" s="54" t="s">
        <v>11949</v>
      </c>
      <c r="V146" s="54" t="s">
        <v>11950</v>
      </c>
      <c r="W146" s="54">
        <v>5239.0</v>
      </c>
      <c r="X146" s="54" t="s">
        <v>12195</v>
      </c>
      <c r="Y146" s="54" t="s">
        <v>2223</v>
      </c>
      <c r="Z146" s="55" t="s">
        <v>12196</v>
      </c>
      <c r="AA146" s="54" t="s">
        <v>2202</v>
      </c>
      <c r="AB146" s="54"/>
    </row>
    <row r="147" ht="45.0" customHeight="1">
      <c r="A147" s="54" t="s">
        <v>12197</v>
      </c>
      <c r="B147" s="54" t="s">
        <v>11940</v>
      </c>
      <c r="C147" s="54" t="s">
        <v>12198</v>
      </c>
      <c r="D147" s="54" t="s">
        <v>12199</v>
      </c>
      <c r="E147" s="54" t="s">
        <v>12200</v>
      </c>
      <c r="F147" s="54" t="s">
        <v>12201</v>
      </c>
      <c r="G147" s="54" t="s">
        <v>12202</v>
      </c>
      <c r="H147" s="54"/>
      <c r="I147" s="55" t="s">
        <v>12203</v>
      </c>
      <c r="J147" s="54" t="s">
        <v>12204</v>
      </c>
      <c r="K147" s="54"/>
      <c r="L147" s="54"/>
      <c r="M147" s="54" t="b">
        <v>0</v>
      </c>
      <c r="N147" s="54"/>
      <c r="O147" s="54"/>
      <c r="P147" s="54"/>
      <c r="Q147" s="54"/>
      <c r="R147" s="54"/>
      <c r="S147" s="54"/>
      <c r="T147" s="54" t="s">
        <v>11948</v>
      </c>
      <c r="U147" s="54" t="s">
        <v>11949</v>
      </c>
      <c r="V147" s="54" t="s">
        <v>11950</v>
      </c>
      <c r="W147" s="54">
        <v>5239.0</v>
      </c>
      <c r="X147" s="54" t="s">
        <v>12205</v>
      </c>
      <c r="Y147" s="54" t="s">
        <v>2229</v>
      </c>
      <c r="Z147" s="55" t="s">
        <v>12206</v>
      </c>
      <c r="AA147" s="54" t="s">
        <v>2202</v>
      </c>
      <c r="AB147" s="54"/>
    </row>
    <row r="148" ht="45.0" customHeight="1">
      <c r="A148" s="54" t="s">
        <v>12207</v>
      </c>
      <c r="B148" s="54" t="s">
        <v>11940</v>
      </c>
      <c r="C148" s="54" t="s">
        <v>12208</v>
      </c>
      <c r="D148" s="54" t="s">
        <v>12209</v>
      </c>
      <c r="E148" s="54" t="s">
        <v>12210</v>
      </c>
      <c r="F148" s="54" t="s">
        <v>12211</v>
      </c>
      <c r="G148" s="54" t="s">
        <v>12212</v>
      </c>
      <c r="H148" s="54"/>
      <c r="I148" s="55" t="s">
        <v>12213</v>
      </c>
      <c r="J148" s="54" t="s">
        <v>12214</v>
      </c>
      <c r="K148" s="54"/>
      <c r="L148" s="54"/>
      <c r="M148" s="54" t="b">
        <v>0</v>
      </c>
      <c r="N148" s="54"/>
      <c r="O148" s="54"/>
      <c r="P148" s="54"/>
      <c r="Q148" s="54"/>
      <c r="R148" s="54"/>
      <c r="S148" s="54"/>
      <c r="T148" s="54" t="s">
        <v>11948</v>
      </c>
      <c r="U148" s="54" t="s">
        <v>11949</v>
      </c>
      <c r="V148" s="54" t="s">
        <v>11950</v>
      </c>
      <c r="W148" s="54">
        <v>5239.0</v>
      </c>
      <c r="X148" s="54" t="s">
        <v>12215</v>
      </c>
      <c r="Y148" s="54" t="s">
        <v>2235</v>
      </c>
      <c r="Z148" s="55" t="s">
        <v>12216</v>
      </c>
      <c r="AA148" s="54" t="s">
        <v>2202</v>
      </c>
      <c r="AB148" s="54"/>
    </row>
    <row r="149" ht="45.0" customHeight="1">
      <c r="A149" s="54" t="s">
        <v>12217</v>
      </c>
      <c r="B149" s="54" t="s">
        <v>11940</v>
      </c>
      <c r="C149" s="54" t="s">
        <v>12208</v>
      </c>
      <c r="D149" s="54" t="s">
        <v>12218</v>
      </c>
      <c r="E149" s="54" t="s">
        <v>12219</v>
      </c>
      <c r="F149" s="54" t="s">
        <v>12220</v>
      </c>
      <c r="G149" s="54" t="s">
        <v>12221</v>
      </c>
      <c r="H149" s="54"/>
      <c r="I149" s="55" t="s">
        <v>12222</v>
      </c>
      <c r="J149" s="54" t="s">
        <v>12223</v>
      </c>
      <c r="K149" s="54"/>
      <c r="L149" s="54"/>
      <c r="M149" s="54" t="b">
        <v>0</v>
      </c>
      <c r="N149" s="54"/>
      <c r="O149" s="54"/>
      <c r="P149" s="54"/>
      <c r="Q149" s="54"/>
      <c r="R149" s="54"/>
      <c r="S149" s="54"/>
      <c r="T149" s="54" t="s">
        <v>11948</v>
      </c>
      <c r="U149" s="54" t="s">
        <v>11949</v>
      </c>
      <c r="V149" s="54" t="s">
        <v>11950</v>
      </c>
      <c r="W149" s="54">
        <v>5239.0</v>
      </c>
      <c r="X149" s="54" t="s">
        <v>12215</v>
      </c>
      <c r="Y149" s="54" t="s">
        <v>2235</v>
      </c>
      <c r="Z149" s="55" t="s">
        <v>12216</v>
      </c>
      <c r="AA149" s="54" t="s">
        <v>2202</v>
      </c>
      <c r="AB149" s="54"/>
    </row>
    <row r="150" ht="45.0" customHeight="1">
      <c r="A150" s="54" t="s">
        <v>12224</v>
      </c>
      <c r="B150" s="54" t="s">
        <v>11940</v>
      </c>
      <c r="C150" s="54" t="s">
        <v>12225</v>
      </c>
      <c r="D150" s="54" t="s">
        <v>12226</v>
      </c>
      <c r="E150" s="54" t="s">
        <v>12227</v>
      </c>
      <c r="F150" s="54" t="s">
        <v>12228</v>
      </c>
      <c r="G150" s="54" t="s">
        <v>12229</v>
      </c>
      <c r="H150" s="54"/>
      <c r="I150" s="55" t="s">
        <v>12230</v>
      </c>
      <c r="J150" s="54" t="s">
        <v>12231</v>
      </c>
      <c r="K150" s="54"/>
      <c r="L150" s="54"/>
      <c r="M150" s="54" t="b">
        <v>0</v>
      </c>
      <c r="N150" s="54"/>
      <c r="O150" s="54"/>
      <c r="P150" s="54"/>
      <c r="Q150" s="54"/>
      <c r="R150" s="54"/>
      <c r="S150" s="54"/>
      <c r="T150" s="54" t="s">
        <v>11948</v>
      </c>
      <c r="U150" s="54" t="s">
        <v>11949</v>
      </c>
      <c r="V150" s="54" t="s">
        <v>11950</v>
      </c>
      <c r="W150" s="54">
        <v>5239.0</v>
      </c>
      <c r="X150" s="54" t="s">
        <v>12232</v>
      </c>
      <c r="Y150" s="54" t="s">
        <v>2242</v>
      </c>
      <c r="Z150" s="55" t="s">
        <v>12233</v>
      </c>
      <c r="AA150" s="54" t="s">
        <v>12234</v>
      </c>
      <c r="AB150" s="54"/>
    </row>
    <row r="151" ht="45.0" customHeight="1">
      <c r="A151" s="54" t="s">
        <v>12235</v>
      </c>
      <c r="B151" s="54" t="s">
        <v>11940</v>
      </c>
      <c r="C151" s="54" t="s">
        <v>12236</v>
      </c>
      <c r="D151" s="54" t="s">
        <v>12237</v>
      </c>
      <c r="E151" s="54" t="s">
        <v>12238</v>
      </c>
      <c r="F151" s="54" t="s">
        <v>12239</v>
      </c>
      <c r="G151" s="55" t="s">
        <v>12240</v>
      </c>
      <c r="H151" s="54"/>
      <c r="I151" s="55" t="s">
        <v>12241</v>
      </c>
      <c r="J151" s="54" t="s">
        <v>12242</v>
      </c>
      <c r="K151" s="54"/>
      <c r="L151" s="54"/>
      <c r="M151" s="54" t="b">
        <v>0</v>
      </c>
      <c r="N151" s="54"/>
      <c r="O151" s="54"/>
      <c r="P151" s="54"/>
      <c r="Q151" s="54"/>
      <c r="R151" s="54"/>
      <c r="S151" s="54"/>
      <c r="T151" s="54" t="s">
        <v>11948</v>
      </c>
      <c r="U151" s="54" t="s">
        <v>11949</v>
      </c>
      <c r="V151" s="54" t="s">
        <v>11950</v>
      </c>
      <c r="W151" s="54">
        <v>5239.0</v>
      </c>
      <c r="X151" s="54" t="s">
        <v>12243</v>
      </c>
      <c r="Y151" s="54" t="s">
        <v>2314</v>
      </c>
      <c r="Z151" s="55" t="s">
        <v>12244</v>
      </c>
      <c r="AA151" s="54" t="s">
        <v>12245</v>
      </c>
      <c r="AB151" s="54"/>
    </row>
    <row r="152" ht="45.0" customHeight="1">
      <c r="A152" s="54" t="s">
        <v>12246</v>
      </c>
      <c r="B152" s="54" t="s">
        <v>11940</v>
      </c>
      <c r="C152" s="54" t="s">
        <v>12247</v>
      </c>
      <c r="D152" s="54" t="s">
        <v>12248</v>
      </c>
      <c r="E152" s="54" t="s">
        <v>12249</v>
      </c>
      <c r="F152" s="54" t="s">
        <v>12250</v>
      </c>
      <c r="G152" s="54" t="s">
        <v>12251</v>
      </c>
      <c r="H152" s="54"/>
      <c r="I152" s="55" t="s">
        <v>12252</v>
      </c>
      <c r="J152" s="54" t="s">
        <v>12253</v>
      </c>
      <c r="K152" s="54"/>
      <c r="L152" s="54"/>
      <c r="M152" s="54" t="b">
        <v>0</v>
      </c>
      <c r="N152" s="54"/>
      <c r="O152" s="54"/>
      <c r="P152" s="54"/>
      <c r="Q152" s="54"/>
      <c r="R152" s="54"/>
      <c r="S152" s="54"/>
      <c r="T152" s="54" t="s">
        <v>11948</v>
      </c>
      <c r="U152" s="54" t="s">
        <v>11949</v>
      </c>
      <c r="V152" s="54" t="s">
        <v>11950</v>
      </c>
      <c r="W152" s="54">
        <v>5239.0</v>
      </c>
      <c r="X152" s="54" t="s">
        <v>12254</v>
      </c>
      <c r="Y152" s="54" t="s">
        <v>2403</v>
      </c>
      <c r="Z152" s="55" t="s">
        <v>12255</v>
      </c>
      <c r="AA152" s="54" t="s">
        <v>12256</v>
      </c>
      <c r="AB152" s="54"/>
    </row>
    <row r="153" ht="45.0" customHeight="1">
      <c r="A153" s="54" t="s">
        <v>12257</v>
      </c>
      <c r="B153" s="54" t="s">
        <v>11940</v>
      </c>
      <c r="C153" s="54" t="s">
        <v>12258</v>
      </c>
      <c r="D153" s="54" t="s">
        <v>12259</v>
      </c>
      <c r="E153" s="54" t="s">
        <v>12260</v>
      </c>
      <c r="F153" s="54" t="s">
        <v>12261</v>
      </c>
      <c r="G153" s="54" t="s">
        <v>12262</v>
      </c>
      <c r="H153" s="54"/>
      <c r="I153" s="55" t="s">
        <v>12263</v>
      </c>
      <c r="J153" s="54" t="s">
        <v>12264</v>
      </c>
      <c r="K153" s="54"/>
      <c r="L153" s="54"/>
      <c r="M153" s="54" t="b">
        <v>0</v>
      </c>
      <c r="N153" s="54"/>
      <c r="O153" s="54"/>
      <c r="P153" s="54"/>
      <c r="Q153" s="54"/>
      <c r="R153" s="54"/>
      <c r="S153" s="54"/>
      <c r="T153" s="54" t="s">
        <v>11948</v>
      </c>
      <c r="U153" s="54" t="s">
        <v>11949</v>
      </c>
      <c r="V153" s="54" t="s">
        <v>11950</v>
      </c>
      <c r="W153" s="54">
        <v>5239.0</v>
      </c>
      <c r="X153" s="54" t="s">
        <v>12265</v>
      </c>
      <c r="Y153" s="54" t="s">
        <v>2532</v>
      </c>
      <c r="Z153" s="55" t="s">
        <v>12266</v>
      </c>
      <c r="AA153" s="54" t="s">
        <v>12267</v>
      </c>
      <c r="AB153" s="54"/>
    </row>
    <row r="154" ht="45.0" customHeight="1">
      <c r="A154" s="54" t="s">
        <v>12268</v>
      </c>
      <c r="B154" s="54" t="s">
        <v>11940</v>
      </c>
      <c r="C154" s="54" t="s">
        <v>12269</v>
      </c>
      <c r="D154" s="54" t="s">
        <v>12270</v>
      </c>
      <c r="E154" s="54" t="s">
        <v>12271</v>
      </c>
      <c r="F154" s="54" t="s">
        <v>12272</v>
      </c>
      <c r="G154" s="55" t="s">
        <v>12273</v>
      </c>
      <c r="H154" s="54"/>
      <c r="I154" s="55" t="s">
        <v>12274</v>
      </c>
      <c r="J154" s="54" t="s">
        <v>12275</v>
      </c>
      <c r="K154" s="54"/>
      <c r="L154" s="54"/>
      <c r="M154" s="54" t="b">
        <v>0</v>
      </c>
      <c r="N154" s="54"/>
      <c r="O154" s="54"/>
      <c r="P154" s="54"/>
      <c r="Q154" s="54"/>
      <c r="R154" s="54"/>
      <c r="S154" s="54"/>
      <c r="T154" s="54" t="s">
        <v>11948</v>
      </c>
      <c r="U154" s="54" t="s">
        <v>11949</v>
      </c>
      <c r="V154" s="54" t="s">
        <v>11950</v>
      </c>
      <c r="W154" s="54">
        <v>5239.0</v>
      </c>
      <c r="X154" s="54" t="s">
        <v>12276</v>
      </c>
      <c r="Y154" s="54" t="s">
        <v>2590</v>
      </c>
      <c r="Z154" s="55" t="s">
        <v>12277</v>
      </c>
      <c r="AA154" s="54" t="s">
        <v>2587</v>
      </c>
      <c r="AB154" s="54"/>
    </row>
    <row r="155" ht="45.0" customHeight="1">
      <c r="A155" s="54" t="s">
        <v>12278</v>
      </c>
      <c r="B155" s="54" t="s">
        <v>11940</v>
      </c>
      <c r="C155" s="54" t="s">
        <v>12279</v>
      </c>
      <c r="D155" s="54" t="s">
        <v>12280</v>
      </c>
      <c r="E155" s="54" t="s">
        <v>12281</v>
      </c>
      <c r="F155" s="54" t="s">
        <v>12282</v>
      </c>
      <c r="G155" s="55" t="s">
        <v>12283</v>
      </c>
      <c r="H155" s="54"/>
      <c r="I155" s="55" t="s">
        <v>12284</v>
      </c>
      <c r="J155" s="54" t="s">
        <v>12285</v>
      </c>
      <c r="K155" s="54"/>
      <c r="L155" s="54"/>
      <c r="M155" s="54" t="b">
        <v>0</v>
      </c>
      <c r="N155" s="54"/>
      <c r="O155" s="54"/>
      <c r="P155" s="54"/>
      <c r="Q155" s="54"/>
      <c r="R155" s="54"/>
      <c r="S155" s="54"/>
      <c r="T155" s="54" t="s">
        <v>11948</v>
      </c>
      <c r="U155" s="54" t="s">
        <v>11949</v>
      </c>
      <c r="V155" s="54" t="s">
        <v>11950</v>
      </c>
      <c r="W155" s="54">
        <v>5239.0</v>
      </c>
      <c r="X155" s="54" t="s">
        <v>12286</v>
      </c>
      <c r="Y155" s="54" t="s">
        <v>2595</v>
      </c>
      <c r="Z155" s="55" t="s">
        <v>12287</v>
      </c>
      <c r="AA155" s="54" t="s">
        <v>2587</v>
      </c>
      <c r="AB155" s="54"/>
    </row>
    <row r="156" ht="45.0" customHeight="1">
      <c r="A156" s="54" t="s">
        <v>12288</v>
      </c>
      <c r="B156" s="54" t="s">
        <v>11940</v>
      </c>
      <c r="C156" s="54" t="s">
        <v>12289</v>
      </c>
      <c r="D156" s="54" t="s">
        <v>12290</v>
      </c>
      <c r="E156" s="54" t="s">
        <v>12291</v>
      </c>
      <c r="F156" s="54" t="s">
        <v>12292</v>
      </c>
      <c r="G156" s="55" t="s">
        <v>12293</v>
      </c>
      <c r="H156" s="54"/>
      <c r="I156" s="55" t="s">
        <v>12294</v>
      </c>
      <c r="J156" s="54" t="s">
        <v>12295</v>
      </c>
      <c r="K156" s="54"/>
      <c r="L156" s="54"/>
      <c r="M156" s="54" t="b">
        <v>0</v>
      </c>
      <c r="N156" s="54"/>
      <c r="O156" s="54"/>
      <c r="P156" s="54"/>
      <c r="Q156" s="54"/>
      <c r="R156" s="54"/>
      <c r="S156" s="54"/>
      <c r="T156" s="54" t="s">
        <v>11948</v>
      </c>
      <c r="U156" s="54" t="s">
        <v>11949</v>
      </c>
      <c r="V156" s="54" t="s">
        <v>11950</v>
      </c>
      <c r="W156" s="54">
        <v>5239.0</v>
      </c>
      <c r="X156" s="54" t="s">
        <v>12296</v>
      </c>
      <c r="Y156" s="54" t="s">
        <v>2600</v>
      </c>
      <c r="Z156" s="55" t="s">
        <v>12297</v>
      </c>
      <c r="AA156" s="54" t="s">
        <v>2587</v>
      </c>
      <c r="AB156" s="54"/>
    </row>
    <row r="157" ht="45.0" customHeight="1">
      <c r="A157" s="54" t="s">
        <v>12298</v>
      </c>
      <c r="B157" s="54" t="s">
        <v>11940</v>
      </c>
      <c r="C157" s="54" t="s">
        <v>12299</v>
      </c>
      <c r="D157" s="54" t="s">
        <v>12300</v>
      </c>
      <c r="E157" s="54" t="s">
        <v>12301</v>
      </c>
      <c r="F157" s="54" t="s">
        <v>12302</v>
      </c>
      <c r="G157" s="55" t="s">
        <v>12303</v>
      </c>
      <c r="H157" s="54"/>
      <c r="I157" s="55" t="s">
        <v>12304</v>
      </c>
      <c r="J157" s="54" t="s">
        <v>12305</v>
      </c>
      <c r="K157" s="54"/>
      <c r="L157" s="54"/>
      <c r="M157" s="54" t="b">
        <v>0</v>
      </c>
      <c r="N157" s="54"/>
      <c r="O157" s="54"/>
      <c r="P157" s="54"/>
      <c r="Q157" s="54"/>
      <c r="R157" s="54"/>
      <c r="S157" s="54"/>
      <c r="T157" s="54" t="s">
        <v>11948</v>
      </c>
      <c r="U157" s="54" t="s">
        <v>11949</v>
      </c>
      <c r="V157" s="54" t="s">
        <v>11950</v>
      </c>
      <c r="W157" s="54">
        <v>5239.0</v>
      </c>
      <c r="X157" s="54" t="s">
        <v>12306</v>
      </c>
      <c r="Y157" s="54" t="s">
        <v>2605</v>
      </c>
      <c r="Z157" s="55" t="s">
        <v>12307</v>
      </c>
      <c r="AA157" s="54" t="s">
        <v>2587</v>
      </c>
      <c r="AB157" s="54"/>
    </row>
    <row r="158" ht="45.0" customHeight="1">
      <c r="A158" s="54" t="s">
        <v>12308</v>
      </c>
      <c r="B158" s="54" t="s">
        <v>11940</v>
      </c>
      <c r="C158" s="54" t="s">
        <v>12309</v>
      </c>
      <c r="D158" s="54" t="s">
        <v>12310</v>
      </c>
      <c r="E158" s="54" t="s">
        <v>12311</v>
      </c>
      <c r="F158" s="54" t="s">
        <v>12312</v>
      </c>
      <c r="G158" s="55" t="s">
        <v>12313</v>
      </c>
      <c r="H158" s="54"/>
      <c r="I158" s="55" t="s">
        <v>12314</v>
      </c>
      <c r="J158" s="54" t="s">
        <v>12315</v>
      </c>
      <c r="K158" s="54"/>
      <c r="L158" s="54"/>
      <c r="M158" s="54" t="b">
        <v>0</v>
      </c>
      <c r="N158" s="54"/>
      <c r="O158" s="54"/>
      <c r="P158" s="54"/>
      <c r="Q158" s="54"/>
      <c r="R158" s="54"/>
      <c r="S158" s="54"/>
      <c r="T158" s="54" t="s">
        <v>11948</v>
      </c>
      <c r="U158" s="54" t="s">
        <v>11949</v>
      </c>
      <c r="V158" s="54" t="s">
        <v>11950</v>
      </c>
      <c r="W158" s="54">
        <v>5239.0</v>
      </c>
      <c r="X158" s="54" t="s">
        <v>12316</v>
      </c>
      <c r="Y158" s="54" t="s">
        <v>2611</v>
      </c>
      <c r="Z158" s="55" t="s">
        <v>12317</v>
      </c>
      <c r="AA158" s="54" t="s">
        <v>2587</v>
      </c>
      <c r="AB158" s="54"/>
    </row>
    <row r="159" ht="45.0" customHeight="1">
      <c r="A159" s="54" t="s">
        <v>12318</v>
      </c>
      <c r="B159" s="54" t="s">
        <v>11940</v>
      </c>
      <c r="C159" s="54" t="s">
        <v>12319</v>
      </c>
      <c r="D159" s="54" t="s">
        <v>12320</v>
      </c>
      <c r="E159" s="54" t="s">
        <v>12321</v>
      </c>
      <c r="F159" s="54" t="s">
        <v>12322</v>
      </c>
      <c r="G159" s="55" t="s">
        <v>12323</v>
      </c>
      <c r="H159" s="54"/>
      <c r="I159" s="55" t="s">
        <v>12324</v>
      </c>
      <c r="J159" s="54" t="s">
        <v>12325</v>
      </c>
      <c r="K159" s="54"/>
      <c r="L159" s="54"/>
      <c r="M159" s="54" t="b">
        <v>0</v>
      </c>
      <c r="N159" s="54"/>
      <c r="O159" s="54"/>
      <c r="P159" s="54"/>
      <c r="Q159" s="54"/>
      <c r="R159" s="54"/>
      <c r="S159" s="54"/>
      <c r="T159" s="54" t="s">
        <v>11948</v>
      </c>
      <c r="U159" s="54" t="s">
        <v>11949</v>
      </c>
      <c r="V159" s="54" t="s">
        <v>11950</v>
      </c>
      <c r="W159" s="54">
        <v>5239.0</v>
      </c>
      <c r="X159" s="54" t="s">
        <v>12326</v>
      </c>
      <c r="Y159" s="54" t="s">
        <v>2616</v>
      </c>
      <c r="Z159" s="55" t="s">
        <v>12327</v>
      </c>
      <c r="AA159" s="54" t="s">
        <v>2587</v>
      </c>
      <c r="AB159" s="54"/>
    </row>
    <row r="160" ht="45.0" customHeight="1">
      <c r="A160" s="54" t="s">
        <v>12328</v>
      </c>
      <c r="B160" s="54" t="s">
        <v>11940</v>
      </c>
      <c r="C160" s="54" t="s">
        <v>12329</v>
      </c>
      <c r="D160" s="54" t="s">
        <v>12330</v>
      </c>
      <c r="E160" s="54" t="s">
        <v>12331</v>
      </c>
      <c r="F160" s="54" t="s">
        <v>12332</v>
      </c>
      <c r="G160" s="55" t="s">
        <v>12333</v>
      </c>
      <c r="H160" s="54"/>
      <c r="I160" s="55" t="s">
        <v>12334</v>
      </c>
      <c r="J160" s="54" t="s">
        <v>12335</v>
      </c>
      <c r="K160" s="54"/>
      <c r="L160" s="54"/>
      <c r="M160" s="54" t="b">
        <v>0</v>
      </c>
      <c r="N160" s="54"/>
      <c r="O160" s="54"/>
      <c r="P160" s="54"/>
      <c r="Q160" s="54"/>
      <c r="R160" s="54"/>
      <c r="S160" s="54"/>
      <c r="T160" s="54" t="s">
        <v>11948</v>
      </c>
      <c r="U160" s="54" t="s">
        <v>11949</v>
      </c>
      <c r="V160" s="54" t="s">
        <v>11950</v>
      </c>
      <c r="W160" s="54">
        <v>5239.0</v>
      </c>
      <c r="X160" s="54" t="s">
        <v>12336</v>
      </c>
      <c r="Y160" s="54" t="s">
        <v>2623</v>
      </c>
      <c r="Z160" s="55" t="s">
        <v>12337</v>
      </c>
      <c r="AA160" s="54" t="s">
        <v>12338</v>
      </c>
      <c r="AB160" s="54"/>
    </row>
    <row r="161" ht="45.0" customHeight="1">
      <c r="A161" s="54" t="s">
        <v>12339</v>
      </c>
      <c r="B161" s="54" t="s">
        <v>11940</v>
      </c>
      <c r="C161" s="54" t="s">
        <v>12340</v>
      </c>
      <c r="D161" s="54" t="s">
        <v>12341</v>
      </c>
      <c r="E161" s="54" t="s">
        <v>12342</v>
      </c>
      <c r="F161" s="54" t="s">
        <v>12343</v>
      </c>
      <c r="G161" s="54" t="s">
        <v>12344</v>
      </c>
      <c r="H161" s="54"/>
      <c r="I161" s="55" t="s">
        <v>12345</v>
      </c>
      <c r="J161" s="54" t="s">
        <v>12346</v>
      </c>
      <c r="K161" s="54"/>
      <c r="L161" s="54"/>
      <c r="M161" s="54" t="b">
        <v>0</v>
      </c>
      <c r="N161" s="54"/>
      <c r="O161" s="54"/>
      <c r="P161" s="54"/>
      <c r="Q161" s="54"/>
      <c r="R161" s="54"/>
      <c r="S161" s="54"/>
      <c r="T161" s="54" t="s">
        <v>11948</v>
      </c>
      <c r="U161" s="54" t="s">
        <v>11949</v>
      </c>
      <c r="V161" s="54" t="s">
        <v>11950</v>
      </c>
      <c r="W161" s="54">
        <v>5239.0</v>
      </c>
      <c r="X161" s="54" t="s">
        <v>12347</v>
      </c>
      <c r="Y161" s="54" t="s">
        <v>3678</v>
      </c>
      <c r="Z161" s="55" t="s">
        <v>12348</v>
      </c>
      <c r="AA161" s="54" t="s">
        <v>12349</v>
      </c>
      <c r="AB161" s="54"/>
    </row>
    <row r="162" ht="45.0" customHeight="1">
      <c r="A162" s="54" t="s">
        <v>12350</v>
      </c>
      <c r="B162" s="54" t="s">
        <v>11940</v>
      </c>
      <c r="C162" s="54" t="s">
        <v>12340</v>
      </c>
      <c r="D162" s="54" t="s">
        <v>12351</v>
      </c>
      <c r="E162" s="54" t="s">
        <v>12352</v>
      </c>
      <c r="F162" s="54" t="s">
        <v>12353</v>
      </c>
      <c r="G162" s="54" t="s">
        <v>12354</v>
      </c>
      <c r="H162" s="54"/>
      <c r="I162" s="55" t="s">
        <v>12355</v>
      </c>
      <c r="J162" s="54" t="s">
        <v>12356</v>
      </c>
      <c r="K162" s="54"/>
      <c r="L162" s="54"/>
      <c r="M162" s="54" t="b">
        <v>0</v>
      </c>
      <c r="N162" s="54"/>
      <c r="O162" s="54"/>
      <c r="P162" s="54"/>
      <c r="Q162" s="54"/>
      <c r="R162" s="54"/>
      <c r="S162" s="54"/>
      <c r="T162" s="54" t="s">
        <v>11948</v>
      </c>
      <c r="U162" s="54" t="s">
        <v>11949</v>
      </c>
      <c r="V162" s="54" t="s">
        <v>11950</v>
      </c>
      <c r="W162" s="54">
        <v>5239.0</v>
      </c>
      <c r="X162" s="54" t="s">
        <v>12347</v>
      </c>
      <c r="Y162" s="54" t="s">
        <v>3678</v>
      </c>
      <c r="Z162" s="55" t="s">
        <v>12348</v>
      </c>
      <c r="AA162" s="54" t="s">
        <v>12349</v>
      </c>
      <c r="AB162" s="54"/>
    </row>
    <row r="163" ht="45.0" customHeight="1">
      <c r="A163" s="54" t="s">
        <v>12357</v>
      </c>
      <c r="B163" s="54" t="s">
        <v>11940</v>
      </c>
      <c r="C163" s="54" t="s">
        <v>12358</v>
      </c>
      <c r="D163" s="54" t="s">
        <v>12359</v>
      </c>
      <c r="E163" s="54" t="s">
        <v>12360</v>
      </c>
      <c r="F163" s="54" t="s">
        <v>12361</v>
      </c>
      <c r="G163" s="54" t="s">
        <v>12362</v>
      </c>
      <c r="H163" s="54"/>
      <c r="I163" s="55" t="s">
        <v>12363</v>
      </c>
      <c r="J163" s="54" t="s">
        <v>12364</v>
      </c>
      <c r="K163" s="54"/>
      <c r="L163" s="54"/>
      <c r="M163" s="54" t="b">
        <v>0</v>
      </c>
      <c r="N163" s="54"/>
      <c r="O163" s="54"/>
      <c r="P163" s="54"/>
      <c r="Q163" s="54"/>
      <c r="R163" s="54"/>
      <c r="S163" s="54"/>
      <c r="T163" s="54" t="s">
        <v>11948</v>
      </c>
      <c r="U163" s="54" t="s">
        <v>11949</v>
      </c>
      <c r="V163" s="54" t="s">
        <v>11950</v>
      </c>
      <c r="W163" s="54">
        <v>5239.0</v>
      </c>
      <c r="X163" s="54" t="s">
        <v>12365</v>
      </c>
      <c r="Y163" s="54" t="s">
        <v>3722</v>
      </c>
      <c r="Z163" s="55" t="s">
        <v>12366</v>
      </c>
      <c r="AA163" s="54" t="s">
        <v>12367</v>
      </c>
      <c r="AB163" s="54"/>
    </row>
    <row r="164" ht="45.0" customHeight="1">
      <c r="A164" s="54" t="s">
        <v>12368</v>
      </c>
      <c r="B164" s="54" t="s">
        <v>11940</v>
      </c>
      <c r="C164" s="54" t="s">
        <v>12358</v>
      </c>
      <c r="D164" s="54" t="s">
        <v>12369</v>
      </c>
      <c r="E164" s="54" t="s">
        <v>12370</v>
      </c>
      <c r="F164" s="54" t="s">
        <v>12371</v>
      </c>
      <c r="G164" s="54" t="s">
        <v>12372</v>
      </c>
      <c r="H164" s="54"/>
      <c r="I164" s="55" t="s">
        <v>12373</v>
      </c>
      <c r="J164" s="54" t="s">
        <v>12374</v>
      </c>
      <c r="K164" s="54"/>
      <c r="L164" s="54"/>
      <c r="M164" s="54" t="b">
        <v>0</v>
      </c>
      <c r="N164" s="54"/>
      <c r="O164" s="54"/>
      <c r="P164" s="54"/>
      <c r="Q164" s="54"/>
      <c r="R164" s="54"/>
      <c r="S164" s="54"/>
      <c r="T164" s="54" t="s">
        <v>11948</v>
      </c>
      <c r="U164" s="54" t="s">
        <v>11949</v>
      </c>
      <c r="V164" s="54" t="s">
        <v>11950</v>
      </c>
      <c r="W164" s="54">
        <v>5239.0</v>
      </c>
      <c r="X164" s="54" t="s">
        <v>12365</v>
      </c>
      <c r="Y164" s="54" t="s">
        <v>3722</v>
      </c>
      <c r="Z164" s="55" t="s">
        <v>12366</v>
      </c>
      <c r="AA164" s="54" t="s">
        <v>12367</v>
      </c>
      <c r="AB164" s="54"/>
    </row>
    <row r="165" ht="45.0" customHeight="1">
      <c r="A165" s="54" t="s">
        <v>12375</v>
      </c>
      <c r="B165" s="54" t="s">
        <v>11940</v>
      </c>
      <c r="C165" s="54" t="s">
        <v>12358</v>
      </c>
      <c r="D165" s="54" t="s">
        <v>12376</v>
      </c>
      <c r="E165" s="54" t="s">
        <v>12377</v>
      </c>
      <c r="F165" s="54" t="s">
        <v>12378</v>
      </c>
      <c r="G165" s="55" t="s">
        <v>12379</v>
      </c>
      <c r="H165" s="54"/>
      <c r="I165" s="55" t="s">
        <v>12380</v>
      </c>
      <c r="J165" s="54" t="s">
        <v>12381</v>
      </c>
      <c r="K165" s="54"/>
      <c r="L165" s="54"/>
      <c r="M165" s="54" t="b">
        <v>0</v>
      </c>
      <c r="N165" s="54"/>
      <c r="O165" s="54"/>
      <c r="P165" s="54"/>
      <c r="Q165" s="54"/>
      <c r="R165" s="54"/>
      <c r="S165" s="54"/>
      <c r="T165" s="54" t="s">
        <v>11948</v>
      </c>
      <c r="U165" s="54" t="s">
        <v>11949</v>
      </c>
      <c r="V165" s="54" t="s">
        <v>11950</v>
      </c>
      <c r="W165" s="54">
        <v>5239.0</v>
      </c>
      <c r="X165" s="54" t="s">
        <v>12365</v>
      </c>
      <c r="Y165" s="54" t="s">
        <v>3722</v>
      </c>
      <c r="Z165" s="55" t="s">
        <v>12366</v>
      </c>
      <c r="AA165" s="54" t="s">
        <v>12367</v>
      </c>
      <c r="AB165" s="54"/>
    </row>
    <row r="166" ht="45.0" customHeight="1">
      <c r="A166" s="54" t="s">
        <v>12382</v>
      </c>
      <c r="B166" s="54" t="s">
        <v>11940</v>
      </c>
      <c r="C166" s="54" t="s">
        <v>12358</v>
      </c>
      <c r="D166" s="54" t="s">
        <v>12383</v>
      </c>
      <c r="E166" s="54" t="s">
        <v>12384</v>
      </c>
      <c r="F166" s="54" t="s">
        <v>12385</v>
      </c>
      <c r="G166" s="54" t="s">
        <v>12386</v>
      </c>
      <c r="H166" s="54"/>
      <c r="I166" s="55" t="s">
        <v>12387</v>
      </c>
      <c r="J166" s="54" t="s">
        <v>12388</v>
      </c>
      <c r="K166" s="54"/>
      <c r="L166" s="54"/>
      <c r="M166" s="54" t="b">
        <v>0</v>
      </c>
      <c r="N166" s="54"/>
      <c r="O166" s="54"/>
      <c r="P166" s="54"/>
      <c r="Q166" s="54"/>
      <c r="R166" s="54"/>
      <c r="S166" s="54"/>
      <c r="T166" s="54" t="s">
        <v>11948</v>
      </c>
      <c r="U166" s="54" t="s">
        <v>11949</v>
      </c>
      <c r="V166" s="54" t="s">
        <v>11950</v>
      </c>
      <c r="W166" s="54">
        <v>5239.0</v>
      </c>
      <c r="X166" s="54" t="s">
        <v>12365</v>
      </c>
      <c r="Y166" s="54" t="s">
        <v>3722</v>
      </c>
      <c r="Z166" s="55" t="s">
        <v>12366</v>
      </c>
      <c r="AA166" s="54" t="s">
        <v>12367</v>
      </c>
      <c r="AB166" s="54"/>
    </row>
    <row r="167" ht="45.0" customHeight="1">
      <c r="A167" s="54" t="s">
        <v>12389</v>
      </c>
      <c r="B167" s="54" t="s">
        <v>11940</v>
      </c>
      <c r="C167" s="54" t="s">
        <v>12358</v>
      </c>
      <c r="D167" s="54" t="s">
        <v>12390</v>
      </c>
      <c r="E167" s="54" t="s">
        <v>12391</v>
      </c>
      <c r="F167" s="54" t="s">
        <v>12392</v>
      </c>
      <c r="G167" s="55" t="s">
        <v>12393</v>
      </c>
      <c r="H167" s="54"/>
      <c r="I167" s="55" t="s">
        <v>12394</v>
      </c>
      <c r="J167" s="54" t="s">
        <v>12395</v>
      </c>
      <c r="K167" s="54"/>
      <c r="L167" s="54"/>
      <c r="M167" s="54" t="b">
        <v>0</v>
      </c>
      <c r="N167" s="54"/>
      <c r="O167" s="54"/>
      <c r="P167" s="54"/>
      <c r="Q167" s="54"/>
      <c r="R167" s="54"/>
      <c r="S167" s="54"/>
      <c r="T167" s="54" t="s">
        <v>11948</v>
      </c>
      <c r="U167" s="54" t="s">
        <v>11949</v>
      </c>
      <c r="V167" s="54" t="s">
        <v>11950</v>
      </c>
      <c r="W167" s="54">
        <v>5239.0</v>
      </c>
      <c r="X167" s="54" t="s">
        <v>12365</v>
      </c>
      <c r="Y167" s="54" t="s">
        <v>3722</v>
      </c>
      <c r="Z167" s="55" t="s">
        <v>12366</v>
      </c>
      <c r="AA167" s="54" t="s">
        <v>12367</v>
      </c>
      <c r="AB167" s="54"/>
    </row>
    <row r="168" ht="45.0" customHeight="1">
      <c r="A168" s="54" t="s">
        <v>12396</v>
      </c>
      <c r="B168" s="54" t="s">
        <v>11940</v>
      </c>
      <c r="C168" s="54" t="s">
        <v>12397</v>
      </c>
      <c r="D168" s="54" t="s">
        <v>12398</v>
      </c>
      <c r="E168" s="54" t="s">
        <v>12399</v>
      </c>
      <c r="F168" s="54" t="s">
        <v>12400</v>
      </c>
      <c r="G168" s="54" t="s">
        <v>12401</v>
      </c>
      <c r="H168" s="54"/>
      <c r="I168" s="55" t="s">
        <v>12402</v>
      </c>
      <c r="J168" s="54" t="s">
        <v>12403</v>
      </c>
      <c r="K168" s="54"/>
      <c r="L168" s="54"/>
      <c r="M168" s="54" t="b">
        <v>0</v>
      </c>
      <c r="N168" s="54"/>
      <c r="O168" s="54"/>
      <c r="P168" s="54"/>
      <c r="Q168" s="54"/>
      <c r="R168" s="54"/>
      <c r="S168" s="54"/>
      <c r="T168" s="54" t="s">
        <v>11948</v>
      </c>
      <c r="U168" s="54" t="s">
        <v>11949</v>
      </c>
      <c r="V168" s="54" t="s">
        <v>11950</v>
      </c>
      <c r="W168" s="54">
        <v>5239.0</v>
      </c>
      <c r="X168" s="54" t="s">
        <v>12404</v>
      </c>
      <c r="Y168" s="54" t="s">
        <v>3839</v>
      </c>
      <c r="Z168" s="55" t="s">
        <v>12405</v>
      </c>
      <c r="AA168" s="54" t="s">
        <v>12406</v>
      </c>
      <c r="AB168" s="54"/>
    </row>
    <row r="169" ht="45.0" customHeight="1">
      <c r="A169" s="54" t="s">
        <v>12407</v>
      </c>
      <c r="B169" s="54" t="s">
        <v>11940</v>
      </c>
      <c r="C169" s="54" t="s">
        <v>12397</v>
      </c>
      <c r="D169" s="54" t="s">
        <v>12408</v>
      </c>
      <c r="E169" s="54" t="s">
        <v>12409</v>
      </c>
      <c r="F169" s="54" t="s">
        <v>12410</v>
      </c>
      <c r="G169" s="54" t="s">
        <v>12411</v>
      </c>
      <c r="H169" s="54"/>
      <c r="I169" s="55" t="s">
        <v>12412</v>
      </c>
      <c r="J169" s="54" t="s">
        <v>12413</v>
      </c>
      <c r="K169" s="54"/>
      <c r="L169" s="54"/>
      <c r="M169" s="54" t="b">
        <v>0</v>
      </c>
      <c r="N169" s="54"/>
      <c r="O169" s="54"/>
      <c r="P169" s="54"/>
      <c r="Q169" s="54"/>
      <c r="R169" s="54"/>
      <c r="S169" s="54"/>
      <c r="T169" s="54" t="s">
        <v>11948</v>
      </c>
      <c r="U169" s="54" t="s">
        <v>11949</v>
      </c>
      <c r="V169" s="54" t="s">
        <v>11950</v>
      </c>
      <c r="W169" s="54">
        <v>5239.0</v>
      </c>
      <c r="X169" s="54" t="s">
        <v>12404</v>
      </c>
      <c r="Y169" s="54" t="s">
        <v>3839</v>
      </c>
      <c r="Z169" s="55" t="s">
        <v>12405</v>
      </c>
      <c r="AA169" s="54" t="s">
        <v>12406</v>
      </c>
      <c r="AB169" s="54"/>
    </row>
    <row r="170" ht="45.0" customHeight="1">
      <c r="A170" s="54" t="s">
        <v>12414</v>
      </c>
      <c r="B170" s="54" t="s">
        <v>11940</v>
      </c>
      <c r="C170" s="54" t="s">
        <v>12415</v>
      </c>
      <c r="D170" s="54" t="s">
        <v>12416</v>
      </c>
      <c r="E170" s="54" t="s">
        <v>12417</v>
      </c>
      <c r="F170" s="54" t="s">
        <v>12418</v>
      </c>
      <c r="G170" s="54" t="s">
        <v>12419</v>
      </c>
      <c r="H170" s="54"/>
      <c r="I170" s="55" t="s">
        <v>12420</v>
      </c>
      <c r="J170" s="54" t="s">
        <v>12421</v>
      </c>
      <c r="K170" s="54"/>
      <c r="L170" s="54"/>
      <c r="M170" s="54" t="b">
        <v>0</v>
      </c>
      <c r="N170" s="54"/>
      <c r="O170" s="54"/>
      <c r="P170" s="54"/>
      <c r="Q170" s="54"/>
      <c r="R170" s="54"/>
      <c r="S170" s="54"/>
      <c r="T170" s="54" t="s">
        <v>11948</v>
      </c>
      <c r="U170" s="54" t="s">
        <v>11949</v>
      </c>
      <c r="V170" s="54" t="s">
        <v>11950</v>
      </c>
      <c r="W170" s="54">
        <v>5239.0</v>
      </c>
      <c r="X170" s="54" t="s">
        <v>12422</v>
      </c>
      <c r="Y170" s="54" t="s">
        <v>3851</v>
      </c>
      <c r="Z170" s="55" t="s">
        <v>12423</v>
      </c>
      <c r="AA170" s="54" t="s">
        <v>12424</v>
      </c>
      <c r="AB170" s="54"/>
    </row>
    <row r="171" ht="45.0" customHeight="1">
      <c r="A171" s="54" t="s">
        <v>12425</v>
      </c>
      <c r="B171" s="54" t="s">
        <v>11940</v>
      </c>
      <c r="C171" s="54" t="s">
        <v>12415</v>
      </c>
      <c r="D171" s="54" t="s">
        <v>12426</v>
      </c>
      <c r="E171" s="54" t="s">
        <v>12427</v>
      </c>
      <c r="F171" s="54" t="s">
        <v>12428</v>
      </c>
      <c r="G171" s="54" t="s">
        <v>12429</v>
      </c>
      <c r="H171" s="54"/>
      <c r="I171" s="55" t="s">
        <v>12430</v>
      </c>
      <c r="J171" s="54" t="s">
        <v>12431</v>
      </c>
      <c r="K171" s="54"/>
      <c r="L171" s="54"/>
      <c r="M171" s="54" t="b">
        <v>0</v>
      </c>
      <c r="N171" s="54"/>
      <c r="O171" s="54"/>
      <c r="P171" s="54"/>
      <c r="Q171" s="54"/>
      <c r="R171" s="54"/>
      <c r="S171" s="54"/>
      <c r="T171" s="54" t="s">
        <v>11948</v>
      </c>
      <c r="U171" s="54" t="s">
        <v>11949</v>
      </c>
      <c r="V171" s="54" t="s">
        <v>11950</v>
      </c>
      <c r="W171" s="54">
        <v>5239.0</v>
      </c>
      <c r="X171" s="54" t="s">
        <v>12422</v>
      </c>
      <c r="Y171" s="54" t="s">
        <v>3851</v>
      </c>
      <c r="Z171" s="55" t="s">
        <v>12423</v>
      </c>
      <c r="AA171" s="54" t="s">
        <v>12424</v>
      </c>
      <c r="AB171" s="54"/>
    </row>
    <row r="172" ht="45.0" customHeight="1">
      <c r="A172" s="54" t="s">
        <v>12432</v>
      </c>
      <c r="B172" s="54" t="s">
        <v>11940</v>
      </c>
      <c r="C172" s="54" t="s">
        <v>12433</v>
      </c>
      <c r="D172" s="54" t="s">
        <v>12434</v>
      </c>
      <c r="E172" s="54" t="s">
        <v>12435</v>
      </c>
      <c r="F172" s="54" t="s">
        <v>12436</v>
      </c>
      <c r="G172" s="54" t="s">
        <v>12437</v>
      </c>
      <c r="H172" s="54"/>
      <c r="I172" s="55" t="s">
        <v>12438</v>
      </c>
      <c r="J172" s="54" t="s">
        <v>12439</v>
      </c>
      <c r="K172" s="54"/>
      <c r="L172" s="54"/>
      <c r="M172" s="54" t="b">
        <v>0</v>
      </c>
      <c r="N172" s="54"/>
      <c r="O172" s="54"/>
      <c r="P172" s="54"/>
      <c r="Q172" s="54"/>
      <c r="R172" s="54"/>
      <c r="S172" s="54"/>
      <c r="T172" s="54" t="s">
        <v>11948</v>
      </c>
      <c r="U172" s="54" t="s">
        <v>11949</v>
      </c>
      <c r="V172" s="54" t="s">
        <v>11950</v>
      </c>
      <c r="W172" s="54">
        <v>5239.0</v>
      </c>
      <c r="X172" s="54" t="s">
        <v>12440</v>
      </c>
      <c r="Y172" s="54" t="s">
        <v>5061</v>
      </c>
      <c r="Z172" s="55" t="s">
        <v>12441</v>
      </c>
      <c r="AA172" s="54" t="s">
        <v>5058</v>
      </c>
      <c r="AB172" s="54"/>
    </row>
    <row r="173" ht="45.0" customHeight="1">
      <c r="A173" s="54" t="s">
        <v>12442</v>
      </c>
      <c r="B173" s="54" t="s">
        <v>11940</v>
      </c>
      <c r="C173" s="54" t="s">
        <v>12433</v>
      </c>
      <c r="D173" s="54" t="s">
        <v>12443</v>
      </c>
      <c r="E173" s="54" t="s">
        <v>12444</v>
      </c>
      <c r="F173" s="54" t="s">
        <v>12445</v>
      </c>
      <c r="G173" s="54" t="s">
        <v>12446</v>
      </c>
      <c r="H173" s="54"/>
      <c r="I173" s="55" t="s">
        <v>12447</v>
      </c>
      <c r="J173" s="54" t="s">
        <v>12448</v>
      </c>
      <c r="K173" s="54"/>
      <c r="L173" s="54"/>
      <c r="M173" s="54" t="b">
        <v>0</v>
      </c>
      <c r="N173" s="54"/>
      <c r="O173" s="54"/>
      <c r="P173" s="54"/>
      <c r="Q173" s="54"/>
      <c r="R173" s="54"/>
      <c r="S173" s="54"/>
      <c r="T173" s="54" t="s">
        <v>11948</v>
      </c>
      <c r="U173" s="54" t="s">
        <v>11949</v>
      </c>
      <c r="V173" s="54" t="s">
        <v>11950</v>
      </c>
      <c r="W173" s="54">
        <v>5239.0</v>
      </c>
      <c r="X173" s="54" t="s">
        <v>12440</v>
      </c>
      <c r="Y173" s="54" t="s">
        <v>5061</v>
      </c>
      <c r="Z173" s="55" t="s">
        <v>12441</v>
      </c>
      <c r="AA173" s="54" t="s">
        <v>5058</v>
      </c>
      <c r="AB173" s="54"/>
    </row>
    <row r="174" ht="45.0" customHeight="1">
      <c r="A174" s="54" t="s">
        <v>12449</v>
      </c>
      <c r="B174" s="54" t="s">
        <v>11940</v>
      </c>
      <c r="C174" s="54" t="s">
        <v>12433</v>
      </c>
      <c r="D174" s="54" t="s">
        <v>12450</v>
      </c>
      <c r="E174" s="54" t="s">
        <v>12451</v>
      </c>
      <c r="F174" s="54" t="s">
        <v>12452</v>
      </c>
      <c r="G174" s="54" t="s">
        <v>12453</v>
      </c>
      <c r="H174" s="54"/>
      <c r="I174" s="55" t="s">
        <v>12454</v>
      </c>
      <c r="J174" s="54" t="s">
        <v>12455</v>
      </c>
      <c r="K174" s="54"/>
      <c r="L174" s="54"/>
      <c r="M174" s="54" t="b">
        <v>0</v>
      </c>
      <c r="N174" s="54"/>
      <c r="O174" s="54"/>
      <c r="P174" s="54"/>
      <c r="Q174" s="54"/>
      <c r="R174" s="54"/>
      <c r="S174" s="54"/>
      <c r="T174" s="54" t="s">
        <v>11948</v>
      </c>
      <c r="U174" s="54" t="s">
        <v>11949</v>
      </c>
      <c r="V174" s="54" t="s">
        <v>11950</v>
      </c>
      <c r="W174" s="54">
        <v>5239.0</v>
      </c>
      <c r="X174" s="54" t="s">
        <v>12440</v>
      </c>
      <c r="Y174" s="54" t="s">
        <v>5061</v>
      </c>
      <c r="Z174" s="55" t="s">
        <v>12441</v>
      </c>
      <c r="AA174" s="54" t="s">
        <v>5058</v>
      </c>
      <c r="AB174" s="54"/>
    </row>
    <row r="175" ht="45.0" customHeight="1">
      <c r="A175" s="54" t="s">
        <v>12456</v>
      </c>
      <c r="B175" s="54" t="s">
        <v>11940</v>
      </c>
      <c r="C175" s="54" t="s">
        <v>12433</v>
      </c>
      <c r="D175" s="54" t="s">
        <v>12457</v>
      </c>
      <c r="E175" s="54" t="s">
        <v>12458</v>
      </c>
      <c r="F175" s="54" t="s">
        <v>12459</v>
      </c>
      <c r="G175" s="54" t="s">
        <v>12460</v>
      </c>
      <c r="H175" s="54"/>
      <c r="I175" s="55" t="s">
        <v>12461</v>
      </c>
      <c r="J175" s="54" t="s">
        <v>12462</v>
      </c>
      <c r="K175" s="54"/>
      <c r="L175" s="54"/>
      <c r="M175" s="54" t="b">
        <v>0</v>
      </c>
      <c r="N175" s="54"/>
      <c r="O175" s="54"/>
      <c r="P175" s="54"/>
      <c r="Q175" s="54"/>
      <c r="R175" s="54"/>
      <c r="S175" s="54"/>
      <c r="T175" s="54" t="s">
        <v>11948</v>
      </c>
      <c r="U175" s="54" t="s">
        <v>11949</v>
      </c>
      <c r="V175" s="54" t="s">
        <v>11950</v>
      </c>
      <c r="W175" s="54">
        <v>5239.0</v>
      </c>
      <c r="X175" s="54" t="s">
        <v>12440</v>
      </c>
      <c r="Y175" s="54" t="s">
        <v>5061</v>
      </c>
      <c r="Z175" s="55" t="s">
        <v>12441</v>
      </c>
      <c r="AA175" s="54" t="s">
        <v>5058</v>
      </c>
      <c r="AB175" s="54"/>
    </row>
    <row r="176" ht="45.0" customHeight="1">
      <c r="A176" s="54" t="s">
        <v>12463</v>
      </c>
      <c r="B176" s="54" t="s">
        <v>11940</v>
      </c>
      <c r="C176" s="54" t="s">
        <v>12464</v>
      </c>
      <c r="D176" s="54" t="s">
        <v>12465</v>
      </c>
      <c r="E176" s="54" t="s">
        <v>12466</v>
      </c>
      <c r="F176" s="54" t="s">
        <v>12467</v>
      </c>
      <c r="G176" s="55" t="s">
        <v>12468</v>
      </c>
      <c r="H176" s="54"/>
      <c r="I176" s="55" t="s">
        <v>12469</v>
      </c>
      <c r="J176" s="54" t="s">
        <v>12470</v>
      </c>
      <c r="K176" s="54"/>
      <c r="L176" s="54"/>
      <c r="M176" s="54" t="b">
        <v>0</v>
      </c>
      <c r="N176" s="54"/>
      <c r="O176" s="54"/>
      <c r="P176" s="54"/>
      <c r="Q176" s="54"/>
      <c r="R176" s="54"/>
      <c r="S176" s="54"/>
      <c r="T176" s="54" t="s">
        <v>11948</v>
      </c>
      <c r="U176" s="54" t="s">
        <v>11949</v>
      </c>
      <c r="V176" s="54" t="s">
        <v>11950</v>
      </c>
      <c r="W176" s="54">
        <v>5239.0</v>
      </c>
      <c r="X176" s="54" t="s">
        <v>12471</v>
      </c>
      <c r="Y176" s="54" t="s">
        <v>5069</v>
      </c>
      <c r="Z176" s="55" t="s">
        <v>12472</v>
      </c>
      <c r="AA176" s="54" t="s">
        <v>12473</v>
      </c>
      <c r="AB176" s="54"/>
    </row>
    <row r="177" ht="45.0" customHeight="1">
      <c r="A177" s="54" t="s">
        <v>12474</v>
      </c>
      <c r="B177" s="54" t="s">
        <v>11940</v>
      </c>
      <c r="C177" s="54" t="s">
        <v>12475</v>
      </c>
      <c r="D177" s="54" t="s">
        <v>12476</v>
      </c>
      <c r="E177" s="54" t="s">
        <v>12477</v>
      </c>
      <c r="F177" s="54" t="s">
        <v>12478</v>
      </c>
      <c r="G177" s="55" t="s">
        <v>12479</v>
      </c>
      <c r="H177" s="54"/>
      <c r="I177" s="55" t="s">
        <v>12480</v>
      </c>
      <c r="J177" s="54" t="s">
        <v>12481</v>
      </c>
      <c r="K177" s="54"/>
      <c r="L177" s="54"/>
      <c r="M177" s="54" t="b">
        <v>0</v>
      </c>
      <c r="N177" s="54"/>
      <c r="O177" s="54"/>
      <c r="P177" s="54"/>
      <c r="Q177" s="54"/>
      <c r="R177" s="54"/>
      <c r="S177" s="54"/>
      <c r="T177" s="54" t="s">
        <v>11948</v>
      </c>
      <c r="U177" s="54" t="s">
        <v>11949</v>
      </c>
      <c r="V177" s="54" t="s">
        <v>11950</v>
      </c>
      <c r="W177" s="54">
        <v>5239.0</v>
      </c>
      <c r="X177" s="54" t="s">
        <v>12482</v>
      </c>
      <c r="Y177" s="54" t="s">
        <v>5077</v>
      </c>
      <c r="Z177" s="55" t="s">
        <v>12483</v>
      </c>
      <c r="AA177" s="54" t="s">
        <v>12484</v>
      </c>
      <c r="AB177" s="54"/>
    </row>
    <row r="178" ht="45.0" customHeight="1">
      <c r="A178" s="54" t="s">
        <v>12485</v>
      </c>
      <c r="B178" s="54" t="s">
        <v>11940</v>
      </c>
      <c r="C178" s="54" t="s">
        <v>12486</v>
      </c>
      <c r="D178" s="54" t="s">
        <v>12487</v>
      </c>
      <c r="E178" s="54" t="s">
        <v>12488</v>
      </c>
      <c r="F178" s="54" t="s">
        <v>12489</v>
      </c>
      <c r="G178" s="55" t="s">
        <v>12490</v>
      </c>
      <c r="H178" s="54"/>
      <c r="I178" s="55" t="s">
        <v>12491</v>
      </c>
      <c r="J178" s="54" t="s">
        <v>12492</v>
      </c>
      <c r="K178" s="54"/>
      <c r="L178" s="54"/>
      <c r="M178" s="54" t="b">
        <v>0</v>
      </c>
      <c r="N178" s="54"/>
      <c r="O178" s="54"/>
      <c r="P178" s="54"/>
      <c r="Q178" s="54"/>
      <c r="R178" s="54"/>
      <c r="S178" s="54"/>
      <c r="T178" s="54" t="s">
        <v>11948</v>
      </c>
      <c r="U178" s="54" t="s">
        <v>11949</v>
      </c>
      <c r="V178" s="54" t="s">
        <v>11950</v>
      </c>
      <c r="W178" s="54">
        <v>5239.0</v>
      </c>
      <c r="X178" s="54" t="s">
        <v>12493</v>
      </c>
      <c r="Y178" s="54" t="s">
        <v>5086</v>
      </c>
      <c r="Z178" s="55" t="s">
        <v>12494</v>
      </c>
      <c r="AA178" s="54" t="s">
        <v>12495</v>
      </c>
      <c r="AB178" s="54"/>
    </row>
    <row r="179" ht="45.0" customHeight="1">
      <c r="A179" s="54" t="s">
        <v>12496</v>
      </c>
      <c r="B179" s="54" t="s">
        <v>11940</v>
      </c>
      <c r="C179" s="54" t="s">
        <v>12497</v>
      </c>
      <c r="D179" s="54" t="s">
        <v>12498</v>
      </c>
      <c r="E179" s="54" t="s">
        <v>12499</v>
      </c>
      <c r="F179" s="54" t="s">
        <v>12500</v>
      </c>
      <c r="G179" s="55" t="s">
        <v>12501</v>
      </c>
      <c r="H179" s="54"/>
      <c r="I179" s="55" t="s">
        <v>12502</v>
      </c>
      <c r="J179" s="54" t="s">
        <v>12503</v>
      </c>
      <c r="K179" s="54"/>
      <c r="L179" s="54"/>
      <c r="M179" s="54" t="b">
        <v>0</v>
      </c>
      <c r="N179" s="54"/>
      <c r="O179" s="54"/>
      <c r="P179" s="54"/>
      <c r="Q179" s="54"/>
      <c r="R179" s="54"/>
      <c r="S179" s="54"/>
      <c r="T179" s="54" t="s">
        <v>11948</v>
      </c>
      <c r="U179" s="54" t="s">
        <v>11949</v>
      </c>
      <c r="V179" s="54" t="s">
        <v>11950</v>
      </c>
      <c r="W179" s="54">
        <v>5239.0</v>
      </c>
      <c r="X179" s="54" t="s">
        <v>12504</v>
      </c>
      <c r="Y179" s="54" t="s">
        <v>5093</v>
      </c>
      <c r="Z179" s="55" t="s">
        <v>12505</v>
      </c>
      <c r="AA179" s="54" t="s">
        <v>12506</v>
      </c>
      <c r="AB179" s="54"/>
    </row>
    <row r="180" ht="45.0" customHeight="1">
      <c r="A180" s="54" t="s">
        <v>12507</v>
      </c>
      <c r="B180" s="54" t="s">
        <v>11940</v>
      </c>
      <c r="C180" s="54" t="s">
        <v>12508</v>
      </c>
      <c r="D180" s="54" t="s">
        <v>12509</v>
      </c>
      <c r="E180" s="54" t="s">
        <v>12510</v>
      </c>
      <c r="F180" s="54" t="s">
        <v>12511</v>
      </c>
      <c r="G180" s="55" t="s">
        <v>12512</v>
      </c>
      <c r="H180" s="54"/>
      <c r="I180" s="55" t="s">
        <v>12513</v>
      </c>
      <c r="J180" s="54" t="s">
        <v>12514</v>
      </c>
      <c r="K180" s="54"/>
      <c r="L180" s="54"/>
      <c r="M180" s="54" t="b">
        <v>0</v>
      </c>
      <c r="N180" s="54"/>
      <c r="O180" s="54"/>
      <c r="P180" s="54"/>
      <c r="Q180" s="54"/>
      <c r="R180" s="54"/>
      <c r="S180" s="54"/>
      <c r="T180" s="54" t="s">
        <v>11948</v>
      </c>
      <c r="U180" s="54" t="s">
        <v>11949</v>
      </c>
      <c r="V180" s="54" t="s">
        <v>11950</v>
      </c>
      <c r="W180" s="54">
        <v>5239.0</v>
      </c>
      <c r="X180" s="54" t="s">
        <v>12515</v>
      </c>
      <c r="Y180" s="54" t="s">
        <v>5101</v>
      </c>
      <c r="Z180" s="55" t="s">
        <v>12516</v>
      </c>
      <c r="AA180" s="54" t="s">
        <v>12517</v>
      </c>
      <c r="AB180" s="54"/>
    </row>
    <row r="181" ht="45.0" customHeight="1">
      <c r="A181" s="54" t="s">
        <v>12518</v>
      </c>
      <c r="B181" s="54" t="s">
        <v>11940</v>
      </c>
      <c r="C181" s="54" t="s">
        <v>12519</v>
      </c>
      <c r="D181" s="54" t="s">
        <v>12520</v>
      </c>
      <c r="E181" s="54" t="s">
        <v>12521</v>
      </c>
      <c r="F181" s="54" t="s">
        <v>12522</v>
      </c>
      <c r="G181" s="55" t="s">
        <v>12523</v>
      </c>
      <c r="H181" s="54"/>
      <c r="I181" s="55" t="s">
        <v>12524</v>
      </c>
      <c r="J181" s="54" t="s">
        <v>12525</v>
      </c>
      <c r="K181" s="54"/>
      <c r="L181" s="54"/>
      <c r="M181" s="54" t="b">
        <v>0</v>
      </c>
      <c r="N181" s="54"/>
      <c r="O181" s="54"/>
      <c r="P181" s="54"/>
      <c r="Q181" s="54"/>
      <c r="R181" s="54"/>
      <c r="S181" s="54"/>
      <c r="T181" s="54" t="s">
        <v>11948</v>
      </c>
      <c r="U181" s="54" t="s">
        <v>11949</v>
      </c>
      <c r="V181" s="54" t="s">
        <v>11950</v>
      </c>
      <c r="W181" s="54">
        <v>5239.0</v>
      </c>
      <c r="X181" s="54" t="s">
        <v>12526</v>
      </c>
      <c r="Y181" s="54" t="s">
        <v>5142</v>
      </c>
      <c r="Z181" s="55" t="s">
        <v>12527</v>
      </c>
      <c r="AA181" s="54" t="s">
        <v>12528</v>
      </c>
      <c r="AB181" s="54"/>
    </row>
    <row r="182" ht="45.0" customHeight="1">
      <c r="A182" s="54" t="s">
        <v>12529</v>
      </c>
      <c r="B182" s="54" t="s">
        <v>11940</v>
      </c>
      <c r="C182" s="54" t="s">
        <v>12530</v>
      </c>
      <c r="D182" s="54" t="s">
        <v>12531</v>
      </c>
      <c r="E182" s="54" t="s">
        <v>12532</v>
      </c>
      <c r="F182" s="54" t="s">
        <v>12533</v>
      </c>
      <c r="G182" s="55" t="s">
        <v>12534</v>
      </c>
      <c r="H182" s="54"/>
      <c r="I182" s="55" t="s">
        <v>12535</v>
      </c>
      <c r="J182" s="54" t="s">
        <v>12536</v>
      </c>
      <c r="K182" s="54"/>
      <c r="L182" s="54"/>
      <c r="M182" s="54" t="b">
        <v>0</v>
      </c>
      <c r="N182" s="54"/>
      <c r="O182" s="54"/>
      <c r="P182" s="54"/>
      <c r="Q182" s="54"/>
      <c r="R182" s="54"/>
      <c r="S182" s="54"/>
      <c r="T182" s="54" t="s">
        <v>11948</v>
      </c>
      <c r="U182" s="54" t="s">
        <v>11949</v>
      </c>
      <c r="V182" s="54" t="s">
        <v>11950</v>
      </c>
      <c r="W182" s="54">
        <v>5239.0</v>
      </c>
      <c r="X182" s="54" t="s">
        <v>12537</v>
      </c>
      <c r="Y182" s="54" t="s">
        <v>5150</v>
      </c>
      <c r="Z182" s="55" t="s">
        <v>12538</v>
      </c>
      <c r="AA182" s="54" t="s">
        <v>12539</v>
      </c>
      <c r="AB182" s="54"/>
    </row>
    <row r="183" ht="45.0" customHeight="1">
      <c r="A183" s="54" t="s">
        <v>12540</v>
      </c>
      <c r="B183" s="54" t="s">
        <v>11940</v>
      </c>
      <c r="C183" s="54" t="s">
        <v>12541</v>
      </c>
      <c r="D183" s="54" t="s">
        <v>12542</v>
      </c>
      <c r="E183" s="54" t="s">
        <v>12543</v>
      </c>
      <c r="F183" s="54" t="s">
        <v>12544</v>
      </c>
      <c r="G183" s="54" t="s">
        <v>12545</v>
      </c>
      <c r="H183" s="54"/>
      <c r="I183" s="55" t="s">
        <v>12546</v>
      </c>
      <c r="J183" s="54" t="s">
        <v>12547</v>
      </c>
      <c r="K183" s="54"/>
      <c r="L183" s="54"/>
      <c r="M183" s="54" t="b">
        <v>0</v>
      </c>
      <c r="N183" s="54"/>
      <c r="O183" s="54"/>
      <c r="P183" s="54"/>
      <c r="Q183" s="54"/>
      <c r="R183" s="54"/>
      <c r="S183" s="54"/>
      <c r="T183" s="54" t="s">
        <v>11948</v>
      </c>
      <c r="U183" s="54" t="s">
        <v>11949</v>
      </c>
      <c r="V183" s="54" t="s">
        <v>11950</v>
      </c>
      <c r="W183" s="54">
        <v>5239.0</v>
      </c>
      <c r="X183" s="54" t="s">
        <v>12548</v>
      </c>
      <c r="Y183" s="54" t="s">
        <v>5204</v>
      </c>
      <c r="Z183" s="55" t="s">
        <v>12549</v>
      </c>
      <c r="AA183" s="54" t="s">
        <v>5195</v>
      </c>
      <c r="AB183" s="54"/>
    </row>
    <row r="184" ht="45.0" customHeight="1">
      <c r="A184" s="54" t="s">
        <v>12550</v>
      </c>
      <c r="B184" s="54" t="s">
        <v>11940</v>
      </c>
      <c r="C184" s="54" t="s">
        <v>12551</v>
      </c>
      <c r="D184" s="54" t="s">
        <v>12552</v>
      </c>
      <c r="E184" s="54" t="s">
        <v>12553</v>
      </c>
      <c r="F184" s="54" t="s">
        <v>12554</v>
      </c>
      <c r="G184" s="55" t="s">
        <v>12555</v>
      </c>
      <c r="H184" s="54"/>
      <c r="I184" s="55" t="s">
        <v>12556</v>
      </c>
      <c r="J184" s="54" t="s">
        <v>12557</v>
      </c>
      <c r="K184" s="54"/>
      <c r="L184" s="54"/>
      <c r="M184" s="54" t="b">
        <v>0</v>
      </c>
      <c r="N184" s="54"/>
      <c r="O184" s="54"/>
      <c r="P184" s="54"/>
      <c r="Q184" s="54"/>
      <c r="R184" s="54"/>
      <c r="S184" s="54"/>
      <c r="T184" s="54" t="s">
        <v>11948</v>
      </c>
      <c r="U184" s="54" t="s">
        <v>11949</v>
      </c>
      <c r="V184" s="54" t="s">
        <v>11950</v>
      </c>
      <c r="W184" s="54">
        <v>5239.0</v>
      </c>
      <c r="X184" s="54" t="s">
        <v>12558</v>
      </c>
      <c r="Y184" s="54" t="s">
        <v>5271</v>
      </c>
      <c r="Z184" s="55" t="s">
        <v>12559</v>
      </c>
      <c r="AA184" s="54" t="s">
        <v>12560</v>
      </c>
      <c r="AB184" s="54"/>
    </row>
    <row r="185" ht="45.0" customHeight="1">
      <c r="A185" s="54" t="s">
        <v>12561</v>
      </c>
      <c r="B185" s="54" t="s">
        <v>11940</v>
      </c>
      <c r="C185" s="54" t="s">
        <v>12562</v>
      </c>
      <c r="D185" s="54" t="s">
        <v>12563</v>
      </c>
      <c r="E185" s="54" t="s">
        <v>12564</v>
      </c>
      <c r="F185" s="54" t="s">
        <v>12565</v>
      </c>
      <c r="G185" s="55" t="s">
        <v>12566</v>
      </c>
      <c r="H185" s="54"/>
      <c r="I185" s="55" t="s">
        <v>12567</v>
      </c>
      <c r="J185" s="54" t="s">
        <v>12568</v>
      </c>
      <c r="K185" s="54"/>
      <c r="L185" s="54"/>
      <c r="M185" s="54" t="b">
        <v>0</v>
      </c>
      <c r="N185" s="54"/>
      <c r="O185" s="54"/>
      <c r="P185" s="54"/>
      <c r="Q185" s="54"/>
      <c r="R185" s="54"/>
      <c r="S185" s="54"/>
      <c r="T185" s="54" t="s">
        <v>11948</v>
      </c>
      <c r="U185" s="54" t="s">
        <v>11949</v>
      </c>
      <c r="V185" s="54" t="s">
        <v>11950</v>
      </c>
      <c r="W185" s="54">
        <v>5239.0</v>
      </c>
      <c r="X185" s="54" t="s">
        <v>12569</v>
      </c>
      <c r="Y185" s="54" t="s">
        <v>5440</v>
      </c>
      <c r="Z185" s="55" t="s">
        <v>12570</v>
      </c>
      <c r="AA185" s="54" t="s">
        <v>12571</v>
      </c>
      <c r="AB185" s="54"/>
    </row>
    <row r="186" ht="45.0" customHeight="1">
      <c r="A186" s="54" t="s">
        <v>12572</v>
      </c>
      <c r="B186" s="54" t="s">
        <v>11940</v>
      </c>
      <c r="C186" s="54" t="s">
        <v>12573</v>
      </c>
      <c r="D186" s="54" t="s">
        <v>12574</v>
      </c>
      <c r="E186" s="54" t="s">
        <v>12575</v>
      </c>
      <c r="F186" s="54" t="s">
        <v>12576</v>
      </c>
      <c r="G186" s="55" t="s">
        <v>12577</v>
      </c>
      <c r="H186" s="54"/>
      <c r="I186" s="55" t="s">
        <v>12578</v>
      </c>
      <c r="J186" s="54" t="s">
        <v>12579</v>
      </c>
      <c r="K186" s="54"/>
      <c r="L186" s="54"/>
      <c r="M186" s="54" t="b">
        <v>0</v>
      </c>
      <c r="N186" s="54"/>
      <c r="O186" s="54"/>
      <c r="P186" s="54"/>
      <c r="Q186" s="54"/>
      <c r="R186" s="54"/>
      <c r="S186" s="54"/>
      <c r="T186" s="54" t="s">
        <v>11948</v>
      </c>
      <c r="U186" s="54" t="s">
        <v>11949</v>
      </c>
      <c r="V186" s="54" t="s">
        <v>11950</v>
      </c>
      <c r="W186" s="54">
        <v>5239.0</v>
      </c>
      <c r="X186" s="54" t="s">
        <v>12580</v>
      </c>
      <c r="Y186" s="54" t="s">
        <v>5523</v>
      </c>
      <c r="Z186" s="55" t="s">
        <v>12581</v>
      </c>
      <c r="AA186" s="54" t="s">
        <v>12582</v>
      </c>
      <c r="AB186" s="54"/>
    </row>
    <row r="187" ht="45.0" customHeight="1">
      <c r="A187" s="54" t="s">
        <v>12583</v>
      </c>
      <c r="B187" s="54" t="s">
        <v>11940</v>
      </c>
      <c r="C187" s="54" t="s">
        <v>12584</v>
      </c>
      <c r="D187" s="54" t="s">
        <v>12585</v>
      </c>
      <c r="E187" s="54" t="s">
        <v>12586</v>
      </c>
      <c r="F187" s="54" t="s">
        <v>12587</v>
      </c>
      <c r="G187" s="55" t="s">
        <v>12588</v>
      </c>
      <c r="H187" s="54"/>
      <c r="I187" s="55" t="s">
        <v>12589</v>
      </c>
      <c r="J187" s="54" t="s">
        <v>12590</v>
      </c>
      <c r="K187" s="54"/>
      <c r="L187" s="54"/>
      <c r="M187" s="54" t="b">
        <v>0</v>
      </c>
      <c r="N187" s="54"/>
      <c r="O187" s="54"/>
      <c r="P187" s="54"/>
      <c r="Q187" s="54"/>
      <c r="R187" s="54"/>
      <c r="S187" s="54"/>
      <c r="T187" s="54" t="s">
        <v>11948</v>
      </c>
      <c r="U187" s="54" t="s">
        <v>11949</v>
      </c>
      <c r="V187" s="54" t="s">
        <v>11950</v>
      </c>
      <c r="W187" s="54">
        <v>5239.0</v>
      </c>
      <c r="X187" s="54" t="s">
        <v>12591</v>
      </c>
      <c r="Y187" s="54" t="s">
        <v>5429</v>
      </c>
      <c r="Z187" s="55" t="s">
        <v>12592</v>
      </c>
      <c r="AA187" s="54" t="s">
        <v>12571</v>
      </c>
      <c r="AB187" s="54"/>
    </row>
    <row r="188" ht="45.0" customHeight="1">
      <c r="A188" s="54" t="s">
        <v>12593</v>
      </c>
      <c r="B188" s="54" t="s">
        <v>11940</v>
      </c>
      <c r="C188" s="54" t="s">
        <v>12594</v>
      </c>
      <c r="D188" s="54" t="s">
        <v>12595</v>
      </c>
      <c r="E188" s="54" t="s">
        <v>12596</v>
      </c>
      <c r="F188" s="54" t="s">
        <v>12597</v>
      </c>
      <c r="G188" s="55" t="s">
        <v>12598</v>
      </c>
      <c r="H188" s="54"/>
      <c r="I188" s="55" t="s">
        <v>12599</v>
      </c>
      <c r="J188" s="54" t="s">
        <v>12600</v>
      </c>
      <c r="K188" s="54"/>
      <c r="L188" s="54"/>
      <c r="M188" s="54" t="b">
        <v>0</v>
      </c>
      <c r="N188" s="54"/>
      <c r="O188" s="54"/>
      <c r="P188" s="54"/>
      <c r="Q188" s="54"/>
      <c r="R188" s="54"/>
      <c r="S188" s="54"/>
      <c r="T188" s="54" t="s">
        <v>11948</v>
      </c>
      <c r="U188" s="54" t="s">
        <v>11949</v>
      </c>
      <c r="V188" s="54" t="s">
        <v>11950</v>
      </c>
      <c r="W188" s="54">
        <v>5239.0</v>
      </c>
      <c r="X188" s="54" t="s">
        <v>12601</v>
      </c>
      <c r="Y188" s="54" t="s">
        <v>5435</v>
      </c>
      <c r="Z188" s="55" t="s">
        <v>12602</v>
      </c>
      <c r="AA188" s="54" t="s">
        <v>12571</v>
      </c>
      <c r="AB188" s="54"/>
    </row>
    <row r="189" ht="45.0" customHeight="1">
      <c r="A189" s="54" t="s">
        <v>12603</v>
      </c>
      <c r="B189" s="54" t="s">
        <v>11940</v>
      </c>
      <c r="C189" s="54" t="s">
        <v>12604</v>
      </c>
      <c r="D189" s="54" t="s">
        <v>12605</v>
      </c>
      <c r="E189" s="54" t="s">
        <v>12606</v>
      </c>
      <c r="F189" s="54" t="s">
        <v>12607</v>
      </c>
      <c r="G189" s="55" t="s">
        <v>12598</v>
      </c>
      <c r="H189" s="54"/>
      <c r="I189" s="55" t="s">
        <v>12608</v>
      </c>
      <c r="J189" s="54" t="s">
        <v>12609</v>
      </c>
      <c r="K189" s="54"/>
      <c r="L189" s="54"/>
      <c r="M189" s="54" t="b">
        <v>0</v>
      </c>
      <c r="N189" s="54"/>
      <c r="O189" s="54"/>
      <c r="P189" s="54"/>
      <c r="Q189" s="54"/>
      <c r="R189" s="54"/>
      <c r="S189" s="54"/>
      <c r="T189" s="54" t="s">
        <v>11948</v>
      </c>
      <c r="U189" s="54" t="s">
        <v>11949</v>
      </c>
      <c r="V189" s="54" t="s">
        <v>11950</v>
      </c>
      <c r="W189" s="54">
        <v>5239.0</v>
      </c>
      <c r="X189" s="54" t="s">
        <v>12610</v>
      </c>
      <c r="Y189" s="54" t="s">
        <v>5445</v>
      </c>
      <c r="Z189" s="55" t="s">
        <v>12611</v>
      </c>
      <c r="AA189" s="54" t="s">
        <v>12571</v>
      </c>
      <c r="AB189" s="54"/>
    </row>
    <row r="190" ht="45.0" customHeight="1">
      <c r="A190" s="54" t="s">
        <v>12612</v>
      </c>
      <c r="B190" s="54" t="s">
        <v>11940</v>
      </c>
      <c r="C190" s="54" t="s">
        <v>12613</v>
      </c>
      <c r="D190" s="54" t="s">
        <v>12614</v>
      </c>
      <c r="E190" s="54" t="s">
        <v>12615</v>
      </c>
      <c r="F190" s="54" t="s">
        <v>12616</v>
      </c>
      <c r="G190" s="55" t="s">
        <v>12617</v>
      </c>
      <c r="H190" s="54"/>
      <c r="I190" s="55" t="s">
        <v>12618</v>
      </c>
      <c r="J190" s="54" t="s">
        <v>12619</v>
      </c>
      <c r="K190" s="54"/>
      <c r="L190" s="54"/>
      <c r="M190" s="54" t="b">
        <v>0</v>
      </c>
      <c r="N190" s="54"/>
      <c r="O190" s="54"/>
      <c r="P190" s="54"/>
      <c r="Q190" s="54"/>
      <c r="R190" s="54"/>
      <c r="S190" s="54"/>
      <c r="T190" s="54" t="s">
        <v>11948</v>
      </c>
      <c r="U190" s="54" t="s">
        <v>11949</v>
      </c>
      <c r="V190" s="54" t="s">
        <v>11950</v>
      </c>
      <c r="W190" s="54">
        <v>5239.0</v>
      </c>
      <c r="X190" s="54" t="s">
        <v>12620</v>
      </c>
      <c r="Y190" s="54" t="s">
        <v>5474</v>
      </c>
      <c r="Z190" s="55" t="s">
        <v>12621</v>
      </c>
      <c r="AA190" s="54" t="s">
        <v>12571</v>
      </c>
      <c r="AB190" s="54"/>
    </row>
    <row r="191" ht="45.0" customHeight="1">
      <c r="A191" s="54" t="s">
        <v>12622</v>
      </c>
      <c r="B191" s="54" t="s">
        <v>11940</v>
      </c>
      <c r="C191" s="54" t="s">
        <v>12623</v>
      </c>
      <c r="D191" s="54" t="s">
        <v>12624</v>
      </c>
      <c r="E191" s="54" t="s">
        <v>12625</v>
      </c>
      <c r="F191" s="54" t="s">
        <v>12626</v>
      </c>
      <c r="G191" s="55" t="s">
        <v>12627</v>
      </c>
      <c r="H191" s="54"/>
      <c r="I191" s="55" t="s">
        <v>12628</v>
      </c>
      <c r="J191" s="54" t="s">
        <v>12629</v>
      </c>
      <c r="K191" s="54"/>
      <c r="L191" s="54"/>
      <c r="M191" s="54" t="b">
        <v>0</v>
      </c>
      <c r="N191" s="54"/>
      <c r="O191" s="54"/>
      <c r="P191" s="54"/>
      <c r="Q191" s="54"/>
      <c r="R191" s="54"/>
      <c r="S191" s="54"/>
      <c r="T191" s="54" t="s">
        <v>11948</v>
      </c>
      <c r="U191" s="54" t="s">
        <v>11949</v>
      </c>
      <c r="V191" s="54" t="s">
        <v>11950</v>
      </c>
      <c r="W191" s="54">
        <v>5239.0</v>
      </c>
      <c r="X191" s="54" t="s">
        <v>12630</v>
      </c>
      <c r="Y191" s="54" t="s">
        <v>5479</v>
      </c>
      <c r="Z191" s="55" t="s">
        <v>12631</v>
      </c>
      <c r="AA191" s="54" t="s">
        <v>12632</v>
      </c>
      <c r="AB191" s="54"/>
    </row>
    <row r="192" ht="45.0" customHeight="1">
      <c r="A192" s="54" t="s">
        <v>12633</v>
      </c>
      <c r="B192" s="54" t="s">
        <v>11940</v>
      </c>
      <c r="C192" s="54" t="s">
        <v>12634</v>
      </c>
      <c r="D192" s="54" t="s">
        <v>12635</v>
      </c>
      <c r="E192" s="54" t="s">
        <v>12636</v>
      </c>
      <c r="F192" s="54" t="s">
        <v>12637</v>
      </c>
      <c r="G192" s="55" t="s">
        <v>12638</v>
      </c>
      <c r="H192" s="54"/>
      <c r="I192" s="55" t="s">
        <v>12639</v>
      </c>
      <c r="J192" s="54" t="s">
        <v>12640</v>
      </c>
      <c r="K192" s="54"/>
      <c r="L192" s="54"/>
      <c r="M192" s="54" t="b">
        <v>0</v>
      </c>
      <c r="N192" s="54"/>
      <c r="O192" s="54"/>
      <c r="P192" s="54"/>
      <c r="Q192" s="54"/>
      <c r="R192" s="54"/>
      <c r="S192" s="54"/>
      <c r="T192" s="54" t="s">
        <v>11948</v>
      </c>
      <c r="U192" s="54" t="s">
        <v>11949</v>
      </c>
      <c r="V192" s="54" t="s">
        <v>11950</v>
      </c>
      <c r="W192" s="54">
        <v>5239.0</v>
      </c>
      <c r="X192" s="54" t="s">
        <v>12641</v>
      </c>
      <c r="Y192" s="54" t="s">
        <v>5490</v>
      </c>
      <c r="Z192" s="55" t="s">
        <v>12642</v>
      </c>
      <c r="AA192" s="54" t="s">
        <v>12643</v>
      </c>
      <c r="AB192" s="54"/>
    </row>
    <row r="193" ht="45.0" customHeight="1">
      <c r="A193" s="54" t="s">
        <v>12644</v>
      </c>
      <c r="B193" s="54" t="s">
        <v>12645</v>
      </c>
      <c r="C193" s="54" t="s">
        <v>12646</v>
      </c>
      <c r="D193" s="54" t="s">
        <v>12647</v>
      </c>
      <c r="E193" s="54" t="s">
        <v>12648</v>
      </c>
      <c r="F193" s="54" t="s">
        <v>12649</v>
      </c>
      <c r="G193" s="55" t="s">
        <v>12650</v>
      </c>
      <c r="H193" s="54"/>
      <c r="I193" s="55" t="s">
        <v>12651</v>
      </c>
      <c r="J193" s="54" t="s">
        <v>12652</v>
      </c>
      <c r="K193" s="54"/>
      <c r="L193" s="54"/>
      <c r="M193" s="54" t="b">
        <v>0</v>
      </c>
      <c r="N193" s="54"/>
      <c r="O193" s="54"/>
      <c r="P193" s="54"/>
      <c r="Q193" s="54"/>
      <c r="R193" s="54"/>
      <c r="S193" s="54"/>
      <c r="T193" s="54" t="s">
        <v>11948</v>
      </c>
      <c r="U193" s="54" t="s">
        <v>11949</v>
      </c>
      <c r="V193" s="54" t="s">
        <v>11950</v>
      </c>
      <c r="W193" s="54">
        <v>5239.0</v>
      </c>
      <c r="X193" s="54" t="s">
        <v>12653</v>
      </c>
      <c r="Y193" s="54" t="s">
        <v>5495</v>
      </c>
      <c r="Z193" s="55" t="s">
        <v>12654</v>
      </c>
      <c r="AA193" s="54" t="s">
        <v>12643</v>
      </c>
      <c r="AB193" s="54"/>
    </row>
    <row r="194" ht="45.0" customHeight="1">
      <c r="A194" s="54" t="s">
        <v>12655</v>
      </c>
      <c r="B194" s="54" t="s">
        <v>11940</v>
      </c>
      <c r="C194" s="54" t="s">
        <v>12656</v>
      </c>
      <c r="D194" s="54" t="s">
        <v>12657</v>
      </c>
      <c r="E194" s="54" t="s">
        <v>12658</v>
      </c>
      <c r="F194" s="54" t="s">
        <v>12659</v>
      </c>
      <c r="G194" s="55" t="s">
        <v>12660</v>
      </c>
      <c r="H194" s="54"/>
      <c r="I194" s="55" t="s">
        <v>12661</v>
      </c>
      <c r="J194" s="54" t="s">
        <v>12662</v>
      </c>
      <c r="K194" s="54"/>
      <c r="L194" s="54"/>
      <c r="M194" s="54" t="b">
        <v>0</v>
      </c>
      <c r="N194" s="54"/>
      <c r="O194" s="54"/>
      <c r="P194" s="54"/>
      <c r="Q194" s="54"/>
      <c r="R194" s="54"/>
      <c r="S194" s="54"/>
      <c r="T194" s="54" t="s">
        <v>11948</v>
      </c>
      <c r="U194" s="54" t="s">
        <v>11949</v>
      </c>
      <c r="V194" s="54" t="s">
        <v>11950</v>
      </c>
      <c r="W194" s="54">
        <v>5239.0</v>
      </c>
      <c r="X194" s="54" t="s">
        <v>12663</v>
      </c>
      <c r="Y194" s="54" t="s">
        <v>5501</v>
      </c>
      <c r="Z194" s="55" t="s">
        <v>12664</v>
      </c>
      <c r="AA194" s="54" t="s">
        <v>12665</v>
      </c>
      <c r="AB194" s="54"/>
    </row>
    <row r="195" ht="45.0" customHeight="1">
      <c r="A195" s="54" t="s">
        <v>12666</v>
      </c>
      <c r="B195" s="54" t="s">
        <v>11940</v>
      </c>
      <c r="C195" s="54" t="s">
        <v>12667</v>
      </c>
      <c r="D195" s="54" t="s">
        <v>12668</v>
      </c>
      <c r="E195" s="54" t="s">
        <v>12669</v>
      </c>
      <c r="F195" s="54" t="s">
        <v>12670</v>
      </c>
      <c r="G195" s="55" t="s">
        <v>12671</v>
      </c>
      <c r="H195" s="54"/>
      <c r="I195" s="55" t="s">
        <v>12672</v>
      </c>
      <c r="J195" s="54" t="s">
        <v>12673</v>
      </c>
      <c r="K195" s="54"/>
      <c r="L195" s="54"/>
      <c r="M195" s="54" t="b">
        <v>0</v>
      </c>
      <c r="N195" s="54"/>
      <c r="O195" s="54"/>
      <c r="P195" s="54"/>
      <c r="Q195" s="54"/>
      <c r="R195" s="54"/>
      <c r="S195" s="54"/>
      <c r="T195" s="54" t="s">
        <v>11948</v>
      </c>
      <c r="U195" s="54" t="s">
        <v>11949</v>
      </c>
      <c r="V195" s="54" t="s">
        <v>11950</v>
      </c>
      <c r="W195" s="54">
        <v>5239.0</v>
      </c>
      <c r="X195" s="54" t="s">
        <v>12674</v>
      </c>
      <c r="Y195" s="54" t="s">
        <v>5506</v>
      </c>
      <c r="Z195" s="55" t="s">
        <v>12675</v>
      </c>
      <c r="AA195" s="54" t="s">
        <v>12665</v>
      </c>
      <c r="AB195" s="54"/>
    </row>
    <row r="196" ht="45.0" customHeight="1">
      <c r="A196" s="54" t="s">
        <v>12676</v>
      </c>
      <c r="B196" s="54" t="s">
        <v>11940</v>
      </c>
      <c r="C196" s="54" t="s">
        <v>12677</v>
      </c>
      <c r="D196" s="54" t="s">
        <v>12678</v>
      </c>
      <c r="E196" s="54" t="s">
        <v>12679</v>
      </c>
      <c r="F196" s="54" t="s">
        <v>12680</v>
      </c>
      <c r="G196" s="54" t="s">
        <v>12681</v>
      </c>
      <c r="H196" s="54"/>
      <c r="I196" s="55" t="s">
        <v>12682</v>
      </c>
      <c r="J196" s="54" t="s">
        <v>12683</v>
      </c>
      <c r="K196" s="54"/>
      <c r="L196" s="54"/>
      <c r="M196" s="54" t="b">
        <v>0</v>
      </c>
      <c r="N196" s="54"/>
      <c r="O196" s="54"/>
      <c r="P196" s="54"/>
      <c r="Q196" s="54"/>
      <c r="R196" s="54"/>
      <c r="S196" s="54"/>
      <c r="T196" s="54" t="s">
        <v>11948</v>
      </c>
      <c r="U196" s="54" t="s">
        <v>11949</v>
      </c>
      <c r="V196" s="54" t="s">
        <v>11950</v>
      </c>
      <c r="W196" s="54">
        <v>5239.0</v>
      </c>
      <c r="X196" s="54" t="s">
        <v>12684</v>
      </c>
      <c r="Y196" s="54" t="s">
        <v>5553</v>
      </c>
      <c r="Z196" s="55" t="s">
        <v>12685</v>
      </c>
      <c r="AA196" s="54" t="s">
        <v>12686</v>
      </c>
      <c r="AB196" s="54"/>
    </row>
    <row r="197" ht="45.0" customHeight="1">
      <c r="A197" s="54" t="s">
        <v>12687</v>
      </c>
      <c r="B197" s="54" t="s">
        <v>11940</v>
      </c>
      <c r="C197" s="54" t="s">
        <v>12688</v>
      </c>
      <c r="D197" s="54" t="s">
        <v>12689</v>
      </c>
      <c r="E197" s="54" t="s">
        <v>12690</v>
      </c>
      <c r="F197" s="54" t="s">
        <v>12691</v>
      </c>
      <c r="G197" s="55" t="s">
        <v>12692</v>
      </c>
      <c r="H197" s="54"/>
      <c r="I197" s="55" t="s">
        <v>12693</v>
      </c>
      <c r="J197" s="54" t="s">
        <v>12694</v>
      </c>
      <c r="K197" s="54"/>
      <c r="L197" s="54"/>
      <c r="M197" s="54" t="b">
        <v>0</v>
      </c>
      <c r="N197" s="54"/>
      <c r="O197" s="54"/>
      <c r="P197" s="54"/>
      <c r="Q197" s="54"/>
      <c r="R197" s="54"/>
      <c r="S197" s="54"/>
      <c r="T197" s="54" t="s">
        <v>11948</v>
      </c>
      <c r="U197" s="54" t="s">
        <v>11949</v>
      </c>
      <c r="V197" s="54" t="s">
        <v>11950</v>
      </c>
      <c r="W197" s="54">
        <v>5239.0</v>
      </c>
      <c r="X197" s="54" t="s">
        <v>12695</v>
      </c>
      <c r="Y197" s="54" t="s">
        <v>5667</v>
      </c>
      <c r="Z197" s="55" t="s">
        <v>12696</v>
      </c>
      <c r="AA197" s="54" t="s">
        <v>5664</v>
      </c>
      <c r="AB197" s="54"/>
    </row>
    <row r="198" ht="45.0" customHeight="1">
      <c r="A198" s="54" t="s">
        <v>12697</v>
      </c>
      <c r="B198" s="54" t="s">
        <v>11940</v>
      </c>
      <c r="C198" s="54" t="s">
        <v>12698</v>
      </c>
      <c r="D198" s="54" t="s">
        <v>12699</v>
      </c>
      <c r="E198" s="54" t="s">
        <v>12700</v>
      </c>
      <c r="F198" s="54" t="s">
        <v>12701</v>
      </c>
      <c r="G198" s="55" t="s">
        <v>12702</v>
      </c>
      <c r="H198" s="54"/>
      <c r="I198" s="55" t="s">
        <v>12703</v>
      </c>
      <c r="J198" s="54" t="s">
        <v>12704</v>
      </c>
      <c r="K198" s="54"/>
      <c r="L198" s="54"/>
      <c r="M198" s="54" t="b">
        <v>0</v>
      </c>
      <c r="N198" s="54"/>
      <c r="O198" s="54"/>
      <c r="P198" s="54"/>
      <c r="Q198" s="54"/>
      <c r="R198" s="54"/>
      <c r="S198" s="54"/>
      <c r="T198" s="54" t="s">
        <v>11948</v>
      </c>
      <c r="U198" s="54" t="s">
        <v>11949</v>
      </c>
      <c r="V198" s="54" t="s">
        <v>11950</v>
      </c>
      <c r="W198" s="54">
        <v>5239.0</v>
      </c>
      <c r="X198" s="54" t="s">
        <v>12705</v>
      </c>
      <c r="Y198" s="54" t="s">
        <v>2451</v>
      </c>
      <c r="Z198" s="55" t="s">
        <v>12706</v>
      </c>
      <c r="AA198" s="54" t="s">
        <v>12707</v>
      </c>
      <c r="AB198" s="54"/>
    </row>
    <row r="199" ht="45.0" customHeight="1">
      <c r="A199" s="54" t="s">
        <v>12708</v>
      </c>
      <c r="B199" s="54" t="s">
        <v>11940</v>
      </c>
      <c r="C199" s="54" t="s">
        <v>12709</v>
      </c>
      <c r="D199" s="54" t="s">
        <v>12710</v>
      </c>
      <c r="E199" s="54" t="s">
        <v>12711</v>
      </c>
      <c r="F199" s="54" t="s">
        <v>12712</v>
      </c>
      <c r="G199" s="55" t="s">
        <v>12713</v>
      </c>
      <c r="H199" s="54"/>
      <c r="I199" s="55" t="s">
        <v>12714</v>
      </c>
      <c r="J199" s="54" t="s">
        <v>12715</v>
      </c>
      <c r="K199" s="54"/>
      <c r="L199" s="54"/>
      <c r="M199" s="54" t="b">
        <v>0</v>
      </c>
      <c r="N199" s="54"/>
      <c r="O199" s="54"/>
      <c r="P199" s="54"/>
      <c r="Q199" s="54"/>
      <c r="R199" s="54"/>
      <c r="S199" s="54"/>
      <c r="T199" s="54" t="s">
        <v>11948</v>
      </c>
      <c r="U199" s="54" t="s">
        <v>11949</v>
      </c>
      <c r="V199" s="54" t="s">
        <v>11950</v>
      </c>
      <c r="W199" s="54">
        <v>5239.0</v>
      </c>
      <c r="X199" s="54" t="s">
        <v>12716</v>
      </c>
      <c r="Y199" s="54" t="s">
        <v>6611</v>
      </c>
      <c r="Z199" s="55" t="s">
        <v>12717</v>
      </c>
      <c r="AA199" s="54" t="s">
        <v>12718</v>
      </c>
      <c r="AB199" s="54"/>
    </row>
    <row r="200" ht="45.0" customHeight="1">
      <c r="A200" s="54" t="s">
        <v>12719</v>
      </c>
      <c r="B200" s="54" t="s">
        <v>11940</v>
      </c>
      <c r="C200" s="54" t="s">
        <v>12720</v>
      </c>
      <c r="D200" s="54" t="s">
        <v>12721</v>
      </c>
      <c r="E200" s="54" t="s">
        <v>12722</v>
      </c>
      <c r="F200" s="54" t="s">
        <v>12723</v>
      </c>
      <c r="G200" s="55" t="s">
        <v>12724</v>
      </c>
      <c r="H200" s="54"/>
      <c r="I200" s="55" t="s">
        <v>12725</v>
      </c>
      <c r="J200" s="54" t="s">
        <v>12726</v>
      </c>
      <c r="K200" s="54"/>
      <c r="L200" s="54"/>
      <c r="M200" s="54" t="b">
        <v>0</v>
      </c>
      <c r="N200" s="54"/>
      <c r="O200" s="54"/>
      <c r="P200" s="54"/>
      <c r="Q200" s="54"/>
      <c r="R200" s="54"/>
      <c r="S200" s="54"/>
      <c r="T200" s="54" t="s">
        <v>11948</v>
      </c>
      <c r="U200" s="54" t="s">
        <v>11949</v>
      </c>
      <c r="V200" s="54" t="s">
        <v>11950</v>
      </c>
      <c r="W200" s="54">
        <v>5239.0</v>
      </c>
      <c r="X200" s="54" t="s">
        <v>12727</v>
      </c>
      <c r="Y200" s="54" t="s">
        <v>9835</v>
      </c>
      <c r="Z200" s="55" t="s">
        <v>12728</v>
      </c>
      <c r="AA200" s="54" t="s">
        <v>9832</v>
      </c>
      <c r="AB200" s="54"/>
    </row>
    <row r="201" ht="45.0" customHeight="1">
      <c r="A201" s="54" t="s">
        <v>12729</v>
      </c>
      <c r="B201" s="54" t="s">
        <v>12645</v>
      </c>
      <c r="C201" s="54" t="s">
        <v>12730</v>
      </c>
      <c r="D201" s="54" t="s">
        <v>12731</v>
      </c>
      <c r="E201" s="54" t="s">
        <v>12732</v>
      </c>
      <c r="F201" s="54" t="s">
        <v>12733</v>
      </c>
      <c r="G201" s="54" t="s">
        <v>12734</v>
      </c>
      <c r="H201" s="54"/>
      <c r="I201" s="55" t="s">
        <v>12735</v>
      </c>
      <c r="J201" s="54" t="s">
        <v>12736</v>
      </c>
      <c r="K201" s="54"/>
      <c r="L201" s="54"/>
      <c r="M201" s="54" t="b">
        <v>0</v>
      </c>
      <c r="N201" s="54"/>
      <c r="O201" s="54"/>
      <c r="P201" s="54"/>
      <c r="Q201" s="54"/>
      <c r="R201" s="54"/>
      <c r="S201" s="54"/>
      <c r="T201" s="54" t="s">
        <v>11948</v>
      </c>
      <c r="U201" s="54" t="s">
        <v>11949</v>
      </c>
      <c r="V201" s="54" t="s">
        <v>11950</v>
      </c>
      <c r="W201" s="54">
        <v>5239.0</v>
      </c>
      <c r="X201" s="54" t="s">
        <v>12737</v>
      </c>
      <c r="Y201" s="54" t="s">
        <v>10531</v>
      </c>
      <c r="Z201" s="55" t="s">
        <v>12738</v>
      </c>
      <c r="AA201" s="54" t="s">
        <v>10528</v>
      </c>
      <c r="AB201" s="54"/>
    </row>
    <row r="202" ht="45.0" customHeight="1">
      <c r="A202" s="54" t="s">
        <v>12739</v>
      </c>
      <c r="B202" s="54" t="s">
        <v>11940</v>
      </c>
      <c r="C202" s="54" t="s">
        <v>12740</v>
      </c>
      <c r="D202" s="54" t="s">
        <v>12741</v>
      </c>
      <c r="E202" s="54" t="s">
        <v>12742</v>
      </c>
      <c r="F202" s="54" t="s">
        <v>12743</v>
      </c>
      <c r="G202" s="54" t="s">
        <v>12744</v>
      </c>
      <c r="H202" s="54"/>
      <c r="I202" s="55" t="s">
        <v>12745</v>
      </c>
      <c r="J202" s="54" t="s">
        <v>12746</v>
      </c>
      <c r="K202" s="54"/>
      <c r="L202" s="54"/>
      <c r="M202" s="54" t="b">
        <v>0</v>
      </c>
      <c r="N202" s="54"/>
      <c r="O202" s="54"/>
      <c r="P202" s="54"/>
      <c r="Q202" s="54"/>
      <c r="R202" s="54"/>
      <c r="S202" s="54"/>
      <c r="T202" s="54" t="s">
        <v>11948</v>
      </c>
      <c r="U202" s="54" t="s">
        <v>11949</v>
      </c>
      <c r="V202" s="54" t="s">
        <v>11950</v>
      </c>
      <c r="W202" s="54">
        <v>5239.0</v>
      </c>
      <c r="X202" s="54" t="s">
        <v>12747</v>
      </c>
      <c r="Y202" s="54" t="s">
        <v>10582</v>
      </c>
      <c r="Z202" s="55" t="s">
        <v>12748</v>
      </c>
      <c r="AA202" s="54" t="s">
        <v>10579</v>
      </c>
      <c r="AB202" s="54"/>
    </row>
    <row r="203" ht="45.0" customHeight="1">
      <c r="A203" s="54" t="s">
        <v>12749</v>
      </c>
      <c r="B203" s="54" t="s">
        <v>11940</v>
      </c>
      <c r="C203" s="54" t="s">
        <v>12750</v>
      </c>
      <c r="D203" s="54" t="s">
        <v>12751</v>
      </c>
      <c r="E203" s="54" t="s">
        <v>12752</v>
      </c>
      <c r="F203" s="54" t="s">
        <v>12753</v>
      </c>
      <c r="G203" s="54" t="s">
        <v>12754</v>
      </c>
      <c r="H203" s="54"/>
      <c r="I203" s="55" t="s">
        <v>12755</v>
      </c>
      <c r="J203" s="54" t="s">
        <v>12756</v>
      </c>
      <c r="K203" s="54"/>
      <c r="L203" s="54"/>
      <c r="M203" s="54" t="b">
        <v>0</v>
      </c>
      <c r="N203" s="54"/>
      <c r="O203" s="54"/>
      <c r="P203" s="54"/>
      <c r="Q203" s="54"/>
      <c r="R203" s="54"/>
      <c r="S203" s="54"/>
      <c r="T203" s="54" t="s">
        <v>11948</v>
      </c>
      <c r="U203" s="54" t="s">
        <v>11949</v>
      </c>
      <c r="V203" s="54" t="s">
        <v>11950</v>
      </c>
      <c r="W203" s="54">
        <v>5239.0</v>
      </c>
      <c r="X203" s="54" t="s">
        <v>12757</v>
      </c>
      <c r="Y203" s="54" t="s">
        <v>10605</v>
      </c>
      <c r="Z203" s="55" t="s">
        <v>12758</v>
      </c>
      <c r="AA203" s="54" t="s">
        <v>10579</v>
      </c>
      <c r="AB203" s="54"/>
    </row>
    <row r="204" ht="45.0" customHeight="1">
      <c r="A204" s="54" t="s">
        <v>12759</v>
      </c>
      <c r="B204" s="54" t="s">
        <v>11940</v>
      </c>
      <c r="C204" s="54" t="s">
        <v>12760</v>
      </c>
      <c r="D204" s="54" t="s">
        <v>12761</v>
      </c>
      <c r="E204" s="54" t="s">
        <v>12762</v>
      </c>
      <c r="F204" s="54" t="s">
        <v>12763</v>
      </c>
      <c r="G204" s="54" t="s">
        <v>12764</v>
      </c>
      <c r="H204" s="54"/>
      <c r="I204" s="55" t="s">
        <v>12765</v>
      </c>
      <c r="J204" s="54" t="s">
        <v>12766</v>
      </c>
      <c r="K204" s="54"/>
      <c r="L204" s="54"/>
      <c r="M204" s="54" t="b">
        <v>0</v>
      </c>
      <c r="N204" s="54"/>
      <c r="O204" s="54"/>
      <c r="P204" s="54"/>
      <c r="Q204" s="54"/>
      <c r="R204" s="54"/>
      <c r="S204" s="54"/>
      <c r="T204" s="54" t="s">
        <v>11948</v>
      </c>
      <c r="U204" s="54" t="s">
        <v>11949</v>
      </c>
      <c r="V204" s="54" t="s">
        <v>11950</v>
      </c>
      <c r="W204" s="54">
        <v>5239.0</v>
      </c>
      <c r="X204" s="54" t="s">
        <v>12767</v>
      </c>
      <c r="Y204" s="54" t="s">
        <v>9842</v>
      </c>
      <c r="Z204" s="55" t="s">
        <v>12768</v>
      </c>
      <c r="AA204" s="54" t="s">
        <v>9839</v>
      </c>
      <c r="AB204" s="54"/>
    </row>
    <row r="205" ht="45.0" customHeight="1">
      <c r="A205" s="54" t="s">
        <v>12769</v>
      </c>
      <c r="B205" s="54" t="s">
        <v>11940</v>
      </c>
      <c r="C205" s="54" t="s">
        <v>12770</v>
      </c>
      <c r="D205" s="54" t="s">
        <v>12771</v>
      </c>
      <c r="E205" s="54" t="s">
        <v>12772</v>
      </c>
      <c r="F205" s="54" t="s">
        <v>12773</v>
      </c>
      <c r="G205" s="55" t="s">
        <v>12774</v>
      </c>
      <c r="H205" s="54"/>
      <c r="I205" s="55" t="s">
        <v>12775</v>
      </c>
      <c r="J205" s="54" t="s">
        <v>12776</v>
      </c>
      <c r="K205" s="54"/>
      <c r="L205" s="54"/>
      <c r="M205" s="54" t="b">
        <v>0</v>
      </c>
      <c r="N205" s="54"/>
      <c r="O205" s="54"/>
      <c r="P205" s="54"/>
      <c r="Q205" s="54"/>
      <c r="R205" s="54"/>
      <c r="S205" s="54"/>
      <c r="T205" s="54" t="s">
        <v>11948</v>
      </c>
      <c r="U205" s="54" t="s">
        <v>11949</v>
      </c>
      <c r="V205" s="54" t="s">
        <v>11950</v>
      </c>
      <c r="W205" s="54">
        <v>5239.0</v>
      </c>
      <c r="X205" s="54" t="s">
        <v>12777</v>
      </c>
      <c r="Y205" s="54" t="s">
        <v>251</v>
      </c>
      <c r="Z205" s="55" t="s">
        <v>12778</v>
      </c>
      <c r="AA205" s="54" t="s">
        <v>11982</v>
      </c>
      <c r="AB205" s="54"/>
    </row>
    <row r="206" ht="45.0" customHeight="1">
      <c r="A206" s="54" t="s">
        <v>12779</v>
      </c>
      <c r="B206" s="54" t="s">
        <v>11940</v>
      </c>
      <c r="C206" s="54" t="s">
        <v>12780</v>
      </c>
      <c r="D206" s="54" t="s">
        <v>12781</v>
      </c>
      <c r="E206" s="54" t="s">
        <v>12782</v>
      </c>
      <c r="F206" s="54" t="s">
        <v>12783</v>
      </c>
      <c r="G206" s="55" t="s">
        <v>12784</v>
      </c>
      <c r="H206" s="54"/>
      <c r="I206" s="55" t="s">
        <v>12785</v>
      </c>
      <c r="J206" s="54" t="s">
        <v>12786</v>
      </c>
      <c r="K206" s="54"/>
      <c r="L206" s="54"/>
      <c r="M206" s="54" t="b">
        <v>0</v>
      </c>
      <c r="N206" s="54"/>
      <c r="O206" s="54"/>
      <c r="P206" s="54"/>
      <c r="Q206" s="54"/>
      <c r="R206" s="54"/>
      <c r="S206" s="54"/>
      <c r="T206" s="54" t="s">
        <v>11948</v>
      </c>
      <c r="U206" s="54" t="s">
        <v>11949</v>
      </c>
      <c r="V206" s="54" t="s">
        <v>11950</v>
      </c>
      <c r="W206" s="54">
        <v>5239.0</v>
      </c>
      <c r="X206" s="54" t="s">
        <v>12787</v>
      </c>
      <c r="Y206" s="54" t="s">
        <v>9851</v>
      </c>
      <c r="Z206" s="55" t="s">
        <v>12788</v>
      </c>
      <c r="AA206" s="54" t="s">
        <v>9848</v>
      </c>
      <c r="AB206" s="54"/>
    </row>
    <row r="207" ht="45.0" customHeight="1">
      <c r="A207" s="54" t="s">
        <v>12789</v>
      </c>
      <c r="B207" s="54" t="s">
        <v>11940</v>
      </c>
      <c r="C207" s="54" t="s">
        <v>12780</v>
      </c>
      <c r="D207" s="54" t="s">
        <v>12790</v>
      </c>
      <c r="E207" s="54" t="s">
        <v>12791</v>
      </c>
      <c r="F207" s="54" t="s">
        <v>12792</v>
      </c>
      <c r="G207" s="54" t="s">
        <v>12793</v>
      </c>
      <c r="H207" s="54"/>
      <c r="I207" s="55" t="s">
        <v>12794</v>
      </c>
      <c r="J207" s="54" t="s">
        <v>12795</v>
      </c>
      <c r="K207" s="54"/>
      <c r="L207" s="54"/>
      <c r="M207" s="54" t="b">
        <v>0</v>
      </c>
      <c r="N207" s="54"/>
      <c r="O207" s="54"/>
      <c r="P207" s="54"/>
      <c r="Q207" s="54"/>
      <c r="R207" s="54"/>
      <c r="S207" s="54"/>
      <c r="T207" s="54" t="s">
        <v>11948</v>
      </c>
      <c r="U207" s="54" t="s">
        <v>11949</v>
      </c>
      <c r="V207" s="54" t="s">
        <v>11950</v>
      </c>
      <c r="W207" s="54">
        <v>5239.0</v>
      </c>
      <c r="X207" s="54" t="s">
        <v>12787</v>
      </c>
      <c r="Y207" s="54" t="s">
        <v>9851</v>
      </c>
      <c r="Z207" s="55" t="s">
        <v>12788</v>
      </c>
      <c r="AA207" s="54" t="s">
        <v>9848</v>
      </c>
      <c r="AB207" s="54"/>
    </row>
    <row r="208" ht="45.0" customHeight="1">
      <c r="A208" s="54" t="s">
        <v>12796</v>
      </c>
      <c r="B208" s="54" t="s">
        <v>11940</v>
      </c>
      <c r="C208" s="54" t="s">
        <v>12797</v>
      </c>
      <c r="D208" s="54" t="s">
        <v>12798</v>
      </c>
      <c r="E208" s="54" t="s">
        <v>12799</v>
      </c>
      <c r="F208" s="54" t="s">
        <v>12800</v>
      </c>
      <c r="G208" s="54" t="s">
        <v>12801</v>
      </c>
      <c r="H208" s="54"/>
      <c r="I208" s="55" t="s">
        <v>12802</v>
      </c>
      <c r="J208" s="54" t="s">
        <v>12803</v>
      </c>
      <c r="K208" s="54"/>
      <c r="L208" s="54"/>
      <c r="M208" s="54" t="b">
        <v>0</v>
      </c>
      <c r="N208" s="54"/>
      <c r="O208" s="54"/>
      <c r="P208" s="54"/>
      <c r="Q208" s="54"/>
      <c r="R208" s="54"/>
      <c r="S208" s="54"/>
      <c r="T208" s="54" t="s">
        <v>11948</v>
      </c>
      <c r="U208" s="54" t="s">
        <v>11949</v>
      </c>
      <c r="V208" s="54" t="s">
        <v>11950</v>
      </c>
      <c r="W208" s="54">
        <v>5239.0</v>
      </c>
      <c r="X208" s="54" t="s">
        <v>12804</v>
      </c>
      <c r="Y208" s="54" t="s">
        <v>9879</v>
      </c>
      <c r="Z208" s="55" t="s">
        <v>12805</v>
      </c>
      <c r="AA208" s="54" t="s">
        <v>12806</v>
      </c>
      <c r="AB208" s="54"/>
    </row>
    <row r="209" ht="45.0" customHeight="1">
      <c r="A209" s="54" t="s">
        <v>12807</v>
      </c>
      <c r="B209" s="54" t="s">
        <v>11940</v>
      </c>
      <c r="C209" s="54" t="s">
        <v>12808</v>
      </c>
      <c r="D209" s="54" t="s">
        <v>12809</v>
      </c>
      <c r="E209" s="54" t="s">
        <v>12810</v>
      </c>
      <c r="F209" s="54" t="s">
        <v>12811</v>
      </c>
      <c r="G209" s="54" t="s">
        <v>12812</v>
      </c>
      <c r="H209" s="54"/>
      <c r="I209" s="55" t="s">
        <v>12813</v>
      </c>
      <c r="J209" s="54" t="s">
        <v>12814</v>
      </c>
      <c r="K209" s="54"/>
      <c r="L209" s="54"/>
      <c r="M209" s="54" t="b">
        <v>0</v>
      </c>
      <c r="N209" s="54"/>
      <c r="O209" s="54"/>
      <c r="P209" s="54"/>
      <c r="Q209" s="54"/>
      <c r="R209" s="54"/>
      <c r="S209" s="54"/>
      <c r="T209" s="54" t="s">
        <v>11948</v>
      </c>
      <c r="U209" s="54" t="s">
        <v>11949</v>
      </c>
      <c r="V209" s="54" t="s">
        <v>11950</v>
      </c>
      <c r="W209" s="54">
        <v>5239.0</v>
      </c>
      <c r="X209" s="54" t="s">
        <v>12815</v>
      </c>
      <c r="Y209" s="54" t="s">
        <v>11639</v>
      </c>
      <c r="Z209" s="55" t="s">
        <v>12816</v>
      </c>
      <c r="AA209" s="54" t="s">
        <v>12817</v>
      </c>
      <c r="AB209" s="54"/>
    </row>
    <row r="210" ht="45.0" customHeight="1">
      <c r="A210" s="54" t="s">
        <v>12818</v>
      </c>
      <c r="B210" s="54" t="s">
        <v>11940</v>
      </c>
      <c r="C210" s="54" t="s">
        <v>12819</v>
      </c>
      <c r="D210" s="54" t="s">
        <v>12820</v>
      </c>
      <c r="E210" s="54" t="s">
        <v>12821</v>
      </c>
      <c r="F210" s="54" t="s">
        <v>12822</v>
      </c>
      <c r="G210" s="55" t="s">
        <v>12823</v>
      </c>
      <c r="H210" s="54"/>
      <c r="I210" s="55" t="s">
        <v>12824</v>
      </c>
      <c r="J210" s="54" t="s">
        <v>12825</v>
      </c>
      <c r="K210" s="54"/>
      <c r="L210" s="54"/>
      <c r="M210" s="54" t="b">
        <v>0</v>
      </c>
      <c r="N210" s="54"/>
      <c r="O210" s="54"/>
      <c r="P210" s="54"/>
      <c r="Q210" s="54"/>
      <c r="R210" s="54"/>
      <c r="S210" s="54"/>
      <c r="T210" s="54" t="s">
        <v>11948</v>
      </c>
      <c r="U210" s="54" t="s">
        <v>11949</v>
      </c>
      <c r="V210" s="54" t="s">
        <v>11950</v>
      </c>
      <c r="W210" s="54">
        <v>5239.0</v>
      </c>
      <c r="X210" s="54" t="s">
        <v>12826</v>
      </c>
      <c r="Y210" s="54" t="s">
        <v>2629</v>
      </c>
      <c r="Z210" s="55" t="s">
        <v>12827</v>
      </c>
      <c r="AA210" s="54" t="s">
        <v>12338</v>
      </c>
      <c r="AB210" s="54"/>
    </row>
    <row r="211" ht="45.0" customHeight="1">
      <c r="A211" s="54" t="s">
        <v>12828</v>
      </c>
      <c r="B211" s="54" t="s">
        <v>11940</v>
      </c>
      <c r="C211" s="54" t="s">
        <v>12829</v>
      </c>
      <c r="D211" s="54" t="s">
        <v>12830</v>
      </c>
      <c r="E211" s="54" t="s">
        <v>12831</v>
      </c>
      <c r="F211" s="54" t="s">
        <v>12832</v>
      </c>
      <c r="G211" s="55" t="s">
        <v>12833</v>
      </c>
      <c r="H211" s="54"/>
      <c r="I211" s="55" t="s">
        <v>12834</v>
      </c>
      <c r="J211" s="54" t="s">
        <v>12835</v>
      </c>
      <c r="K211" s="54"/>
      <c r="L211" s="54"/>
      <c r="M211" s="54" t="b">
        <v>0</v>
      </c>
      <c r="N211" s="54"/>
      <c r="O211" s="54"/>
      <c r="P211" s="54"/>
      <c r="Q211" s="54"/>
      <c r="R211" s="54"/>
      <c r="S211" s="54"/>
      <c r="T211" s="54" t="s">
        <v>11948</v>
      </c>
      <c r="U211" s="54" t="s">
        <v>11949</v>
      </c>
      <c r="V211" s="54" t="s">
        <v>11950</v>
      </c>
      <c r="W211" s="54">
        <v>5239.0</v>
      </c>
      <c r="X211" s="54" t="s">
        <v>12836</v>
      </c>
      <c r="Y211" s="54" t="s">
        <v>296</v>
      </c>
      <c r="Z211" s="55" t="s">
        <v>12837</v>
      </c>
      <c r="AA211" s="54" t="s">
        <v>12004</v>
      </c>
      <c r="AB211" s="54"/>
    </row>
    <row r="212" ht="45.0" customHeight="1">
      <c r="A212" s="54" t="s">
        <v>12838</v>
      </c>
      <c r="B212" s="54" t="s">
        <v>11940</v>
      </c>
      <c r="C212" s="54" t="s">
        <v>12839</v>
      </c>
      <c r="D212" s="54" t="s">
        <v>12840</v>
      </c>
      <c r="E212" s="54" t="s">
        <v>12841</v>
      </c>
      <c r="F212" s="54" t="s">
        <v>12842</v>
      </c>
      <c r="G212" s="55" t="s">
        <v>12843</v>
      </c>
      <c r="H212" s="54"/>
      <c r="I212" s="55" t="s">
        <v>12844</v>
      </c>
      <c r="J212" s="54" t="s">
        <v>12845</v>
      </c>
      <c r="K212" s="54"/>
      <c r="L212" s="54"/>
      <c r="M212" s="54" t="b">
        <v>0</v>
      </c>
      <c r="N212" s="54"/>
      <c r="O212" s="54"/>
      <c r="P212" s="54"/>
      <c r="Q212" s="54"/>
      <c r="R212" s="54"/>
      <c r="S212" s="54"/>
      <c r="T212" s="54" t="s">
        <v>11948</v>
      </c>
      <c r="U212" s="54" t="s">
        <v>11949</v>
      </c>
      <c r="V212" s="54" t="s">
        <v>11950</v>
      </c>
      <c r="W212" s="54">
        <v>5239.0</v>
      </c>
      <c r="X212" s="54" t="s">
        <v>12846</v>
      </c>
      <c r="Y212" s="54" t="s">
        <v>302</v>
      </c>
      <c r="Z212" s="55" t="s">
        <v>12847</v>
      </c>
      <c r="AA212" s="54" t="s">
        <v>12004</v>
      </c>
      <c r="AB212" s="54"/>
    </row>
    <row r="213" ht="45.0" customHeight="1">
      <c r="A213" s="54" t="s">
        <v>12848</v>
      </c>
      <c r="B213" s="54" t="s">
        <v>11940</v>
      </c>
      <c r="C213" s="54" t="s">
        <v>12849</v>
      </c>
      <c r="D213" s="54" t="s">
        <v>12850</v>
      </c>
      <c r="E213" s="54" t="s">
        <v>12851</v>
      </c>
      <c r="F213" s="54" t="s">
        <v>12852</v>
      </c>
      <c r="G213" s="55" t="s">
        <v>12853</v>
      </c>
      <c r="H213" s="54"/>
      <c r="I213" s="55" t="s">
        <v>12854</v>
      </c>
      <c r="J213" s="54" t="s">
        <v>12855</v>
      </c>
      <c r="K213" s="54"/>
      <c r="L213" s="54"/>
      <c r="M213" s="54" t="b">
        <v>0</v>
      </c>
      <c r="N213" s="54"/>
      <c r="O213" s="54"/>
      <c r="P213" s="54"/>
      <c r="Q213" s="54"/>
      <c r="R213" s="54"/>
      <c r="S213" s="54"/>
      <c r="T213" s="54" t="s">
        <v>11948</v>
      </c>
      <c r="U213" s="54" t="s">
        <v>11949</v>
      </c>
      <c r="V213" s="54" t="s">
        <v>11950</v>
      </c>
      <c r="W213" s="54">
        <v>5239.0</v>
      </c>
      <c r="X213" s="54" t="s">
        <v>12856</v>
      </c>
      <c r="Y213" s="54" t="s">
        <v>308</v>
      </c>
      <c r="Z213" s="55" t="s">
        <v>12857</v>
      </c>
      <c r="AA213" s="54" t="s">
        <v>12004</v>
      </c>
      <c r="AB213" s="54"/>
    </row>
    <row r="214" ht="45.0" customHeight="1">
      <c r="A214" s="54" t="s">
        <v>12858</v>
      </c>
      <c r="B214" s="54" t="s">
        <v>11940</v>
      </c>
      <c r="C214" s="54" t="s">
        <v>12859</v>
      </c>
      <c r="D214" s="54" t="s">
        <v>12860</v>
      </c>
      <c r="E214" s="54" t="s">
        <v>12861</v>
      </c>
      <c r="F214" s="54" t="s">
        <v>12862</v>
      </c>
      <c r="G214" s="55" t="s">
        <v>12863</v>
      </c>
      <c r="H214" s="54"/>
      <c r="I214" s="55" t="s">
        <v>12864</v>
      </c>
      <c r="J214" s="54" t="s">
        <v>12865</v>
      </c>
      <c r="K214" s="54"/>
      <c r="L214" s="54"/>
      <c r="M214" s="54" t="b">
        <v>0</v>
      </c>
      <c r="N214" s="54"/>
      <c r="O214" s="54"/>
      <c r="P214" s="54"/>
      <c r="Q214" s="54"/>
      <c r="R214" s="54"/>
      <c r="S214" s="54"/>
      <c r="T214" s="54" t="s">
        <v>11948</v>
      </c>
      <c r="U214" s="54" t="s">
        <v>11949</v>
      </c>
      <c r="V214" s="54" t="s">
        <v>11950</v>
      </c>
      <c r="W214" s="54">
        <v>5239.0</v>
      </c>
      <c r="X214" s="54" t="s">
        <v>12866</v>
      </c>
      <c r="Y214" s="54" t="s">
        <v>314</v>
      </c>
      <c r="Z214" s="55" t="s">
        <v>12867</v>
      </c>
      <c r="AA214" s="54" t="s">
        <v>12004</v>
      </c>
      <c r="AB214" s="54"/>
    </row>
    <row r="215" ht="45.0" customHeight="1">
      <c r="A215" s="54" t="s">
        <v>12868</v>
      </c>
      <c r="B215" s="54" t="s">
        <v>12091</v>
      </c>
      <c r="C215" s="54" t="s">
        <v>12869</v>
      </c>
      <c r="D215" s="54" t="s">
        <v>12870</v>
      </c>
      <c r="E215" s="54" t="s">
        <v>12871</v>
      </c>
      <c r="F215" s="54" t="s">
        <v>12872</v>
      </c>
      <c r="G215" s="54" t="s">
        <v>12873</v>
      </c>
      <c r="H215" s="54"/>
      <c r="I215" s="55" t="s">
        <v>12874</v>
      </c>
      <c r="J215" s="54" t="s">
        <v>12875</v>
      </c>
      <c r="K215" s="54"/>
      <c r="L215" s="54"/>
      <c r="M215" s="54" t="b">
        <v>0</v>
      </c>
      <c r="N215" s="54"/>
      <c r="O215" s="54"/>
      <c r="P215" s="54"/>
      <c r="Q215" s="54"/>
      <c r="R215" s="54"/>
      <c r="S215" s="54"/>
      <c r="T215" s="54" t="s">
        <v>11948</v>
      </c>
      <c r="U215" s="54" t="s">
        <v>11949</v>
      </c>
      <c r="V215" s="54" t="s">
        <v>11950</v>
      </c>
      <c r="W215" s="54">
        <v>5239.0</v>
      </c>
      <c r="X215" s="54" t="s">
        <v>12876</v>
      </c>
      <c r="Y215" s="54" t="s">
        <v>956</v>
      </c>
      <c r="Z215" s="55" t="s">
        <v>12877</v>
      </c>
      <c r="AA215" s="54" t="s">
        <v>12878</v>
      </c>
      <c r="AB215" s="54"/>
    </row>
    <row r="216" ht="45.0" customHeight="1">
      <c r="A216" s="54" t="s">
        <v>12879</v>
      </c>
      <c r="B216" s="54" t="s">
        <v>11940</v>
      </c>
      <c r="C216" s="54" t="s">
        <v>12880</v>
      </c>
      <c r="D216" s="54" t="s">
        <v>12881</v>
      </c>
      <c r="E216" s="54" t="s">
        <v>12882</v>
      </c>
      <c r="F216" s="54" t="s">
        <v>12883</v>
      </c>
      <c r="G216" s="54" t="s">
        <v>12884</v>
      </c>
      <c r="H216" s="54"/>
      <c r="I216" s="55" t="s">
        <v>12885</v>
      </c>
      <c r="J216" s="54" t="s">
        <v>12886</v>
      </c>
      <c r="K216" s="54"/>
      <c r="L216" s="54"/>
      <c r="M216" s="54" t="b">
        <v>0</v>
      </c>
      <c r="N216" s="54"/>
      <c r="O216" s="54"/>
      <c r="P216" s="54"/>
      <c r="Q216" s="54"/>
      <c r="R216" s="54"/>
      <c r="S216" s="54"/>
      <c r="T216" s="54" t="s">
        <v>11948</v>
      </c>
      <c r="U216" s="54" t="s">
        <v>11949</v>
      </c>
      <c r="V216" s="54" t="s">
        <v>11950</v>
      </c>
      <c r="W216" s="54">
        <v>5239.0</v>
      </c>
      <c r="X216" s="54" t="s">
        <v>12887</v>
      </c>
      <c r="Y216" s="54" t="s">
        <v>398</v>
      </c>
      <c r="Z216" s="55" t="s">
        <v>12888</v>
      </c>
      <c r="AA216" s="54" t="s">
        <v>12889</v>
      </c>
      <c r="AB216" s="54"/>
    </row>
    <row r="217" ht="45.0" customHeight="1">
      <c r="A217" s="54" t="s">
        <v>12890</v>
      </c>
      <c r="B217" s="54" t="s">
        <v>11940</v>
      </c>
      <c r="C217" s="54" t="s">
        <v>12891</v>
      </c>
      <c r="D217" s="54" t="s">
        <v>12892</v>
      </c>
      <c r="E217" s="54" t="s">
        <v>12891</v>
      </c>
      <c r="F217" s="54" t="s">
        <v>12893</v>
      </c>
      <c r="G217" s="55" t="s">
        <v>12894</v>
      </c>
      <c r="H217" s="54"/>
      <c r="I217" s="55" t="s">
        <v>12895</v>
      </c>
      <c r="J217" s="54" t="s">
        <v>12896</v>
      </c>
      <c r="K217" s="54"/>
      <c r="L217" s="54"/>
      <c r="M217" s="54" t="b">
        <v>0</v>
      </c>
      <c r="N217" s="54"/>
      <c r="O217" s="54"/>
      <c r="P217" s="54"/>
      <c r="Q217" s="54"/>
      <c r="R217" s="54"/>
      <c r="S217" s="54"/>
      <c r="T217" s="54" t="s">
        <v>11948</v>
      </c>
      <c r="U217" s="54" t="s">
        <v>11949</v>
      </c>
      <c r="V217" s="54" t="s">
        <v>11950</v>
      </c>
      <c r="W217" s="54">
        <v>5239.0</v>
      </c>
      <c r="X217" s="54" t="s">
        <v>12897</v>
      </c>
      <c r="Y217" s="54" t="s">
        <v>418</v>
      </c>
      <c r="Z217" s="55" t="s">
        <v>12898</v>
      </c>
      <c r="AA217" s="54" t="s">
        <v>12899</v>
      </c>
      <c r="AB217" s="54"/>
    </row>
    <row r="218" ht="45.0" customHeight="1">
      <c r="A218" s="54" t="s">
        <v>12900</v>
      </c>
      <c r="B218" s="54" t="s">
        <v>11940</v>
      </c>
      <c r="C218" s="54" t="s">
        <v>12901</v>
      </c>
      <c r="D218" s="54" t="s">
        <v>12902</v>
      </c>
      <c r="E218" s="54" t="s">
        <v>12903</v>
      </c>
      <c r="F218" s="54" t="s">
        <v>12904</v>
      </c>
      <c r="G218" s="55" t="s">
        <v>12905</v>
      </c>
      <c r="H218" s="54"/>
      <c r="I218" s="55" t="s">
        <v>12906</v>
      </c>
      <c r="J218" s="54" t="s">
        <v>12907</v>
      </c>
      <c r="K218" s="54"/>
      <c r="L218" s="54"/>
      <c r="M218" s="54" t="b">
        <v>0</v>
      </c>
      <c r="N218" s="54"/>
      <c r="O218" s="54"/>
      <c r="P218" s="54"/>
      <c r="Q218" s="54"/>
      <c r="R218" s="54"/>
      <c r="S218" s="54"/>
      <c r="T218" s="54" t="s">
        <v>11948</v>
      </c>
      <c r="U218" s="54" t="s">
        <v>11949</v>
      </c>
      <c r="V218" s="54" t="s">
        <v>11950</v>
      </c>
      <c r="W218" s="54">
        <v>5239.0</v>
      </c>
      <c r="X218" s="54" t="s">
        <v>12908</v>
      </c>
      <c r="Y218" s="54" t="s">
        <v>320</v>
      </c>
      <c r="Z218" s="55" t="s">
        <v>12909</v>
      </c>
      <c r="AA218" s="54" t="s">
        <v>12004</v>
      </c>
      <c r="AB218" s="54"/>
    </row>
    <row r="219" ht="45.0" customHeight="1">
      <c r="A219" s="54" t="s">
        <v>12910</v>
      </c>
      <c r="B219" s="54" t="s">
        <v>11940</v>
      </c>
      <c r="C219" s="54" t="s">
        <v>12911</v>
      </c>
      <c r="D219" s="54" t="s">
        <v>12912</v>
      </c>
      <c r="E219" s="54" t="s">
        <v>12913</v>
      </c>
      <c r="F219" s="54" t="s">
        <v>12914</v>
      </c>
      <c r="G219" s="55" t="s">
        <v>12915</v>
      </c>
      <c r="H219" s="54"/>
      <c r="I219" s="55" t="s">
        <v>12916</v>
      </c>
      <c r="J219" s="54" t="s">
        <v>12917</v>
      </c>
      <c r="K219" s="54"/>
      <c r="L219" s="54"/>
      <c r="M219" s="54" t="b">
        <v>0</v>
      </c>
      <c r="N219" s="54"/>
      <c r="O219" s="54"/>
      <c r="P219" s="54"/>
      <c r="Q219" s="54"/>
      <c r="R219" s="54"/>
      <c r="S219" s="54"/>
      <c r="T219" s="54" t="s">
        <v>11948</v>
      </c>
      <c r="U219" s="54" t="s">
        <v>11949</v>
      </c>
      <c r="V219" s="54" t="s">
        <v>11950</v>
      </c>
      <c r="W219" s="54">
        <v>5239.0</v>
      </c>
      <c r="X219" s="54" t="s">
        <v>12918</v>
      </c>
      <c r="Y219" s="54" t="s">
        <v>331</v>
      </c>
      <c r="Z219" s="55" t="s">
        <v>12919</v>
      </c>
      <c r="AA219" s="54" t="s">
        <v>12004</v>
      </c>
      <c r="AB219" s="54"/>
    </row>
    <row r="220" ht="45.0" customHeight="1">
      <c r="A220" s="54" t="s">
        <v>12920</v>
      </c>
      <c r="B220" s="54" t="s">
        <v>11940</v>
      </c>
      <c r="C220" s="54" t="s">
        <v>12921</v>
      </c>
      <c r="D220" s="54" t="s">
        <v>12922</v>
      </c>
      <c r="E220" s="54" t="s">
        <v>12923</v>
      </c>
      <c r="F220" s="54" t="s">
        <v>12924</v>
      </c>
      <c r="G220" s="54" t="s">
        <v>12925</v>
      </c>
      <c r="H220" s="54"/>
      <c r="I220" s="55" t="s">
        <v>12926</v>
      </c>
      <c r="J220" s="54" t="s">
        <v>12927</v>
      </c>
      <c r="K220" s="54"/>
      <c r="L220" s="54"/>
      <c r="M220" s="54" t="b">
        <v>0</v>
      </c>
      <c r="N220" s="54"/>
      <c r="O220" s="54"/>
      <c r="P220" s="54"/>
      <c r="Q220" s="54"/>
      <c r="R220" s="54"/>
      <c r="S220" s="54"/>
      <c r="T220" s="54" t="s">
        <v>11948</v>
      </c>
      <c r="U220" s="54" t="s">
        <v>11949</v>
      </c>
      <c r="V220" s="54" t="s">
        <v>11950</v>
      </c>
      <c r="W220" s="54">
        <v>5239.0</v>
      </c>
      <c r="X220" s="54" t="s">
        <v>12928</v>
      </c>
      <c r="Y220" s="54" t="s">
        <v>768</v>
      </c>
      <c r="Z220" s="55" t="s">
        <v>12929</v>
      </c>
      <c r="AA220" s="54" t="s">
        <v>12930</v>
      </c>
      <c r="AB220" s="54"/>
    </row>
    <row r="221" ht="45.0" customHeight="1">
      <c r="A221" s="54" t="s">
        <v>12931</v>
      </c>
      <c r="B221" s="54" t="s">
        <v>11940</v>
      </c>
      <c r="C221" s="54" t="s">
        <v>12932</v>
      </c>
      <c r="D221" s="54" t="s">
        <v>12933</v>
      </c>
      <c r="E221" s="54" t="s">
        <v>12934</v>
      </c>
      <c r="F221" s="54" t="s">
        <v>12935</v>
      </c>
      <c r="G221" s="55" t="s">
        <v>12936</v>
      </c>
      <c r="H221" s="54"/>
      <c r="I221" s="55" t="s">
        <v>12937</v>
      </c>
      <c r="J221" s="54" t="s">
        <v>12938</v>
      </c>
      <c r="K221" s="54"/>
      <c r="L221" s="54"/>
      <c r="M221" s="54" t="b">
        <v>0</v>
      </c>
      <c r="N221" s="54"/>
      <c r="O221" s="54"/>
      <c r="P221" s="54"/>
      <c r="Q221" s="54"/>
      <c r="R221" s="54"/>
      <c r="S221" s="54"/>
      <c r="T221" s="54" t="s">
        <v>11948</v>
      </c>
      <c r="U221" s="54" t="s">
        <v>11949</v>
      </c>
      <c r="V221" s="54" t="s">
        <v>11950</v>
      </c>
      <c r="W221" s="54">
        <v>5239.0</v>
      </c>
      <c r="X221" s="54" t="s">
        <v>12939</v>
      </c>
      <c r="Y221" s="54" t="s">
        <v>752</v>
      </c>
      <c r="Z221" s="55" t="s">
        <v>12940</v>
      </c>
      <c r="AA221" s="54" t="s">
        <v>12941</v>
      </c>
      <c r="AB221" s="54"/>
    </row>
    <row r="222" ht="45.0" customHeight="1">
      <c r="A222" s="54" t="s">
        <v>12942</v>
      </c>
      <c r="B222" s="54" t="s">
        <v>11940</v>
      </c>
      <c r="C222" s="54" t="s">
        <v>12943</v>
      </c>
      <c r="D222" s="54" t="s">
        <v>12944</v>
      </c>
      <c r="E222" s="54" t="s">
        <v>12945</v>
      </c>
      <c r="F222" s="54" t="s">
        <v>12946</v>
      </c>
      <c r="G222" s="54" t="s">
        <v>12947</v>
      </c>
      <c r="H222" s="54"/>
      <c r="I222" s="55" t="s">
        <v>12948</v>
      </c>
      <c r="J222" s="54" t="s">
        <v>12949</v>
      </c>
      <c r="K222" s="54"/>
      <c r="L222" s="54"/>
      <c r="M222" s="54" t="b">
        <v>0</v>
      </c>
      <c r="N222" s="54"/>
      <c r="O222" s="54"/>
      <c r="P222" s="54"/>
      <c r="Q222" s="54"/>
      <c r="R222" s="54"/>
      <c r="S222" s="54"/>
      <c r="T222" s="54" t="s">
        <v>11948</v>
      </c>
      <c r="U222" s="54" t="s">
        <v>11949</v>
      </c>
      <c r="V222" s="54" t="s">
        <v>11950</v>
      </c>
      <c r="W222" s="54">
        <v>5239.0</v>
      </c>
      <c r="X222" s="54" t="s">
        <v>12950</v>
      </c>
      <c r="Y222" s="54" t="s">
        <v>760</v>
      </c>
      <c r="Z222" s="55" t="s">
        <v>12951</v>
      </c>
      <c r="AA222" s="54" t="s">
        <v>12952</v>
      </c>
      <c r="AB222" s="54"/>
    </row>
    <row r="223" ht="45.0" customHeight="1">
      <c r="A223" s="54" t="s">
        <v>12953</v>
      </c>
      <c r="B223" s="54" t="s">
        <v>11940</v>
      </c>
      <c r="C223" s="54" t="s">
        <v>12954</v>
      </c>
      <c r="D223" s="54" t="s">
        <v>12955</v>
      </c>
      <c r="E223" s="54" t="s">
        <v>12956</v>
      </c>
      <c r="F223" s="54" t="s">
        <v>12957</v>
      </c>
      <c r="G223" s="54" t="s">
        <v>12084</v>
      </c>
      <c r="H223" s="54"/>
      <c r="I223" s="55" t="s">
        <v>12958</v>
      </c>
      <c r="J223" s="54" t="s">
        <v>12959</v>
      </c>
      <c r="K223" s="54"/>
      <c r="L223" s="54"/>
      <c r="M223" s="54" t="b">
        <v>0</v>
      </c>
      <c r="N223" s="54"/>
      <c r="O223" s="54"/>
      <c r="P223" s="54"/>
      <c r="Q223" s="54"/>
      <c r="R223" s="54"/>
      <c r="S223" s="54"/>
      <c r="T223" s="54" t="s">
        <v>11948</v>
      </c>
      <c r="U223" s="54" t="s">
        <v>11949</v>
      </c>
      <c r="V223" s="54" t="s">
        <v>11950</v>
      </c>
      <c r="W223" s="54">
        <v>5239.0</v>
      </c>
      <c r="X223" s="54" t="s">
        <v>12960</v>
      </c>
      <c r="Y223" s="54" t="s">
        <v>805</v>
      </c>
      <c r="Z223" s="55" t="s">
        <v>12961</v>
      </c>
      <c r="AA223" s="54" t="s">
        <v>12962</v>
      </c>
      <c r="AB223" s="54"/>
    </row>
    <row r="224" ht="45.0" customHeight="1">
      <c r="A224" s="54" t="s">
        <v>12963</v>
      </c>
      <c r="B224" s="54" t="s">
        <v>11940</v>
      </c>
      <c r="C224" s="54" t="s">
        <v>12964</v>
      </c>
      <c r="D224" s="54" t="s">
        <v>12965</v>
      </c>
      <c r="E224" s="54" t="s">
        <v>12966</v>
      </c>
      <c r="F224" s="54" t="s">
        <v>12967</v>
      </c>
      <c r="G224" s="55" t="s">
        <v>12968</v>
      </c>
      <c r="H224" s="54"/>
      <c r="I224" s="55" t="s">
        <v>12969</v>
      </c>
      <c r="J224" s="54" t="s">
        <v>12970</v>
      </c>
      <c r="K224" s="54"/>
      <c r="L224" s="54"/>
      <c r="M224" s="54" t="b">
        <v>0</v>
      </c>
      <c r="N224" s="54"/>
      <c r="O224" s="54"/>
      <c r="P224" s="54"/>
      <c r="Q224" s="54"/>
      <c r="R224" s="54"/>
      <c r="S224" s="54"/>
      <c r="T224" s="54" t="s">
        <v>11948</v>
      </c>
      <c r="U224" s="54" t="s">
        <v>11949</v>
      </c>
      <c r="V224" s="54" t="s">
        <v>11950</v>
      </c>
      <c r="W224" s="54">
        <v>5239.0</v>
      </c>
      <c r="X224" s="54" t="s">
        <v>12971</v>
      </c>
      <c r="Y224" s="54" t="s">
        <v>3753</v>
      </c>
      <c r="Z224" s="55" t="s">
        <v>12972</v>
      </c>
      <c r="AA224" s="54" t="s">
        <v>12973</v>
      </c>
      <c r="AB224" s="54"/>
    </row>
    <row r="225" ht="45.0" customHeight="1">
      <c r="A225" s="54" t="s">
        <v>12974</v>
      </c>
      <c r="B225" s="54" t="s">
        <v>11940</v>
      </c>
      <c r="C225" s="54" t="s">
        <v>12975</v>
      </c>
      <c r="D225" s="54" t="s">
        <v>12976</v>
      </c>
      <c r="E225" s="54" t="s">
        <v>12977</v>
      </c>
      <c r="F225" s="54" t="s">
        <v>12978</v>
      </c>
      <c r="G225" s="55" t="s">
        <v>12979</v>
      </c>
      <c r="H225" s="54"/>
      <c r="I225" s="55" t="s">
        <v>12980</v>
      </c>
      <c r="J225" s="54" t="s">
        <v>12981</v>
      </c>
      <c r="K225" s="54"/>
      <c r="L225" s="54"/>
      <c r="M225" s="54" t="b">
        <v>0</v>
      </c>
      <c r="N225" s="54"/>
      <c r="O225" s="54"/>
      <c r="P225" s="54"/>
      <c r="Q225" s="54"/>
      <c r="R225" s="54"/>
      <c r="S225" s="54"/>
      <c r="T225" s="54" t="s">
        <v>11948</v>
      </c>
      <c r="U225" s="54" t="s">
        <v>11949</v>
      </c>
      <c r="V225" s="54" t="s">
        <v>11950</v>
      </c>
      <c r="W225" s="54">
        <v>5239.0</v>
      </c>
      <c r="X225" s="54" t="s">
        <v>12982</v>
      </c>
      <c r="Y225" s="54" t="s">
        <v>2278</v>
      </c>
      <c r="Z225" s="55" t="s">
        <v>12983</v>
      </c>
      <c r="AA225" s="54" t="s">
        <v>2270</v>
      </c>
      <c r="AB225" s="54"/>
    </row>
    <row r="226" ht="45.0" customHeight="1">
      <c r="A226" s="54" t="s">
        <v>12984</v>
      </c>
      <c r="B226" s="54" t="s">
        <v>11940</v>
      </c>
      <c r="C226" s="54" t="s">
        <v>12985</v>
      </c>
      <c r="D226" s="54" t="s">
        <v>12986</v>
      </c>
      <c r="E226" s="54" t="s">
        <v>12987</v>
      </c>
      <c r="F226" s="54" t="s">
        <v>12988</v>
      </c>
      <c r="G226" s="54" t="s">
        <v>12989</v>
      </c>
      <c r="H226" s="54"/>
      <c r="I226" s="55" t="s">
        <v>12990</v>
      </c>
      <c r="J226" s="54" t="s">
        <v>12991</v>
      </c>
      <c r="K226" s="54"/>
      <c r="L226" s="54"/>
      <c r="M226" s="54" t="b">
        <v>0</v>
      </c>
      <c r="N226" s="54"/>
      <c r="O226" s="54"/>
      <c r="P226" s="54"/>
      <c r="Q226" s="54"/>
      <c r="R226" s="54"/>
      <c r="S226" s="54"/>
      <c r="T226" s="54" t="s">
        <v>11948</v>
      </c>
      <c r="U226" s="54" t="s">
        <v>11949</v>
      </c>
      <c r="V226" s="54" t="s">
        <v>11950</v>
      </c>
      <c r="W226" s="54">
        <v>5239.0</v>
      </c>
      <c r="X226" s="54" t="s">
        <v>12992</v>
      </c>
      <c r="Y226" s="54" t="s">
        <v>2293</v>
      </c>
      <c r="Z226" s="55" t="s">
        <v>12993</v>
      </c>
      <c r="AA226" s="54" t="s">
        <v>12994</v>
      </c>
      <c r="AB226" s="54"/>
    </row>
    <row r="227" ht="45.0" customHeight="1">
      <c r="A227" s="54" t="s">
        <v>12995</v>
      </c>
      <c r="B227" s="54" t="s">
        <v>11940</v>
      </c>
      <c r="C227" s="54" t="s">
        <v>12996</v>
      </c>
      <c r="D227" s="54" t="s">
        <v>12997</v>
      </c>
      <c r="E227" s="54" t="s">
        <v>12998</v>
      </c>
      <c r="F227" s="54" t="s">
        <v>12999</v>
      </c>
      <c r="G227" s="54" t="s">
        <v>13000</v>
      </c>
      <c r="H227" s="54"/>
      <c r="I227" s="55" t="s">
        <v>13001</v>
      </c>
      <c r="J227" s="54" t="s">
        <v>13002</v>
      </c>
      <c r="K227" s="54"/>
      <c r="L227" s="54"/>
      <c r="M227" s="54" t="b">
        <v>0</v>
      </c>
      <c r="N227" s="54"/>
      <c r="O227" s="54"/>
      <c r="P227" s="54"/>
      <c r="Q227" s="54"/>
      <c r="R227" s="54"/>
      <c r="S227" s="54"/>
      <c r="T227" s="54" t="s">
        <v>11948</v>
      </c>
      <c r="U227" s="54" t="s">
        <v>11949</v>
      </c>
      <c r="V227" s="54" t="s">
        <v>11950</v>
      </c>
      <c r="W227" s="54">
        <v>5239.0</v>
      </c>
      <c r="X227" s="54" t="s">
        <v>13003</v>
      </c>
      <c r="Y227" s="54" t="s">
        <v>2343</v>
      </c>
      <c r="Z227" s="55" t="s">
        <v>13004</v>
      </c>
      <c r="AA227" s="54" t="s">
        <v>13005</v>
      </c>
      <c r="AB227" s="54"/>
    </row>
    <row r="228" ht="45.0" customHeight="1">
      <c r="A228" s="54" t="s">
        <v>13006</v>
      </c>
      <c r="B228" s="54" t="s">
        <v>11940</v>
      </c>
      <c r="C228" s="54" t="s">
        <v>13007</v>
      </c>
      <c r="D228" s="54" t="s">
        <v>13008</v>
      </c>
      <c r="E228" s="54" t="s">
        <v>13009</v>
      </c>
      <c r="F228" s="54" t="s">
        <v>13010</v>
      </c>
      <c r="G228" s="55" t="s">
        <v>13011</v>
      </c>
      <c r="H228" s="54"/>
      <c r="I228" s="55" t="s">
        <v>13012</v>
      </c>
      <c r="J228" s="54" t="s">
        <v>13013</v>
      </c>
      <c r="K228" s="54"/>
      <c r="L228" s="54"/>
      <c r="M228" s="54" t="b">
        <v>0</v>
      </c>
      <c r="N228" s="54"/>
      <c r="O228" s="54"/>
      <c r="P228" s="54"/>
      <c r="Q228" s="54"/>
      <c r="R228" s="54"/>
      <c r="S228" s="54"/>
      <c r="T228" s="54" t="s">
        <v>11948</v>
      </c>
      <c r="U228" s="54" t="s">
        <v>11949</v>
      </c>
      <c r="V228" s="54" t="s">
        <v>11950</v>
      </c>
      <c r="W228" s="54">
        <v>5239.0</v>
      </c>
      <c r="X228" s="54" t="s">
        <v>13014</v>
      </c>
      <c r="Y228" s="54" t="s">
        <v>13015</v>
      </c>
      <c r="Z228" s="55" t="s">
        <v>13016</v>
      </c>
      <c r="AA228" s="54" t="s">
        <v>13017</v>
      </c>
      <c r="AB228" s="54"/>
    </row>
    <row r="229" ht="45.0" customHeight="1">
      <c r="A229" s="54" t="s">
        <v>13018</v>
      </c>
      <c r="B229" s="54" t="s">
        <v>11940</v>
      </c>
      <c r="C229" s="54" t="s">
        <v>13019</v>
      </c>
      <c r="D229" s="54" t="s">
        <v>13020</v>
      </c>
      <c r="E229" s="54" t="s">
        <v>13021</v>
      </c>
      <c r="F229" s="54" t="s">
        <v>13022</v>
      </c>
      <c r="G229" s="55" t="s">
        <v>13023</v>
      </c>
      <c r="H229" s="54"/>
      <c r="I229" s="55" t="s">
        <v>13024</v>
      </c>
      <c r="J229" s="54" t="s">
        <v>13025</v>
      </c>
      <c r="K229" s="54"/>
      <c r="L229" s="54"/>
      <c r="M229" s="54" t="b">
        <v>0</v>
      </c>
      <c r="N229" s="54"/>
      <c r="O229" s="54"/>
      <c r="P229" s="54"/>
      <c r="Q229" s="54"/>
      <c r="R229" s="54"/>
      <c r="S229" s="54"/>
      <c r="T229" s="54" t="s">
        <v>11948</v>
      </c>
      <c r="U229" s="54" t="s">
        <v>11949</v>
      </c>
      <c r="V229" s="54" t="s">
        <v>11950</v>
      </c>
      <c r="W229" s="54">
        <v>5239.0</v>
      </c>
      <c r="X229" s="54" t="s">
        <v>13026</v>
      </c>
      <c r="Y229" s="54" t="s">
        <v>2550</v>
      </c>
      <c r="Z229" s="55" t="s">
        <v>13027</v>
      </c>
      <c r="AA229" s="54" t="s">
        <v>13028</v>
      </c>
      <c r="AB229" s="54"/>
    </row>
    <row r="230" ht="45.0" customHeight="1">
      <c r="A230" s="54" t="s">
        <v>13029</v>
      </c>
      <c r="B230" s="54" t="s">
        <v>11940</v>
      </c>
      <c r="C230" s="54" t="s">
        <v>13030</v>
      </c>
      <c r="D230" s="54" t="s">
        <v>13031</v>
      </c>
      <c r="E230" s="54" t="s">
        <v>13032</v>
      </c>
      <c r="F230" s="54" t="s">
        <v>13033</v>
      </c>
      <c r="G230" s="55" t="s">
        <v>13034</v>
      </c>
      <c r="H230" s="54"/>
      <c r="I230" s="55" t="s">
        <v>13035</v>
      </c>
      <c r="J230" s="54" t="s">
        <v>13036</v>
      </c>
      <c r="K230" s="54"/>
      <c r="L230" s="54"/>
      <c r="M230" s="54" t="b">
        <v>0</v>
      </c>
      <c r="N230" s="54"/>
      <c r="O230" s="54"/>
      <c r="P230" s="54"/>
      <c r="Q230" s="54"/>
      <c r="R230" s="54"/>
      <c r="S230" s="54"/>
      <c r="T230" s="54" t="s">
        <v>11948</v>
      </c>
      <c r="U230" s="54" t="s">
        <v>11949</v>
      </c>
      <c r="V230" s="54" t="s">
        <v>11950</v>
      </c>
      <c r="W230" s="54">
        <v>5239.0</v>
      </c>
      <c r="X230" s="54" t="s">
        <v>13037</v>
      </c>
      <c r="Y230" s="54" t="s">
        <v>2544</v>
      </c>
      <c r="Z230" s="55" t="s">
        <v>13038</v>
      </c>
      <c r="AA230" s="54" t="s">
        <v>13028</v>
      </c>
      <c r="AB230" s="54"/>
    </row>
    <row r="231" ht="45.0" customHeight="1">
      <c r="A231" s="54" t="s">
        <v>13039</v>
      </c>
      <c r="B231" s="54" t="s">
        <v>11940</v>
      </c>
      <c r="C231" s="54" t="s">
        <v>13040</v>
      </c>
      <c r="D231" s="54" t="s">
        <v>13041</v>
      </c>
      <c r="E231" s="54" t="s">
        <v>13042</v>
      </c>
      <c r="F231" s="54" t="s">
        <v>13043</v>
      </c>
      <c r="G231" s="54" t="s">
        <v>13044</v>
      </c>
      <c r="H231" s="54"/>
      <c r="I231" s="55" t="s">
        <v>13045</v>
      </c>
      <c r="J231" s="54" t="s">
        <v>13046</v>
      </c>
      <c r="K231" s="54"/>
      <c r="L231" s="54"/>
      <c r="M231" s="54" t="b">
        <v>0</v>
      </c>
      <c r="N231" s="54"/>
      <c r="O231" s="54"/>
      <c r="P231" s="54"/>
      <c r="Q231" s="54"/>
      <c r="R231" s="54"/>
      <c r="S231" s="54"/>
      <c r="T231" s="54" t="s">
        <v>11948</v>
      </c>
      <c r="U231" s="54" t="s">
        <v>11949</v>
      </c>
      <c r="V231" s="54" t="s">
        <v>11950</v>
      </c>
      <c r="W231" s="54">
        <v>5239.0</v>
      </c>
      <c r="X231" s="54" t="s">
        <v>13047</v>
      </c>
      <c r="Y231" s="54" t="s">
        <v>4233</v>
      </c>
      <c r="Z231" s="55" t="s">
        <v>13048</v>
      </c>
      <c r="AA231" s="54" t="s">
        <v>13049</v>
      </c>
      <c r="AB231" s="54"/>
    </row>
    <row r="232" ht="45.0" customHeight="1">
      <c r="A232" s="54" t="s">
        <v>13050</v>
      </c>
      <c r="B232" s="54" t="s">
        <v>12645</v>
      </c>
      <c r="C232" s="54" t="s">
        <v>13040</v>
      </c>
      <c r="D232" s="54" t="s">
        <v>13051</v>
      </c>
      <c r="E232" s="54" t="s">
        <v>13052</v>
      </c>
      <c r="F232" s="54" t="s">
        <v>13053</v>
      </c>
      <c r="G232" s="54" t="s">
        <v>13054</v>
      </c>
      <c r="H232" s="54"/>
      <c r="I232" s="55" t="s">
        <v>13055</v>
      </c>
      <c r="J232" s="54" t="s">
        <v>13056</v>
      </c>
      <c r="K232" s="54"/>
      <c r="L232" s="54"/>
      <c r="M232" s="54" t="b">
        <v>0</v>
      </c>
      <c r="N232" s="54"/>
      <c r="O232" s="54"/>
      <c r="P232" s="54"/>
      <c r="Q232" s="54"/>
      <c r="R232" s="54"/>
      <c r="S232" s="54"/>
      <c r="T232" s="54" t="s">
        <v>11948</v>
      </c>
      <c r="U232" s="54" t="s">
        <v>11949</v>
      </c>
      <c r="V232" s="54" t="s">
        <v>11950</v>
      </c>
      <c r="W232" s="54">
        <v>5239.0</v>
      </c>
      <c r="X232" s="54" t="s">
        <v>13047</v>
      </c>
      <c r="Y232" s="54" t="s">
        <v>4233</v>
      </c>
      <c r="Z232" s="55" t="s">
        <v>13048</v>
      </c>
      <c r="AA232" s="54" t="s">
        <v>13049</v>
      </c>
      <c r="AB232" s="54"/>
    </row>
    <row r="233" ht="45.0" customHeight="1">
      <c r="A233" s="54" t="s">
        <v>13057</v>
      </c>
      <c r="B233" s="54" t="s">
        <v>11940</v>
      </c>
      <c r="C233" s="54" t="s">
        <v>13040</v>
      </c>
      <c r="D233" s="54" t="s">
        <v>13058</v>
      </c>
      <c r="E233" s="54" t="s">
        <v>13059</v>
      </c>
      <c r="F233" s="54" t="s">
        <v>13060</v>
      </c>
      <c r="G233" s="54" t="s">
        <v>13061</v>
      </c>
      <c r="H233" s="54"/>
      <c r="I233" s="55" t="s">
        <v>13062</v>
      </c>
      <c r="J233" s="54" t="s">
        <v>13063</v>
      </c>
      <c r="K233" s="54"/>
      <c r="L233" s="54"/>
      <c r="M233" s="54" t="b">
        <v>0</v>
      </c>
      <c r="N233" s="54"/>
      <c r="O233" s="54"/>
      <c r="P233" s="54"/>
      <c r="Q233" s="54"/>
      <c r="R233" s="54"/>
      <c r="S233" s="54"/>
      <c r="T233" s="54" t="s">
        <v>11948</v>
      </c>
      <c r="U233" s="54" t="s">
        <v>11949</v>
      </c>
      <c r="V233" s="54" t="s">
        <v>11950</v>
      </c>
      <c r="W233" s="54">
        <v>5239.0</v>
      </c>
      <c r="X233" s="54" t="s">
        <v>13047</v>
      </c>
      <c r="Y233" s="54" t="s">
        <v>4233</v>
      </c>
      <c r="Z233" s="55" t="s">
        <v>13048</v>
      </c>
      <c r="AA233" s="54" t="s">
        <v>13049</v>
      </c>
      <c r="AB233" s="54"/>
    </row>
    <row r="234" ht="45.0" customHeight="1">
      <c r="A234" s="54" t="s">
        <v>13064</v>
      </c>
      <c r="B234" s="54" t="s">
        <v>11940</v>
      </c>
      <c r="C234" s="54" t="s">
        <v>13065</v>
      </c>
      <c r="D234" s="54" t="s">
        <v>13066</v>
      </c>
      <c r="E234" s="54" t="s">
        <v>13067</v>
      </c>
      <c r="F234" s="54" t="s">
        <v>13068</v>
      </c>
      <c r="G234" s="54" t="s">
        <v>13069</v>
      </c>
      <c r="H234" s="54"/>
      <c r="I234" s="55" t="s">
        <v>13070</v>
      </c>
      <c r="J234" s="54" t="s">
        <v>13071</v>
      </c>
      <c r="K234" s="54"/>
      <c r="L234" s="54"/>
      <c r="M234" s="54" t="b">
        <v>0</v>
      </c>
      <c r="N234" s="54"/>
      <c r="O234" s="54"/>
      <c r="P234" s="54"/>
      <c r="Q234" s="54"/>
      <c r="R234" s="54"/>
      <c r="S234" s="54"/>
      <c r="T234" s="54" t="s">
        <v>11948</v>
      </c>
      <c r="U234" s="54" t="s">
        <v>11949</v>
      </c>
      <c r="V234" s="54" t="s">
        <v>11950</v>
      </c>
      <c r="W234" s="54">
        <v>5239.0</v>
      </c>
      <c r="X234" s="54" t="s">
        <v>13072</v>
      </c>
      <c r="Y234" s="54" t="s">
        <v>3628</v>
      </c>
      <c r="Z234" s="55" t="s">
        <v>13073</v>
      </c>
      <c r="AA234" s="54" t="s">
        <v>13074</v>
      </c>
      <c r="AB234" s="54"/>
    </row>
    <row r="235" ht="45.0" customHeight="1">
      <c r="A235" s="54" t="s">
        <v>13075</v>
      </c>
      <c r="B235" s="54" t="s">
        <v>11940</v>
      </c>
      <c r="C235" s="54" t="s">
        <v>13076</v>
      </c>
      <c r="D235" s="54" t="s">
        <v>13077</v>
      </c>
      <c r="E235" s="54" t="s">
        <v>13078</v>
      </c>
      <c r="F235" s="54" t="s">
        <v>13079</v>
      </c>
      <c r="G235" s="55" t="s">
        <v>13080</v>
      </c>
      <c r="H235" s="54"/>
      <c r="I235" s="55" t="s">
        <v>13081</v>
      </c>
      <c r="J235" s="54" t="s">
        <v>13082</v>
      </c>
      <c r="K235" s="54"/>
      <c r="L235" s="54"/>
      <c r="M235" s="54" t="b">
        <v>0</v>
      </c>
      <c r="N235" s="54"/>
      <c r="O235" s="54"/>
      <c r="P235" s="54"/>
      <c r="Q235" s="54"/>
      <c r="R235" s="54"/>
      <c r="S235" s="54"/>
      <c r="T235" s="54" t="s">
        <v>11948</v>
      </c>
      <c r="U235" s="54" t="s">
        <v>11949</v>
      </c>
      <c r="V235" s="54" t="s">
        <v>11950</v>
      </c>
      <c r="W235" s="54">
        <v>5239.0</v>
      </c>
      <c r="X235" s="54" t="s">
        <v>13083</v>
      </c>
      <c r="Y235" s="54" t="s">
        <v>3634</v>
      </c>
      <c r="Z235" s="55" t="s">
        <v>13084</v>
      </c>
      <c r="AA235" s="54" t="s">
        <v>13074</v>
      </c>
      <c r="AB235" s="54"/>
    </row>
    <row r="236" ht="45.0" customHeight="1">
      <c r="A236" s="54" t="s">
        <v>13085</v>
      </c>
      <c r="B236" s="54" t="s">
        <v>11940</v>
      </c>
      <c r="C236" s="54" t="s">
        <v>13086</v>
      </c>
      <c r="D236" s="54" t="s">
        <v>13087</v>
      </c>
      <c r="E236" s="54" t="s">
        <v>13088</v>
      </c>
      <c r="F236" s="54" t="s">
        <v>13089</v>
      </c>
      <c r="G236" s="55" t="s">
        <v>13090</v>
      </c>
      <c r="H236" s="54"/>
      <c r="I236" s="55" t="s">
        <v>13091</v>
      </c>
      <c r="J236" s="54" t="s">
        <v>13092</v>
      </c>
      <c r="K236" s="54"/>
      <c r="L236" s="54"/>
      <c r="M236" s="54" t="b">
        <v>0</v>
      </c>
      <c r="N236" s="54"/>
      <c r="O236" s="54"/>
      <c r="P236" s="54"/>
      <c r="Q236" s="54"/>
      <c r="R236" s="54"/>
      <c r="S236" s="54"/>
      <c r="T236" s="54" t="s">
        <v>11948</v>
      </c>
      <c r="U236" s="54" t="s">
        <v>11949</v>
      </c>
      <c r="V236" s="54" t="s">
        <v>11950</v>
      </c>
      <c r="W236" s="54">
        <v>5239.0</v>
      </c>
      <c r="X236" s="54" t="s">
        <v>13093</v>
      </c>
      <c r="Y236" s="54" t="s">
        <v>3874</v>
      </c>
      <c r="Z236" s="55" t="s">
        <v>13094</v>
      </c>
      <c r="AA236" s="54" t="s">
        <v>13095</v>
      </c>
      <c r="AB236" s="54"/>
    </row>
    <row r="237" ht="45.0" customHeight="1">
      <c r="A237" s="54" t="s">
        <v>13096</v>
      </c>
      <c r="B237" s="54" t="s">
        <v>11940</v>
      </c>
      <c r="C237" s="54" t="s">
        <v>13097</v>
      </c>
      <c r="D237" s="54" t="s">
        <v>13098</v>
      </c>
      <c r="E237" s="54" t="s">
        <v>13099</v>
      </c>
      <c r="F237" s="54" t="s">
        <v>13100</v>
      </c>
      <c r="G237" s="54" t="s">
        <v>13101</v>
      </c>
      <c r="H237" s="54"/>
      <c r="I237" s="55" t="s">
        <v>13102</v>
      </c>
      <c r="J237" s="54" t="s">
        <v>13103</v>
      </c>
      <c r="K237" s="54"/>
      <c r="L237" s="54"/>
      <c r="M237" s="54" t="b">
        <v>0</v>
      </c>
      <c r="N237" s="54"/>
      <c r="O237" s="54"/>
      <c r="P237" s="54"/>
      <c r="Q237" s="54"/>
      <c r="R237" s="54"/>
      <c r="S237" s="54"/>
      <c r="T237" s="54" t="s">
        <v>11948</v>
      </c>
      <c r="U237" s="54" t="s">
        <v>11949</v>
      </c>
      <c r="V237" s="54" t="s">
        <v>11950</v>
      </c>
      <c r="W237" s="54">
        <v>5239.0</v>
      </c>
      <c r="X237" s="54" t="s">
        <v>13104</v>
      </c>
      <c r="Y237" s="54" t="s">
        <v>3889</v>
      </c>
      <c r="Z237" s="55" t="s">
        <v>13105</v>
      </c>
      <c r="AA237" s="54" t="s">
        <v>13106</v>
      </c>
      <c r="AB237" s="54"/>
    </row>
    <row r="238" ht="45.0" customHeight="1">
      <c r="A238" s="54" t="s">
        <v>13107</v>
      </c>
      <c r="B238" s="54" t="s">
        <v>11940</v>
      </c>
      <c r="C238" s="54" t="s">
        <v>13108</v>
      </c>
      <c r="D238" s="54" t="s">
        <v>13109</v>
      </c>
      <c r="E238" s="54" t="s">
        <v>13110</v>
      </c>
      <c r="F238" s="54" t="s">
        <v>13111</v>
      </c>
      <c r="G238" s="55" t="s">
        <v>13112</v>
      </c>
      <c r="H238" s="54"/>
      <c r="I238" s="55" t="s">
        <v>13113</v>
      </c>
      <c r="J238" s="54" t="s">
        <v>13114</v>
      </c>
      <c r="K238" s="54"/>
      <c r="L238" s="54"/>
      <c r="M238" s="54" t="b">
        <v>0</v>
      </c>
      <c r="N238" s="54"/>
      <c r="O238" s="54"/>
      <c r="P238" s="54"/>
      <c r="Q238" s="54"/>
      <c r="R238" s="54"/>
      <c r="S238" s="54"/>
      <c r="T238" s="54" t="s">
        <v>11948</v>
      </c>
      <c r="U238" s="54" t="s">
        <v>11949</v>
      </c>
      <c r="V238" s="54" t="s">
        <v>11950</v>
      </c>
      <c r="W238" s="54">
        <v>5239.0</v>
      </c>
      <c r="X238" s="54" t="s">
        <v>13115</v>
      </c>
      <c r="Y238" s="54" t="s">
        <v>3920</v>
      </c>
      <c r="Z238" s="55" t="s">
        <v>13116</v>
      </c>
      <c r="AA238" s="54" t="s">
        <v>13117</v>
      </c>
      <c r="AB238" s="54"/>
    </row>
    <row r="239" ht="45.0" customHeight="1">
      <c r="A239" s="54" t="s">
        <v>13118</v>
      </c>
      <c r="B239" s="54" t="s">
        <v>11940</v>
      </c>
      <c r="C239" s="54" t="s">
        <v>13119</v>
      </c>
      <c r="D239" s="54" t="s">
        <v>13120</v>
      </c>
      <c r="E239" s="54" t="s">
        <v>13121</v>
      </c>
      <c r="F239" s="54" t="s">
        <v>13122</v>
      </c>
      <c r="G239" s="55" t="s">
        <v>13123</v>
      </c>
      <c r="H239" s="54"/>
      <c r="I239" s="55" t="s">
        <v>13124</v>
      </c>
      <c r="J239" s="54" t="s">
        <v>13125</v>
      </c>
      <c r="K239" s="54"/>
      <c r="L239" s="54"/>
      <c r="M239" s="54" t="b">
        <v>0</v>
      </c>
      <c r="N239" s="54"/>
      <c r="O239" s="54"/>
      <c r="P239" s="54"/>
      <c r="Q239" s="54"/>
      <c r="R239" s="54"/>
      <c r="S239" s="54"/>
      <c r="T239" s="54" t="s">
        <v>11948</v>
      </c>
      <c r="U239" s="54" t="s">
        <v>11949</v>
      </c>
      <c r="V239" s="54" t="s">
        <v>11950</v>
      </c>
      <c r="W239" s="54">
        <v>5239.0</v>
      </c>
      <c r="X239" s="54" t="s">
        <v>13126</v>
      </c>
      <c r="Y239" s="54" t="s">
        <v>5755</v>
      </c>
      <c r="Z239" s="55" t="s">
        <v>13127</v>
      </c>
      <c r="AA239" s="54" t="s">
        <v>5744</v>
      </c>
      <c r="AB239" s="54"/>
    </row>
    <row r="240" ht="45.0" customHeight="1">
      <c r="A240" s="54" t="s">
        <v>13128</v>
      </c>
      <c r="B240" s="54" t="s">
        <v>11940</v>
      </c>
      <c r="C240" s="54" t="s">
        <v>13129</v>
      </c>
      <c r="D240" s="54" t="s">
        <v>13130</v>
      </c>
      <c r="E240" s="54" t="s">
        <v>13131</v>
      </c>
      <c r="F240" s="54" t="s">
        <v>13132</v>
      </c>
      <c r="G240" s="55" t="s">
        <v>13133</v>
      </c>
      <c r="H240" s="54"/>
      <c r="I240" s="55" t="s">
        <v>13134</v>
      </c>
      <c r="J240" s="54" t="s">
        <v>13135</v>
      </c>
      <c r="K240" s="54"/>
      <c r="L240" s="54"/>
      <c r="M240" s="54" t="b">
        <v>0</v>
      </c>
      <c r="N240" s="54"/>
      <c r="O240" s="54"/>
      <c r="P240" s="54"/>
      <c r="Q240" s="54"/>
      <c r="R240" s="54"/>
      <c r="S240" s="54"/>
      <c r="T240" s="54" t="s">
        <v>11948</v>
      </c>
      <c r="U240" s="54" t="s">
        <v>11949</v>
      </c>
      <c r="V240" s="54" t="s">
        <v>11950</v>
      </c>
      <c r="W240" s="54">
        <v>5239.0</v>
      </c>
      <c r="X240" s="54" t="s">
        <v>13136</v>
      </c>
      <c r="Y240" s="54" t="s">
        <v>5761</v>
      </c>
      <c r="Z240" s="55" t="s">
        <v>13137</v>
      </c>
      <c r="AA240" s="54" t="s">
        <v>5744</v>
      </c>
      <c r="AB240" s="54"/>
    </row>
    <row r="241" ht="45.0" customHeight="1">
      <c r="A241" s="54" t="s">
        <v>13138</v>
      </c>
      <c r="B241" s="54" t="s">
        <v>11940</v>
      </c>
      <c r="C241" s="54" t="s">
        <v>13139</v>
      </c>
      <c r="D241" s="54" t="s">
        <v>13140</v>
      </c>
      <c r="E241" s="54" t="s">
        <v>13141</v>
      </c>
      <c r="F241" s="54" t="s">
        <v>13142</v>
      </c>
      <c r="G241" s="55" t="s">
        <v>13143</v>
      </c>
      <c r="H241" s="54"/>
      <c r="I241" s="55" t="s">
        <v>13144</v>
      </c>
      <c r="J241" s="54" t="s">
        <v>13145</v>
      </c>
      <c r="K241" s="54"/>
      <c r="L241" s="54"/>
      <c r="M241" s="54" t="b">
        <v>0</v>
      </c>
      <c r="N241" s="54"/>
      <c r="O241" s="54"/>
      <c r="P241" s="54"/>
      <c r="Q241" s="54"/>
      <c r="R241" s="54"/>
      <c r="S241" s="54"/>
      <c r="T241" s="54" t="s">
        <v>11948</v>
      </c>
      <c r="U241" s="54" t="s">
        <v>11949</v>
      </c>
      <c r="V241" s="54" t="s">
        <v>11950</v>
      </c>
      <c r="W241" s="54">
        <v>5239.0</v>
      </c>
      <c r="X241" s="54" t="s">
        <v>13146</v>
      </c>
      <c r="Y241" s="54" t="s">
        <v>5185</v>
      </c>
      <c r="Z241" s="55" t="s">
        <v>13147</v>
      </c>
      <c r="AA241" s="54" t="s">
        <v>13148</v>
      </c>
      <c r="AB241" s="54"/>
    </row>
    <row r="242" ht="45.0" customHeight="1">
      <c r="A242" s="54" t="s">
        <v>13149</v>
      </c>
      <c r="B242" s="54" t="s">
        <v>11940</v>
      </c>
      <c r="C242" s="54" t="s">
        <v>13150</v>
      </c>
      <c r="D242" s="54" t="s">
        <v>13151</v>
      </c>
      <c r="E242" s="54" t="s">
        <v>13152</v>
      </c>
      <c r="F242" s="54" t="s">
        <v>13153</v>
      </c>
      <c r="G242" s="55" t="s">
        <v>13154</v>
      </c>
      <c r="H242" s="54"/>
      <c r="I242" s="55" t="s">
        <v>13155</v>
      </c>
      <c r="J242" s="54" t="s">
        <v>13156</v>
      </c>
      <c r="K242" s="54"/>
      <c r="L242" s="54"/>
      <c r="M242" s="54" t="b">
        <v>0</v>
      </c>
      <c r="N242" s="54"/>
      <c r="O242" s="54"/>
      <c r="P242" s="54"/>
      <c r="Q242" s="54"/>
      <c r="R242" s="54"/>
      <c r="S242" s="54"/>
      <c r="T242" s="54" t="s">
        <v>11948</v>
      </c>
      <c r="U242" s="54" t="s">
        <v>11949</v>
      </c>
      <c r="V242" s="54" t="s">
        <v>11950</v>
      </c>
      <c r="W242" s="54">
        <v>5239.0</v>
      </c>
      <c r="X242" s="54" t="s">
        <v>13157</v>
      </c>
      <c r="Y242" s="54" t="s">
        <v>5534</v>
      </c>
      <c r="Z242" s="55" t="s">
        <v>13158</v>
      </c>
      <c r="AA242" s="54" t="s">
        <v>13159</v>
      </c>
      <c r="AB242" s="54"/>
    </row>
    <row r="243" ht="45.0" customHeight="1">
      <c r="A243" s="54" t="s">
        <v>13160</v>
      </c>
      <c r="B243" s="54" t="s">
        <v>11940</v>
      </c>
      <c r="C243" s="54" t="s">
        <v>13161</v>
      </c>
      <c r="D243" s="54" t="s">
        <v>13162</v>
      </c>
      <c r="E243" s="54" t="s">
        <v>13163</v>
      </c>
      <c r="F243" s="54" t="s">
        <v>13164</v>
      </c>
      <c r="G243" s="54" t="s">
        <v>13165</v>
      </c>
      <c r="H243" s="54"/>
      <c r="I243" s="55" t="s">
        <v>13166</v>
      </c>
      <c r="J243" s="54" t="s">
        <v>13167</v>
      </c>
      <c r="K243" s="54"/>
      <c r="L243" s="54"/>
      <c r="M243" s="54" t="b">
        <v>0</v>
      </c>
      <c r="N243" s="54"/>
      <c r="O243" s="54"/>
      <c r="P243" s="54"/>
      <c r="Q243" s="54"/>
      <c r="R243" s="54"/>
      <c r="S243" s="54"/>
      <c r="T243" s="54" t="s">
        <v>11948</v>
      </c>
      <c r="U243" s="54" t="s">
        <v>11949</v>
      </c>
      <c r="V243" s="54" t="s">
        <v>11950</v>
      </c>
      <c r="W243" s="54">
        <v>5239.0</v>
      </c>
      <c r="X243" s="54" t="s">
        <v>13168</v>
      </c>
      <c r="Y243" s="54" t="s">
        <v>5652</v>
      </c>
      <c r="Z243" s="55" t="s">
        <v>13169</v>
      </c>
      <c r="AA243" s="54" t="s">
        <v>13170</v>
      </c>
      <c r="AB243" s="54"/>
    </row>
    <row r="244" ht="45.0" customHeight="1">
      <c r="A244" s="54" t="s">
        <v>13171</v>
      </c>
      <c r="B244" s="54" t="s">
        <v>11940</v>
      </c>
      <c r="C244" s="54" t="s">
        <v>13172</v>
      </c>
      <c r="D244" s="54" t="s">
        <v>13173</v>
      </c>
      <c r="E244" s="54" t="s">
        <v>13174</v>
      </c>
      <c r="F244" s="54" t="s">
        <v>13175</v>
      </c>
      <c r="G244" s="54" t="s">
        <v>13176</v>
      </c>
      <c r="H244" s="54"/>
      <c r="I244" s="55" t="s">
        <v>13177</v>
      </c>
      <c r="J244" s="54" t="s">
        <v>13178</v>
      </c>
      <c r="K244" s="54"/>
      <c r="L244" s="54"/>
      <c r="M244" s="54" t="b">
        <v>0</v>
      </c>
      <c r="N244" s="54"/>
      <c r="O244" s="54"/>
      <c r="P244" s="54"/>
      <c r="Q244" s="54"/>
      <c r="R244" s="54"/>
      <c r="S244" s="54"/>
      <c r="T244" s="54" t="s">
        <v>11948</v>
      </c>
      <c r="U244" s="54" t="s">
        <v>11949</v>
      </c>
      <c r="V244" s="54" t="s">
        <v>11950</v>
      </c>
      <c r="W244" s="54">
        <v>5239.0</v>
      </c>
      <c r="X244" s="54" t="s">
        <v>13179</v>
      </c>
      <c r="Y244" s="54" t="s">
        <v>5559</v>
      </c>
      <c r="Z244" s="55" t="s">
        <v>13180</v>
      </c>
      <c r="AA244" s="54" t="s">
        <v>13181</v>
      </c>
      <c r="AB244" s="54"/>
    </row>
    <row r="245" ht="45.0" customHeight="1">
      <c r="A245" s="54" t="s">
        <v>13182</v>
      </c>
      <c r="B245" s="54" t="s">
        <v>11940</v>
      </c>
      <c r="C245" s="54" t="s">
        <v>13183</v>
      </c>
      <c r="D245" s="54" t="s">
        <v>13184</v>
      </c>
      <c r="E245" s="54" t="s">
        <v>13185</v>
      </c>
      <c r="F245" s="54" t="s">
        <v>13186</v>
      </c>
      <c r="G245" s="55" t="s">
        <v>13187</v>
      </c>
      <c r="H245" s="54"/>
      <c r="I245" s="55" t="s">
        <v>13188</v>
      </c>
      <c r="J245" s="54" t="s">
        <v>13189</v>
      </c>
      <c r="K245" s="54"/>
      <c r="L245" s="54"/>
      <c r="M245" s="54" t="b">
        <v>0</v>
      </c>
      <c r="N245" s="54"/>
      <c r="O245" s="54"/>
      <c r="P245" s="54"/>
      <c r="Q245" s="54"/>
      <c r="R245" s="54"/>
      <c r="S245" s="54"/>
      <c r="T245" s="54" t="s">
        <v>11948</v>
      </c>
      <c r="U245" s="54" t="s">
        <v>11949</v>
      </c>
      <c r="V245" s="54" t="s">
        <v>11950</v>
      </c>
      <c r="W245" s="54">
        <v>5239.0</v>
      </c>
      <c r="X245" s="54" t="s">
        <v>13190</v>
      </c>
      <c r="Y245" s="54" t="s">
        <v>5691</v>
      </c>
      <c r="Z245" s="55" t="s">
        <v>13191</v>
      </c>
      <c r="AA245" s="54" t="s">
        <v>13192</v>
      </c>
      <c r="AB245" s="54"/>
    </row>
    <row r="246" ht="45.0" customHeight="1">
      <c r="A246" s="54" t="s">
        <v>13193</v>
      </c>
      <c r="B246" s="54" t="s">
        <v>11940</v>
      </c>
      <c r="C246" s="54" t="s">
        <v>13194</v>
      </c>
      <c r="D246" s="54" t="s">
        <v>13195</v>
      </c>
      <c r="E246" s="54" t="s">
        <v>13196</v>
      </c>
      <c r="F246" s="54" t="s">
        <v>13197</v>
      </c>
      <c r="G246" s="54" t="s">
        <v>13198</v>
      </c>
      <c r="H246" s="54"/>
      <c r="I246" s="55" t="s">
        <v>13199</v>
      </c>
      <c r="J246" s="54" t="s">
        <v>13200</v>
      </c>
      <c r="K246" s="54"/>
      <c r="L246" s="54"/>
      <c r="M246" s="54" t="b">
        <v>0</v>
      </c>
      <c r="N246" s="54"/>
      <c r="O246" s="54"/>
      <c r="P246" s="54"/>
      <c r="Q246" s="54"/>
      <c r="R246" s="54"/>
      <c r="S246" s="54"/>
      <c r="T246" s="54" t="s">
        <v>11948</v>
      </c>
      <c r="U246" s="54" t="s">
        <v>11949</v>
      </c>
      <c r="V246" s="54" t="s">
        <v>11950</v>
      </c>
      <c r="W246" s="54">
        <v>5239.0</v>
      </c>
      <c r="X246" s="54" t="s">
        <v>13201</v>
      </c>
      <c r="Y246" s="54" t="s">
        <v>6629</v>
      </c>
      <c r="Z246" s="55" t="s">
        <v>13202</v>
      </c>
      <c r="AA246" s="54" t="s">
        <v>13203</v>
      </c>
      <c r="AB246" s="54"/>
    </row>
    <row r="247" ht="45.0" customHeight="1">
      <c r="A247" s="54" t="s">
        <v>13204</v>
      </c>
      <c r="B247" s="54" t="s">
        <v>11940</v>
      </c>
      <c r="C247" s="54" t="s">
        <v>13205</v>
      </c>
      <c r="D247" s="54" t="s">
        <v>13206</v>
      </c>
      <c r="E247" s="54" t="s">
        <v>13207</v>
      </c>
      <c r="F247" s="54" t="s">
        <v>13208</v>
      </c>
      <c r="G247" s="55" t="s">
        <v>13209</v>
      </c>
      <c r="H247" s="54"/>
      <c r="I247" s="55" t="s">
        <v>13210</v>
      </c>
      <c r="J247" s="54" t="s">
        <v>13211</v>
      </c>
      <c r="K247" s="54"/>
      <c r="L247" s="54"/>
      <c r="M247" s="54" t="b">
        <v>0</v>
      </c>
      <c r="N247" s="54"/>
      <c r="O247" s="54"/>
      <c r="P247" s="54"/>
      <c r="Q247" s="54"/>
      <c r="R247" s="54"/>
      <c r="S247" s="54"/>
      <c r="T247" s="54" t="s">
        <v>11948</v>
      </c>
      <c r="U247" s="54" t="s">
        <v>11949</v>
      </c>
      <c r="V247" s="54" t="s">
        <v>11950</v>
      </c>
      <c r="W247" s="54">
        <v>5239.0</v>
      </c>
      <c r="X247" s="54" t="s">
        <v>13212</v>
      </c>
      <c r="Y247" s="54" t="s">
        <v>6673</v>
      </c>
      <c r="Z247" s="55" t="s">
        <v>13213</v>
      </c>
      <c r="AA247" s="54" t="s">
        <v>13214</v>
      </c>
      <c r="AB247" s="54"/>
    </row>
    <row r="248" ht="45.0" customHeight="1">
      <c r="A248" s="54" t="s">
        <v>13215</v>
      </c>
      <c r="B248" s="54" t="s">
        <v>11940</v>
      </c>
      <c r="C248" s="54" t="s">
        <v>13216</v>
      </c>
      <c r="D248" s="54" t="s">
        <v>13217</v>
      </c>
      <c r="E248" s="54" t="s">
        <v>13218</v>
      </c>
      <c r="F248" s="54" t="s">
        <v>13219</v>
      </c>
      <c r="G248" s="55" t="s">
        <v>13220</v>
      </c>
      <c r="H248" s="54"/>
      <c r="I248" s="55" t="s">
        <v>13221</v>
      </c>
      <c r="J248" s="54" t="s">
        <v>13222</v>
      </c>
      <c r="K248" s="54"/>
      <c r="L248" s="54"/>
      <c r="M248" s="54" t="b">
        <v>0</v>
      </c>
      <c r="N248" s="54"/>
      <c r="O248" s="54"/>
      <c r="P248" s="54"/>
      <c r="Q248" s="54"/>
      <c r="R248" s="54"/>
      <c r="S248" s="54"/>
      <c r="T248" s="54" t="s">
        <v>11948</v>
      </c>
      <c r="U248" s="54" t="s">
        <v>11949</v>
      </c>
      <c r="V248" s="54" t="s">
        <v>11950</v>
      </c>
      <c r="W248" s="54">
        <v>5239.0</v>
      </c>
      <c r="X248" s="54" t="s">
        <v>13223</v>
      </c>
      <c r="Y248" s="54" t="s">
        <v>6679</v>
      </c>
      <c r="Z248" s="55" t="s">
        <v>13224</v>
      </c>
      <c r="AA248" s="54" t="s">
        <v>13214</v>
      </c>
      <c r="AB248" s="54"/>
    </row>
    <row r="249" ht="45.0" customHeight="1">
      <c r="A249" s="54" t="s">
        <v>13225</v>
      </c>
      <c r="B249" s="54" t="s">
        <v>11940</v>
      </c>
      <c r="C249" s="54" t="s">
        <v>13226</v>
      </c>
      <c r="D249" s="54" t="s">
        <v>13227</v>
      </c>
      <c r="E249" s="54" t="s">
        <v>13228</v>
      </c>
      <c r="F249" s="54" t="s">
        <v>13229</v>
      </c>
      <c r="G249" s="55" t="s">
        <v>13230</v>
      </c>
      <c r="H249" s="54"/>
      <c r="I249" s="55" t="s">
        <v>13231</v>
      </c>
      <c r="J249" s="54" t="s">
        <v>13232</v>
      </c>
      <c r="K249" s="54"/>
      <c r="L249" s="54"/>
      <c r="M249" s="54" t="b">
        <v>0</v>
      </c>
      <c r="N249" s="54"/>
      <c r="O249" s="54"/>
      <c r="P249" s="54"/>
      <c r="Q249" s="54"/>
      <c r="R249" s="54"/>
      <c r="S249" s="54"/>
      <c r="T249" s="54" t="s">
        <v>11948</v>
      </c>
      <c r="U249" s="54" t="s">
        <v>11949</v>
      </c>
      <c r="V249" s="54" t="s">
        <v>11950</v>
      </c>
      <c r="W249" s="54">
        <v>5239.0</v>
      </c>
      <c r="X249" s="54" t="s">
        <v>13233</v>
      </c>
      <c r="Y249" s="54" t="s">
        <v>8698</v>
      </c>
      <c r="Z249" s="55" t="s">
        <v>13234</v>
      </c>
      <c r="AA249" s="54" t="s">
        <v>13235</v>
      </c>
      <c r="AB249" s="54"/>
    </row>
    <row r="250" ht="45.0" customHeight="1">
      <c r="A250" s="54" t="s">
        <v>13236</v>
      </c>
      <c r="B250" s="54" t="s">
        <v>11940</v>
      </c>
      <c r="C250" s="54" t="s">
        <v>12964</v>
      </c>
      <c r="D250" s="54" t="s">
        <v>13237</v>
      </c>
      <c r="E250" s="54" t="s">
        <v>13238</v>
      </c>
      <c r="F250" s="54" t="s">
        <v>13239</v>
      </c>
      <c r="G250" s="54" t="s">
        <v>13240</v>
      </c>
      <c r="H250" s="54"/>
      <c r="I250" s="55" t="s">
        <v>13241</v>
      </c>
      <c r="J250" s="54" t="s">
        <v>13242</v>
      </c>
      <c r="K250" s="54"/>
      <c r="L250" s="54"/>
      <c r="M250" s="54" t="b">
        <v>0</v>
      </c>
      <c r="N250" s="54"/>
      <c r="O250" s="54"/>
      <c r="P250" s="54"/>
      <c r="Q250" s="54"/>
      <c r="R250" s="54"/>
      <c r="S250" s="54"/>
      <c r="T250" s="54" t="s">
        <v>11948</v>
      </c>
      <c r="U250" s="54" t="s">
        <v>11949</v>
      </c>
      <c r="V250" s="54" t="s">
        <v>11950</v>
      </c>
      <c r="W250" s="54">
        <v>5239.0</v>
      </c>
      <c r="X250" s="54" t="s">
        <v>13243</v>
      </c>
      <c r="Y250" s="54" t="s">
        <v>10282</v>
      </c>
      <c r="Z250" s="55" t="s">
        <v>13244</v>
      </c>
      <c r="AA250" s="54" t="s">
        <v>10273</v>
      </c>
      <c r="AB250" s="54"/>
    </row>
    <row r="251" ht="45.0" customHeight="1">
      <c r="A251" s="54" t="s">
        <v>13245</v>
      </c>
      <c r="B251" s="54" t="s">
        <v>11940</v>
      </c>
      <c r="C251" s="54" t="s">
        <v>13246</v>
      </c>
      <c r="D251" s="54" t="s">
        <v>13247</v>
      </c>
      <c r="E251" s="54" t="s">
        <v>13248</v>
      </c>
      <c r="F251" s="54" t="s">
        <v>13249</v>
      </c>
      <c r="G251" s="54" t="s">
        <v>13250</v>
      </c>
      <c r="H251" s="54"/>
      <c r="I251" s="55" t="s">
        <v>13251</v>
      </c>
      <c r="J251" s="54" t="s">
        <v>13252</v>
      </c>
      <c r="K251" s="54"/>
      <c r="L251" s="54"/>
      <c r="M251" s="54" t="b">
        <v>0</v>
      </c>
      <c r="N251" s="54"/>
      <c r="O251" s="54"/>
      <c r="P251" s="54"/>
      <c r="Q251" s="54"/>
      <c r="R251" s="54"/>
      <c r="S251" s="54"/>
      <c r="T251" s="54" t="s">
        <v>11948</v>
      </c>
      <c r="U251" s="54" t="s">
        <v>11949</v>
      </c>
      <c r="V251" s="54" t="s">
        <v>11950</v>
      </c>
      <c r="W251" s="54">
        <v>5239.0</v>
      </c>
      <c r="X251" s="54" t="s">
        <v>13253</v>
      </c>
      <c r="Y251" s="54" t="s">
        <v>10644</v>
      </c>
      <c r="Z251" s="55" t="s">
        <v>13254</v>
      </c>
      <c r="AA251" s="54" t="s">
        <v>13255</v>
      </c>
      <c r="AB251" s="54"/>
    </row>
    <row r="252" ht="45.0" customHeight="1">
      <c r="A252" s="54" t="s">
        <v>13256</v>
      </c>
      <c r="B252" s="54" t="s">
        <v>11940</v>
      </c>
      <c r="C252" s="54" t="s">
        <v>13257</v>
      </c>
      <c r="D252" s="54" t="s">
        <v>13258</v>
      </c>
      <c r="E252" s="54" t="s">
        <v>13259</v>
      </c>
      <c r="F252" s="54" t="s">
        <v>13260</v>
      </c>
      <c r="G252" s="55" t="s">
        <v>13261</v>
      </c>
      <c r="H252" s="54"/>
      <c r="I252" s="55" t="s">
        <v>13262</v>
      </c>
      <c r="J252" s="54" t="s">
        <v>13263</v>
      </c>
      <c r="K252" s="54"/>
      <c r="L252" s="54"/>
      <c r="M252" s="54" t="b">
        <v>0</v>
      </c>
      <c r="N252" s="54"/>
      <c r="O252" s="54"/>
      <c r="P252" s="54"/>
      <c r="Q252" s="54"/>
      <c r="R252" s="54"/>
      <c r="S252" s="54"/>
      <c r="T252" s="54" t="s">
        <v>11948</v>
      </c>
      <c r="U252" s="54" t="s">
        <v>11949</v>
      </c>
      <c r="V252" s="54" t="s">
        <v>11950</v>
      </c>
      <c r="W252" s="54">
        <v>5239.0</v>
      </c>
      <c r="X252" s="54" t="s">
        <v>13264</v>
      </c>
      <c r="Y252" s="54" t="s">
        <v>10664</v>
      </c>
      <c r="Z252" s="55" t="s">
        <v>13265</v>
      </c>
      <c r="AA252" s="54" t="s">
        <v>10661</v>
      </c>
      <c r="AB252" s="54"/>
    </row>
    <row r="253" ht="45.0" customHeight="1">
      <c r="A253" s="54" t="s">
        <v>13266</v>
      </c>
      <c r="B253" s="54" t="s">
        <v>11940</v>
      </c>
      <c r="C253" s="54" t="s">
        <v>13267</v>
      </c>
      <c r="D253" s="54" t="s">
        <v>13268</v>
      </c>
      <c r="E253" s="54" t="s">
        <v>13269</v>
      </c>
      <c r="F253" s="54" t="s">
        <v>13270</v>
      </c>
      <c r="G253" s="55" t="s">
        <v>13271</v>
      </c>
      <c r="H253" s="54"/>
      <c r="I253" s="55" t="s">
        <v>13272</v>
      </c>
      <c r="J253" s="54" t="s">
        <v>13273</v>
      </c>
      <c r="K253" s="54"/>
      <c r="L253" s="54"/>
      <c r="M253" s="54" t="b">
        <v>0</v>
      </c>
      <c r="N253" s="54"/>
      <c r="O253" s="54"/>
      <c r="P253" s="54"/>
      <c r="Q253" s="54"/>
      <c r="R253" s="54"/>
      <c r="S253" s="54"/>
      <c r="T253" s="54" t="s">
        <v>11948</v>
      </c>
      <c r="U253" s="54" t="s">
        <v>11949</v>
      </c>
      <c r="V253" s="54" t="s">
        <v>11950</v>
      </c>
      <c r="W253" s="54">
        <v>5239.0</v>
      </c>
      <c r="X253" s="54" t="s">
        <v>13274</v>
      </c>
      <c r="Y253" s="54" t="s">
        <v>9864</v>
      </c>
      <c r="Z253" s="55" t="s">
        <v>13275</v>
      </c>
      <c r="AA253" s="54" t="s">
        <v>9856</v>
      </c>
      <c r="AB253" s="54"/>
    </row>
    <row r="254" ht="45.0" customHeight="1">
      <c r="A254" s="54" t="s">
        <v>13276</v>
      </c>
      <c r="B254" s="54" t="s">
        <v>11940</v>
      </c>
      <c r="C254" s="54" t="s">
        <v>13277</v>
      </c>
      <c r="D254" s="54" t="s">
        <v>13278</v>
      </c>
      <c r="E254" s="54" t="s">
        <v>13279</v>
      </c>
      <c r="F254" s="54" t="s">
        <v>13280</v>
      </c>
      <c r="G254" s="54" t="s">
        <v>13281</v>
      </c>
      <c r="H254" s="54"/>
      <c r="I254" s="55" t="s">
        <v>13282</v>
      </c>
      <c r="J254" s="54" t="s">
        <v>13283</v>
      </c>
      <c r="K254" s="54"/>
      <c r="L254" s="54"/>
      <c r="M254" s="54" t="b">
        <v>0</v>
      </c>
      <c r="N254" s="54"/>
      <c r="O254" s="54"/>
      <c r="P254" s="54"/>
      <c r="Q254" s="54"/>
      <c r="R254" s="54"/>
      <c r="S254" s="54"/>
      <c r="T254" s="54" t="s">
        <v>11948</v>
      </c>
      <c r="U254" s="54" t="s">
        <v>11949</v>
      </c>
      <c r="V254" s="54" t="s">
        <v>11950</v>
      </c>
      <c r="W254" s="54">
        <v>5239.0</v>
      </c>
      <c r="X254" s="54" t="s">
        <v>13284</v>
      </c>
      <c r="Y254" s="54" t="s">
        <v>10165</v>
      </c>
      <c r="Z254" s="55" t="s">
        <v>13285</v>
      </c>
      <c r="AA254" s="54" t="s">
        <v>13286</v>
      </c>
      <c r="AB254" s="54"/>
    </row>
    <row r="255" ht="45.0" customHeight="1">
      <c r="A255" s="54" t="s">
        <v>13287</v>
      </c>
      <c r="B255" s="54" t="s">
        <v>11940</v>
      </c>
      <c r="C255" s="54" t="s">
        <v>13288</v>
      </c>
      <c r="D255" s="54" t="s">
        <v>13289</v>
      </c>
      <c r="E255" s="54" t="s">
        <v>13290</v>
      </c>
      <c r="F255" s="54" t="s">
        <v>13291</v>
      </c>
      <c r="G255" s="54" t="s">
        <v>13292</v>
      </c>
      <c r="H255" s="54"/>
      <c r="I255" s="55" t="s">
        <v>13293</v>
      </c>
      <c r="J255" s="54" t="s">
        <v>13294</v>
      </c>
      <c r="K255" s="54"/>
      <c r="L255" s="54"/>
      <c r="M255" s="54" t="b">
        <v>0</v>
      </c>
      <c r="N255" s="54"/>
      <c r="O255" s="54"/>
      <c r="P255" s="54"/>
      <c r="Q255" s="54"/>
      <c r="R255" s="54"/>
      <c r="S255" s="54"/>
      <c r="T255" s="54" t="s">
        <v>11948</v>
      </c>
      <c r="U255" s="54" t="s">
        <v>11949</v>
      </c>
      <c r="V255" s="54" t="s">
        <v>11950</v>
      </c>
      <c r="W255" s="54">
        <v>5239.0</v>
      </c>
      <c r="X255" s="54" t="s">
        <v>13295</v>
      </c>
      <c r="Y255" s="54" t="s">
        <v>10171</v>
      </c>
      <c r="Z255" s="55" t="s">
        <v>13296</v>
      </c>
      <c r="AA255" s="54" t="s">
        <v>13286</v>
      </c>
      <c r="AB255" s="54"/>
    </row>
    <row r="256" ht="45.0" customHeight="1">
      <c r="A256" s="54" t="s">
        <v>13297</v>
      </c>
      <c r="B256" s="54" t="s">
        <v>11940</v>
      </c>
      <c r="C256" s="54" t="s">
        <v>13298</v>
      </c>
      <c r="D256" s="54" t="s">
        <v>13299</v>
      </c>
      <c r="E256" s="54" t="s">
        <v>13300</v>
      </c>
      <c r="F256" s="54" t="s">
        <v>13301</v>
      </c>
      <c r="G256" s="55" t="s">
        <v>13302</v>
      </c>
      <c r="H256" s="54"/>
      <c r="I256" s="55" t="s">
        <v>13303</v>
      </c>
      <c r="J256" s="54" t="s">
        <v>13304</v>
      </c>
      <c r="K256" s="54"/>
      <c r="L256" s="54"/>
      <c r="M256" s="54" t="b">
        <v>0</v>
      </c>
      <c r="N256" s="54"/>
      <c r="O256" s="54"/>
      <c r="P256" s="54"/>
      <c r="Q256" s="54"/>
      <c r="R256" s="54"/>
      <c r="S256" s="54"/>
      <c r="T256" s="54" t="s">
        <v>11948</v>
      </c>
      <c r="U256" s="54" t="s">
        <v>11949</v>
      </c>
      <c r="V256" s="54" t="s">
        <v>11950</v>
      </c>
      <c r="W256" s="54">
        <v>5239.0</v>
      </c>
      <c r="X256" s="54" t="s">
        <v>13305</v>
      </c>
      <c r="Y256" s="54" t="s">
        <v>11631</v>
      </c>
      <c r="Z256" s="55" t="s">
        <v>13306</v>
      </c>
      <c r="AA256" s="54" t="s">
        <v>13307</v>
      </c>
      <c r="AB256" s="54"/>
    </row>
    <row r="257" ht="45.0" customHeight="1">
      <c r="A257" s="54" t="s">
        <v>13308</v>
      </c>
      <c r="B257" s="54" t="s">
        <v>11940</v>
      </c>
      <c r="C257" s="54" t="s">
        <v>13309</v>
      </c>
      <c r="D257" s="54" t="s">
        <v>13310</v>
      </c>
      <c r="E257" s="54" t="s">
        <v>13311</v>
      </c>
      <c r="F257" s="54" t="s">
        <v>13312</v>
      </c>
      <c r="G257" s="55" t="s">
        <v>13313</v>
      </c>
      <c r="H257" s="54"/>
      <c r="I257" s="55" t="s">
        <v>13314</v>
      </c>
      <c r="J257" s="54" t="s">
        <v>13315</v>
      </c>
      <c r="K257" s="54"/>
      <c r="L257" s="54"/>
      <c r="M257" s="54" t="b">
        <v>0</v>
      </c>
      <c r="N257" s="54"/>
      <c r="O257" s="54"/>
      <c r="P257" s="54"/>
      <c r="Q257" s="54"/>
      <c r="R257" s="54"/>
      <c r="S257" s="54"/>
      <c r="T257" s="54" t="s">
        <v>11948</v>
      </c>
      <c r="U257" s="54" t="s">
        <v>11949</v>
      </c>
      <c r="V257" s="54" t="s">
        <v>11950</v>
      </c>
      <c r="W257" s="54">
        <v>5239.0</v>
      </c>
      <c r="X257" s="54" t="s">
        <v>13316</v>
      </c>
      <c r="Y257" s="54" t="s">
        <v>11676</v>
      </c>
      <c r="Z257" s="55" t="s">
        <v>13317</v>
      </c>
      <c r="AA257" s="54" t="s">
        <v>11667</v>
      </c>
      <c r="AB257" s="54"/>
    </row>
    <row r="258" ht="45.0" customHeight="1">
      <c r="A258" s="54" t="s">
        <v>13318</v>
      </c>
      <c r="B258" s="54" t="s">
        <v>11940</v>
      </c>
      <c r="C258" s="54" t="s">
        <v>13319</v>
      </c>
      <c r="D258" s="54" t="s">
        <v>13320</v>
      </c>
      <c r="E258" s="54" t="s">
        <v>13321</v>
      </c>
      <c r="F258" s="54" t="s">
        <v>13322</v>
      </c>
      <c r="G258" s="54" t="s">
        <v>13323</v>
      </c>
      <c r="H258" s="54"/>
      <c r="I258" s="55" t="s">
        <v>13324</v>
      </c>
      <c r="J258" s="54" t="s">
        <v>13325</v>
      </c>
      <c r="K258" s="54"/>
      <c r="L258" s="54"/>
      <c r="M258" s="54" t="b">
        <v>0</v>
      </c>
      <c r="N258" s="54"/>
      <c r="O258" s="54"/>
      <c r="P258" s="54"/>
      <c r="Q258" s="54"/>
      <c r="R258" s="54"/>
      <c r="S258" s="54"/>
      <c r="T258" s="54" t="s">
        <v>11948</v>
      </c>
      <c r="U258" s="54" t="s">
        <v>11949</v>
      </c>
      <c r="V258" s="54" t="s">
        <v>11950</v>
      </c>
      <c r="W258" s="54">
        <v>5239.0</v>
      </c>
      <c r="X258" s="54" t="s">
        <v>13326</v>
      </c>
      <c r="Y258" s="54" t="s">
        <v>10897</v>
      </c>
      <c r="Z258" s="55" t="s">
        <v>13327</v>
      </c>
      <c r="AA258" s="54" t="s">
        <v>13328</v>
      </c>
      <c r="AB258" s="54"/>
    </row>
    <row r="259" ht="45.0" customHeight="1">
      <c r="A259" s="54" t="s">
        <v>13329</v>
      </c>
      <c r="B259" s="54" t="s">
        <v>11940</v>
      </c>
      <c r="C259" s="54" t="s">
        <v>13319</v>
      </c>
      <c r="D259" s="54" t="s">
        <v>13330</v>
      </c>
      <c r="E259" s="54" t="s">
        <v>13331</v>
      </c>
      <c r="F259" s="54" t="s">
        <v>13332</v>
      </c>
      <c r="G259" s="54" t="s">
        <v>13333</v>
      </c>
      <c r="H259" s="54"/>
      <c r="I259" s="55" t="s">
        <v>13334</v>
      </c>
      <c r="J259" s="54" t="s">
        <v>13325</v>
      </c>
      <c r="K259" s="54"/>
      <c r="L259" s="54"/>
      <c r="M259" s="54" t="b">
        <v>0</v>
      </c>
      <c r="N259" s="54"/>
      <c r="O259" s="54"/>
      <c r="P259" s="54"/>
      <c r="Q259" s="54"/>
      <c r="R259" s="54"/>
      <c r="S259" s="54"/>
      <c r="T259" s="54" t="s">
        <v>11948</v>
      </c>
      <c r="U259" s="54" t="s">
        <v>11949</v>
      </c>
      <c r="V259" s="54" t="s">
        <v>11950</v>
      </c>
      <c r="W259" s="54">
        <v>5239.0</v>
      </c>
      <c r="X259" s="54" t="s">
        <v>13326</v>
      </c>
      <c r="Y259" s="54" t="s">
        <v>10897</v>
      </c>
      <c r="Z259" s="55" t="s">
        <v>13327</v>
      </c>
      <c r="AA259" s="54" t="s">
        <v>13328</v>
      </c>
      <c r="AB259" s="54"/>
    </row>
    <row r="260" ht="45.0" customHeight="1">
      <c r="A260" s="54" t="s">
        <v>13335</v>
      </c>
      <c r="B260" s="54" t="s">
        <v>11940</v>
      </c>
      <c r="C260" s="54" t="s">
        <v>13336</v>
      </c>
      <c r="D260" s="54" t="s">
        <v>13337</v>
      </c>
      <c r="E260" s="54" t="s">
        <v>13338</v>
      </c>
      <c r="F260" s="54" t="s">
        <v>13339</v>
      </c>
      <c r="G260" s="55" t="s">
        <v>13340</v>
      </c>
      <c r="H260" s="54"/>
      <c r="I260" s="55" t="s">
        <v>13341</v>
      </c>
      <c r="J260" s="54" t="s">
        <v>13342</v>
      </c>
      <c r="K260" s="54"/>
      <c r="L260" s="54"/>
      <c r="M260" s="54" t="b">
        <v>0</v>
      </c>
      <c r="N260" s="54"/>
      <c r="O260" s="54"/>
      <c r="P260" s="54"/>
      <c r="Q260" s="54"/>
      <c r="R260" s="54"/>
      <c r="S260" s="54"/>
      <c r="T260" s="54" t="s">
        <v>11948</v>
      </c>
      <c r="U260" s="54" t="s">
        <v>11949</v>
      </c>
      <c r="V260" s="54" t="s">
        <v>11950</v>
      </c>
      <c r="W260" s="54">
        <v>5239.0</v>
      </c>
      <c r="X260" s="54" t="s">
        <v>13343</v>
      </c>
      <c r="Y260" s="54" t="s">
        <v>10821</v>
      </c>
      <c r="Z260" s="55" t="s">
        <v>13344</v>
      </c>
      <c r="AA260" s="54" t="s">
        <v>13345</v>
      </c>
      <c r="AB260" s="54"/>
    </row>
    <row r="261" ht="45.0" customHeight="1">
      <c r="A261" s="54" t="s">
        <v>13346</v>
      </c>
      <c r="B261" s="54" t="s">
        <v>11940</v>
      </c>
      <c r="C261" s="54" t="s">
        <v>13336</v>
      </c>
      <c r="D261" s="54" t="s">
        <v>13347</v>
      </c>
      <c r="E261" s="54" t="s">
        <v>13348</v>
      </c>
      <c r="F261" s="54" t="s">
        <v>13349</v>
      </c>
      <c r="G261" s="54" t="s">
        <v>13350</v>
      </c>
      <c r="H261" s="54"/>
      <c r="I261" s="55" t="s">
        <v>13351</v>
      </c>
      <c r="J261" s="54" t="s">
        <v>13352</v>
      </c>
      <c r="K261" s="54"/>
      <c r="L261" s="54"/>
      <c r="M261" s="54" t="b">
        <v>0</v>
      </c>
      <c r="N261" s="54"/>
      <c r="O261" s="54"/>
      <c r="P261" s="54"/>
      <c r="Q261" s="54"/>
      <c r="R261" s="54"/>
      <c r="S261" s="54"/>
      <c r="T261" s="54" t="s">
        <v>11948</v>
      </c>
      <c r="U261" s="54" t="s">
        <v>11949</v>
      </c>
      <c r="V261" s="54" t="s">
        <v>11950</v>
      </c>
      <c r="W261" s="54">
        <v>5239.0</v>
      </c>
      <c r="X261" s="54" t="s">
        <v>13343</v>
      </c>
      <c r="Y261" s="54" t="s">
        <v>10821</v>
      </c>
      <c r="Z261" s="55" t="s">
        <v>13344</v>
      </c>
      <c r="AA261" s="54" t="s">
        <v>13345</v>
      </c>
      <c r="AB261" s="54"/>
    </row>
    <row r="262" ht="45.0" customHeight="1">
      <c r="A262" s="54" t="s">
        <v>13353</v>
      </c>
      <c r="B262" s="54" t="s">
        <v>11940</v>
      </c>
      <c r="C262" s="54" t="s">
        <v>13354</v>
      </c>
      <c r="D262" s="54" t="s">
        <v>13355</v>
      </c>
      <c r="E262" s="54" t="s">
        <v>13356</v>
      </c>
      <c r="F262" s="54" t="s">
        <v>13357</v>
      </c>
      <c r="G262" s="55" t="s">
        <v>13358</v>
      </c>
      <c r="H262" s="54"/>
      <c r="I262" s="55" t="s">
        <v>13359</v>
      </c>
      <c r="J262" s="54" t="s">
        <v>13360</v>
      </c>
      <c r="K262" s="54"/>
      <c r="L262" s="54"/>
      <c r="M262" s="54" t="b">
        <v>0</v>
      </c>
      <c r="N262" s="54"/>
      <c r="O262" s="54"/>
      <c r="P262" s="54"/>
      <c r="Q262" s="54"/>
      <c r="R262" s="54"/>
      <c r="S262" s="54"/>
      <c r="T262" s="54" t="s">
        <v>11948</v>
      </c>
      <c r="U262" s="54" t="s">
        <v>11949</v>
      </c>
      <c r="V262" s="54" t="s">
        <v>11950</v>
      </c>
      <c r="W262" s="54">
        <v>5239.0</v>
      </c>
      <c r="X262" s="54" t="s">
        <v>13361</v>
      </c>
      <c r="Y262" s="54" t="s">
        <v>11379</v>
      </c>
      <c r="Z262" s="55" t="s">
        <v>13362</v>
      </c>
      <c r="AA262" s="54" t="s">
        <v>13363</v>
      </c>
      <c r="AB262" s="54"/>
    </row>
    <row r="263" ht="45.0" customHeight="1">
      <c r="A263" s="54" t="s">
        <v>13364</v>
      </c>
      <c r="B263" s="54" t="s">
        <v>11940</v>
      </c>
      <c r="C263" s="54" t="s">
        <v>13365</v>
      </c>
      <c r="D263" s="54" t="s">
        <v>13366</v>
      </c>
      <c r="E263" s="54" t="s">
        <v>13367</v>
      </c>
      <c r="F263" s="54" t="s">
        <v>13368</v>
      </c>
      <c r="G263" s="55" t="s">
        <v>13369</v>
      </c>
      <c r="H263" s="54"/>
      <c r="I263" s="55" t="s">
        <v>13370</v>
      </c>
      <c r="J263" s="54" t="s">
        <v>13371</v>
      </c>
      <c r="K263" s="54"/>
      <c r="L263" s="54"/>
      <c r="M263" s="54" t="b">
        <v>0</v>
      </c>
      <c r="N263" s="54"/>
      <c r="O263" s="54"/>
      <c r="P263" s="54"/>
      <c r="Q263" s="54"/>
      <c r="R263" s="54"/>
      <c r="S263" s="54"/>
      <c r="T263" s="54" t="s">
        <v>11948</v>
      </c>
      <c r="U263" s="54" t="s">
        <v>11949</v>
      </c>
      <c r="V263" s="54" t="s">
        <v>11950</v>
      </c>
      <c r="W263" s="54">
        <v>5239.0</v>
      </c>
      <c r="X263" s="54" t="s">
        <v>13372</v>
      </c>
      <c r="Y263" s="54" t="s">
        <v>11396</v>
      </c>
      <c r="Z263" s="55" t="s">
        <v>13373</v>
      </c>
      <c r="AA263" s="54" t="s">
        <v>13374</v>
      </c>
      <c r="AB263" s="54"/>
    </row>
    <row r="264" ht="45.0" customHeight="1">
      <c r="A264" s="54" t="s">
        <v>13375</v>
      </c>
      <c r="B264" s="54" t="s">
        <v>11940</v>
      </c>
      <c r="C264" s="54" t="s">
        <v>13376</v>
      </c>
      <c r="D264" s="54" t="s">
        <v>13377</v>
      </c>
      <c r="E264" s="54" t="s">
        <v>13378</v>
      </c>
      <c r="F264" s="54" t="s">
        <v>13379</v>
      </c>
      <c r="G264" s="55" t="s">
        <v>13380</v>
      </c>
      <c r="H264" s="54"/>
      <c r="I264" s="55" t="s">
        <v>13381</v>
      </c>
      <c r="J264" s="54" t="s">
        <v>13382</v>
      </c>
      <c r="K264" s="54"/>
      <c r="L264" s="54"/>
      <c r="M264" s="54" t="b">
        <v>0</v>
      </c>
      <c r="N264" s="54"/>
      <c r="O264" s="54"/>
      <c r="P264" s="54"/>
      <c r="Q264" s="54"/>
      <c r="R264" s="54"/>
      <c r="S264" s="54"/>
      <c r="T264" s="54" t="s">
        <v>11948</v>
      </c>
      <c r="U264" s="54" t="s">
        <v>11949</v>
      </c>
      <c r="V264" s="54" t="s">
        <v>11950</v>
      </c>
      <c r="W264" s="54">
        <v>5239.0</v>
      </c>
      <c r="X264" s="54" t="s">
        <v>13383</v>
      </c>
      <c r="Y264" s="54" t="s">
        <v>11416</v>
      </c>
      <c r="Z264" s="55" t="s">
        <v>13384</v>
      </c>
      <c r="AA264" s="54" t="s">
        <v>13385</v>
      </c>
      <c r="AB264" s="54"/>
    </row>
    <row r="265" ht="45.0" customHeight="1">
      <c r="A265" s="54" t="s">
        <v>13386</v>
      </c>
      <c r="B265" s="54" t="s">
        <v>11940</v>
      </c>
      <c r="C265" s="54" t="s">
        <v>13387</v>
      </c>
      <c r="D265" s="54" t="s">
        <v>13388</v>
      </c>
      <c r="E265" s="54" t="s">
        <v>13389</v>
      </c>
      <c r="F265" s="54" t="s">
        <v>13390</v>
      </c>
      <c r="G265" s="55" t="s">
        <v>13391</v>
      </c>
      <c r="H265" s="54"/>
      <c r="I265" s="55" t="s">
        <v>13392</v>
      </c>
      <c r="J265" s="54" t="s">
        <v>13393</v>
      </c>
      <c r="K265" s="54"/>
      <c r="L265" s="54"/>
      <c r="M265" s="54" t="b">
        <v>0</v>
      </c>
      <c r="N265" s="54"/>
      <c r="O265" s="54"/>
      <c r="P265" s="54"/>
      <c r="Q265" s="54"/>
      <c r="R265" s="54"/>
      <c r="S265" s="54"/>
      <c r="T265" s="54" t="s">
        <v>11948</v>
      </c>
      <c r="U265" s="54" t="s">
        <v>11949</v>
      </c>
      <c r="V265" s="54" t="s">
        <v>11950</v>
      </c>
      <c r="W265" s="54">
        <v>5239.0</v>
      </c>
      <c r="X265" s="54" t="s">
        <v>12143</v>
      </c>
      <c r="Y265" s="54" t="s">
        <v>2728</v>
      </c>
      <c r="Z265" s="55" t="s">
        <v>12144</v>
      </c>
      <c r="AA265" s="54" t="s">
        <v>12145</v>
      </c>
      <c r="AB265" s="54"/>
    </row>
    <row r="266" ht="45.0" customHeight="1">
      <c r="A266" s="54" t="s">
        <v>13394</v>
      </c>
      <c r="B266" s="54" t="s">
        <v>11940</v>
      </c>
      <c r="C266" s="54" t="s">
        <v>13395</v>
      </c>
      <c r="D266" s="54" t="s">
        <v>13396</v>
      </c>
      <c r="E266" s="54" t="s">
        <v>13397</v>
      </c>
      <c r="F266" s="54" t="s">
        <v>13398</v>
      </c>
      <c r="G266" s="55" t="s">
        <v>13399</v>
      </c>
      <c r="H266" s="54"/>
      <c r="I266" s="55" t="s">
        <v>13400</v>
      </c>
      <c r="J266" s="54" t="s">
        <v>13401</v>
      </c>
      <c r="K266" s="54"/>
      <c r="L266" s="54"/>
      <c r="M266" s="54" t="b">
        <v>0</v>
      </c>
      <c r="N266" s="54"/>
      <c r="O266" s="54"/>
      <c r="P266" s="54"/>
      <c r="Q266" s="54"/>
      <c r="R266" s="54"/>
      <c r="S266" s="54"/>
      <c r="T266" s="54" t="s">
        <v>11948</v>
      </c>
      <c r="U266" s="54" t="s">
        <v>11949</v>
      </c>
      <c r="V266" s="54" t="s">
        <v>11950</v>
      </c>
      <c r="W266" s="54">
        <v>5239.0</v>
      </c>
      <c r="X266" s="54" t="s">
        <v>12143</v>
      </c>
      <c r="Y266" s="54" t="s">
        <v>2728</v>
      </c>
      <c r="Z266" s="55" t="s">
        <v>12144</v>
      </c>
      <c r="AA266" s="54" t="s">
        <v>12145</v>
      </c>
      <c r="AB266" s="54"/>
    </row>
    <row r="267" ht="45.0" customHeight="1">
      <c r="A267" s="54" t="s">
        <v>13402</v>
      </c>
      <c r="B267" s="54" t="s">
        <v>11940</v>
      </c>
      <c r="C267" s="54" t="s">
        <v>13403</v>
      </c>
      <c r="D267" s="54" t="s">
        <v>13404</v>
      </c>
      <c r="E267" s="54" t="s">
        <v>13405</v>
      </c>
      <c r="F267" s="54" t="s">
        <v>13406</v>
      </c>
      <c r="G267" s="55" t="s">
        <v>12140</v>
      </c>
      <c r="H267" s="54"/>
      <c r="I267" s="55" t="s">
        <v>13407</v>
      </c>
      <c r="J267" s="54" t="s">
        <v>13408</v>
      </c>
      <c r="K267" s="54"/>
      <c r="L267" s="54"/>
      <c r="M267" s="54" t="b">
        <v>0</v>
      </c>
      <c r="N267" s="54"/>
      <c r="O267" s="54"/>
      <c r="P267" s="54"/>
      <c r="Q267" s="54"/>
      <c r="R267" s="54"/>
      <c r="S267" s="54"/>
      <c r="T267" s="54" t="s">
        <v>11948</v>
      </c>
      <c r="U267" s="54" t="s">
        <v>11949</v>
      </c>
      <c r="V267" s="54" t="s">
        <v>11950</v>
      </c>
      <c r="W267" s="54">
        <v>5239.0</v>
      </c>
      <c r="X267" s="54" t="s">
        <v>12143</v>
      </c>
      <c r="Y267" s="54" t="s">
        <v>2728</v>
      </c>
      <c r="Z267" s="55" t="s">
        <v>12144</v>
      </c>
      <c r="AA267" s="54" t="s">
        <v>12145</v>
      </c>
      <c r="AB267" s="54"/>
    </row>
    <row r="268" ht="45.0" customHeight="1">
      <c r="A268" s="54" t="s">
        <v>13409</v>
      </c>
      <c r="B268" s="54" t="s">
        <v>11940</v>
      </c>
      <c r="C268" s="54" t="s">
        <v>13410</v>
      </c>
      <c r="D268" s="54" t="s">
        <v>13411</v>
      </c>
      <c r="E268" s="54" t="s">
        <v>13412</v>
      </c>
      <c r="F268" s="54" t="s">
        <v>13413</v>
      </c>
      <c r="G268" s="55" t="s">
        <v>12140</v>
      </c>
      <c r="H268" s="54"/>
      <c r="I268" s="55" t="s">
        <v>13414</v>
      </c>
      <c r="J268" s="54" t="s">
        <v>13415</v>
      </c>
      <c r="K268" s="54"/>
      <c r="L268" s="54"/>
      <c r="M268" s="54" t="b">
        <v>0</v>
      </c>
      <c r="N268" s="54"/>
      <c r="O268" s="54"/>
      <c r="P268" s="54"/>
      <c r="Q268" s="54"/>
      <c r="R268" s="54"/>
      <c r="S268" s="54"/>
      <c r="T268" s="54" t="s">
        <v>11948</v>
      </c>
      <c r="U268" s="54" t="s">
        <v>11949</v>
      </c>
      <c r="V268" s="54" t="s">
        <v>11950</v>
      </c>
      <c r="W268" s="54">
        <v>5239.0</v>
      </c>
      <c r="X268" s="54" t="s">
        <v>12143</v>
      </c>
      <c r="Y268" s="54" t="s">
        <v>2728</v>
      </c>
      <c r="Z268" s="55" t="s">
        <v>12144</v>
      </c>
      <c r="AA268" s="54" t="s">
        <v>12145</v>
      </c>
      <c r="AB268" s="54"/>
    </row>
    <row r="269" ht="45.0" customHeight="1">
      <c r="A269" s="54" t="s">
        <v>13416</v>
      </c>
      <c r="B269" s="54" t="s">
        <v>11940</v>
      </c>
      <c r="C269" s="54" t="s">
        <v>13417</v>
      </c>
      <c r="D269" s="54" t="s">
        <v>13418</v>
      </c>
      <c r="E269" s="54" t="s">
        <v>13419</v>
      </c>
      <c r="F269" s="54" t="s">
        <v>13420</v>
      </c>
      <c r="G269" s="55" t="s">
        <v>13421</v>
      </c>
      <c r="H269" s="54"/>
      <c r="I269" s="55" t="s">
        <v>13422</v>
      </c>
      <c r="J269" s="54" t="s">
        <v>13423</v>
      </c>
      <c r="K269" s="54"/>
      <c r="L269" s="54"/>
      <c r="M269" s="54" t="b">
        <v>0</v>
      </c>
      <c r="N269" s="54"/>
      <c r="O269" s="54"/>
      <c r="P269" s="54"/>
      <c r="Q269" s="54"/>
      <c r="R269" s="54"/>
      <c r="S269" s="54"/>
      <c r="T269" s="54" t="s">
        <v>11948</v>
      </c>
      <c r="U269" s="54" t="s">
        <v>11949</v>
      </c>
      <c r="V269" s="54" t="s">
        <v>11950</v>
      </c>
      <c r="W269" s="54">
        <v>5239.0</v>
      </c>
      <c r="X269" s="54" t="s">
        <v>12143</v>
      </c>
      <c r="Y269" s="54" t="s">
        <v>2728</v>
      </c>
      <c r="Z269" s="55" t="s">
        <v>12144</v>
      </c>
      <c r="AA269" s="54" t="s">
        <v>12145</v>
      </c>
      <c r="AB269" s="54"/>
    </row>
    <row r="270" ht="45.0" customHeight="1">
      <c r="A270" s="54" t="s">
        <v>13424</v>
      </c>
      <c r="B270" s="54" t="s">
        <v>11940</v>
      </c>
      <c r="C270" s="54" t="s">
        <v>13425</v>
      </c>
      <c r="D270" s="54" t="s">
        <v>13426</v>
      </c>
      <c r="E270" s="54" t="s">
        <v>13427</v>
      </c>
      <c r="F270" s="54" t="s">
        <v>13428</v>
      </c>
      <c r="G270" s="55" t="s">
        <v>13429</v>
      </c>
      <c r="H270" s="54"/>
      <c r="I270" s="55" t="s">
        <v>13430</v>
      </c>
      <c r="J270" s="54" t="s">
        <v>13431</v>
      </c>
      <c r="K270" s="54"/>
      <c r="L270" s="54"/>
      <c r="M270" s="54" t="b">
        <v>0</v>
      </c>
      <c r="N270" s="54"/>
      <c r="O270" s="54"/>
      <c r="P270" s="54"/>
      <c r="Q270" s="54"/>
      <c r="R270" s="54"/>
      <c r="S270" s="54"/>
      <c r="T270" s="54" t="s">
        <v>11948</v>
      </c>
      <c r="U270" s="54" t="s">
        <v>11949</v>
      </c>
      <c r="V270" s="54" t="s">
        <v>11950</v>
      </c>
      <c r="W270" s="54">
        <v>5239.0</v>
      </c>
      <c r="X270" s="54" t="s">
        <v>12143</v>
      </c>
      <c r="Y270" s="54" t="s">
        <v>2728</v>
      </c>
      <c r="Z270" s="55" t="s">
        <v>12144</v>
      </c>
      <c r="AA270" s="54" t="s">
        <v>12145</v>
      </c>
      <c r="AB270" s="54"/>
    </row>
    <row r="271" ht="45.0" customHeight="1">
      <c r="A271" s="54" t="s">
        <v>13432</v>
      </c>
      <c r="B271" s="54" t="s">
        <v>11940</v>
      </c>
      <c r="C271" s="54" t="s">
        <v>13433</v>
      </c>
      <c r="D271" s="54" t="s">
        <v>13434</v>
      </c>
      <c r="E271" s="54" t="s">
        <v>13435</v>
      </c>
      <c r="F271" s="54" t="s">
        <v>13436</v>
      </c>
      <c r="G271" s="55" t="s">
        <v>12140</v>
      </c>
      <c r="H271" s="54"/>
      <c r="I271" s="55" t="s">
        <v>13437</v>
      </c>
      <c r="J271" s="54" t="s">
        <v>13438</v>
      </c>
      <c r="K271" s="54"/>
      <c r="L271" s="54"/>
      <c r="M271" s="54" t="b">
        <v>0</v>
      </c>
      <c r="N271" s="54"/>
      <c r="O271" s="54"/>
      <c r="P271" s="54"/>
      <c r="Q271" s="54"/>
      <c r="R271" s="54"/>
      <c r="S271" s="54"/>
      <c r="T271" s="54" t="s">
        <v>11948</v>
      </c>
      <c r="U271" s="54" t="s">
        <v>11949</v>
      </c>
      <c r="V271" s="54" t="s">
        <v>11950</v>
      </c>
      <c r="W271" s="54">
        <v>5239.0</v>
      </c>
      <c r="X271" s="54" t="s">
        <v>12143</v>
      </c>
      <c r="Y271" s="54" t="s">
        <v>2728</v>
      </c>
      <c r="Z271" s="55" t="s">
        <v>12144</v>
      </c>
      <c r="AA271" s="54" t="s">
        <v>12145</v>
      </c>
      <c r="AB271" s="54"/>
    </row>
    <row r="272" ht="45.0" customHeight="1">
      <c r="A272" s="54" t="s">
        <v>13439</v>
      </c>
      <c r="B272" s="54" t="s">
        <v>11940</v>
      </c>
      <c r="C272" s="54" t="s">
        <v>13440</v>
      </c>
      <c r="D272" s="54" t="s">
        <v>13441</v>
      </c>
      <c r="E272" s="54" t="s">
        <v>13442</v>
      </c>
      <c r="F272" s="54" t="s">
        <v>13443</v>
      </c>
      <c r="G272" s="55" t="s">
        <v>12140</v>
      </c>
      <c r="H272" s="54"/>
      <c r="I272" s="55" t="s">
        <v>13444</v>
      </c>
      <c r="J272" s="54" t="s">
        <v>13445</v>
      </c>
      <c r="K272" s="54"/>
      <c r="L272" s="54"/>
      <c r="M272" s="54" t="b">
        <v>0</v>
      </c>
      <c r="N272" s="54"/>
      <c r="O272" s="54"/>
      <c r="P272" s="54"/>
      <c r="Q272" s="54"/>
      <c r="R272" s="54"/>
      <c r="S272" s="54"/>
      <c r="T272" s="54" t="s">
        <v>11948</v>
      </c>
      <c r="U272" s="54" t="s">
        <v>11949</v>
      </c>
      <c r="V272" s="54" t="s">
        <v>11950</v>
      </c>
      <c r="W272" s="54">
        <v>5239.0</v>
      </c>
      <c r="X272" s="54" t="s">
        <v>12143</v>
      </c>
      <c r="Y272" s="54" t="s">
        <v>2728</v>
      </c>
      <c r="Z272" s="55" t="s">
        <v>12144</v>
      </c>
      <c r="AA272" s="54" t="s">
        <v>12145</v>
      </c>
      <c r="AB272" s="54"/>
    </row>
    <row r="273" ht="45.0" customHeight="1">
      <c r="A273" s="54" t="s">
        <v>13446</v>
      </c>
      <c r="B273" s="54" t="s">
        <v>11940</v>
      </c>
      <c r="C273" s="54" t="s">
        <v>13447</v>
      </c>
      <c r="D273" s="54" t="s">
        <v>13448</v>
      </c>
      <c r="E273" s="54" t="s">
        <v>13449</v>
      </c>
      <c r="F273" s="54" t="s">
        <v>13450</v>
      </c>
      <c r="G273" s="55" t="s">
        <v>13451</v>
      </c>
      <c r="H273" s="54"/>
      <c r="I273" s="55" t="s">
        <v>13452</v>
      </c>
      <c r="J273" s="54" t="s">
        <v>13453</v>
      </c>
      <c r="K273" s="54"/>
      <c r="L273" s="54"/>
      <c r="M273" s="54" t="b">
        <v>0</v>
      </c>
      <c r="N273" s="54"/>
      <c r="O273" s="54"/>
      <c r="P273" s="54"/>
      <c r="Q273" s="54"/>
      <c r="R273" s="54"/>
      <c r="S273" s="54"/>
      <c r="T273" s="54" t="s">
        <v>11948</v>
      </c>
      <c r="U273" s="54" t="s">
        <v>11949</v>
      </c>
      <c r="V273" s="54" t="s">
        <v>11950</v>
      </c>
      <c r="W273" s="54">
        <v>5239.0</v>
      </c>
      <c r="X273" s="54" t="s">
        <v>12143</v>
      </c>
      <c r="Y273" s="54" t="s">
        <v>2728</v>
      </c>
      <c r="Z273" s="55" t="s">
        <v>12144</v>
      </c>
      <c r="AA273" s="54" t="s">
        <v>12145</v>
      </c>
      <c r="AB273" s="54"/>
    </row>
    <row r="274" ht="45.0" customHeight="1">
      <c r="A274" s="54" t="s">
        <v>13454</v>
      </c>
      <c r="B274" s="54" t="s">
        <v>11940</v>
      </c>
      <c r="C274" s="54" t="s">
        <v>13455</v>
      </c>
      <c r="D274" s="54" t="s">
        <v>13456</v>
      </c>
      <c r="E274" s="54" t="s">
        <v>13457</v>
      </c>
      <c r="F274" s="54" t="s">
        <v>13458</v>
      </c>
      <c r="G274" s="55" t="s">
        <v>13459</v>
      </c>
      <c r="H274" s="54"/>
      <c r="I274" s="55" t="s">
        <v>13460</v>
      </c>
      <c r="J274" s="54" t="s">
        <v>13461</v>
      </c>
      <c r="K274" s="54"/>
      <c r="L274" s="54"/>
      <c r="M274" s="54" t="b">
        <v>0</v>
      </c>
      <c r="N274" s="54"/>
      <c r="O274" s="54"/>
      <c r="P274" s="54"/>
      <c r="Q274" s="54"/>
      <c r="R274" s="54"/>
      <c r="S274" s="54"/>
      <c r="T274" s="54" t="s">
        <v>11948</v>
      </c>
      <c r="U274" s="54" t="s">
        <v>11949</v>
      </c>
      <c r="V274" s="54" t="s">
        <v>11950</v>
      </c>
      <c r="W274" s="54">
        <v>5239.0</v>
      </c>
      <c r="X274" s="54" t="s">
        <v>12143</v>
      </c>
      <c r="Y274" s="54" t="s">
        <v>2728</v>
      </c>
      <c r="Z274" s="55" t="s">
        <v>12144</v>
      </c>
      <c r="AA274" s="54" t="s">
        <v>12145</v>
      </c>
      <c r="AB274" s="54"/>
    </row>
    <row r="275" ht="45.0" customHeight="1">
      <c r="A275" s="54" t="s">
        <v>13462</v>
      </c>
      <c r="B275" s="54" t="s">
        <v>11940</v>
      </c>
      <c r="C275" s="54" t="s">
        <v>13463</v>
      </c>
      <c r="D275" s="54" t="s">
        <v>13464</v>
      </c>
      <c r="E275" s="54" t="s">
        <v>13465</v>
      </c>
      <c r="F275" s="54" t="s">
        <v>13466</v>
      </c>
      <c r="G275" s="55" t="s">
        <v>12140</v>
      </c>
      <c r="H275" s="54"/>
      <c r="I275" s="55" t="s">
        <v>13467</v>
      </c>
      <c r="J275" s="54" t="s">
        <v>13468</v>
      </c>
      <c r="K275" s="54"/>
      <c r="L275" s="54"/>
      <c r="M275" s="54" t="b">
        <v>0</v>
      </c>
      <c r="N275" s="54"/>
      <c r="O275" s="54"/>
      <c r="P275" s="54"/>
      <c r="Q275" s="54"/>
      <c r="R275" s="54"/>
      <c r="S275" s="54"/>
      <c r="T275" s="54" t="s">
        <v>11948</v>
      </c>
      <c r="U275" s="54" t="s">
        <v>11949</v>
      </c>
      <c r="V275" s="54" t="s">
        <v>11950</v>
      </c>
      <c r="W275" s="54">
        <v>5239.0</v>
      </c>
      <c r="X275" s="54" t="s">
        <v>12143</v>
      </c>
      <c r="Y275" s="54" t="s">
        <v>2728</v>
      </c>
      <c r="Z275" s="55" t="s">
        <v>12144</v>
      </c>
      <c r="AA275" s="54" t="s">
        <v>12145</v>
      </c>
      <c r="AB275" s="54"/>
    </row>
    <row r="276" ht="45.0" customHeight="1">
      <c r="A276" s="54" t="s">
        <v>13469</v>
      </c>
      <c r="B276" s="54" t="s">
        <v>11940</v>
      </c>
      <c r="C276" s="54" t="s">
        <v>13470</v>
      </c>
      <c r="D276" s="54" t="s">
        <v>13471</v>
      </c>
      <c r="E276" s="54" t="s">
        <v>13472</v>
      </c>
      <c r="F276" s="54" t="s">
        <v>13473</v>
      </c>
      <c r="G276" s="54" t="s">
        <v>13474</v>
      </c>
      <c r="H276" s="54"/>
      <c r="I276" s="55" t="s">
        <v>13475</v>
      </c>
      <c r="J276" s="54" t="s">
        <v>13476</v>
      </c>
      <c r="K276" s="54"/>
      <c r="L276" s="54"/>
      <c r="M276" s="54" t="b">
        <v>0</v>
      </c>
      <c r="N276" s="54"/>
      <c r="O276" s="54"/>
      <c r="P276" s="54"/>
      <c r="Q276" s="54"/>
      <c r="R276" s="54"/>
      <c r="S276" s="54"/>
      <c r="T276" s="54" t="s">
        <v>11948</v>
      </c>
      <c r="U276" s="54" t="s">
        <v>11949</v>
      </c>
      <c r="V276" s="54" t="s">
        <v>11950</v>
      </c>
      <c r="W276" s="54">
        <v>5239.0</v>
      </c>
      <c r="X276" s="54" t="s">
        <v>12143</v>
      </c>
      <c r="Y276" s="54" t="s">
        <v>2728</v>
      </c>
      <c r="Z276" s="55" t="s">
        <v>12144</v>
      </c>
      <c r="AA276" s="54" t="s">
        <v>12145</v>
      </c>
      <c r="AB276" s="54"/>
    </row>
    <row r="277" ht="45.0" customHeight="1">
      <c r="A277" s="54" t="s">
        <v>13477</v>
      </c>
      <c r="B277" s="54" t="s">
        <v>11940</v>
      </c>
      <c r="C277" s="54" t="s">
        <v>13478</v>
      </c>
      <c r="D277" s="54" t="s">
        <v>13479</v>
      </c>
      <c r="E277" s="54" t="s">
        <v>13480</v>
      </c>
      <c r="F277" s="54" t="s">
        <v>13481</v>
      </c>
      <c r="G277" s="54" t="s">
        <v>13482</v>
      </c>
      <c r="H277" s="54"/>
      <c r="I277" s="55" t="s">
        <v>13483</v>
      </c>
      <c r="J277" s="54" t="s">
        <v>13484</v>
      </c>
      <c r="K277" s="54"/>
      <c r="L277" s="54"/>
      <c r="M277" s="54" t="b">
        <v>0</v>
      </c>
      <c r="N277" s="54"/>
      <c r="O277" s="54"/>
      <c r="P277" s="54"/>
      <c r="Q277" s="54"/>
      <c r="R277" s="54"/>
      <c r="S277" s="54"/>
      <c r="T277" s="54" t="s">
        <v>11948</v>
      </c>
      <c r="U277" s="54" t="s">
        <v>11949</v>
      </c>
      <c r="V277" s="54" t="s">
        <v>11950</v>
      </c>
      <c r="W277" s="54">
        <v>5239.0</v>
      </c>
      <c r="X277" s="54" t="s">
        <v>12143</v>
      </c>
      <c r="Y277" s="54" t="s">
        <v>2728</v>
      </c>
      <c r="Z277" s="55" t="s">
        <v>12144</v>
      </c>
      <c r="AA277" s="54" t="s">
        <v>12145</v>
      </c>
      <c r="AB277" s="54"/>
    </row>
    <row r="278" ht="45.0" customHeight="1">
      <c r="A278" s="54" t="s">
        <v>13485</v>
      </c>
      <c r="B278" s="54" t="s">
        <v>11940</v>
      </c>
      <c r="C278" s="54" t="s">
        <v>13486</v>
      </c>
      <c r="D278" s="54" t="s">
        <v>13487</v>
      </c>
      <c r="E278" s="54" t="s">
        <v>13488</v>
      </c>
      <c r="F278" s="54" t="s">
        <v>13489</v>
      </c>
      <c r="G278" s="54" t="s">
        <v>13490</v>
      </c>
      <c r="H278" s="54"/>
      <c r="I278" s="55" t="s">
        <v>13491</v>
      </c>
      <c r="J278" s="54" t="s">
        <v>13492</v>
      </c>
      <c r="K278" s="54"/>
      <c r="L278" s="54"/>
      <c r="M278" s="54" t="b">
        <v>0</v>
      </c>
      <c r="N278" s="54"/>
      <c r="O278" s="54"/>
      <c r="P278" s="54"/>
      <c r="Q278" s="54"/>
      <c r="R278" s="54"/>
      <c r="S278" s="54"/>
      <c r="T278" s="54" t="s">
        <v>11948</v>
      </c>
      <c r="U278" s="54" t="s">
        <v>11949</v>
      </c>
      <c r="V278" s="54" t="s">
        <v>11950</v>
      </c>
      <c r="W278" s="54">
        <v>5239.0</v>
      </c>
      <c r="X278" s="54" t="s">
        <v>12143</v>
      </c>
      <c r="Y278" s="54" t="s">
        <v>2728</v>
      </c>
      <c r="Z278" s="55" t="s">
        <v>12144</v>
      </c>
      <c r="AA278" s="54" t="s">
        <v>12145</v>
      </c>
      <c r="AB278" s="54"/>
    </row>
    <row r="279" ht="45.0" customHeight="1">
      <c r="A279" s="54" t="s">
        <v>13493</v>
      </c>
      <c r="B279" s="54" t="s">
        <v>11940</v>
      </c>
      <c r="C279" s="54" t="s">
        <v>13494</v>
      </c>
      <c r="D279" s="54" t="s">
        <v>13495</v>
      </c>
      <c r="E279" s="54" t="s">
        <v>13496</v>
      </c>
      <c r="F279" s="54" t="s">
        <v>13497</v>
      </c>
      <c r="G279" s="54" t="s">
        <v>13498</v>
      </c>
      <c r="H279" s="54"/>
      <c r="I279" s="55" t="s">
        <v>13499</v>
      </c>
      <c r="J279" s="54" t="s">
        <v>13500</v>
      </c>
      <c r="K279" s="54"/>
      <c r="L279" s="54"/>
      <c r="M279" s="54" t="b">
        <v>0</v>
      </c>
      <c r="N279" s="54"/>
      <c r="O279" s="54"/>
      <c r="P279" s="54"/>
      <c r="Q279" s="54"/>
      <c r="R279" s="54"/>
      <c r="S279" s="54"/>
      <c r="T279" s="54" t="s">
        <v>11948</v>
      </c>
      <c r="U279" s="54" t="s">
        <v>11949</v>
      </c>
      <c r="V279" s="54" t="s">
        <v>11950</v>
      </c>
      <c r="W279" s="54">
        <v>5239.0</v>
      </c>
      <c r="X279" s="54" t="s">
        <v>12143</v>
      </c>
      <c r="Y279" s="54" t="s">
        <v>2728</v>
      </c>
      <c r="Z279" s="55" t="s">
        <v>12144</v>
      </c>
      <c r="AA279" s="54" t="s">
        <v>12145</v>
      </c>
      <c r="AB279" s="54"/>
    </row>
    <row r="280" ht="45.0" customHeight="1">
      <c r="A280" s="54" t="s">
        <v>13501</v>
      </c>
      <c r="B280" s="54" t="s">
        <v>11940</v>
      </c>
      <c r="C280" s="54" t="s">
        <v>13502</v>
      </c>
      <c r="D280" s="54" t="s">
        <v>13503</v>
      </c>
      <c r="E280" s="54" t="s">
        <v>13504</v>
      </c>
      <c r="F280" s="54" t="s">
        <v>13505</v>
      </c>
      <c r="G280" s="55" t="s">
        <v>13506</v>
      </c>
      <c r="H280" s="54"/>
      <c r="I280" s="55" t="s">
        <v>13507</v>
      </c>
      <c r="J280" s="54" t="s">
        <v>13508</v>
      </c>
      <c r="K280" s="54"/>
      <c r="L280" s="54"/>
      <c r="M280" s="54" t="b">
        <v>0</v>
      </c>
      <c r="N280" s="54"/>
      <c r="O280" s="54"/>
      <c r="P280" s="54"/>
      <c r="Q280" s="54"/>
      <c r="R280" s="54"/>
      <c r="S280" s="54"/>
      <c r="T280" s="54" t="s">
        <v>11948</v>
      </c>
      <c r="U280" s="54" t="s">
        <v>11949</v>
      </c>
      <c r="V280" s="54" t="s">
        <v>11950</v>
      </c>
      <c r="W280" s="54">
        <v>5239.0</v>
      </c>
      <c r="X280" s="54" t="s">
        <v>12143</v>
      </c>
      <c r="Y280" s="54" t="s">
        <v>2728</v>
      </c>
      <c r="Z280" s="55" t="s">
        <v>12144</v>
      </c>
      <c r="AA280" s="54" t="s">
        <v>12145</v>
      </c>
      <c r="AB280" s="54"/>
    </row>
    <row r="281" ht="45.0" customHeight="1">
      <c r="A281" s="54" t="s">
        <v>13509</v>
      </c>
      <c r="B281" s="54" t="s">
        <v>11940</v>
      </c>
      <c r="C281" s="54" t="s">
        <v>13510</v>
      </c>
      <c r="D281" s="54" t="s">
        <v>13511</v>
      </c>
      <c r="E281" s="54" t="s">
        <v>13512</v>
      </c>
      <c r="F281" s="54" t="s">
        <v>13513</v>
      </c>
      <c r="G281" s="54" t="s">
        <v>13514</v>
      </c>
      <c r="H281" s="54"/>
      <c r="I281" s="55" t="s">
        <v>13515</v>
      </c>
      <c r="J281" s="54" t="s">
        <v>13516</v>
      </c>
      <c r="K281" s="54"/>
      <c r="L281" s="54"/>
      <c r="M281" s="54" t="b">
        <v>0</v>
      </c>
      <c r="N281" s="54"/>
      <c r="O281" s="54"/>
      <c r="P281" s="54"/>
      <c r="Q281" s="54"/>
      <c r="R281" s="54"/>
      <c r="S281" s="54"/>
      <c r="T281" s="54" t="s">
        <v>11948</v>
      </c>
      <c r="U281" s="54" t="s">
        <v>11949</v>
      </c>
      <c r="V281" s="54" t="s">
        <v>11950</v>
      </c>
      <c r="W281" s="54">
        <v>5239.0</v>
      </c>
      <c r="X281" s="54" t="s">
        <v>12143</v>
      </c>
      <c r="Y281" s="54" t="s">
        <v>2728</v>
      </c>
      <c r="Z281" s="55" t="s">
        <v>12144</v>
      </c>
      <c r="AA281" s="54" t="s">
        <v>12145</v>
      </c>
      <c r="AB281" s="54"/>
    </row>
    <row r="282" ht="45.0" customHeight="1">
      <c r="A282" s="54" t="s">
        <v>13517</v>
      </c>
      <c r="B282" s="54" t="s">
        <v>11940</v>
      </c>
      <c r="C282" s="54" t="s">
        <v>13518</v>
      </c>
      <c r="D282" s="54" t="s">
        <v>13519</v>
      </c>
      <c r="E282" s="54" t="s">
        <v>13520</v>
      </c>
      <c r="F282" s="54" t="s">
        <v>13521</v>
      </c>
      <c r="G282" s="55" t="s">
        <v>12140</v>
      </c>
      <c r="H282" s="54"/>
      <c r="I282" s="55" t="s">
        <v>13522</v>
      </c>
      <c r="J282" s="54" t="s">
        <v>13523</v>
      </c>
      <c r="K282" s="54"/>
      <c r="L282" s="54"/>
      <c r="M282" s="54" t="b">
        <v>0</v>
      </c>
      <c r="N282" s="54"/>
      <c r="O282" s="54"/>
      <c r="P282" s="54"/>
      <c r="Q282" s="54"/>
      <c r="R282" s="54"/>
      <c r="S282" s="54"/>
      <c r="T282" s="54" t="s">
        <v>11948</v>
      </c>
      <c r="U282" s="54" t="s">
        <v>11949</v>
      </c>
      <c r="V282" s="54" t="s">
        <v>11950</v>
      </c>
      <c r="W282" s="54">
        <v>5239.0</v>
      </c>
      <c r="X282" s="54" t="s">
        <v>12143</v>
      </c>
      <c r="Y282" s="54" t="s">
        <v>2728</v>
      </c>
      <c r="Z282" s="55" t="s">
        <v>12144</v>
      </c>
      <c r="AA282" s="54" t="s">
        <v>12145</v>
      </c>
      <c r="AB282" s="54"/>
    </row>
    <row r="283" ht="45.0" customHeight="1">
      <c r="A283" s="54" t="s">
        <v>13524</v>
      </c>
      <c r="B283" s="54" t="s">
        <v>11940</v>
      </c>
      <c r="C283" s="54" t="s">
        <v>13525</v>
      </c>
      <c r="D283" s="54" t="s">
        <v>13526</v>
      </c>
      <c r="E283" s="54" t="s">
        <v>13527</v>
      </c>
      <c r="F283" s="54" t="s">
        <v>13528</v>
      </c>
      <c r="G283" s="54" t="s">
        <v>13529</v>
      </c>
      <c r="H283" s="54"/>
      <c r="I283" s="55" t="s">
        <v>13530</v>
      </c>
      <c r="J283" s="54" t="s">
        <v>13531</v>
      </c>
      <c r="K283" s="54"/>
      <c r="L283" s="54"/>
      <c r="M283" s="54" t="b">
        <v>0</v>
      </c>
      <c r="N283" s="54"/>
      <c r="O283" s="54"/>
      <c r="P283" s="54"/>
      <c r="Q283" s="54"/>
      <c r="R283" s="54"/>
      <c r="S283" s="54"/>
      <c r="T283" s="54" t="s">
        <v>11948</v>
      </c>
      <c r="U283" s="54" t="s">
        <v>11949</v>
      </c>
      <c r="V283" s="54" t="s">
        <v>11950</v>
      </c>
      <c r="W283" s="54">
        <v>5239.0</v>
      </c>
      <c r="X283" s="54" t="s">
        <v>12143</v>
      </c>
      <c r="Y283" s="54" t="s">
        <v>2728</v>
      </c>
      <c r="Z283" s="55" t="s">
        <v>12144</v>
      </c>
      <c r="AA283" s="54" t="s">
        <v>12145</v>
      </c>
      <c r="AB283" s="54"/>
    </row>
    <row r="284" ht="45.0" customHeight="1">
      <c r="A284" s="54" t="s">
        <v>13532</v>
      </c>
      <c r="B284" s="54" t="s">
        <v>11940</v>
      </c>
      <c r="C284" s="54" t="s">
        <v>13533</v>
      </c>
      <c r="D284" s="54" t="s">
        <v>13534</v>
      </c>
      <c r="E284" s="54" t="s">
        <v>13535</v>
      </c>
      <c r="F284" s="54" t="s">
        <v>13536</v>
      </c>
      <c r="G284" s="55" t="s">
        <v>13537</v>
      </c>
      <c r="H284" s="54"/>
      <c r="I284" s="55" t="s">
        <v>13538</v>
      </c>
      <c r="J284" s="54" t="s">
        <v>13539</v>
      </c>
      <c r="K284" s="54"/>
      <c r="L284" s="54"/>
      <c r="M284" s="54" t="b">
        <v>0</v>
      </c>
      <c r="N284" s="54"/>
      <c r="O284" s="54"/>
      <c r="P284" s="54"/>
      <c r="Q284" s="54"/>
      <c r="R284" s="54"/>
      <c r="S284" s="54"/>
      <c r="T284" s="54" t="s">
        <v>11948</v>
      </c>
      <c r="U284" s="54" t="s">
        <v>11949</v>
      </c>
      <c r="V284" s="54" t="s">
        <v>11950</v>
      </c>
      <c r="W284" s="54">
        <v>5239.0</v>
      </c>
      <c r="X284" s="54" t="s">
        <v>13243</v>
      </c>
      <c r="Y284" s="54" t="s">
        <v>10282</v>
      </c>
      <c r="Z284" s="55" t="s">
        <v>13244</v>
      </c>
      <c r="AA284" s="54" t="s">
        <v>10273</v>
      </c>
      <c r="AB284" s="54"/>
    </row>
    <row r="285" ht="45.0" customHeight="1">
      <c r="A285" s="54" t="s">
        <v>13540</v>
      </c>
      <c r="B285" s="54" t="s">
        <v>11940</v>
      </c>
      <c r="C285" s="54" t="s">
        <v>12964</v>
      </c>
      <c r="D285" s="54" t="s">
        <v>13541</v>
      </c>
      <c r="E285" s="54" t="s">
        <v>13542</v>
      </c>
      <c r="F285" s="54" t="s">
        <v>13543</v>
      </c>
      <c r="G285" s="54" t="s">
        <v>13544</v>
      </c>
      <c r="H285" s="54"/>
      <c r="I285" s="55" t="s">
        <v>13545</v>
      </c>
      <c r="J285" s="54" t="s">
        <v>13546</v>
      </c>
      <c r="K285" s="54"/>
      <c r="L285" s="54"/>
      <c r="M285" s="54" t="b">
        <v>0</v>
      </c>
      <c r="N285" s="54"/>
      <c r="O285" s="54"/>
      <c r="P285" s="54"/>
      <c r="Q285" s="54"/>
      <c r="R285" s="54"/>
      <c r="S285" s="54"/>
      <c r="T285" s="54" t="s">
        <v>11948</v>
      </c>
      <c r="U285" s="54" t="s">
        <v>11949</v>
      </c>
      <c r="V285" s="54" t="s">
        <v>11950</v>
      </c>
      <c r="W285" s="54">
        <v>5239.0</v>
      </c>
      <c r="X285" s="54" t="s">
        <v>12971</v>
      </c>
      <c r="Y285" s="54" t="s">
        <v>3753</v>
      </c>
      <c r="Z285" s="55" t="s">
        <v>12972</v>
      </c>
      <c r="AA285" s="54" t="s">
        <v>12973</v>
      </c>
      <c r="AB285" s="54"/>
    </row>
    <row r="286" ht="45.0" customHeight="1">
      <c r="A286" s="54" t="s">
        <v>13547</v>
      </c>
      <c r="B286" s="54" t="s">
        <v>11940</v>
      </c>
      <c r="C286" s="54" t="s">
        <v>12964</v>
      </c>
      <c r="D286" s="54" t="s">
        <v>13548</v>
      </c>
      <c r="E286" s="54" t="s">
        <v>13549</v>
      </c>
      <c r="F286" s="54" t="s">
        <v>13550</v>
      </c>
      <c r="G286" s="54" t="s">
        <v>13551</v>
      </c>
      <c r="H286" s="54"/>
      <c r="I286" s="55" t="s">
        <v>13552</v>
      </c>
      <c r="J286" s="54" t="s">
        <v>13553</v>
      </c>
      <c r="K286" s="54"/>
      <c r="L286" s="54"/>
      <c r="M286" s="54" t="b">
        <v>0</v>
      </c>
      <c r="N286" s="54"/>
      <c r="O286" s="54"/>
      <c r="P286" s="54"/>
      <c r="Q286" s="54"/>
      <c r="R286" s="54"/>
      <c r="S286" s="54"/>
      <c r="T286" s="54" t="s">
        <v>11948</v>
      </c>
      <c r="U286" s="54" t="s">
        <v>11949</v>
      </c>
      <c r="V286" s="54" t="s">
        <v>11950</v>
      </c>
      <c r="W286" s="54">
        <v>5239.0</v>
      </c>
      <c r="X286" s="54" t="s">
        <v>12971</v>
      </c>
      <c r="Y286" s="54" t="s">
        <v>3753</v>
      </c>
      <c r="Z286" s="55" t="s">
        <v>12972</v>
      </c>
      <c r="AA286" s="54" t="s">
        <v>12973</v>
      </c>
      <c r="AB286" s="54"/>
    </row>
    <row r="287" ht="45.0" customHeight="1">
      <c r="A287" s="54" t="s">
        <v>13554</v>
      </c>
      <c r="B287" s="54" t="s">
        <v>11940</v>
      </c>
      <c r="C287" s="54" t="s">
        <v>12964</v>
      </c>
      <c r="D287" s="54" t="s">
        <v>13555</v>
      </c>
      <c r="E287" s="54" t="s">
        <v>13556</v>
      </c>
      <c r="F287" s="54" t="s">
        <v>13557</v>
      </c>
      <c r="G287" s="55" t="s">
        <v>13558</v>
      </c>
      <c r="H287" s="54"/>
      <c r="I287" s="55" t="s">
        <v>13559</v>
      </c>
      <c r="J287" s="54" t="s">
        <v>13560</v>
      </c>
      <c r="K287" s="54"/>
      <c r="L287" s="54"/>
      <c r="M287" s="54" t="b">
        <v>0</v>
      </c>
      <c r="N287" s="54"/>
      <c r="O287" s="54"/>
      <c r="P287" s="54"/>
      <c r="Q287" s="54"/>
      <c r="R287" s="54"/>
      <c r="S287" s="54"/>
      <c r="T287" s="54" t="s">
        <v>11948</v>
      </c>
      <c r="U287" s="54" t="s">
        <v>11949</v>
      </c>
      <c r="V287" s="54" t="s">
        <v>11950</v>
      </c>
      <c r="W287" s="54">
        <v>5239.0</v>
      </c>
      <c r="X287" s="54" t="s">
        <v>12971</v>
      </c>
      <c r="Y287" s="54" t="s">
        <v>3753</v>
      </c>
      <c r="Z287" s="55" t="s">
        <v>12972</v>
      </c>
      <c r="AA287" s="54" t="s">
        <v>12973</v>
      </c>
      <c r="AB287" s="54"/>
    </row>
    <row r="288" ht="45.0" customHeight="1">
      <c r="A288" s="54" t="s">
        <v>13561</v>
      </c>
      <c r="B288" s="54" t="s">
        <v>11940</v>
      </c>
      <c r="C288" s="54" t="s">
        <v>13562</v>
      </c>
      <c r="D288" s="54" t="s">
        <v>13563</v>
      </c>
      <c r="E288" s="54" t="s">
        <v>13564</v>
      </c>
      <c r="F288" s="54" t="s">
        <v>13565</v>
      </c>
      <c r="G288" s="55" t="s">
        <v>13566</v>
      </c>
      <c r="H288" s="54"/>
      <c r="I288" s="55" t="s">
        <v>13567</v>
      </c>
      <c r="J288" s="54" t="s">
        <v>13568</v>
      </c>
      <c r="K288" s="54"/>
      <c r="L288" s="54"/>
      <c r="M288" s="54" t="b">
        <v>0</v>
      </c>
      <c r="N288" s="54"/>
      <c r="O288" s="54"/>
      <c r="P288" s="54"/>
      <c r="Q288" s="54"/>
      <c r="R288" s="54"/>
      <c r="S288" s="54"/>
      <c r="T288" s="54" t="s">
        <v>11948</v>
      </c>
      <c r="U288" s="54" t="s">
        <v>11949</v>
      </c>
      <c r="V288" s="54" t="s">
        <v>11950</v>
      </c>
      <c r="W288" s="54">
        <v>5239.0</v>
      </c>
      <c r="X288" s="54" t="s">
        <v>13569</v>
      </c>
      <c r="Y288" s="54" t="s">
        <v>1196</v>
      </c>
      <c r="Z288" s="55" t="s">
        <v>13570</v>
      </c>
      <c r="AA288" s="54" t="s">
        <v>11953</v>
      </c>
      <c r="AB288" s="54"/>
    </row>
    <row r="289" ht="45.0" customHeight="1">
      <c r="A289" s="54" t="s">
        <v>13571</v>
      </c>
      <c r="B289" s="54" t="s">
        <v>11940</v>
      </c>
      <c r="C289" s="54" t="s">
        <v>13572</v>
      </c>
      <c r="D289" s="54" t="s">
        <v>13573</v>
      </c>
      <c r="E289" s="54" t="s">
        <v>13574</v>
      </c>
      <c r="F289" s="54" t="s">
        <v>13575</v>
      </c>
      <c r="G289" s="55" t="s">
        <v>13576</v>
      </c>
      <c r="H289" s="54"/>
      <c r="I289" s="55" t="s">
        <v>13577</v>
      </c>
      <c r="J289" s="54" t="s">
        <v>13578</v>
      </c>
      <c r="K289" s="54"/>
      <c r="L289" s="54"/>
      <c r="M289" s="54" t="b">
        <v>0</v>
      </c>
      <c r="N289" s="54"/>
      <c r="O289" s="54"/>
      <c r="P289" s="54"/>
      <c r="Q289" s="54"/>
      <c r="R289" s="54"/>
      <c r="S289" s="54"/>
      <c r="T289" s="54" t="s">
        <v>11948</v>
      </c>
      <c r="U289" s="54" t="s">
        <v>11949</v>
      </c>
      <c r="V289" s="54" t="s">
        <v>11950</v>
      </c>
      <c r="W289" s="54">
        <v>5239.0</v>
      </c>
      <c r="X289" s="54" t="s">
        <v>13579</v>
      </c>
      <c r="Y289" s="54" t="s">
        <v>5541</v>
      </c>
      <c r="Z289" s="55" t="s">
        <v>13580</v>
      </c>
      <c r="AA289" s="54" t="s">
        <v>13581</v>
      </c>
      <c r="AB289" s="54"/>
    </row>
    <row r="290" ht="45.0" customHeight="1">
      <c r="A290" s="54" t="s">
        <v>13582</v>
      </c>
      <c r="B290" s="54" t="s">
        <v>11940</v>
      </c>
      <c r="C290" s="54" t="s">
        <v>13583</v>
      </c>
      <c r="D290" s="54" t="s">
        <v>13584</v>
      </c>
      <c r="E290" s="54" t="s">
        <v>13585</v>
      </c>
      <c r="F290" s="54" t="s">
        <v>13586</v>
      </c>
      <c r="G290" s="54" t="s">
        <v>13587</v>
      </c>
      <c r="H290" s="54"/>
      <c r="I290" s="55" t="s">
        <v>13588</v>
      </c>
      <c r="J290" s="54" t="s">
        <v>13589</v>
      </c>
      <c r="K290" s="54"/>
      <c r="L290" s="54"/>
      <c r="M290" s="54" t="b">
        <v>0</v>
      </c>
      <c r="N290" s="54"/>
      <c r="O290" s="54"/>
      <c r="P290" s="54"/>
      <c r="Q290" s="54"/>
      <c r="R290" s="54"/>
      <c r="S290" s="54"/>
      <c r="T290" s="54" t="s">
        <v>11948</v>
      </c>
      <c r="U290" s="54" t="s">
        <v>11949</v>
      </c>
      <c r="V290" s="54" t="s">
        <v>11950</v>
      </c>
      <c r="W290" s="54">
        <v>5239.0</v>
      </c>
      <c r="X290" s="54" t="s">
        <v>13590</v>
      </c>
      <c r="Y290" s="54" t="s">
        <v>5675</v>
      </c>
      <c r="Z290" s="55" t="s">
        <v>13591</v>
      </c>
      <c r="AA290" s="54" t="s">
        <v>5672</v>
      </c>
      <c r="AB290" s="54"/>
    </row>
    <row r="291" ht="45.0" customHeight="1">
      <c r="A291" s="54" t="s">
        <v>13592</v>
      </c>
      <c r="B291" s="54" t="s">
        <v>12645</v>
      </c>
      <c r="C291" s="54" t="s">
        <v>13593</v>
      </c>
      <c r="D291" s="54" t="s">
        <v>13594</v>
      </c>
      <c r="E291" s="54" t="s">
        <v>13595</v>
      </c>
      <c r="F291" s="54" t="s">
        <v>13596</v>
      </c>
      <c r="G291" s="55" t="s">
        <v>13597</v>
      </c>
      <c r="H291" s="54"/>
      <c r="I291" s="55" t="s">
        <v>13598</v>
      </c>
      <c r="J291" s="54" t="s">
        <v>13599</v>
      </c>
      <c r="K291" s="54"/>
      <c r="L291" s="54"/>
      <c r="M291" s="54" t="b">
        <v>0</v>
      </c>
      <c r="N291" s="54"/>
      <c r="O291" s="54"/>
      <c r="P291" s="54"/>
      <c r="Q291" s="54"/>
      <c r="R291" s="54"/>
      <c r="S291" s="54"/>
      <c r="T291" s="54" t="s">
        <v>11948</v>
      </c>
      <c r="U291" s="54" t="s">
        <v>11949</v>
      </c>
      <c r="V291" s="54" t="s">
        <v>11950</v>
      </c>
      <c r="W291" s="54">
        <v>5239.0</v>
      </c>
      <c r="X291" s="54" t="s">
        <v>13243</v>
      </c>
      <c r="Y291" s="54" t="s">
        <v>10282</v>
      </c>
      <c r="Z291" s="55" t="s">
        <v>13244</v>
      </c>
      <c r="AA291" s="54" t="s">
        <v>10273</v>
      </c>
      <c r="AB291" s="54"/>
    </row>
    <row r="292" ht="45.0" customHeight="1">
      <c r="A292" s="54" t="s">
        <v>13600</v>
      </c>
      <c r="B292" s="54" t="s">
        <v>12645</v>
      </c>
      <c r="C292" s="54" t="s">
        <v>13601</v>
      </c>
      <c r="D292" s="54" t="s">
        <v>13602</v>
      </c>
      <c r="E292" s="54" t="s">
        <v>13603</v>
      </c>
      <c r="F292" s="54" t="s">
        <v>13604</v>
      </c>
      <c r="G292" s="55" t="s">
        <v>13605</v>
      </c>
      <c r="H292" s="54"/>
      <c r="I292" s="55" t="s">
        <v>13606</v>
      </c>
      <c r="J292" s="54" t="s">
        <v>13607</v>
      </c>
      <c r="K292" s="54"/>
      <c r="L292" s="54"/>
      <c r="M292" s="54" t="b">
        <v>0</v>
      </c>
      <c r="N292" s="54"/>
      <c r="O292" s="54"/>
      <c r="P292" s="54"/>
      <c r="Q292" s="54"/>
      <c r="R292" s="54"/>
      <c r="S292" s="54"/>
      <c r="T292" s="54" t="s">
        <v>11948</v>
      </c>
      <c r="U292" s="54" t="s">
        <v>11949</v>
      </c>
      <c r="V292" s="54" t="s">
        <v>11950</v>
      </c>
      <c r="W292" s="54">
        <v>5239.0</v>
      </c>
      <c r="X292" s="54" t="s">
        <v>12422</v>
      </c>
      <c r="Y292" s="54" t="s">
        <v>3851</v>
      </c>
      <c r="Z292" s="55" t="s">
        <v>12423</v>
      </c>
      <c r="AA292" s="54" t="s">
        <v>12424</v>
      </c>
      <c r="AB292" s="54"/>
    </row>
    <row r="293" ht="45.0" customHeight="1">
      <c r="A293" s="54" t="s">
        <v>11913</v>
      </c>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row>
    <row r="996" ht="15.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row>
    <row r="997" ht="15.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row>
    <row r="998" ht="15.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row>
    <row r="999" ht="15.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row>
    <row r="1000" ht="15.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row>
  </sheetData>
  <autoFilter ref="$A$2:$AB$293"/>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10.86"/>
    <col customWidth="1" min="6" max="6" width="64.86"/>
    <col customWidth="1" min="7" max="10" width="10.86"/>
    <col customWidth="1" min="11" max="11" width="77.86"/>
    <col customWidth="1" min="12" max="12" width="10.86"/>
    <col customWidth="1" min="13" max="13" width="83.43"/>
    <col customWidth="1" min="14" max="14" width="53.43"/>
    <col customWidth="1" min="15" max="16" width="10.86"/>
    <col customWidth="1" hidden="1" min="17" max="26" width="10.86"/>
    <col customWidth="1" min="27" max="27" width="18.71"/>
    <col customWidth="1" min="28" max="28" width="63.0"/>
    <col customWidth="1" min="29" max="29" width="40.14"/>
    <col customWidth="1" min="30" max="30" width="35.57"/>
    <col customWidth="1" min="31" max="31" width="31.57"/>
    <col customWidth="1" min="32" max="32" width="35.57"/>
    <col customWidth="1" min="33" max="33" width="15.57"/>
    <col customWidth="1" min="34" max="34" width="17.86"/>
    <col customWidth="1" min="35" max="35" width="20.43"/>
    <col customWidth="1" min="36" max="36" width="17.57"/>
    <col customWidth="1" min="37" max="37" width="10.86"/>
    <col customWidth="1" min="38" max="38" width="18.86"/>
    <col customWidth="1" min="39" max="40" width="10.86"/>
  </cols>
  <sheetData>
    <row r="1" ht="46.5" customHeight="1">
      <c r="A1" s="56" t="s">
        <v>14251</v>
      </c>
      <c r="B1" s="56" t="s">
        <v>14252</v>
      </c>
      <c r="C1" s="56" t="s">
        <v>14253</v>
      </c>
      <c r="D1" s="56" t="s">
        <v>14254</v>
      </c>
      <c r="E1" s="56" t="s">
        <v>11914</v>
      </c>
      <c r="F1" s="56" t="s">
        <v>11915</v>
      </c>
      <c r="G1" s="56" t="s">
        <v>11916</v>
      </c>
      <c r="H1" s="56" t="s">
        <v>11917</v>
      </c>
      <c r="I1" s="56" t="s">
        <v>11918</v>
      </c>
      <c r="J1" s="56" t="s">
        <v>11919</v>
      </c>
      <c r="K1" s="56" t="s">
        <v>11920</v>
      </c>
      <c r="L1" s="56" t="s">
        <v>11921</v>
      </c>
      <c r="M1" s="56" t="s">
        <v>11922</v>
      </c>
      <c r="N1" s="56" t="s">
        <v>11923</v>
      </c>
      <c r="O1" s="56" t="s">
        <v>11924</v>
      </c>
      <c r="P1" s="56" t="s">
        <v>11925</v>
      </c>
      <c r="Q1" s="56" t="s">
        <v>11926</v>
      </c>
      <c r="R1" s="56" t="s">
        <v>11927</v>
      </c>
      <c r="S1" s="56" t="s">
        <v>11928</v>
      </c>
      <c r="T1" s="56" t="s">
        <v>11929</v>
      </c>
      <c r="U1" s="56" t="s">
        <v>11930</v>
      </c>
      <c r="V1" s="56" t="s">
        <v>11931</v>
      </c>
      <c r="W1" s="56" t="s">
        <v>11932</v>
      </c>
      <c r="X1" s="56" t="s">
        <v>11933</v>
      </c>
      <c r="Y1" s="56" t="s">
        <v>11934</v>
      </c>
      <c r="Z1" s="56" t="s">
        <v>11935</v>
      </c>
      <c r="AA1" s="56" t="s">
        <v>14255</v>
      </c>
      <c r="AB1" s="56" t="s">
        <v>14256</v>
      </c>
      <c r="AC1" s="56" t="s">
        <v>14257</v>
      </c>
      <c r="AD1" s="56" t="s">
        <v>14258</v>
      </c>
      <c r="AE1" s="56" t="s">
        <v>14259</v>
      </c>
      <c r="AF1" s="56" t="s">
        <v>14260</v>
      </c>
      <c r="AG1" s="56" t="s">
        <v>14261</v>
      </c>
      <c r="AH1" s="56" t="s">
        <v>14262</v>
      </c>
      <c r="AI1" s="56" t="s">
        <v>14263</v>
      </c>
      <c r="AJ1" s="56" t="s">
        <v>14264</v>
      </c>
      <c r="AK1" s="56" t="s">
        <v>18</v>
      </c>
      <c r="AL1" s="56" t="s">
        <v>14265</v>
      </c>
      <c r="AM1" s="56" t="s">
        <v>11937</v>
      </c>
      <c r="AN1" s="56" t="s">
        <v>11938</v>
      </c>
    </row>
    <row r="2" ht="15.75" customHeight="1">
      <c r="A2" s="57"/>
      <c r="B2" s="57"/>
      <c r="C2" s="57"/>
      <c r="D2" s="57"/>
      <c r="E2" s="58" t="s">
        <v>14266</v>
      </c>
      <c r="F2" s="58" t="s">
        <v>11940</v>
      </c>
      <c r="G2" s="58" t="s">
        <v>14267</v>
      </c>
      <c r="H2" s="58" t="s">
        <v>14268</v>
      </c>
      <c r="I2" s="58" t="s">
        <v>14269</v>
      </c>
      <c r="J2" s="58" t="s">
        <v>14270</v>
      </c>
      <c r="K2" s="59" t="s">
        <v>14271</v>
      </c>
      <c r="L2" s="57"/>
      <c r="M2" s="59" t="s">
        <v>14272</v>
      </c>
      <c r="N2" s="59" t="s">
        <v>14273</v>
      </c>
      <c r="Q2" s="60" t="b">
        <v>0</v>
      </c>
      <c r="R2" s="57"/>
      <c r="S2" s="57"/>
      <c r="T2" s="57"/>
      <c r="U2" s="57"/>
      <c r="V2" s="57"/>
      <c r="W2" s="57"/>
      <c r="X2" s="58" t="s">
        <v>11948</v>
      </c>
      <c r="Y2" s="58" t="s">
        <v>11949</v>
      </c>
      <c r="Z2" s="58" t="s">
        <v>14274</v>
      </c>
      <c r="AA2" s="58" t="s">
        <v>14275</v>
      </c>
      <c r="AC2" s="57"/>
      <c r="AD2" s="57"/>
      <c r="AE2" s="57"/>
      <c r="AF2" s="57" t="s">
        <v>230</v>
      </c>
      <c r="AG2" s="57"/>
      <c r="AH2" s="57"/>
      <c r="AI2" s="57" t="s">
        <v>882</v>
      </c>
      <c r="AJ2" s="61" t="s">
        <v>14276</v>
      </c>
      <c r="AK2" s="61" t="s">
        <v>14277</v>
      </c>
      <c r="AL2" s="57"/>
      <c r="AM2" s="58" t="s">
        <v>879</v>
      </c>
      <c r="AN2" s="58" t="s">
        <v>14278</v>
      </c>
    </row>
    <row r="3" ht="112.5" customHeight="1">
      <c r="A3" s="57"/>
      <c r="B3" s="57"/>
      <c r="C3" s="57"/>
      <c r="D3" s="57"/>
      <c r="E3" s="58" t="s">
        <v>14279</v>
      </c>
      <c r="F3" s="58" t="s">
        <v>11940</v>
      </c>
      <c r="G3" s="58" t="s">
        <v>14280</v>
      </c>
      <c r="H3" s="58" t="s">
        <v>14281</v>
      </c>
      <c r="I3" s="58" t="s">
        <v>14282</v>
      </c>
      <c r="J3" s="58" t="s">
        <v>14283</v>
      </c>
      <c r="K3" s="59" t="s">
        <v>14284</v>
      </c>
      <c r="L3" s="57"/>
      <c r="M3" s="59" t="s">
        <v>14285</v>
      </c>
      <c r="N3" s="59" t="s">
        <v>14286</v>
      </c>
      <c r="Q3" s="60" t="b">
        <v>0</v>
      </c>
      <c r="R3" s="57"/>
      <c r="S3" s="57"/>
      <c r="T3" s="57"/>
      <c r="U3" s="57"/>
      <c r="V3" s="57"/>
      <c r="W3" s="57"/>
      <c r="X3" s="58" t="s">
        <v>11948</v>
      </c>
      <c r="Y3" s="58" t="s">
        <v>11949</v>
      </c>
      <c r="Z3" s="58" t="s">
        <v>14274</v>
      </c>
      <c r="AA3" s="58" t="s">
        <v>14275</v>
      </c>
      <c r="AC3" s="57"/>
      <c r="AD3" s="57"/>
      <c r="AE3" s="57"/>
      <c r="AF3" s="57" t="s">
        <v>230</v>
      </c>
      <c r="AG3" s="57"/>
      <c r="AH3" s="57"/>
      <c r="AI3" s="57" t="s">
        <v>937</v>
      </c>
      <c r="AJ3" s="61" t="s">
        <v>14287</v>
      </c>
      <c r="AK3" s="61" t="s">
        <v>14288</v>
      </c>
      <c r="AL3" s="57"/>
      <c r="AM3" s="58" t="s">
        <v>929</v>
      </c>
      <c r="AN3" s="58" t="s">
        <v>14289</v>
      </c>
    </row>
    <row r="4" ht="112.5" customHeight="1">
      <c r="A4" s="57"/>
      <c r="B4" s="57"/>
      <c r="C4" s="57"/>
      <c r="D4" s="57"/>
      <c r="E4" s="58" t="s">
        <v>14290</v>
      </c>
      <c r="F4" s="58" t="s">
        <v>11940</v>
      </c>
      <c r="G4" s="58" t="s">
        <v>14280</v>
      </c>
      <c r="H4" s="58" t="s">
        <v>14291</v>
      </c>
      <c r="I4" s="58" t="s">
        <v>14292</v>
      </c>
      <c r="J4" s="58" t="s">
        <v>14293</v>
      </c>
      <c r="K4" s="59" t="s">
        <v>14294</v>
      </c>
      <c r="L4" s="57"/>
      <c r="M4" s="59" t="s">
        <v>14295</v>
      </c>
      <c r="N4" s="59" t="s">
        <v>14296</v>
      </c>
      <c r="Q4" s="60" t="b">
        <v>0</v>
      </c>
      <c r="R4" s="57"/>
      <c r="S4" s="57"/>
      <c r="T4" s="57"/>
      <c r="U4" s="57"/>
      <c r="V4" s="57"/>
      <c r="W4" s="57"/>
      <c r="X4" s="58" t="s">
        <v>11948</v>
      </c>
      <c r="Y4" s="58" t="s">
        <v>11949</v>
      </c>
      <c r="Z4" s="58" t="s">
        <v>14274</v>
      </c>
      <c r="AA4" s="58" t="s">
        <v>14275</v>
      </c>
      <c r="AC4" s="57"/>
      <c r="AD4" s="57"/>
      <c r="AE4" s="57"/>
      <c r="AF4" s="57" t="s">
        <v>230</v>
      </c>
      <c r="AG4" s="57"/>
      <c r="AH4" s="57"/>
      <c r="AI4" s="57" t="s">
        <v>937</v>
      </c>
      <c r="AJ4" s="61" t="s">
        <v>14287</v>
      </c>
      <c r="AK4" s="61" t="s">
        <v>14288</v>
      </c>
      <c r="AL4" s="57"/>
      <c r="AM4" s="58" t="s">
        <v>929</v>
      </c>
      <c r="AN4" s="58" t="s">
        <v>14297</v>
      </c>
    </row>
    <row r="5" ht="112.5" customHeight="1">
      <c r="A5" s="57"/>
      <c r="B5" s="57"/>
      <c r="C5" s="57"/>
      <c r="D5" s="57"/>
      <c r="E5" s="58" t="s">
        <v>14298</v>
      </c>
      <c r="F5" s="58" t="s">
        <v>11940</v>
      </c>
      <c r="G5" s="58" t="s">
        <v>14280</v>
      </c>
      <c r="H5" s="58" t="s">
        <v>14299</v>
      </c>
      <c r="I5" s="58" t="s">
        <v>14300</v>
      </c>
      <c r="J5" s="58" t="s">
        <v>14301</v>
      </c>
      <c r="K5" s="59" t="s">
        <v>14302</v>
      </c>
      <c r="L5" s="57"/>
      <c r="M5" s="59" t="s">
        <v>14303</v>
      </c>
      <c r="N5" s="59" t="s">
        <v>14304</v>
      </c>
      <c r="Q5" s="60" t="b">
        <v>0</v>
      </c>
      <c r="R5" s="57"/>
      <c r="S5" s="57"/>
      <c r="T5" s="57"/>
      <c r="U5" s="57"/>
      <c r="V5" s="57"/>
      <c r="W5" s="57"/>
      <c r="X5" s="58" t="s">
        <v>11948</v>
      </c>
      <c r="Y5" s="58" t="s">
        <v>11949</v>
      </c>
      <c r="Z5" s="58" t="s">
        <v>14274</v>
      </c>
      <c r="AA5" s="58" t="s">
        <v>14275</v>
      </c>
      <c r="AC5" s="57"/>
      <c r="AD5" s="57"/>
      <c r="AE5" s="57"/>
      <c r="AF5" s="57" t="s">
        <v>230</v>
      </c>
      <c r="AG5" s="57"/>
      <c r="AH5" s="57"/>
      <c r="AI5" s="57" t="s">
        <v>937</v>
      </c>
      <c r="AJ5" s="61" t="s">
        <v>14287</v>
      </c>
      <c r="AK5" s="61" t="s">
        <v>14288</v>
      </c>
      <c r="AL5" s="57"/>
      <c r="AM5" s="58" t="s">
        <v>929</v>
      </c>
      <c r="AN5" s="58" t="s">
        <v>14305</v>
      </c>
    </row>
    <row r="6" ht="112.5" customHeight="1">
      <c r="A6" s="57"/>
      <c r="B6" s="57"/>
      <c r="C6" s="57"/>
      <c r="D6" s="57"/>
      <c r="E6" s="58" t="s">
        <v>14306</v>
      </c>
      <c r="F6" s="58" t="s">
        <v>11940</v>
      </c>
      <c r="G6" s="58" t="s">
        <v>14307</v>
      </c>
      <c r="H6" s="58" t="s">
        <v>14308</v>
      </c>
      <c r="I6" s="58" t="s">
        <v>14309</v>
      </c>
      <c r="J6" s="58" t="s">
        <v>14310</v>
      </c>
      <c r="K6" s="59" t="s">
        <v>14311</v>
      </c>
      <c r="M6" s="59" t="s">
        <v>14312</v>
      </c>
      <c r="N6" s="59" t="s">
        <v>14313</v>
      </c>
      <c r="Q6" s="60" t="b">
        <v>0</v>
      </c>
      <c r="R6" s="57"/>
      <c r="S6" s="57"/>
      <c r="T6" s="57"/>
      <c r="U6" s="57"/>
      <c r="V6" s="57"/>
      <c r="W6" s="57"/>
      <c r="X6" s="58" t="s">
        <v>11948</v>
      </c>
      <c r="Y6" s="58" t="s">
        <v>11949</v>
      </c>
      <c r="Z6" s="58" t="s">
        <v>14274</v>
      </c>
      <c r="AA6" s="58" t="s">
        <v>14275</v>
      </c>
      <c r="AC6" s="57"/>
      <c r="AD6" s="57"/>
      <c r="AE6" s="57"/>
      <c r="AF6" s="57" t="s">
        <v>954</v>
      </c>
      <c r="AG6" s="57"/>
      <c r="AH6" s="57"/>
      <c r="AI6" s="57" t="s">
        <v>950</v>
      </c>
      <c r="AJ6" s="61" t="s">
        <v>14314</v>
      </c>
      <c r="AK6" s="61" t="s">
        <v>14315</v>
      </c>
      <c r="AL6" s="57"/>
      <c r="AM6" s="58" t="s">
        <v>12878</v>
      </c>
      <c r="AN6" s="58" t="s">
        <v>14316</v>
      </c>
    </row>
    <row r="7" ht="112.5" customHeight="1">
      <c r="A7" s="57"/>
      <c r="B7" s="57"/>
      <c r="C7" s="57"/>
      <c r="D7" s="57"/>
      <c r="E7" s="58" t="s">
        <v>14317</v>
      </c>
      <c r="F7" s="58" t="s">
        <v>12091</v>
      </c>
      <c r="G7" s="58" t="s">
        <v>12869</v>
      </c>
      <c r="H7" s="58" t="s">
        <v>14318</v>
      </c>
      <c r="I7" s="58" t="s">
        <v>14319</v>
      </c>
      <c r="J7" s="58" t="s">
        <v>14320</v>
      </c>
      <c r="K7" s="59" t="s">
        <v>14321</v>
      </c>
      <c r="M7" s="59" t="s">
        <v>14322</v>
      </c>
      <c r="N7" s="59" t="s">
        <v>14323</v>
      </c>
      <c r="Q7" s="60" t="b">
        <v>0</v>
      </c>
      <c r="R7" s="57"/>
      <c r="S7" s="57"/>
      <c r="T7" s="57"/>
      <c r="U7" s="57"/>
      <c r="V7" s="57"/>
      <c r="W7" s="57"/>
      <c r="X7" s="58" t="s">
        <v>11948</v>
      </c>
      <c r="Y7" s="58" t="s">
        <v>11949</v>
      </c>
      <c r="Z7" s="58" t="s">
        <v>14274</v>
      </c>
      <c r="AA7" s="58" t="s">
        <v>14275</v>
      </c>
      <c r="AC7" s="57"/>
      <c r="AD7" s="57"/>
      <c r="AE7" s="57"/>
      <c r="AF7" s="57" t="s">
        <v>960</v>
      </c>
      <c r="AG7" s="57"/>
      <c r="AH7" s="57"/>
      <c r="AI7" s="57" t="s">
        <v>956</v>
      </c>
      <c r="AJ7" s="61" t="s">
        <v>14324</v>
      </c>
      <c r="AK7" s="61" t="s">
        <v>14325</v>
      </c>
      <c r="AL7" s="57"/>
      <c r="AM7" s="58" t="s">
        <v>12878</v>
      </c>
      <c r="AN7" s="58" t="s">
        <v>14326</v>
      </c>
    </row>
    <row r="8" ht="112.5" customHeight="1">
      <c r="A8" s="57"/>
      <c r="B8" s="57"/>
      <c r="C8" s="57"/>
      <c r="D8" s="57"/>
      <c r="E8" s="58" t="s">
        <v>14327</v>
      </c>
      <c r="F8" s="58" t="s">
        <v>11940</v>
      </c>
      <c r="G8" s="58" t="s">
        <v>14328</v>
      </c>
      <c r="H8" s="58" t="s">
        <v>14329</v>
      </c>
      <c r="I8" s="58" t="s">
        <v>14330</v>
      </c>
      <c r="J8" s="58" t="s">
        <v>14331</v>
      </c>
      <c r="K8" s="59" t="s">
        <v>14332</v>
      </c>
      <c r="L8" s="57"/>
      <c r="M8" s="59" t="s">
        <v>14333</v>
      </c>
      <c r="N8" s="59" t="s">
        <v>14334</v>
      </c>
      <c r="Q8" s="60" t="b">
        <v>0</v>
      </c>
      <c r="R8" s="57"/>
      <c r="S8" s="57"/>
      <c r="T8" s="57"/>
      <c r="U8" s="57"/>
      <c r="V8" s="57"/>
      <c r="W8" s="57"/>
      <c r="X8" s="58" t="s">
        <v>11948</v>
      </c>
      <c r="Y8" s="58" t="s">
        <v>11949</v>
      </c>
      <c r="Z8" s="58" t="s">
        <v>14274</v>
      </c>
      <c r="AA8" s="58" t="s">
        <v>14275</v>
      </c>
      <c r="AC8" s="57"/>
      <c r="AD8" s="57"/>
      <c r="AE8" s="57"/>
      <c r="AF8" s="57" t="s">
        <v>1010</v>
      </c>
      <c r="AG8" s="57"/>
      <c r="AH8" s="57"/>
      <c r="AI8" s="57" t="s">
        <v>1006</v>
      </c>
      <c r="AJ8" s="61" t="s">
        <v>14335</v>
      </c>
      <c r="AK8" s="61" t="s">
        <v>14336</v>
      </c>
      <c r="AL8" s="57"/>
      <c r="AM8" s="58" t="s">
        <v>14337</v>
      </c>
      <c r="AN8" s="58" t="s">
        <v>14338</v>
      </c>
    </row>
    <row r="9" ht="112.5" customHeight="1">
      <c r="A9" s="57"/>
      <c r="B9" s="57"/>
      <c r="C9" s="57"/>
      <c r="D9" s="57"/>
      <c r="E9" s="58" t="s">
        <v>14339</v>
      </c>
      <c r="F9" s="58" t="s">
        <v>11940</v>
      </c>
      <c r="G9" s="58" t="s">
        <v>14340</v>
      </c>
      <c r="H9" s="58" t="s">
        <v>14341</v>
      </c>
      <c r="I9" s="58" t="s">
        <v>14342</v>
      </c>
      <c r="J9" s="58" t="s">
        <v>14343</v>
      </c>
      <c r="K9" s="59" t="s">
        <v>14344</v>
      </c>
      <c r="L9" s="57"/>
      <c r="M9" s="59" t="s">
        <v>14345</v>
      </c>
      <c r="N9" s="59" t="s">
        <v>14346</v>
      </c>
      <c r="Q9" s="60" t="b">
        <v>0</v>
      </c>
      <c r="R9" s="57"/>
      <c r="S9" s="57"/>
      <c r="T9" s="57"/>
      <c r="U9" s="57"/>
      <c r="V9" s="57"/>
      <c r="W9" s="57"/>
      <c r="X9" s="58" t="s">
        <v>11948</v>
      </c>
      <c r="Y9" s="58" t="s">
        <v>11949</v>
      </c>
      <c r="Z9" s="58" t="s">
        <v>14274</v>
      </c>
      <c r="AA9" s="58" t="s">
        <v>14275</v>
      </c>
      <c r="AC9" s="57"/>
      <c r="AD9" s="57"/>
      <c r="AE9" s="57"/>
      <c r="AF9" s="57" t="s">
        <v>1016</v>
      </c>
      <c r="AG9" s="57"/>
      <c r="AH9" s="57"/>
      <c r="AI9" s="57" t="s">
        <v>1012</v>
      </c>
      <c r="AJ9" s="61" t="s">
        <v>14347</v>
      </c>
      <c r="AK9" s="61" t="s">
        <v>14348</v>
      </c>
      <c r="AL9" s="57"/>
      <c r="AM9" s="58" t="s">
        <v>14337</v>
      </c>
      <c r="AN9" s="58" t="s">
        <v>14349</v>
      </c>
    </row>
    <row r="10" ht="112.5" customHeight="1">
      <c r="A10" s="57"/>
      <c r="B10" s="57"/>
      <c r="C10" s="57"/>
      <c r="D10" s="57"/>
      <c r="E10" s="58" t="s">
        <v>14350</v>
      </c>
      <c r="F10" s="58" t="s">
        <v>11940</v>
      </c>
      <c r="G10" s="58" t="s">
        <v>14351</v>
      </c>
      <c r="H10" s="58" t="s">
        <v>14352</v>
      </c>
      <c r="I10" s="58" t="s">
        <v>14353</v>
      </c>
      <c r="J10" s="58" t="s">
        <v>14354</v>
      </c>
      <c r="K10" s="59" t="s">
        <v>14355</v>
      </c>
      <c r="L10" s="57"/>
      <c r="M10" s="59" t="s">
        <v>14356</v>
      </c>
      <c r="N10" s="59" t="s">
        <v>14357</v>
      </c>
      <c r="Q10" s="60" t="b">
        <v>0</v>
      </c>
      <c r="R10" s="57"/>
      <c r="S10" s="57"/>
      <c r="T10" s="57"/>
      <c r="U10" s="57"/>
      <c r="V10" s="57"/>
      <c r="W10" s="57"/>
      <c r="X10" s="58" t="s">
        <v>11948</v>
      </c>
      <c r="Y10" s="58" t="s">
        <v>11949</v>
      </c>
      <c r="Z10" s="58" t="s">
        <v>14274</v>
      </c>
      <c r="AA10" s="58" t="s">
        <v>14275</v>
      </c>
      <c r="AC10" s="57"/>
      <c r="AD10" s="57"/>
      <c r="AE10" s="57"/>
      <c r="AF10" s="57" t="s">
        <v>230</v>
      </c>
      <c r="AG10" s="57"/>
      <c r="AH10" s="57"/>
      <c r="AI10" s="57" t="s">
        <v>1018</v>
      </c>
      <c r="AJ10" s="61" t="s">
        <v>14358</v>
      </c>
      <c r="AK10" s="61" t="s">
        <v>14359</v>
      </c>
      <c r="AL10" s="57"/>
      <c r="AM10" s="58" t="s">
        <v>14337</v>
      </c>
      <c r="AN10" s="58" t="s">
        <v>14360</v>
      </c>
    </row>
    <row r="11" ht="112.5" customHeight="1">
      <c r="A11" s="57"/>
      <c r="B11" s="57"/>
      <c r="C11" s="57"/>
      <c r="D11" s="57"/>
      <c r="E11" s="58" t="s">
        <v>14361</v>
      </c>
      <c r="F11" s="58" t="s">
        <v>11940</v>
      </c>
      <c r="G11" s="58" t="s">
        <v>11941</v>
      </c>
      <c r="H11" s="58" t="s">
        <v>14362</v>
      </c>
      <c r="I11" s="58" t="s">
        <v>14363</v>
      </c>
      <c r="J11" s="58" t="s">
        <v>14364</v>
      </c>
      <c r="K11" s="59" t="s">
        <v>14365</v>
      </c>
      <c r="L11" s="57"/>
      <c r="M11" s="59" t="s">
        <v>14366</v>
      </c>
      <c r="N11" s="59" t="s">
        <v>14367</v>
      </c>
      <c r="Q11" s="60" t="b">
        <v>0</v>
      </c>
      <c r="R11" s="57"/>
      <c r="S11" s="57"/>
      <c r="T11" s="57"/>
      <c r="U11" s="57"/>
      <c r="V11" s="57"/>
      <c r="W11" s="57"/>
      <c r="X11" s="58" t="s">
        <v>11948</v>
      </c>
      <c r="Y11" s="58" t="s">
        <v>11949</v>
      </c>
      <c r="Z11" s="58" t="s">
        <v>14274</v>
      </c>
      <c r="AA11" s="58" t="s">
        <v>14275</v>
      </c>
      <c r="AC11" s="57"/>
      <c r="AD11" s="57"/>
      <c r="AE11" s="57"/>
      <c r="AF11" s="57" t="s">
        <v>1194</v>
      </c>
      <c r="AG11" s="57"/>
      <c r="AH11" s="57"/>
      <c r="AI11" s="57" t="s">
        <v>1189</v>
      </c>
      <c r="AJ11" s="61" t="s">
        <v>14368</v>
      </c>
      <c r="AK11" s="61" t="s">
        <v>14369</v>
      </c>
      <c r="AL11" s="57"/>
      <c r="AM11" s="58" t="s">
        <v>11953</v>
      </c>
      <c r="AN11" s="58" t="s">
        <v>14370</v>
      </c>
    </row>
    <row r="12" ht="112.5" customHeight="1">
      <c r="A12" s="57"/>
      <c r="B12" s="57"/>
      <c r="C12" s="57"/>
      <c r="D12" s="57"/>
      <c r="E12" s="58" t="s">
        <v>14371</v>
      </c>
      <c r="F12" s="58" t="s">
        <v>11940</v>
      </c>
      <c r="G12" s="58" t="s">
        <v>14372</v>
      </c>
      <c r="H12" s="58" t="s">
        <v>14373</v>
      </c>
      <c r="I12" s="58" t="s">
        <v>14374</v>
      </c>
      <c r="J12" s="58" t="s">
        <v>14375</v>
      </c>
      <c r="K12" s="59" t="s">
        <v>14376</v>
      </c>
      <c r="L12" s="57"/>
      <c r="M12" s="59" t="s">
        <v>14366</v>
      </c>
      <c r="N12" s="59" t="s">
        <v>14377</v>
      </c>
      <c r="Q12" s="60" t="b">
        <v>0</v>
      </c>
      <c r="R12" s="57"/>
      <c r="S12" s="57"/>
      <c r="T12" s="57"/>
      <c r="U12" s="57"/>
      <c r="V12" s="57"/>
      <c r="W12" s="57"/>
      <c r="X12" s="58" t="s">
        <v>11948</v>
      </c>
      <c r="Y12" s="58" t="s">
        <v>11949</v>
      </c>
      <c r="Z12" s="58" t="s">
        <v>14274</v>
      </c>
      <c r="AA12" s="58" t="s">
        <v>14275</v>
      </c>
      <c r="AC12" s="57"/>
      <c r="AD12" s="57"/>
      <c r="AE12" s="57"/>
      <c r="AF12" s="57" t="s">
        <v>1201</v>
      </c>
      <c r="AG12" s="57"/>
      <c r="AH12" s="57"/>
      <c r="AI12" s="57" t="s">
        <v>1196</v>
      </c>
      <c r="AJ12" s="61" t="s">
        <v>14378</v>
      </c>
      <c r="AK12" s="61" t="s">
        <v>14379</v>
      </c>
      <c r="AL12" s="57"/>
      <c r="AM12" s="58" t="s">
        <v>11953</v>
      </c>
      <c r="AN12" s="58" t="s">
        <v>14380</v>
      </c>
    </row>
    <row r="13" ht="112.5" customHeight="1">
      <c r="A13" s="57"/>
      <c r="B13" s="57"/>
      <c r="C13" s="57"/>
      <c r="D13" s="57"/>
      <c r="E13" s="58" t="s">
        <v>14381</v>
      </c>
      <c r="F13" s="58" t="s">
        <v>11940</v>
      </c>
      <c r="G13" s="58" t="s">
        <v>14372</v>
      </c>
      <c r="H13" s="58" t="s">
        <v>14382</v>
      </c>
      <c r="I13" s="58" t="s">
        <v>14383</v>
      </c>
      <c r="J13" s="58" t="s">
        <v>14384</v>
      </c>
      <c r="K13" s="59" t="s">
        <v>14385</v>
      </c>
      <c r="L13" s="57"/>
      <c r="M13" s="59" t="s">
        <v>14386</v>
      </c>
      <c r="N13" s="59" t="s">
        <v>14387</v>
      </c>
      <c r="O13" s="57"/>
      <c r="P13" s="57"/>
      <c r="Q13" s="60" t="b">
        <v>0</v>
      </c>
      <c r="R13" s="57"/>
      <c r="S13" s="57"/>
      <c r="T13" s="57"/>
      <c r="U13" s="57"/>
      <c r="V13" s="57"/>
      <c r="W13" s="57"/>
      <c r="X13" s="58" t="s">
        <v>11948</v>
      </c>
      <c r="Y13" s="58" t="s">
        <v>11949</v>
      </c>
      <c r="Z13" s="58" t="s">
        <v>14274</v>
      </c>
      <c r="AA13" s="58" t="s">
        <v>14275</v>
      </c>
      <c r="AC13" s="57"/>
      <c r="AD13" s="57"/>
      <c r="AE13" s="57"/>
      <c r="AF13" s="57" t="s">
        <v>1201</v>
      </c>
      <c r="AG13" s="57"/>
      <c r="AH13" s="57"/>
      <c r="AI13" s="57" t="s">
        <v>1196</v>
      </c>
      <c r="AJ13" s="61" t="s">
        <v>14378</v>
      </c>
      <c r="AK13" s="61" t="s">
        <v>14379</v>
      </c>
      <c r="AL13" s="57"/>
      <c r="AM13" s="58" t="s">
        <v>11953</v>
      </c>
      <c r="AN13" s="58" t="s">
        <v>14388</v>
      </c>
    </row>
    <row r="14" ht="112.5" customHeight="1">
      <c r="A14" s="57"/>
      <c r="B14" s="57"/>
      <c r="C14" s="57"/>
      <c r="D14" s="57"/>
      <c r="E14" s="58" t="s">
        <v>14389</v>
      </c>
      <c r="F14" s="58" t="s">
        <v>12645</v>
      </c>
      <c r="G14" s="58" t="s">
        <v>11941</v>
      </c>
      <c r="H14" s="58" t="s">
        <v>14390</v>
      </c>
      <c r="I14" s="58" t="s">
        <v>14391</v>
      </c>
      <c r="J14" s="58" t="s">
        <v>14392</v>
      </c>
      <c r="K14" s="59" t="s">
        <v>14393</v>
      </c>
      <c r="M14" s="59" t="s">
        <v>14394</v>
      </c>
      <c r="N14" s="59" t="s">
        <v>14395</v>
      </c>
      <c r="Q14" s="60" t="b">
        <v>0</v>
      </c>
      <c r="R14" s="57"/>
      <c r="S14" s="57"/>
      <c r="T14" s="57"/>
      <c r="U14" s="57"/>
      <c r="V14" s="57"/>
      <c r="W14" s="57"/>
      <c r="X14" s="58" t="s">
        <v>11948</v>
      </c>
      <c r="Y14" s="58" t="s">
        <v>11949</v>
      </c>
      <c r="Z14" s="58" t="s">
        <v>14274</v>
      </c>
      <c r="AA14" s="58" t="s">
        <v>14275</v>
      </c>
      <c r="AC14" s="57"/>
      <c r="AD14" s="57"/>
      <c r="AE14" s="57"/>
      <c r="AF14" s="57" t="s">
        <v>1194</v>
      </c>
      <c r="AG14" s="57"/>
      <c r="AH14" s="57"/>
      <c r="AI14" s="57" t="s">
        <v>1189</v>
      </c>
      <c r="AJ14" s="61" t="s">
        <v>14368</v>
      </c>
      <c r="AK14" s="61" t="s">
        <v>14369</v>
      </c>
      <c r="AL14" s="57"/>
      <c r="AM14" s="58" t="s">
        <v>11953</v>
      </c>
      <c r="AN14" s="58" t="s">
        <v>14396</v>
      </c>
    </row>
    <row r="15" ht="112.5" customHeight="1">
      <c r="A15" s="57"/>
      <c r="B15" s="57"/>
      <c r="C15" s="57"/>
      <c r="D15" s="57"/>
      <c r="E15" s="58" t="s">
        <v>14397</v>
      </c>
      <c r="F15" s="58" t="s">
        <v>12645</v>
      </c>
      <c r="G15" s="58" t="s">
        <v>11941</v>
      </c>
      <c r="H15" s="58" t="s">
        <v>14398</v>
      </c>
      <c r="I15" s="58" t="s">
        <v>14399</v>
      </c>
      <c r="J15" s="58" t="s">
        <v>14400</v>
      </c>
      <c r="K15" s="59" t="s">
        <v>14401</v>
      </c>
      <c r="M15" s="59" t="s">
        <v>14402</v>
      </c>
      <c r="N15" s="59" t="s">
        <v>14403</v>
      </c>
      <c r="Q15" s="60" t="b">
        <v>0</v>
      </c>
      <c r="R15" s="57"/>
      <c r="S15" s="57"/>
      <c r="T15" s="57"/>
      <c r="U15" s="57"/>
      <c r="V15" s="57"/>
      <c r="W15" s="57"/>
      <c r="X15" s="58" t="s">
        <v>11948</v>
      </c>
      <c r="Y15" s="58" t="s">
        <v>11949</v>
      </c>
      <c r="Z15" s="58" t="s">
        <v>14274</v>
      </c>
      <c r="AA15" s="58" t="s">
        <v>14275</v>
      </c>
      <c r="AC15" s="57"/>
      <c r="AD15" s="57"/>
      <c r="AE15" s="57"/>
      <c r="AF15" s="57" t="s">
        <v>1194</v>
      </c>
      <c r="AG15" s="57"/>
      <c r="AH15" s="57"/>
      <c r="AI15" s="57" t="s">
        <v>1189</v>
      </c>
      <c r="AJ15" s="61" t="s">
        <v>14368</v>
      </c>
      <c r="AK15" s="61" t="s">
        <v>14369</v>
      </c>
      <c r="AL15" s="57"/>
      <c r="AM15" s="58" t="s">
        <v>11953</v>
      </c>
      <c r="AN15" s="58" t="s">
        <v>14404</v>
      </c>
    </row>
    <row r="16" ht="112.5" customHeight="1">
      <c r="A16" s="57"/>
      <c r="B16" s="57"/>
      <c r="C16" s="57"/>
      <c r="D16" s="57"/>
      <c r="E16" s="58" t="s">
        <v>14405</v>
      </c>
      <c r="F16" s="58" t="s">
        <v>11940</v>
      </c>
      <c r="G16" s="58" t="s">
        <v>11941</v>
      </c>
      <c r="H16" s="58" t="s">
        <v>14406</v>
      </c>
      <c r="I16" s="58" t="s">
        <v>14407</v>
      </c>
      <c r="J16" s="58" t="s">
        <v>14408</v>
      </c>
      <c r="K16" s="59" t="s">
        <v>14409</v>
      </c>
      <c r="M16" s="59" t="s">
        <v>14410</v>
      </c>
      <c r="N16" s="59" t="s">
        <v>14411</v>
      </c>
      <c r="Q16" s="60" t="b">
        <v>0</v>
      </c>
      <c r="R16" s="57"/>
      <c r="S16" s="57"/>
      <c r="T16" s="57"/>
      <c r="U16" s="57"/>
      <c r="V16" s="57"/>
      <c r="W16" s="57"/>
      <c r="X16" s="58" t="s">
        <v>11948</v>
      </c>
      <c r="Y16" s="58" t="s">
        <v>11949</v>
      </c>
      <c r="Z16" s="58" t="s">
        <v>14274</v>
      </c>
      <c r="AA16" s="58" t="s">
        <v>14275</v>
      </c>
      <c r="AC16" s="57"/>
      <c r="AD16" s="57"/>
      <c r="AE16" s="57"/>
      <c r="AF16" s="57" t="s">
        <v>1194</v>
      </c>
      <c r="AG16" s="57"/>
      <c r="AH16" s="57"/>
      <c r="AI16" s="57" t="s">
        <v>1189</v>
      </c>
      <c r="AJ16" s="61" t="s">
        <v>14368</v>
      </c>
      <c r="AK16" s="61" t="s">
        <v>14369</v>
      </c>
      <c r="AL16" s="57"/>
      <c r="AM16" s="58" t="s">
        <v>11953</v>
      </c>
      <c r="AN16" s="58" t="s">
        <v>14412</v>
      </c>
    </row>
    <row r="17" ht="112.5" customHeight="1">
      <c r="A17" s="57"/>
      <c r="B17" s="57"/>
      <c r="C17" s="57"/>
      <c r="D17" s="57"/>
      <c r="E17" s="58" t="s">
        <v>14413</v>
      </c>
      <c r="F17" s="58" t="s">
        <v>11940</v>
      </c>
      <c r="G17" s="58" t="s">
        <v>11941</v>
      </c>
      <c r="H17" s="58" t="s">
        <v>14414</v>
      </c>
      <c r="I17" s="58" t="s">
        <v>14415</v>
      </c>
      <c r="J17" s="58" t="s">
        <v>14416</v>
      </c>
      <c r="K17" s="59" t="s">
        <v>14417</v>
      </c>
      <c r="L17" s="57"/>
      <c r="M17" s="59" t="s">
        <v>14418</v>
      </c>
      <c r="N17" s="59" t="s">
        <v>14419</v>
      </c>
      <c r="Q17" s="60" t="b">
        <v>0</v>
      </c>
      <c r="R17" s="57"/>
      <c r="S17" s="57"/>
      <c r="T17" s="57"/>
      <c r="U17" s="57"/>
      <c r="V17" s="57"/>
      <c r="W17" s="57"/>
      <c r="X17" s="58" t="s">
        <v>11948</v>
      </c>
      <c r="Y17" s="58" t="s">
        <v>11949</v>
      </c>
      <c r="Z17" s="58" t="s">
        <v>14274</v>
      </c>
      <c r="AA17" s="58" t="s">
        <v>14275</v>
      </c>
      <c r="AC17" s="57"/>
      <c r="AD17" s="57"/>
      <c r="AE17" s="57"/>
      <c r="AF17" s="57" t="s">
        <v>1194</v>
      </c>
      <c r="AG17" s="57"/>
      <c r="AH17" s="57"/>
      <c r="AI17" s="57" t="s">
        <v>1189</v>
      </c>
      <c r="AJ17" s="61" t="s">
        <v>14368</v>
      </c>
      <c r="AK17" s="61" t="s">
        <v>14369</v>
      </c>
      <c r="AL17" s="57"/>
      <c r="AM17" s="58" t="s">
        <v>11953</v>
      </c>
      <c r="AN17" s="58" t="s">
        <v>14420</v>
      </c>
    </row>
    <row r="18" ht="112.5" customHeight="1">
      <c r="A18" s="57"/>
      <c r="B18" s="57"/>
      <c r="C18" s="57"/>
      <c r="D18" s="57"/>
      <c r="E18" s="58" t="s">
        <v>14421</v>
      </c>
      <c r="F18" s="58" t="s">
        <v>12645</v>
      </c>
      <c r="G18" s="58" t="s">
        <v>11941</v>
      </c>
      <c r="H18" s="58" t="s">
        <v>14422</v>
      </c>
      <c r="I18" s="58" t="s">
        <v>14423</v>
      </c>
      <c r="J18" s="58" t="s">
        <v>14424</v>
      </c>
      <c r="K18" s="59" t="s">
        <v>14425</v>
      </c>
      <c r="L18" s="57"/>
      <c r="M18" s="59" t="s">
        <v>14426</v>
      </c>
      <c r="N18" s="59" t="s">
        <v>14427</v>
      </c>
      <c r="Q18" s="60" t="b">
        <v>0</v>
      </c>
      <c r="R18" s="57"/>
      <c r="S18" s="57"/>
      <c r="T18" s="57"/>
      <c r="U18" s="57"/>
      <c r="V18" s="57"/>
      <c r="W18" s="57"/>
      <c r="X18" s="58" t="s">
        <v>11948</v>
      </c>
      <c r="Y18" s="58" t="s">
        <v>11949</v>
      </c>
      <c r="Z18" s="58" t="s">
        <v>14274</v>
      </c>
      <c r="AA18" s="58" t="s">
        <v>14275</v>
      </c>
      <c r="AC18" s="57"/>
      <c r="AD18" s="57"/>
      <c r="AE18" s="57"/>
      <c r="AF18" s="57" t="s">
        <v>1194</v>
      </c>
      <c r="AG18" s="57"/>
      <c r="AH18" s="57"/>
      <c r="AI18" s="57" t="s">
        <v>1189</v>
      </c>
      <c r="AJ18" s="61" t="s">
        <v>14368</v>
      </c>
      <c r="AK18" s="61" t="s">
        <v>14369</v>
      </c>
      <c r="AL18" s="57"/>
      <c r="AM18" s="58" t="s">
        <v>11953</v>
      </c>
      <c r="AN18" s="58" t="s">
        <v>14428</v>
      </c>
    </row>
    <row r="19" ht="112.5" customHeight="1">
      <c r="A19" s="57"/>
      <c r="B19" s="57"/>
      <c r="C19" s="57"/>
      <c r="D19" s="57"/>
      <c r="E19" s="58" t="s">
        <v>14429</v>
      </c>
      <c r="F19" s="58" t="s">
        <v>12645</v>
      </c>
      <c r="G19" s="58" t="s">
        <v>11941</v>
      </c>
      <c r="H19" s="58" t="s">
        <v>14430</v>
      </c>
      <c r="I19" s="58" t="s">
        <v>14431</v>
      </c>
      <c r="J19" s="58" t="s">
        <v>14432</v>
      </c>
      <c r="K19" s="59" t="s">
        <v>14433</v>
      </c>
      <c r="L19" s="57"/>
      <c r="M19" s="59" t="s">
        <v>14434</v>
      </c>
      <c r="N19" s="59" t="s">
        <v>14435</v>
      </c>
      <c r="Q19" s="60" t="b">
        <v>0</v>
      </c>
      <c r="R19" s="57"/>
      <c r="S19" s="57"/>
      <c r="T19" s="57"/>
      <c r="U19" s="57"/>
      <c r="V19" s="57"/>
      <c r="W19" s="57"/>
      <c r="X19" s="58" t="s">
        <v>11948</v>
      </c>
      <c r="Y19" s="58" t="s">
        <v>11949</v>
      </c>
      <c r="Z19" s="58" t="s">
        <v>14274</v>
      </c>
      <c r="AA19" s="58" t="s">
        <v>14275</v>
      </c>
      <c r="AC19" s="57"/>
      <c r="AD19" s="57"/>
      <c r="AE19" s="57"/>
      <c r="AF19" s="57" t="s">
        <v>1194</v>
      </c>
      <c r="AG19" s="57"/>
      <c r="AH19" s="57"/>
      <c r="AI19" s="57" t="s">
        <v>1189</v>
      </c>
      <c r="AJ19" s="61" t="s">
        <v>14368</v>
      </c>
      <c r="AK19" s="61" t="s">
        <v>14369</v>
      </c>
      <c r="AL19" s="57"/>
      <c r="AM19" s="58" t="s">
        <v>11953</v>
      </c>
      <c r="AN19" s="58" t="s">
        <v>14436</v>
      </c>
    </row>
    <row r="20" ht="112.5" customHeight="1">
      <c r="A20" s="57"/>
      <c r="B20" s="57"/>
      <c r="C20" s="57"/>
      <c r="D20" s="57"/>
      <c r="E20" s="58" t="s">
        <v>14437</v>
      </c>
      <c r="F20" s="58" t="s">
        <v>11940</v>
      </c>
      <c r="G20" s="58" t="s">
        <v>11941</v>
      </c>
      <c r="H20" s="58" t="s">
        <v>14438</v>
      </c>
      <c r="I20" s="58" t="s">
        <v>14439</v>
      </c>
      <c r="J20" s="58" t="s">
        <v>14440</v>
      </c>
      <c r="K20" s="59" t="s">
        <v>14441</v>
      </c>
      <c r="M20" s="59" t="s">
        <v>14442</v>
      </c>
      <c r="N20" s="59" t="s">
        <v>14443</v>
      </c>
      <c r="Q20" s="60" t="b">
        <v>0</v>
      </c>
      <c r="R20" s="57"/>
      <c r="S20" s="57"/>
      <c r="T20" s="57"/>
      <c r="U20" s="57"/>
      <c r="V20" s="57"/>
      <c r="W20" s="57"/>
      <c r="X20" s="58" t="s">
        <v>11948</v>
      </c>
      <c r="Y20" s="58" t="s">
        <v>11949</v>
      </c>
      <c r="Z20" s="58" t="s">
        <v>14274</v>
      </c>
      <c r="AA20" s="58" t="s">
        <v>14275</v>
      </c>
      <c r="AC20" s="57"/>
      <c r="AD20" s="57"/>
      <c r="AE20" s="57"/>
      <c r="AF20" s="57" t="s">
        <v>1194</v>
      </c>
      <c r="AG20" s="57"/>
      <c r="AH20" s="57"/>
      <c r="AI20" s="57" t="s">
        <v>1189</v>
      </c>
      <c r="AJ20" s="61" t="s">
        <v>14368</v>
      </c>
      <c r="AK20" s="61" t="s">
        <v>14369</v>
      </c>
      <c r="AL20" s="57"/>
      <c r="AM20" s="58" t="s">
        <v>11953</v>
      </c>
      <c r="AN20" s="58" t="s">
        <v>14444</v>
      </c>
    </row>
    <row r="21" ht="112.5" customHeight="1">
      <c r="A21" s="57"/>
      <c r="B21" s="57"/>
      <c r="C21" s="57"/>
      <c r="D21" s="57"/>
      <c r="E21" s="58" t="s">
        <v>14445</v>
      </c>
      <c r="F21" s="58" t="s">
        <v>11940</v>
      </c>
      <c r="G21" s="58" t="s">
        <v>11941</v>
      </c>
      <c r="H21" s="58" t="s">
        <v>14446</v>
      </c>
      <c r="I21" s="58" t="s">
        <v>14447</v>
      </c>
      <c r="J21" s="58" t="s">
        <v>14448</v>
      </c>
      <c r="K21" s="59" t="s">
        <v>14449</v>
      </c>
      <c r="M21" s="59" t="s">
        <v>14450</v>
      </c>
      <c r="N21" s="59" t="s">
        <v>14451</v>
      </c>
      <c r="Q21" s="60" t="b">
        <v>0</v>
      </c>
      <c r="R21" s="57"/>
      <c r="S21" s="57"/>
      <c r="T21" s="57"/>
      <c r="U21" s="57"/>
      <c r="V21" s="57"/>
      <c r="W21" s="57"/>
      <c r="X21" s="58" t="s">
        <v>11948</v>
      </c>
      <c r="Y21" s="58" t="s">
        <v>11949</v>
      </c>
      <c r="Z21" s="58" t="s">
        <v>14274</v>
      </c>
      <c r="AA21" s="58" t="s">
        <v>14275</v>
      </c>
      <c r="AC21" s="57"/>
      <c r="AD21" s="57"/>
      <c r="AE21" s="57"/>
      <c r="AF21" s="57" t="s">
        <v>1194</v>
      </c>
      <c r="AG21" s="57"/>
      <c r="AH21" s="57"/>
      <c r="AI21" s="57" t="s">
        <v>1189</v>
      </c>
      <c r="AJ21" s="61" t="s">
        <v>14368</v>
      </c>
      <c r="AK21" s="61" t="s">
        <v>14369</v>
      </c>
      <c r="AL21" s="57"/>
      <c r="AM21" s="58" t="s">
        <v>11953</v>
      </c>
      <c r="AN21" s="58" t="s">
        <v>14452</v>
      </c>
    </row>
    <row r="22" ht="112.5" customHeight="1">
      <c r="A22" s="57"/>
      <c r="B22" s="57"/>
      <c r="C22" s="57"/>
      <c r="D22" s="57"/>
      <c r="E22" s="58" t="s">
        <v>14453</v>
      </c>
      <c r="F22" s="58" t="s">
        <v>11940</v>
      </c>
      <c r="G22" s="58" t="s">
        <v>11962</v>
      </c>
      <c r="H22" s="58" t="s">
        <v>14454</v>
      </c>
      <c r="I22" s="58" t="s">
        <v>14455</v>
      </c>
      <c r="J22" s="58" t="s">
        <v>14456</v>
      </c>
      <c r="K22" s="59" t="s">
        <v>14457</v>
      </c>
      <c r="L22" s="57"/>
      <c r="M22" s="59" t="s">
        <v>14458</v>
      </c>
      <c r="N22" s="59" t="s">
        <v>14459</v>
      </c>
      <c r="Q22" s="60" t="b">
        <v>0</v>
      </c>
      <c r="R22" s="57"/>
      <c r="S22" s="57"/>
      <c r="T22" s="57"/>
      <c r="U22" s="57"/>
      <c r="V22" s="57"/>
      <c r="W22" s="57"/>
      <c r="X22" s="58" t="s">
        <v>11948</v>
      </c>
      <c r="Y22" s="58" t="s">
        <v>11949</v>
      </c>
      <c r="Z22" s="58" t="s">
        <v>14274</v>
      </c>
      <c r="AA22" s="58" t="s">
        <v>14275</v>
      </c>
      <c r="AC22" s="57"/>
      <c r="AD22" s="57"/>
      <c r="AE22" s="57"/>
      <c r="AF22" s="57" t="s">
        <v>230</v>
      </c>
      <c r="AG22" s="57"/>
      <c r="AH22" s="57"/>
      <c r="AI22" s="57" t="s">
        <v>226</v>
      </c>
      <c r="AJ22" s="61" t="s">
        <v>14460</v>
      </c>
      <c r="AK22" s="61" t="s">
        <v>14461</v>
      </c>
      <c r="AL22" s="57"/>
      <c r="AM22" s="58" t="s">
        <v>11971</v>
      </c>
      <c r="AN22" s="58" t="s">
        <v>14462</v>
      </c>
    </row>
    <row r="23" ht="112.5" customHeight="1">
      <c r="A23" s="57"/>
      <c r="B23" s="57"/>
      <c r="C23" s="57"/>
      <c r="D23" s="57"/>
      <c r="E23" s="58" t="s">
        <v>14463</v>
      </c>
      <c r="F23" s="58" t="s">
        <v>11940</v>
      </c>
      <c r="G23" s="58" t="s">
        <v>12880</v>
      </c>
      <c r="H23" s="58" t="s">
        <v>14464</v>
      </c>
      <c r="I23" s="58" t="s">
        <v>14465</v>
      </c>
      <c r="J23" s="58" t="s">
        <v>14466</v>
      </c>
      <c r="K23" s="59" t="s">
        <v>12884</v>
      </c>
      <c r="M23" s="59" t="s">
        <v>14467</v>
      </c>
      <c r="N23" s="59" t="s">
        <v>14468</v>
      </c>
      <c r="Q23" s="60" t="b">
        <v>0</v>
      </c>
      <c r="R23" s="57"/>
      <c r="S23" s="57"/>
      <c r="T23" s="57"/>
      <c r="U23" s="57"/>
      <c r="V23" s="57"/>
      <c r="W23" s="57"/>
      <c r="X23" s="58" t="s">
        <v>11948</v>
      </c>
      <c r="Y23" s="58" t="s">
        <v>11949</v>
      </c>
      <c r="Z23" s="58" t="s">
        <v>14274</v>
      </c>
      <c r="AA23" s="58" t="s">
        <v>14275</v>
      </c>
      <c r="AC23" s="57"/>
      <c r="AD23" s="57"/>
      <c r="AE23" s="57"/>
      <c r="AF23" s="57" t="s">
        <v>69</v>
      </c>
      <c r="AG23" s="57"/>
      <c r="AH23" s="57"/>
      <c r="AI23" s="57" t="s">
        <v>398</v>
      </c>
      <c r="AJ23" s="61" t="s">
        <v>14469</v>
      </c>
      <c r="AK23" s="61" t="s">
        <v>14470</v>
      </c>
      <c r="AL23" s="57"/>
      <c r="AM23" s="58" t="s">
        <v>12889</v>
      </c>
      <c r="AN23" s="58" t="s">
        <v>14471</v>
      </c>
    </row>
    <row r="24" ht="112.5" customHeight="1">
      <c r="A24" s="57"/>
      <c r="B24" s="57"/>
      <c r="C24" s="57"/>
      <c r="D24" s="57"/>
      <c r="E24" s="58" t="s">
        <v>14472</v>
      </c>
      <c r="F24" s="58" t="s">
        <v>11940</v>
      </c>
      <c r="G24" s="58" t="s">
        <v>11973</v>
      </c>
      <c r="H24" s="58" t="s">
        <v>14473</v>
      </c>
      <c r="I24" s="58" t="s">
        <v>14474</v>
      </c>
      <c r="J24" s="58" t="s">
        <v>14475</v>
      </c>
      <c r="K24" s="59" t="s">
        <v>14476</v>
      </c>
      <c r="L24" s="57"/>
      <c r="M24" s="59" t="s">
        <v>14477</v>
      </c>
      <c r="N24" s="59" t="s">
        <v>14478</v>
      </c>
      <c r="Q24" s="60" t="b">
        <v>0</v>
      </c>
      <c r="R24" s="57"/>
      <c r="S24" s="57"/>
      <c r="T24" s="57"/>
      <c r="U24" s="57"/>
      <c r="V24" s="57"/>
      <c r="W24" s="57"/>
      <c r="X24" s="58" t="s">
        <v>11948</v>
      </c>
      <c r="Y24" s="58" t="s">
        <v>11949</v>
      </c>
      <c r="Z24" s="58" t="s">
        <v>14274</v>
      </c>
      <c r="AA24" s="58" t="s">
        <v>14275</v>
      </c>
      <c r="AC24" s="57"/>
      <c r="AD24" s="57"/>
      <c r="AE24" s="57"/>
      <c r="AF24" s="57" t="s">
        <v>230</v>
      </c>
      <c r="AG24" s="57"/>
      <c r="AH24" s="57"/>
      <c r="AI24" s="57" t="s">
        <v>234</v>
      </c>
      <c r="AJ24" s="61" t="s">
        <v>14479</v>
      </c>
      <c r="AK24" s="61" t="s">
        <v>14480</v>
      </c>
      <c r="AL24" s="57"/>
      <c r="AM24" s="58" t="s">
        <v>11982</v>
      </c>
      <c r="AN24" s="58" t="s">
        <v>14481</v>
      </c>
    </row>
    <row r="25" ht="112.5" customHeight="1">
      <c r="A25" s="57"/>
      <c r="B25" s="57"/>
      <c r="C25" s="57"/>
      <c r="D25" s="57"/>
      <c r="E25" s="58" t="s">
        <v>14482</v>
      </c>
      <c r="F25" s="58" t="s">
        <v>12091</v>
      </c>
      <c r="G25" s="58" t="s">
        <v>12964</v>
      </c>
      <c r="H25" s="58" t="s">
        <v>14483</v>
      </c>
      <c r="I25" s="58" t="s">
        <v>14484</v>
      </c>
      <c r="J25" s="58" t="s">
        <v>14485</v>
      </c>
      <c r="K25" s="59" t="s">
        <v>14486</v>
      </c>
      <c r="L25" s="57"/>
      <c r="M25" s="59" t="s">
        <v>14487</v>
      </c>
      <c r="N25" s="59" t="s">
        <v>14488</v>
      </c>
      <c r="Q25" s="60" t="b">
        <v>0</v>
      </c>
      <c r="R25" s="57"/>
      <c r="S25" s="57"/>
      <c r="T25" s="57"/>
      <c r="U25" s="57"/>
      <c r="V25" s="57"/>
      <c r="W25" s="57"/>
      <c r="X25" s="58" t="s">
        <v>11948</v>
      </c>
      <c r="Y25" s="58" t="s">
        <v>11949</v>
      </c>
      <c r="Z25" s="58" t="s">
        <v>14274</v>
      </c>
      <c r="AA25" s="58" t="s">
        <v>14275</v>
      </c>
      <c r="AC25" s="57"/>
      <c r="AD25" s="57"/>
      <c r="AE25" s="57"/>
      <c r="AF25" s="57" t="s">
        <v>3758</v>
      </c>
      <c r="AG25" s="57"/>
      <c r="AH25" s="57"/>
      <c r="AI25" s="57" t="s">
        <v>3753</v>
      </c>
      <c r="AJ25" s="61" t="s">
        <v>14489</v>
      </c>
      <c r="AK25" s="61" t="s">
        <v>14490</v>
      </c>
      <c r="AL25" s="57"/>
      <c r="AM25" s="58" t="s">
        <v>12973</v>
      </c>
      <c r="AN25" s="58" t="s">
        <v>14491</v>
      </c>
    </row>
    <row r="26" ht="112.5" customHeight="1">
      <c r="A26" s="57"/>
      <c r="B26" s="57"/>
      <c r="C26" s="57"/>
      <c r="D26" s="57"/>
      <c r="E26" s="58" t="s">
        <v>14492</v>
      </c>
      <c r="F26" s="58" t="s">
        <v>12091</v>
      </c>
      <c r="G26" s="58" t="s">
        <v>11984</v>
      </c>
      <c r="H26" s="58" t="s">
        <v>14493</v>
      </c>
      <c r="I26" s="58" t="s">
        <v>14494</v>
      </c>
      <c r="J26" s="58" t="s">
        <v>14495</v>
      </c>
      <c r="K26" s="59" t="s">
        <v>14496</v>
      </c>
      <c r="L26" s="57"/>
      <c r="M26" s="59" t="s">
        <v>14497</v>
      </c>
      <c r="N26" s="59" t="s">
        <v>14498</v>
      </c>
      <c r="Q26" s="60" t="b">
        <v>0</v>
      </c>
      <c r="R26" s="57"/>
      <c r="S26" s="57"/>
      <c r="T26" s="57"/>
      <c r="U26" s="57"/>
      <c r="V26" s="57"/>
      <c r="W26" s="57"/>
      <c r="X26" s="58" t="s">
        <v>11948</v>
      </c>
      <c r="Y26" s="58" t="s">
        <v>11949</v>
      </c>
      <c r="Z26" s="58" t="s">
        <v>14274</v>
      </c>
      <c r="AA26" s="58" t="s">
        <v>14275</v>
      </c>
      <c r="AC26" s="57"/>
      <c r="AD26" s="57"/>
      <c r="AE26" s="57"/>
      <c r="AF26" s="57" t="s">
        <v>262</v>
      </c>
      <c r="AG26" s="57"/>
      <c r="AH26" s="57"/>
      <c r="AI26" s="57" t="s">
        <v>258</v>
      </c>
      <c r="AJ26" s="61" t="s">
        <v>14499</v>
      </c>
      <c r="AK26" s="61" t="s">
        <v>14500</v>
      </c>
      <c r="AL26" s="57"/>
      <c r="AM26" s="58" t="s">
        <v>11993</v>
      </c>
      <c r="AN26" s="58" t="s">
        <v>14501</v>
      </c>
    </row>
    <row r="27" ht="112.5" customHeight="1">
      <c r="A27" s="57"/>
      <c r="B27" s="57"/>
      <c r="C27" s="57"/>
      <c r="D27" s="57"/>
      <c r="E27" s="58" t="s">
        <v>14502</v>
      </c>
      <c r="F27" s="58" t="s">
        <v>11940</v>
      </c>
      <c r="G27" s="58" t="s">
        <v>11984</v>
      </c>
      <c r="H27" s="58" t="s">
        <v>14503</v>
      </c>
      <c r="I27" s="58" t="s">
        <v>14504</v>
      </c>
      <c r="J27" s="58" t="s">
        <v>14505</v>
      </c>
      <c r="K27" s="59" t="s">
        <v>14506</v>
      </c>
      <c r="L27" s="57"/>
      <c r="M27" s="59" t="s">
        <v>14507</v>
      </c>
      <c r="N27" s="59" t="s">
        <v>14508</v>
      </c>
      <c r="Q27" s="60" t="b">
        <v>0</v>
      </c>
      <c r="R27" s="57"/>
      <c r="S27" s="57"/>
      <c r="T27" s="57"/>
      <c r="U27" s="57"/>
      <c r="V27" s="57"/>
      <c r="W27" s="57"/>
      <c r="X27" s="58" t="s">
        <v>11948</v>
      </c>
      <c r="Y27" s="58" t="s">
        <v>11949</v>
      </c>
      <c r="Z27" s="58" t="s">
        <v>14274</v>
      </c>
      <c r="AA27" s="58" t="s">
        <v>14275</v>
      </c>
      <c r="AC27" s="57"/>
      <c r="AD27" s="57"/>
      <c r="AE27" s="57"/>
      <c r="AF27" s="57" t="s">
        <v>262</v>
      </c>
      <c r="AG27" s="57"/>
      <c r="AH27" s="57"/>
      <c r="AI27" s="57" t="s">
        <v>258</v>
      </c>
      <c r="AJ27" s="61" t="s">
        <v>14499</v>
      </c>
      <c r="AK27" s="61" t="s">
        <v>14500</v>
      </c>
      <c r="AL27" s="57"/>
      <c r="AM27" s="58" t="s">
        <v>11993</v>
      </c>
      <c r="AN27" s="58" t="s">
        <v>14509</v>
      </c>
    </row>
    <row r="28" ht="112.5" customHeight="1">
      <c r="A28" s="57"/>
      <c r="B28" s="57"/>
      <c r="C28" s="57"/>
      <c r="D28" s="57"/>
      <c r="E28" s="58" t="s">
        <v>14510</v>
      </c>
      <c r="F28" s="58" t="s">
        <v>11940</v>
      </c>
      <c r="G28" s="58" t="s">
        <v>11995</v>
      </c>
      <c r="H28" s="58" t="s">
        <v>14511</v>
      </c>
      <c r="I28" s="58" t="s">
        <v>14512</v>
      </c>
      <c r="J28" s="58" t="s">
        <v>14513</v>
      </c>
      <c r="K28" s="59" t="s">
        <v>14514</v>
      </c>
      <c r="L28" s="57"/>
      <c r="M28" s="59" t="s">
        <v>14515</v>
      </c>
      <c r="N28" s="59" t="s">
        <v>14516</v>
      </c>
      <c r="O28" s="57"/>
      <c r="P28" s="57"/>
      <c r="Q28" s="60" t="b">
        <v>0</v>
      </c>
      <c r="R28" s="57"/>
      <c r="S28" s="57"/>
      <c r="T28" s="57"/>
      <c r="U28" s="57"/>
      <c r="V28" s="57"/>
      <c r="W28" s="57"/>
      <c r="X28" s="58" t="s">
        <v>11948</v>
      </c>
      <c r="Y28" s="58" t="s">
        <v>11949</v>
      </c>
      <c r="Z28" s="58" t="s">
        <v>14274</v>
      </c>
      <c r="AA28" s="58" t="s">
        <v>14275</v>
      </c>
      <c r="AC28" s="57"/>
      <c r="AD28" s="57"/>
      <c r="AE28" s="57"/>
      <c r="AF28" s="57" t="s">
        <v>276</v>
      </c>
      <c r="AG28" s="57"/>
      <c r="AH28" s="57"/>
      <c r="AI28" s="57" t="s">
        <v>272</v>
      </c>
      <c r="AJ28" s="61" t="s">
        <v>14517</v>
      </c>
      <c r="AK28" s="61" t="s">
        <v>14518</v>
      </c>
      <c r="AL28" s="57"/>
      <c r="AM28" s="58" t="s">
        <v>12004</v>
      </c>
      <c r="AN28" s="58" t="s">
        <v>14519</v>
      </c>
    </row>
    <row r="29" ht="112.5" customHeight="1">
      <c r="A29" s="57"/>
      <c r="B29" s="57"/>
      <c r="C29" s="57"/>
      <c r="D29" s="57"/>
      <c r="E29" s="58" t="s">
        <v>14520</v>
      </c>
      <c r="F29" s="58" t="s">
        <v>11940</v>
      </c>
      <c r="G29" s="58" t="s">
        <v>12006</v>
      </c>
      <c r="H29" s="58" t="s">
        <v>14521</v>
      </c>
      <c r="I29" s="58" t="s">
        <v>14522</v>
      </c>
      <c r="J29" s="58" t="s">
        <v>14523</v>
      </c>
      <c r="K29" s="59" t="s">
        <v>14524</v>
      </c>
      <c r="L29" s="57"/>
      <c r="M29" s="59" t="s">
        <v>14525</v>
      </c>
      <c r="N29" s="59" t="s">
        <v>14526</v>
      </c>
      <c r="O29" s="57"/>
      <c r="P29" s="57"/>
      <c r="Q29" s="60" t="b">
        <v>0</v>
      </c>
      <c r="R29" s="57"/>
      <c r="S29" s="57"/>
      <c r="T29" s="57"/>
      <c r="U29" s="57"/>
      <c r="V29" s="57"/>
      <c r="W29" s="57"/>
      <c r="X29" s="58" t="s">
        <v>11948</v>
      </c>
      <c r="Y29" s="58" t="s">
        <v>11949</v>
      </c>
      <c r="Z29" s="58" t="s">
        <v>14274</v>
      </c>
      <c r="AA29" s="58" t="s">
        <v>14275</v>
      </c>
      <c r="AC29" s="57"/>
      <c r="AD29" s="57"/>
      <c r="AE29" s="57"/>
      <c r="AF29" s="57" t="s">
        <v>282</v>
      </c>
      <c r="AG29" s="57"/>
      <c r="AH29" s="57"/>
      <c r="AI29" s="57" t="s">
        <v>278</v>
      </c>
      <c r="AJ29" s="61" t="s">
        <v>14527</v>
      </c>
      <c r="AK29" s="61" t="s">
        <v>14528</v>
      </c>
      <c r="AL29" s="57"/>
      <c r="AM29" s="58" t="s">
        <v>12004</v>
      </c>
      <c r="AN29" s="58" t="s">
        <v>14529</v>
      </c>
    </row>
    <row r="30" ht="112.5" customHeight="1">
      <c r="A30" s="57"/>
      <c r="B30" s="57"/>
      <c r="C30" s="57"/>
      <c r="D30" s="57"/>
      <c r="E30" s="58" t="s">
        <v>14530</v>
      </c>
      <c r="F30" s="58" t="s">
        <v>11940</v>
      </c>
      <c r="G30" s="58" t="s">
        <v>12016</v>
      </c>
      <c r="H30" s="58" t="s">
        <v>14531</v>
      </c>
      <c r="I30" s="58" t="s">
        <v>14532</v>
      </c>
      <c r="J30" s="58" t="s">
        <v>14533</v>
      </c>
      <c r="K30" s="59" t="s">
        <v>14534</v>
      </c>
      <c r="L30" s="57"/>
      <c r="M30" s="59" t="s">
        <v>14535</v>
      </c>
      <c r="N30" s="59" t="s">
        <v>14536</v>
      </c>
      <c r="O30" s="57"/>
      <c r="P30" s="57"/>
      <c r="Q30" s="60" t="b">
        <v>0</v>
      </c>
      <c r="R30" s="57"/>
      <c r="S30" s="57"/>
      <c r="T30" s="57"/>
      <c r="U30" s="57"/>
      <c r="V30" s="57"/>
      <c r="W30" s="57"/>
      <c r="X30" s="58" t="s">
        <v>11948</v>
      </c>
      <c r="Y30" s="58" t="s">
        <v>11949</v>
      </c>
      <c r="Z30" s="58" t="s">
        <v>14274</v>
      </c>
      <c r="AA30" s="58" t="s">
        <v>14275</v>
      </c>
      <c r="AC30" s="57"/>
      <c r="AD30" s="57"/>
      <c r="AE30" s="57"/>
      <c r="AF30" s="57" t="s">
        <v>288</v>
      </c>
      <c r="AG30" s="57"/>
      <c r="AH30" s="57"/>
      <c r="AI30" s="57" t="s">
        <v>284</v>
      </c>
      <c r="AJ30" s="61" t="s">
        <v>14537</v>
      </c>
      <c r="AK30" s="61" t="s">
        <v>14538</v>
      </c>
      <c r="AL30" s="57"/>
      <c r="AM30" s="58" t="s">
        <v>12004</v>
      </c>
      <c r="AN30" s="58" t="s">
        <v>14539</v>
      </c>
    </row>
    <row r="31" ht="112.5" customHeight="1">
      <c r="A31" s="57"/>
      <c r="B31" s="57"/>
      <c r="C31" s="57"/>
      <c r="D31" s="57"/>
      <c r="E31" s="58" t="s">
        <v>14540</v>
      </c>
      <c r="F31" s="58" t="s">
        <v>11940</v>
      </c>
      <c r="G31" s="58" t="s">
        <v>12026</v>
      </c>
      <c r="H31" s="58" t="s">
        <v>14541</v>
      </c>
      <c r="I31" s="58" t="s">
        <v>14542</v>
      </c>
      <c r="J31" s="58" t="s">
        <v>14543</v>
      </c>
      <c r="K31" s="59" t="s">
        <v>14544</v>
      </c>
      <c r="L31" s="57"/>
      <c r="M31" s="59" t="s">
        <v>14545</v>
      </c>
      <c r="N31" s="59" t="s">
        <v>14546</v>
      </c>
      <c r="O31" s="57"/>
      <c r="P31" s="57"/>
      <c r="Q31" s="60" t="b">
        <v>0</v>
      </c>
      <c r="R31" s="57"/>
      <c r="S31" s="57"/>
      <c r="T31" s="57"/>
      <c r="U31" s="57"/>
      <c r="V31" s="57"/>
      <c r="W31" s="57"/>
      <c r="X31" s="58" t="s">
        <v>11948</v>
      </c>
      <c r="Y31" s="58" t="s">
        <v>11949</v>
      </c>
      <c r="Z31" s="58" t="s">
        <v>14274</v>
      </c>
      <c r="AA31" s="58" t="s">
        <v>14275</v>
      </c>
      <c r="AC31" s="57"/>
      <c r="AD31" s="57"/>
      <c r="AE31" s="57"/>
      <c r="AF31" s="57" t="s">
        <v>294</v>
      </c>
      <c r="AG31" s="57"/>
      <c r="AH31" s="57"/>
      <c r="AI31" s="57" t="s">
        <v>290</v>
      </c>
      <c r="AJ31" s="61" t="s">
        <v>14547</v>
      </c>
      <c r="AK31" s="61" t="s">
        <v>14548</v>
      </c>
      <c r="AL31" s="57"/>
      <c r="AM31" s="58" t="s">
        <v>12004</v>
      </c>
      <c r="AN31" s="58" t="s">
        <v>14549</v>
      </c>
    </row>
    <row r="32" ht="112.5" customHeight="1">
      <c r="A32" s="57"/>
      <c r="B32" s="57"/>
      <c r="C32" s="57"/>
      <c r="D32" s="57"/>
      <c r="E32" s="58" t="s">
        <v>14550</v>
      </c>
      <c r="F32" s="58" t="s">
        <v>12091</v>
      </c>
      <c r="G32" s="58" t="s">
        <v>12829</v>
      </c>
      <c r="H32" s="58" t="s">
        <v>14551</v>
      </c>
      <c r="I32" s="58" t="s">
        <v>14552</v>
      </c>
      <c r="J32" s="58" t="s">
        <v>14553</v>
      </c>
      <c r="K32" s="59" t="s">
        <v>14554</v>
      </c>
      <c r="L32" s="57"/>
      <c r="M32" s="59" t="s">
        <v>14555</v>
      </c>
      <c r="N32" s="59" t="s">
        <v>14556</v>
      </c>
      <c r="Q32" s="60" t="b">
        <v>0</v>
      </c>
      <c r="R32" s="57"/>
      <c r="S32" s="57"/>
      <c r="T32" s="57"/>
      <c r="U32" s="57"/>
      <c r="V32" s="57"/>
      <c r="W32" s="57"/>
      <c r="X32" s="58" t="s">
        <v>11948</v>
      </c>
      <c r="Y32" s="58" t="s">
        <v>11949</v>
      </c>
      <c r="Z32" s="58" t="s">
        <v>14274</v>
      </c>
      <c r="AA32" s="58" t="s">
        <v>14275</v>
      </c>
      <c r="AC32" s="57"/>
      <c r="AD32" s="57"/>
      <c r="AE32" s="57"/>
      <c r="AF32" s="57" t="s">
        <v>300</v>
      </c>
      <c r="AG32" s="57"/>
      <c r="AH32" s="57"/>
      <c r="AI32" s="57" t="s">
        <v>296</v>
      </c>
      <c r="AJ32" s="61" t="s">
        <v>14557</v>
      </c>
      <c r="AK32" s="61" t="s">
        <v>14558</v>
      </c>
      <c r="AL32" s="57"/>
      <c r="AM32" s="58" t="s">
        <v>12004</v>
      </c>
      <c r="AN32" s="58" t="s">
        <v>14559</v>
      </c>
    </row>
    <row r="33" ht="112.5" customHeight="1">
      <c r="A33" s="57"/>
      <c r="B33" s="57"/>
      <c r="C33" s="57"/>
      <c r="D33" s="57"/>
      <c r="E33" s="58" t="s">
        <v>14560</v>
      </c>
      <c r="F33" s="58" t="s">
        <v>12091</v>
      </c>
      <c r="G33" s="58" t="s">
        <v>12839</v>
      </c>
      <c r="H33" s="58" t="s">
        <v>14561</v>
      </c>
      <c r="I33" s="58" t="s">
        <v>14562</v>
      </c>
      <c r="J33" s="58" t="s">
        <v>14563</v>
      </c>
      <c r="K33" s="59" t="s">
        <v>14554</v>
      </c>
      <c r="L33" s="57"/>
      <c r="M33" s="59" t="s">
        <v>14564</v>
      </c>
      <c r="N33" s="59" t="s">
        <v>14565</v>
      </c>
      <c r="Q33" s="60" t="b">
        <v>0</v>
      </c>
      <c r="R33" s="57"/>
      <c r="S33" s="57"/>
      <c r="T33" s="57"/>
      <c r="U33" s="57"/>
      <c r="V33" s="57"/>
      <c r="W33" s="57"/>
      <c r="X33" s="58" t="s">
        <v>11948</v>
      </c>
      <c r="Y33" s="58" t="s">
        <v>11949</v>
      </c>
      <c r="Z33" s="58" t="s">
        <v>14274</v>
      </c>
      <c r="AA33" s="58" t="s">
        <v>14275</v>
      </c>
      <c r="AC33" s="57"/>
      <c r="AD33" s="57"/>
      <c r="AE33" s="57"/>
      <c r="AF33" s="57" t="s">
        <v>306</v>
      </c>
      <c r="AG33" s="57"/>
      <c r="AH33" s="57"/>
      <c r="AI33" s="57" t="s">
        <v>302</v>
      </c>
      <c r="AJ33" s="61" t="s">
        <v>14566</v>
      </c>
      <c r="AK33" s="61" t="s">
        <v>14567</v>
      </c>
      <c r="AL33" s="57"/>
      <c r="AM33" s="58" t="s">
        <v>12004</v>
      </c>
      <c r="AN33" s="58" t="s">
        <v>14568</v>
      </c>
    </row>
    <row r="34" ht="112.5" customHeight="1">
      <c r="A34" s="57"/>
      <c r="B34" s="57"/>
      <c r="C34" s="57"/>
      <c r="D34" s="57"/>
      <c r="E34" s="58" t="s">
        <v>14569</v>
      </c>
      <c r="F34" s="58" t="s">
        <v>12091</v>
      </c>
      <c r="G34" s="58" t="s">
        <v>12849</v>
      </c>
      <c r="H34" s="58" t="s">
        <v>14570</v>
      </c>
      <c r="I34" s="58" t="s">
        <v>14571</v>
      </c>
      <c r="J34" s="58" t="s">
        <v>14572</v>
      </c>
      <c r="K34" s="59" t="s">
        <v>14573</v>
      </c>
      <c r="L34" s="57"/>
      <c r="M34" s="59" t="s">
        <v>14574</v>
      </c>
      <c r="N34" s="59" t="s">
        <v>14575</v>
      </c>
      <c r="Q34" s="60" t="b">
        <v>0</v>
      </c>
      <c r="R34" s="57"/>
      <c r="S34" s="57"/>
      <c r="T34" s="57"/>
      <c r="U34" s="57"/>
      <c r="V34" s="57"/>
      <c r="W34" s="57"/>
      <c r="X34" s="58" t="s">
        <v>11948</v>
      </c>
      <c r="Y34" s="58" t="s">
        <v>11949</v>
      </c>
      <c r="Z34" s="58" t="s">
        <v>14274</v>
      </c>
      <c r="AA34" s="58" t="s">
        <v>14275</v>
      </c>
      <c r="AC34" s="57"/>
      <c r="AD34" s="57"/>
      <c r="AE34" s="57"/>
      <c r="AF34" s="57" t="s">
        <v>312</v>
      </c>
      <c r="AG34" s="57"/>
      <c r="AH34" s="57"/>
      <c r="AI34" s="57" t="s">
        <v>308</v>
      </c>
      <c r="AJ34" s="61" t="s">
        <v>14576</v>
      </c>
      <c r="AK34" s="61" t="s">
        <v>14577</v>
      </c>
      <c r="AL34" s="57"/>
      <c r="AM34" s="58" t="s">
        <v>12004</v>
      </c>
      <c r="AN34" s="58" t="s">
        <v>14578</v>
      </c>
    </row>
    <row r="35" ht="112.5" customHeight="1">
      <c r="A35" s="57"/>
      <c r="B35" s="57"/>
      <c r="C35" s="57"/>
      <c r="D35" s="57"/>
      <c r="E35" s="58" t="s">
        <v>14579</v>
      </c>
      <c r="F35" s="58" t="s">
        <v>12091</v>
      </c>
      <c r="G35" s="58" t="s">
        <v>12859</v>
      </c>
      <c r="H35" s="58" t="s">
        <v>14580</v>
      </c>
      <c r="I35" s="58" t="s">
        <v>14581</v>
      </c>
      <c r="J35" s="58" t="s">
        <v>14582</v>
      </c>
      <c r="K35" s="59" t="s">
        <v>14554</v>
      </c>
      <c r="L35" s="57"/>
      <c r="M35" s="59" t="s">
        <v>14583</v>
      </c>
      <c r="N35" s="59" t="s">
        <v>14584</v>
      </c>
      <c r="Q35" s="60" t="b">
        <v>0</v>
      </c>
      <c r="R35" s="57"/>
      <c r="S35" s="57"/>
      <c r="T35" s="57"/>
      <c r="U35" s="57"/>
      <c r="V35" s="57"/>
      <c r="W35" s="57"/>
      <c r="X35" s="58" t="s">
        <v>11948</v>
      </c>
      <c r="Y35" s="58" t="s">
        <v>11949</v>
      </c>
      <c r="Z35" s="58" t="s">
        <v>14274</v>
      </c>
      <c r="AA35" s="58" t="s">
        <v>14275</v>
      </c>
      <c r="AC35" s="57"/>
      <c r="AD35" s="57"/>
      <c r="AE35" s="57"/>
      <c r="AF35" s="57" t="s">
        <v>318</v>
      </c>
      <c r="AG35" s="57"/>
      <c r="AH35" s="57"/>
      <c r="AI35" s="57" t="s">
        <v>314</v>
      </c>
      <c r="AJ35" s="61" t="s">
        <v>14585</v>
      </c>
      <c r="AK35" s="61" t="s">
        <v>14586</v>
      </c>
      <c r="AL35" s="57"/>
      <c r="AM35" s="58" t="s">
        <v>12004</v>
      </c>
      <c r="AN35" s="58" t="s">
        <v>14587</v>
      </c>
    </row>
    <row r="36" ht="112.5" customHeight="1">
      <c r="A36" s="57"/>
      <c r="B36" s="57"/>
      <c r="C36" s="57"/>
      <c r="D36" s="57"/>
      <c r="E36" s="58" t="s">
        <v>14588</v>
      </c>
      <c r="F36" s="58" t="s">
        <v>11940</v>
      </c>
      <c r="G36" s="58" t="s">
        <v>12901</v>
      </c>
      <c r="H36" s="58" t="s">
        <v>14589</v>
      </c>
      <c r="I36" s="58" t="s">
        <v>14590</v>
      </c>
      <c r="J36" s="58" t="s">
        <v>14591</v>
      </c>
      <c r="K36" s="59" t="s">
        <v>14592</v>
      </c>
      <c r="L36" s="57"/>
      <c r="M36" s="59" t="s">
        <v>14593</v>
      </c>
      <c r="N36" s="59" t="s">
        <v>14594</v>
      </c>
      <c r="O36" s="57"/>
      <c r="P36" s="57"/>
      <c r="Q36" s="60" t="b">
        <v>0</v>
      </c>
      <c r="R36" s="57"/>
      <c r="S36" s="57"/>
      <c r="T36" s="57"/>
      <c r="U36" s="57"/>
      <c r="V36" s="57"/>
      <c r="W36" s="57"/>
      <c r="X36" s="58" t="s">
        <v>11948</v>
      </c>
      <c r="Y36" s="58" t="s">
        <v>11949</v>
      </c>
      <c r="Z36" s="58" t="s">
        <v>14274</v>
      </c>
      <c r="AA36" s="58" t="s">
        <v>14275</v>
      </c>
      <c r="AC36" s="57"/>
      <c r="AD36" s="57"/>
      <c r="AE36" s="57"/>
      <c r="AF36" s="57" t="s">
        <v>230</v>
      </c>
      <c r="AG36" s="57"/>
      <c r="AH36" s="57"/>
      <c r="AI36" s="57" t="s">
        <v>320</v>
      </c>
      <c r="AJ36" s="61" t="s">
        <v>14595</v>
      </c>
      <c r="AK36" s="61" t="s">
        <v>14596</v>
      </c>
      <c r="AL36" s="57"/>
      <c r="AM36" s="58" t="s">
        <v>12004</v>
      </c>
      <c r="AN36" s="58" t="s">
        <v>14597</v>
      </c>
    </row>
    <row r="37" ht="112.5" customHeight="1">
      <c r="A37" s="57"/>
      <c r="B37" s="57"/>
      <c r="C37" s="57"/>
      <c r="D37" s="57"/>
      <c r="E37" s="58" t="s">
        <v>14598</v>
      </c>
      <c r="F37" s="58" t="s">
        <v>12091</v>
      </c>
      <c r="G37" s="58" t="s">
        <v>12911</v>
      </c>
      <c r="H37" s="58" t="s">
        <v>14599</v>
      </c>
      <c r="I37" s="58" t="s">
        <v>14600</v>
      </c>
      <c r="J37" s="58" t="s">
        <v>14601</v>
      </c>
      <c r="K37" s="59" t="s">
        <v>14602</v>
      </c>
      <c r="L37" s="57"/>
      <c r="M37" s="59" t="s">
        <v>14603</v>
      </c>
      <c r="N37" s="59" t="s">
        <v>14604</v>
      </c>
      <c r="Q37" s="60" t="b">
        <v>0</v>
      </c>
      <c r="R37" s="57"/>
      <c r="S37" s="57"/>
      <c r="T37" s="57"/>
      <c r="U37" s="57"/>
      <c r="V37" s="57"/>
      <c r="W37" s="57"/>
      <c r="X37" s="58" t="s">
        <v>11948</v>
      </c>
      <c r="Y37" s="58" t="s">
        <v>11949</v>
      </c>
      <c r="Z37" s="58" t="s">
        <v>14274</v>
      </c>
      <c r="AA37" s="58" t="s">
        <v>14275</v>
      </c>
      <c r="AC37" s="57"/>
      <c r="AD37" s="57"/>
      <c r="AE37" s="57"/>
      <c r="AF37" s="57" t="s">
        <v>335</v>
      </c>
      <c r="AG37" s="57"/>
      <c r="AH37" s="57"/>
      <c r="AI37" s="57" t="s">
        <v>331</v>
      </c>
      <c r="AJ37" s="61" t="s">
        <v>14605</v>
      </c>
      <c r="AK37" s="61" t="s">
        <v>14606</v>
      </c>
      <c r="AL37" s="57"/>
      <c r="AM37" s="58" t="s">
        <v>12004</v>
      </c>
      <c r="AN37" s="58" t="s">
        <v>14607</v>
      </c>
    </row>
    <row r="38" ht="112.5" customHeight="1">
      <c r="A38" s="57"/>
      <c r="B38" s="57"/>
      <c r="C38" s="57"/>
      <c r="D38" s="57"/>
      <c r="E38" s="58" t="s">
        <v>14608</v>
      </c>
      <c r="F38" s="58" t="s">
        <v>11940</v>
      </c>
      <c r="G38" s="58" t="s">
        <v>14609</v>
      </c>
      <c r="H38" s="58" t="s">
        <v>14610</v>
      </c>
      <c r="I38" s="58" t="s">
        <v>14611</v>
      </c>
      <c r="J38" s="58" t="s">
        <v>14612</v>
      </c>
      <c r="K38" s="59" t="s">
        <v>14613</v>
      </c>
      <c r="L38" s="57"/>
      <c r="M38" s="59" t="s">
        <v>14614</v>
      </c>
      <c r="N38" s="59" t="s">
        <v>14615</v>
      </c>
      <c r="Q38" s="60" t="b">
        <v>0</v>
      </c>
      <c r="R38" s="57"/>
      <c r="S38" s="57"/>
      <c r="T38" s="57"/>
      <c r="U38" s="57"/>
      <c r="V38" s="57"/>
      <c r="W38" s="57"/>
      <c r="X38" s="58" t="s">
        <v>11948</v>
      </c>
      <c r="Y38" s="58" t="s">
        <v>11949</v>
      </c>
      <c r="Z38" s="58" t="s">
        <v>14274</v>
      </c>
      <c r="AA38" s="58" t="s">
        <v>14275</v>
      </c>
      <c r="AC38" s="57"/>
      <c r="AD38" s="57"/>
      <c r="AE38" s="57"/>
      <c r="AF38" s="57" t="s">
        <v>1502</v>
      </c>
      <c r="AG38" s="57"/>
      <c r="AH38" s="57"/>
      <c r="AI38" s="57" t="s">
        <v>1514</v>
      </c>
      <c r="AJ38" s="61" t="s">
        <v>14616</v>
      </c>
      <c r="AK38" s="61" t="s">
        <v>14617</v>
      </c>
      <c r="AL38" s="57"/>
      <c r="AM38" s="58" t="s">
        <v>1495</v>
      </c>
      <c r="AN38" s="58" t="s">
        <v>14618</v>
      </c>
    </row>
    <row r="39" ht="112.5" customHeight="1">
      <c r="A39" s="57"/>
      <c r="B39" s="57"/>
      <c r="C39" s="57"/>
      <c r="D39" s="57"/>
      <c r="E39" s="58" t="s">
        <v>14619</v>
      </c>
      <c r="F39" s="58" t="s">
        <v>11940</v>
      </c>
      <c r="G39" s="58" t="s">
        <v>14620</v>
      </c>
      <c r="H39" s="58" t="s">
        <v>14621</v>
      </c>
      <c r="I39" s="58" t="s">
        <v>14622</v>
      </c>
      <c r="J39" s="58" t="s">
        <v>14623</v>
      </c>
      <c r="K39" s="59" t="s">
        <v>14624</v>
      </c>
      <c r="L39" s="57"/>
      <c r="M39" s="59" t="s">
        <v>14625</v>
      </c>
      <c r="N39" s="59" t="s">
        <v>14626</v>
      </c>
      <c r="Q39" s="60" t="b">
        <v>0</v>
      </c>
      <c r="R39" s="57"/>
      <c r="S39" s="57"/>
      <c r="T39" s="57"/>
      <c r="U39" s="57"/>
      <c r="V39" s="57"/>
      <c r="W39" s="57"/>
      <c r="X39" s="58" t="s">
        <v>11948</v>
      </c>
      <c r="Y39" s="58" t="s">
        <v>11949</v>
      </c>
      <c r="Z39" s="58" t="s">
        <v>14274</v>
      </c>
      <c r="AA39" s="58" t="s">
        <v>14275</v>
      </c>
      <c r="AC39" s="57"/>
      <c r="AD39" s="57"/>
      <c r="AE39" s="57"/>
      <c r="AF39" s="57" t="s">
        <v>1502</v>
      </c>
      <c r="AG39" s="57"/>
      <c r="AH39" s="57"/>
      <c r="AI39" s="57" t="s">
        <v>1519</v>
      </c>
      <c r="AJ39" s="61" t="s">
        <v>14627</v>
      </c>
      <c r="AK39" s="61" t="s">
        <v>14628</v>
      </c>
      <c r="AL39" s="57"/>
      <c r="AM39" s="58" t="s">
        <v>1495</v>
      </c>
      <c r="AN39" s="58" t="s">
        <v>14629</v>
      </c>
    </row>
    <row r="40" ht="112.5" customHeight="1">
      <c r="A40" s="57"/>
      <c r="B40" s="57"/>
      <c r="C40" s="57"/>
      <c r="D40" s="57"/>
      <c r="E40" s="58" t="s">
        <v>14630</v>
      </c>
      <c r="F40" s="58" t="s">
        <v>12645</v>
      </c>
      <c r="G40" s="58" t="s">
        <v>12036</v>
      </c>
      <c r="H40" s="58" t="s">
        <v>14631</v>
      </c>
      <c r="I40" s="58" t="s">
        <v>14632</v>
      </c>
      <c r="J40" s="58" t="s">
        <v>14633</v>
      </c>
      <c r="K40" s="59" t="s">
        <v>14634</v>
      </c>
      <c r="L40" s="57"/>
      <c r="M40" s="59" t="s">
        <v>14635</v>
      </c>
      <c r="N40" s="59" t="s">
        <v>14636</v>
      </c>
      <c r="Q40" s="60" t="b">
        <v>0</v>
      </c>
      <c r="R40" s="57"/>
      <c r="S40" s="57"/>
      <c r="T40" s="57"/>
      <c r="U40" s="57"/>
      <c r="V40" s="57"/>
      <c r="W40" s="57"/>
      <c r="X40" s="58" t="s">
        <v>11948</v>
      </c>
      <c r="Y40" s="58" t="s">
        <v>11949</v>
      </c>
      <c r="Z40" s="58" t="s">
        <v>14274</v>
      </c>
      <c r="AA40" s="58" t="s">
        <v>14275</v>
      </c>
      <c r="AC40" s="57"/>
      <c r="AD40" s="57"/>
      <c r="AE40" s="57"/>
      <c r="AF40" s="57" t="s">
        <v>468</v>
      </c>
      <c r="AG40" s="57"/>
      <c r="AH40" s="57"/>
      <c r="AI40" s="57" t="s">
        <v>463</v>
      </c>
      <c r="AJ40" s="61" t="s">
        <v>14637</v>
      </c>
      <c r="AK40" s="61" t="s">
        <v>14638</v>
      </c>
      <c r="AL40" s="57"/>
      <c r="AM40" s="58" t="s">
        <v>460</v>
      </c>
      <c r="AN40" s="58" t="s">
        <v>14639</v>
      </c>
    </row>
    <row r="41" ht="112.5" customHeight="1">
      <c r="A41" s="57"/>
      <c r="B41" s="57"/>
      <c r="C41" s="57"/>
      <c r="D41" s="57"/>
      <c r="E41" s="58" t="s">
        <v>14640</v>
      </c>
      <c r="F41" s="58" t="s">
        <v>11940</v>
      </c>
      <c r="G41" s="58" t="s">
        <v>14641</v>
      </c>
      <c r="H41" s="58" t="s">
        <v>14642</v>
      </c>
      <c r="I41" s="58" t="s">
        <v>14643</v>
      </c>
      <c r="J41" s="58" t="s">
        <v>14644</v>
      </c>
      <c r="K41" s="59" t="s">
        <v>14645</v>
      </c>
      <c r="L41" s="57"/>
      <c r="M41" s="59" t="s">
        <v>14646</v>
      </c>
      <c r="N41" s="59" t="s">
        <v>14647</v>
      </c>
      <c r="Q41" s="60" t="b">
        <v>0</v>
      </c>
      <c r="R41" s="57"/>
      <c r="S41" s="57"/>
      <c r="T41" s="57"/>
      <c r="U41" s="57"/>
      <c r="V41" s="57"/>
      <c r="W41" s="57"/>
      <c r="X41" s="58" t="s">
        <v>11948</v>
      </c>
      <c r="Y41" s="58" t="s">
        <v>11949</v>
      </c>
      <c r="Z41" s="58" t="s">
        <v>14274</v>
      </c>
      <c r="AA41" s="58" t="s">
        <v>14275</v>
      </c>
      <c r="AC41" s="57"/>
      <c r="AD41" s="57"/>
      <c r="AE41" s="57"/>
      <c r="AF41" s="57" t="s">
        <v>487</v>
      </c>
      <c r="AG41" s="57"/>
      <c r="AH41" s="57"/>
      <c r="AI41" s="57" t="s">
        <v>482</v>
      </c>
      <c r="AJ41" s="61" t="s">
        <v>14648</v>
      </c>
      <c r="AK41" s="61" t="s">
        <v>14649</v>
      </c>
      <c r="AL41" s="57"/>
      <c r="AM41" s="58" t="s">
        <v>14650</v>
      </c>
      <c r="AN41" s="58" t="s">
        <v>14651</v>
      </c>
    </row>
    <row r="42" ht="112.5" customHeight="1">
      <c r="A42" s="57"/>
      <c r="B42" s="57"/>
      <c r="C42" s="57"/>
      <c r="D42" s="57"/>
      <c r="E42" s="58" t="s">
        <v>14652</v>
      </c>
      <c r="F42" s="58" t="s">
        <v>11940</v>
      </c>
      <c r="G42" s="58" t="s">
        <v>12060</v>
      </c>
      <c r="H42" s="58" t="s">
        <v>14653</v>
      </c>
      <c r="I42" s="58" t="s">
        <v>14654</v>
      </c>
      <c r="J42" s="58" t="s">
        <v>14655</v>
      </c>
      <c r="K42" s="59" t="s">
        <v>14656</v>
      </c>
      <c r="L42" s="57"/>
      <c r="M42" s="59" t="s">
        <v>14657</v>
      </c>
      <c r="N42" s="59" t="s">
        <v>14658</v>
      </c>
      <c r="Q42" s="60" t="b">
        <v>0</v>
      </c>
      <c r="R42" s="57"/>
      <c r="S42" s="57"/>
      <c r="T42" s="57"/>
      <c r="U42" s="57"/>
      <c r="V42" s="57"/>
      <c r="W42" s="57"/>
      <c r="X42" s="58" t="s">
        <v>11948</v>
      </c>
      <c r="Y42" s="58" t="s">
        <v>11949</v>
      </c>
      <c r="Z42" s="58" t="s">
        <v>14274</v>
      </c>
      <c r="AA42" s="58" t="s">
        <v>14275</v>
      </c>
      <c r="AC42" s="57"/>
      <c r="AD42" s="57"/>
      <c r="AE42" s="57"/>
      <c r="AF42" s="57" t="s">
        <v>523</v>
      </c>
      <c r="AG42" s="57"/>
      <c r="AH42" s="57"/>
      <c r="AI42" s="57" t="s">
        <v>519</v>
      </c>
      <c r="AJ42" s="61" t="s">
        <v>14659</v>
      </c>
      <c r="AK42" s="61" t="s">
        <v>14660</v>
      </c>
      <c r="AL42" s="57"/>
      <c r="AM42" s="58" t="s">
        <v>516</v>
      </c>
      <c r="AN42" s="58" t="s">
        <v>14661</v>
      </c>
    </row>
    <row r="43" ht="112.5" customHeight="1">
      <c r="A43" s="57"/>
      <c r="B43" s="57"/>
      <c r="C43" s="57"/>
      <c r="D43" s="57"/>
      <c r="E43" s="58" t="s">
        <v>14662</v>
      </c>
      <c r="F43" s="58" t="s">
        <v>11940</v>
      </c>
      <c r="G43" s="58" t="s">
        <v>12070</v>
      </c>
      <c r="H43" s="58" t="s">
        <v>14663</v>
      </c>
      <c r="I43" s="58" t="s">
        <v>14664</v>
      </c>
      <c r="J43" s="58" t="s">
        <v>14665</v>
      </c>
      <c r="K43" s="59" t="s">
        <v>14656</v>
      </c>
      <c r="L43" s="57"/>
      <c r="M43" s="59" t="s">
        <v>14666</v>
      </c>
      <c r="N43" s="59" t="s">
        <v>14658</v>
      </c>
      <c r="Q43" s="60" t="b">
        <v>0</v>
      </c>
      <c r="R43" s="57"/>
      <c r="S43" s="57"/>
      <c r="T43" s="57"/>
      <c r="U43" s="57"/>
      <c r="V43" s="57"/>
      <c r="W43" s="57"/>
      <c r="X43" s="58" t="s">
        <v>11948</v>
      </c>
      <c r="Y43" s="58" t="s">
        <v>11949</v>
      </c>
      <c r="Z43" s="58" t="s">
        <v>14274</v>
      </c>
      <c r="AA43" s="58" t="s">
        <v>14275</v>
      </c>
      <c r="AC43" s="57"/>
      <c r="AD43" s="57"/>
      <c r="AE43" s="57"/>
      <c r="AF43" s="57" t="s">
        <v>529</v>
      </c>
      <c r="AG43" s="57"/>
      <c r="AH43" s="57"/>
      <c r="AI43" s="57" t="s">
        <v>525</v>
      </c>
      <c r="AJ43" s="61" t="s">
        <v>14667</v>
      </c>
      <c r="AK43" s="61" t="s">
        <v>14668</v>
      </c>
      <c r="AL43" s="57"/>
      <c r="AM43" s="58" t="s">
        <v>516</v>
      </c>
      <c r="AN43" s="58" t="s">
        <v>14669</v>
      </c>
    </row>
    <row r="44" ht="112.5" customHeight="1">
      <c r="A44" s="57"/>
      <c r="B44" s="57"/>
      <c r="C44" s="57"/>
      <c r="D44" s="57"/>
      <c r="E44" s="58" t="s">
        <v>14670</v>
      </c>
      <c r="F44" s="58" t="s">
        <v>11940</v>
      </c>
      <c r="G44" s="58" t="s">
        <v>12921</v>
      </c>
      <c r="H44" s="58" t="s">
        <v>14671</v>
      </c>
      <c r="I44" s="58" t="s">
        <v>14672</v>
      </c>
      <c r="J44" s="58" t="s">
        <v>14673</v>
      </c>
      <c r="K44" s="59" t="s">
        <v>14674</v>
      </c>
      <c r="L44" s="57"/>
      <c r="M44" s="59" t="s">
        <v>14675</v>
      </c>
      <c r="N44" s="59" t="s">
        <v>14676</v>
      </c>
      <c r="Q44" s="60" t="b">
        <v>0</v>
      </c>
      <c r="R44" s="57"/>
      <c r="S44" s="57"/>
      <c r="T44" s="57"/>
      <c r="U44" s="57"/>
      <c r="V44" s="57"/>
      <c r="W44" s="57"/>
      <c r="X44" s="58" t="s">
        <v>11948</v>
      </c>
      <c r="Y44" s="58" t="s">
        <v>11949</v>
      </c>
      <c r="Z44" s="58" t="s">
        <v>14274</v>
      </c>
      <c r="AA44" s="58" t="s">
        <v>14275</v>
      </c>
      <c r="AC44" s="57"/>
      <c r="AD44" s="57"/>
      <c r="AE44" s="57"/>
      <c r="AF44" s="57" t="s">
        <v>230</v>
      </c>
      <c r="AG44" s="57"/>
      <c r="AH44" s="57"/>
      <c r="AI44" s="57" t="s">
        <v>768</v>
      </c>
      <c r="AJ44" s="61" t="s">
        <v>14677</v>
      </c>
      <c r="AK44" s="61" t="s">
        <v>14678</v>
      </c>
      <c r="AL44" s="57"/>
      <c r="AM44" s="58" t="s">
        <v>12930</v>
      </c>
      <c r="AN44" s="58" t="s">
        <v>14679</v>
      </c>
    </row>
    <row r="45" ht="112.5" customHeight="1">
      <c r="A45" s="57"/>
      <c r="B45" s="57"/>
      <c r="C45" s="57"/>
      <c r="D45" s="57"/>
      <c r="E45" s="58" t="s">
        <v>14680</v>
      </c>
      <c r="F45" s="58" t="s">
        <v>12645</v>
      </c>
      <c r="G45" s="58" t="s">
        <v>12932</v>
      </c>
      <c r="H45" s="58" t="s">
        <v>14681</v>
      </c>
      <c r="I45" s="58" t="s">
        <v>14682</v>
      </c>
      <c r="J45" s="58" t="s">
        <v>14683</v>
      </c>
      <c r="K45" s="59" t="s">
        <v>14684</v>
      </c>
      <c r="L45" s="57"/>
      <c r="M45" s="59" t="s">
        <v>14685</v>
      </c>
      <c r="N45" s="59" t="s">
        <v>14686</v>
      </c>
      <c r="Q45" s="60" t="b">
        <v>0</v>
      </c>
      <c r="R45" s="57"/>
      <c r="S45" s="57"/>
      <c r="T45" s="57"/>
      <c r="U45" s="57"/>
      <c r="V45" s="57"/>
      <c r="W45" s="57"/>
      <c r="X45" s="58" t="s">
        <v>11948</v>
      </c>
      <c r="Y45" s="58" t="s">
        <v>11949</v>
      </c>
      <c r="Z45" s="58" t="s">
        <v>14274</v>
      </c>
      <c r="AA45" s="58" t="s">
        <v>14275</v>
      </c>
      <c r="AC45" s="57"/>
      <c r="AD45" s="57"/>
      <c r="AE45" s="57"/>
      <c r="AF45" s="57" t="s">
        <v>756</v>
      </c>
      <c r="AG45" s="57"/>
      <c r="AH45" s="57"/>
      <c r="AI45" s="57" t="s">
        <v>752</v>
      </c>
      <c r="AJ45" s="61" t="s">
        <v>14687</v>
      </c>
      <c r="AK45" s="61" t="s">
        <v>14688</v>
      </c>
      <c r="AL45" s="57"/>
      <c r="AM45" s="58" t="s">
        <v>12941</v>
      </c>
      <c r="AN45" s="58" t="s">
        <v>14689</v>
      </c>
    </row>
    <row r="46" ht="112.5" customHeight="1">
      <c r="A46" s="57"/>
      <c r="B46" s="57"/>
      <c r="C46" s="57"/>
      <c r="D46" s="57"/>
      <c r="E46" s="58" t="s">
        <v>14690</v>
      </c>
      <c r="F46" s="58" t="s">
        <v>11940</v>
      </c>
      <c r="G46" s="58" t="s">
        <v>12943</v>
      </c>
      <c r="H46" s="58" t="s">
        <v>14691</v>
      </c>
      <c r="I46" s="58" t="s">
        <v>14692</v>
      </c>
      <c r="J46" s="58" t="s">
        <v>14693</v>
      </c>
      <c r="K46" s="59" t="s">
        <v>14694</v>
      </c>
      <c r="M46" s="59" t="s">
        <v>14695</v>
      </c>
      <c r="N46" s="59" t="s">
        <v>14696</v>
      </c>
      <c r="Q46" s="60" t="b">
        <v>0</v>
      </c>
      <c r="R46" s="57"/>
      <c r="S46" s="57"/>
      <c r="T46" s="57"/>
      <c r="U46" s="57"/>
      <c r="V46" s="57"/>
      <c r="W46" s="57"/>
      <c r="X46" s="58" t="s">
        <v>11948</v>
      </c>
      <c r="Y46" s="58" t="s">
        <v>11949</v>
      </c>
      <c r="Z46" s="58" t="s">
        <v>14274</v>
      </c>
      <c r="AA46" s="58" t="s">
        <v>14275</v>
      </c>
      <c r="AC46" s="57"/>
      <c r="AD46" s="57"/>
      <c r="AE46" s="57"/>
      <c r="AF46" s="57" t="s">
        <v>764</v>
      </c>
      <c r="AG46" s="57"/>
      <c r="AH46" s="57"/>
      <c r="AI46" s="57" t="s">
        <v>760</v>
      </c>
      <c r="AJ46" s="61" t="s">
        <v>14697</v>
      </c>
      <c r="AK46" s="61" t="s">
        <v>14698</v>
      </c>
      <c r="AL46" s="57"/>
      <c r="AM46" s="58" t="s">
        <v>12952</v>
      </c>
      <c r="AN46" s="58" t="s">
        <v>14699</v>
      </c>
    </row>
    <row r="47" ht="112.5" customHeight="1">
      <c r="A47" s="57"/>
      <c r="B47" s="57"/>
      <c r="C47" s="57"/>
      <c r="D47" s="57"/>
      <c r="E47" s="58" t="s">
        <v>14700</v>
      </c>
      <c r="F47" s="58" t="s">
        <v>12645</v>
      </c>
      <c r="G47" s="58" t="s">
        <v>12080</v>
      </c>
      <c r="H47" s="58" t="s">
        <v>14701</v>
      </c>
      <c r="I47" s="58" t="s">
        <v>14702</v>
      </c>
      <c r="J47" s="58" t="s">
        <v>14703</v>
      </c>
      <c r="K47" s="59" t="s">
        <v>14704</v>
      </c>
      <c r="L47" s="57"/>
      <c r="M47" s="59" t="s">
        <v>14705</v>
      </c>
      <c r="N47" s="59" t="s">
        <v>14706</v>
      </c>
      <c r="Q47" s="60" t="b">
        <v>0</v>
      </c>
      <c r="R47" s="57"/>
      <c r="S47" s="57"/>
      <c r="T47" s="57"/>
      <c r="U47" s="57"/>
      <c r="V47" s="57"/>
      <c r="W47" s="57"/>
      <c r="X47" s="58" t="s">
        <v>11948</v>
      </c>
      <c r="Y47" s="58" t="s">
        <v>11949</v>
      </c>
      <c r="Z47" s="58" t="s">
        <v>14274</v>
      </c>
      <c r="AA47" s="58" t="s">
        <v>14275</v>
      </c>
      <c r="AC47" s="57"/>
      <c r="AD47" s="57"/>
      <c r="AE47" s="57"/>
      <c r="AF47" s="57" t="s">
        <v>785</v>
      </c>
      <c r="AG47" s="57"/>
      <c r="AH47" s="57"/>
      <c r="AI47" s="57" t="s">
        <v>781</v>
      </c>
      <c r="AJ47" s="61" t="s">
        <v>14707</v>
      </c>
      <c r="AK47" s="61" t="s">
        <v>14708</v>
      </c>
      <c r="AL47" s="57"/>
      <c r="AM47" s="58" t="s">
        <v>12089</v>
      </c>
      <c r="AN47" s="58" t="s">
        <v>14709</v>
      </c>
    </row>
    <row r="48" ht="112.5" customHeight="1">
      <c r="A48" s="57"/>
      <c r="B48" s="57"/>
      <c r="C48" s="57"/>
      <c r="D48" s="57"/>
      <c r="E48" s="58" t="s">
        <v>14710</v>
      </c>
      <c r="F48" s="58" t="s">
        <v>11940</v>
      </c>
      <c r="G48" s="58" t="s">
        <v>12954</v>
      </c>
      <c r="H48" s="58" t="s">
        <v>14711</v>
      </c>
      <c r="I48" s="58" t="s">
        <v>14712</v>
      </c>
      <c r="J48" s="58" t="s">
        <v>14713</v>
      </c>
      <c r="K48" s="59" t="s">
        <v>14714</v>
      </c>
      <c r="L48" s="57"/>
      <c r="M48" s="59" t="s">
        <v>14715</v>
      </c>
      <c r="N48" s="59" t="s">
        <v>14716</v>
      </c>
      <c r="O48" s="57"/>
      <c r="P48" s="57"/>
      <c r="Q48" s="60" t="b">
        <v>0</v>
      </c>
      <c r="R48" s="57"/>
      <c r="S48" s="57"/>
      <c r="T48" s="57"/>
      <c r="U48" s="57"/>
      <c r="V48" s="57"/>
      <c r="W48" s="57"/>
      <c r="X48" s="58" t="s">
        <v>11948</v>
      </c>
      <c r="Y48" s="58" t="s">
        <v>11949</v>
      </c>
      <c r="Z48" s="58" t="s">
        <v>14274</v>
      </c>
      <c r="AA48" s="58" t="s">
        <v>14275</v>
      </c>
      <c r="AC48" s="57"/>
      <c r="AD48" s="57"/>
      <c r="AE48" s="57"/>
      <c r="AF48" s="57" t="s">
        <v>809</v>
      </c>
      <c r="AG48" s="57"/>
      <c r="AH48" s="57"/>
      <c r="AI48" s="57" t="s">
        <v>805</v>
      </c>
      <c r="AJ48" s="61" t="s">
        <v>14717</v>
      </c>
      <c r="AK48" s="61" t="s">
        <v>14718</v>
      </c>
      <c r="AL48" s="57"/>
      <c r="AM48" s="58" t="s">
        <v>12962</v>
      </c>
      <c r="AN48" s="58" t="s">
        <v>14719</v>
      </c>
    </row>
    <row r="49" ht="112.5" customHeight="1">
      <c r="A49" s="57"/>
      <c r="B49" s="57"/>
      <c r="C49" s="57"/>
      <c r="D49" s="57"/>
      <c r="E49" s="58" t="s">
        <v>14720</v>
      </c>
      <c r="F49" s="58" t="s">
        <v>12091</v>
      </c>
      <c r="G49" s="58" t="s">
        <v>12092</v>
      </c>
      <c r="H49" s="58" t="s">
        <v>14721</v>
      </c>
      <c r="I49" s="58" t="s">
        <v>14722</v>
      </c>
      <c r="J49" s="58" t="s">
        <v>14723</v>
      </c>
      <c r="K49" s="59" t="s">
        <v>14724</v>
      </c>
      <c r="L49" s="57"/>
      <c r="M49" s="59" t="s">
        <v>14725</v>
      </c>
      <c r="N49" s="59" t="s">
        <v>14726</v>
      </c>
      <c r="Q49" s="60" t="b">
        <v>0</v>
      </c>
      <c r="R49" s="57"/>
      <c r="S49" s="57"/>
      <c r="T49" s="57"/>
      <c r="U49" s="57"/>
      <c r="V49" s="57"/>
      <c r="W49" s="57"/>
      <c r="X49" s="58" t="s">
        <v>11948</v>
      </c>
      <c r="Y49" s="58" t="s">
        <v>11949</v>
      </c>
      <c r="Z49" s="58" t="s">
        <v>14274</v>
      </c>
      <c r="AA49" s="58" t="s">
        <v>14275</v>
      </c>
      <c r="AC49" s="57"/>
      <c r="AD49" s="57"/>
      <c r="AE49" s="57"/>
      <c r="AF49" s="57" t="s">
        <v>817</v>
      </c>
      <c r="AG49" s="57"/>
      <c r="AH49" s="57"/>
      <c r="AI49" s="57" t="s">
        <v>813</v>
      </c>
      <c r="AJ49" s="61" t="s">
        <v>14727</v>
      </c>
      <c r="AK49" s="61" t="s">
        <v>14728</v>
      </c>
      <c r="AL49" s="57"/>
      <c r="AM49" s="58" t="s">
        <v>12101</v>
      </c>
      <c r="AN49" s="58" t="s">
        <v>14729</v>
      </c>
    </row>
    <row r="50" ht="112.5" customHeight="1">
      <c r="A50" s="57"/>
      <c r="B50" s="57"/>
      <c r="C50" s="57"/>
      <c r="D50" s="57"/>
      <c r="E50" s="58" t="s">
        <v>14730</v>
      </c>
      <c r="F50" s="58" t="s">
        <v>12091</v>
      </c>
      <c r="G50" s="58" t="s">
        <v>12103</v>
      </c>
      <c r="H50" s="58" t="s">
        <v>14731</v>
      </c>
      <c r="I50" s="58" t="s">
        <v>14732</v>
      </c>
      <c r="J50" s="58" t="s">
        <v>14733</v>
      </c>
      <c r="K50" s="59" t="s">
        <v>14734</v>
      </c>
      <c r="L50" s="57"/>
      <c r="M50" s="59" t="s">
        <v>14735</v>
      </c>
      <c r="N50" s="59" t="s">
        <v>14736</v>
      </c>
      <c r="Q50" s="60" t="b">
        <v>0</v>
      </c>
      <c r="R50" s="57"/>
      <c r="S50" s="57"/>
      <c r="T50" s="57"/>
      <c r="U50" s="57"/>
      <c r="V50" s="57"/>
      <c r="W50" s="57"/>
      <c r="X50" s="58" t="s">
        <v>11948</v>
      </c>
      <c r="Y50" s="58" t="s">
        <v>11949</v>
      </c>
      <c r="Z50" s="58" t="s">
        <v>14274</v>
      </c>
      <c r="AA50" s="58" t="s">
        <v>14275</v>
      </c>
      <c r="AC50" s="57"/>
      <c r="AD50" s="57"/>
      <c r="AE50" s="57"/>
      <c r="AF50" s="57" t="s">
        <v>845</v>
      </c>
      <c r="AG50" s="57"/>
      <c r="AH50" s="57"/>
      <c r="AI50" s="57" t="s">
        <v>841</v>
      </c>
      <c r="AJ50" s="61" t="s">
        <v>14737</v>
      </c>
      <c r="AK50" s="61" t="s">
        <v>14738</v>
      </c>
      <c r="AL50" s="57"/>
      <c r="AM50" s="58" t="s">
        <v>12112</v>
      </c>
      <c r="AN50" s="58" t="s">
        <v>14739</v>
      </c>
    </row>
    <row r="51" ht="112.5" customHeight="1">
      <c r="A51" s="57"/>
      <c r="B51" s="57"/>
      <c r="C51" s="57"/>
      <c r="D51" s="57"/>
      <c r="E51" s="58" t="s">
        <v>14740</v>
      </c>
      <c r="F51" s="58" t="s">
        <v>12091</v>
      </c>
      <c r="G51" s="58" t="s">
        <v>14741</v>
      </c>
      <c r="H51" s="58" t="s">
        <v>14742</v>
      </c>
      <c r="I51" s="58" t="s">
        <v>14743</v>
      </c>
      <c r="J51" s="58" t="s">
        <v>14744</v>
      </c>
      <c r="K51" s="59" t="s">
        <v>14745</v>
      </c>
      <c r="L51" s="57"/>
      <c r="M51" s="59" t="s">
        <v>14746</v>
      </c>
      <c r="N51" s="59" t="s">
        <v>14726</v>
      </c>
      <c r="Q51" s="60" t="b">
        <v>0</v>
      </c>
      <c r="R51" s="57"/>
      <c r="S51" s="57"/>
      <c r="T51" s="57"/>
      <c r="U51" s="57"/>
      <c r="V51" s="57"/>
      <c r="W51" s="57"/>
      <c r="X51" s="58" t="s">
        <v>11948</v>
      </c>
      <c r="Y51" s="58" t="s">
        <v>11949</v>
      </c>
      <c r="Z51" s="58" t="s">
        <v>14274</v>
      </c>
      <c r="AA51" s="58" t="s">
        <v>14275</v>
      </c>
      <c r="AC51" s="57"/>
      <c r="AD51" s="57"/>
      <c r="AE51" s="57"/>
      <c r="AF51" s="57" t="s">
        <v>851</v>
      </c>
      <c r="AG51" s="57"/>
      <c r="AH51" s="57"/>
      <c r="AI51" s="57" t="s">
        <v>847</v>
      </c>
      <c r="AJ51" s="61" t="s">
        <v>14747</v>
      </c>
      <c r="AK51" s="61" t="s">
        <v>14748</v>
      </c>
      <c r="AL51" s="57"/>
      <c r="AM51" s="58" t="s">
        <v>14749</v>
      </c>
      <c r="AN51" s="58" t="s">
        <v>14750</v>
      </c>
    </row>
    <row r="52" ht="112.5" customHeight="1">
      <c r="A52" s="57"/>
      <c r="B52" s="57"/>
      <c r="C52" s="57"/>
      <c r="D52" s="57"/>
      <c r="E52" s="58" t="s">
        <v>14751</v>
      </c>
      <c r="F52" s="58" t="s">
        <v>12091</v>
      </c>
      <c r="G52" s="58" t="s">
        <v>14752</v>
      </c>
      <c r="H52" s="58" t="s">
        <v>14753</v>
      </c>
      <c r="I52" s="58" t="s">
        <v>14754</v>
      </c>
      <c r="J52" s="58" t="s">
        <v>14755</v>
      </c>
      <c r="K52" s="59" t="s">
        <v>14756</v>
      </c>
      <c r="L52" s="57"/>
      <c r="M52" s="59" t="s">
        <v>14757</v>
      </c>
      <c r="N52" s="59" t="s">
        <v>14758</v>
      </c>
      <c r="Q52" s="60" t="b">
        <v>0</v>
      </c>
      <c r="R52" s="57"/>
      <c r="S52" s="57"/>
      <c r="T52" s="57"/>
      <c r="U52" s="57"/>
      <c r="V52" s="57"/>
      <c r="W52" s="57"/>
      <c r="X52" s="58" t="s">
        <v>11948</v>
      </c>
      <c r="Y52" s="58" t="s">
        <v>11949</v>
      </c>
      <c r="Z52" s="58" t="s">
        <v>14274</v>
      </c>
      <c r="AA52" s="58" t="s">
        <v>14275</v>
      </c>
      <c r="AC52" s="57"/>
      <c r="AD52" s="57"/>
      <c r="AE52" s="57"/>
      <c r="AF52" s="57" t="e">
        <v>#N/A</v>
      </c>
      <c r="AG52" s="57"/>
      <c r="AH52" s="57"/>
      <c r="AI52" s="57" t="s">
        <v>14759</v>
      </c>
      <c r="AJ52" s="61" t="s">
        <v>14760</v>
      </c>
      <c r="AK52" s="61" t="s">
        <v>14761</v>
      </c>
      <c r="AL52" s="57"/>
      <c r="AM52" s="58" t="s">
        <v>14762</v>
      </c>
      <c r="AN52" s="58" t="s">
        <v>14763</v>
      </c>
    </row>
    <row r="53" ht="112.5" customHeight="1">
      <c r="A53" s="57"/>
      <c r="B53" s="57"/>
      <c r="C53" s="57"/>
      <c r="D53" s="57"/>
      <c r="E53" s="58" t="s">
        <v>14764</v>
      </c>
      <c r="F53" s="58" t="s">
        <v>11940</v>
      </c>
      <c r="G53" s="58" t="s">
        <v>14765</v>
      </c>
      <c r="H53" s="58" t="s">
        <v>14766</v>
      </c>
      <c r="I53" s="58" t="s">
        <v>14767</v>
      </c>
      <c r="J53" s="58" t="s">
        <v>14768</v>
      </c>
      <c r="K53" s="59" t="s">
        <v>14769</v>
      </c>
      <c r="L53" s="57"/>
      <c r="M53" s="59" t="s">
        <v>14770</v>
      </c>
      <c r="N53" s="59" t="s">
        <v>14771</v>
      </c>
      <c r="Q53" s="60" t="b">
        <v>0</v>
      </c>
      <c r="R53" s="57"/>
      <c r="S53" s="57"/>
      <c r="T53" s="57"/>
      <c r="U53" s="57"/>
      <c r="V53" s="57"/>
      <c r="W53" s="57"/>
      <c r="X53" s="58" t="s">
        <v>11948</v>
      </c>
      <c r="Y53" s="58" t="s">
        <v>11949</v>
      </c>
      <c r="Z53" s="58" t="s">
        <v>14274</v>
      </c>
      <c r="AA53" s="58" t="s">
        <v>14275</v>
      </c>
      <c r="AC53" s="57"/>
      <c r="AD53" s="57"/>
      <c r="AE53" s="57"/>
      <c r="AF53" s="57" t="s">
        <v>2652</v>
      </c>
      <c r="AG53" s="57"/>
      <c r="AH53" s="57"/>
      <c r="AI53" s="57" t="s">
        <v>2648</v>
      </c>
      <c r="AJ53" s="61" t="s">
        <v>14772</v>
      </c>
      <c r="AK53" s="61" t="s">
        <v>14773</v>
      </c>
      <c r="AL53" s="57"/>
      <c r="AM53" s="58" t="s">
        <v>2645</v>
      </c>
      <c r="AN53" s="58" t="s">
        <v>14774</v>
      </c>
    </row>
    <row r="54" ht="112.5" customHeight="1">
      <c r="A54" s="57"/>
      <c r="B54" s="57"/>
      <c r="C54" s="57"/>
      <c r="D54" s="57"/>
      <c r="E54" s="58" t="s">
        <v>14775</v>
      </c>
      <c r="F54" s="58" t="s">
        <v>11940</v>
      </c>
      <c r="G54" s="58" t="s">
        <v>14776</v>
      </c>
      <c r="H54" s="58" t="s">
        <v>14777</v>
      </c>
      <c r="I54" s="58" t="s">
        <v>14778</v>
      </c>
      <c r="J54" s="58" t="s">
        <v>14779</v>
      </c>
      <c r="K54" s="59" t="s">
        <v>14780</v>
      </c>
      <c r="L54" s="57"/>
      <c r="M54" s="59" t="s">
        <v>14781</v>
      </c>
      <c r="N54" s="59" t="s">
        <v>14782</v>
      </c>
      <c r="Q54" s="60" t="b">
        <v>0</v>
      </c>
      <c r="R54" s="57"/>
      <c r="S54" s="57"/>
      <c r="T54" s="57"/>
      <c r="U54" s="57"/>
      <c r="V54" s="57"/>
      <c r="W54" s="57"/>
      <c r="X54" s="58" t="s">
        <v>11948</v>
      </c>
      <c r="Y54" s="58" t="s">
        <v>11949</v>
      </c>
      <c r="Z54" s="58" t="s">
        <v>14274</v>
      </c>
      <c r="AA54" s="58" t="s">
        <v>14275</v>
      </c>
      <c r="AC54" s="57"/>
      <c r="AD54" s="57"/>
      <c r="AE54" s="57"/>
      <c r="AF54" s="57" t="s">
        <v>2746</v>
      </c>
      <c r="AG54" s="57"/>
      <c r="AH54" s="57"/>
      <c r="AI54" s="57" t="s">
        <v>2742</v>
      </c>
      <c r="AJ54" s="61" t="s">
        <v>14783</v>
      </c>
      <c r="AK54" s="61" t="s">
        <v>14784</v>
      </c>
      <c r="AL54" s="57"/>
      <c r="AM54" s="58" t="s">
        <v>14785</v>
      </c>
      <c r="AN54" s="58" t="s">
        <v>14786</v>
      </c>
    </row>
    <row r="55" ht="112.5" customHeight="1">
      <c r="A55" s="57"/>
      <c r="B55" s="57"/>
      <c r="C55" s="57"/>
      <c r="D55" s="57"/>
      <c r="E55" s="58" t="s">
        <v>14787</v>
      </c>
      <c r="F55" s="58" t="s">
        <v>11940</v>
      </c>
      <c r="G55" s="58" t="s">
        <v>12114</v>
      </c>
      <c r="H55" s="58" t="s">
        <v>14788</v>
      </c>
      <c r="I55" s="58" t="s">
        <v>14789</v>
      </c>
      <c r="J55" s="58" t="s">
        <v>14790</v>
      </c>
      <c r="K55" s="59" t="s">
        <v>14791</v>
      </c>
      <c r="L55" s="57"/>
      <c r="M55" s="59" t="s">
        <v>14792</v>
      </c>
      <c r="N55" s="59" t="s">
        <v>14793</v>
      </c>
      <c r="Q55" s="60" t="b">
        <v>0</v>
      </c>
      <c r="R55" s="57"/>
      <c r="S55" s="57"/>
      <c r="T55" s="57"/>
      <c r="U55" s="57"/>
      <c r="V55" s="57"/>
      <c r="W55" s="57"/>
      <c r="X55" s="58" t="s">
        <v>11948</v>
      </c>
      <c r="Y55" s="58" t="s">
        <v>11949</v>
      </c>
      <c r="Z55" s="58" t="s">
        <v>14274</v>
      </c>
      <c r="AA55" s="58" t="s">
        <v>14275</v>
      </c>
      <c r="AC55" s="57"/>
      <c r="AD55" s="57"/>
      <c r="AE55" s="57"/>
      <c r="AF55" s="57" t="s">
        <v>2710</v>
      </c>
      <c r="AG55" s="57"/>
      <c r="AH55" s="57"/>
      <c r="AI55" s="57" t="s">
        <v>2706</v>
      </c>
      <c r="AJ55" s="61" t="s">
        <v>14794</v>
      </c>
      <c r="AK55" s="61" t="s">
        <v>14795</v>
      </c>
      <c r="AL55" s="57"/>
      <c r="AM55" s="58" t="s">
        <v>12123</v>
      </c>
      <c r="AN55" s="58" t="s">
        <v>14796</v>
      </c>
    </row>
    <row r="56" ht="112.5" customHeight="1">
      <c r="A56" s="57"/>
      <c r="B56" s="57"/>
      <c r="C56" s="57"/>
      <c r="D56" s="57"/>
      <c r="E56" s="58" t="s">
        <v>14797</v>
      </c>
      <c r="F56" s="58" t="s">
        <v>11940</v>
      </c>
      <c r="G56" s="58" t="s">
        <v>12114</v>
      </c>
      <c r="H56" s="58" t="s">
        <v>14798</v>
      </c>
      <c r="I56" s="58" t="s">
        <v>14799</v>
      </c>
      <c r="J56" s="58" t="s">
        <v>14800</v>
      </c>
      <c r="K56" s="59" t="s">
        <v>14801</v>
      </c>
      <c r="L56" s="57"/>
      <c r="M56" s="59" t="s">
        <v>14802</v>
      </c>
      <c r="N56" s="59" t="s">
        <v>14803</v>
      </c>
      <c r="Q56" s="60" t="b">
        <v>0</v>
      </c>
      <c r="R56" s="57"/>
      <c r="S56" s="57"/>
      <c r="T56" s="57"/>
      <c r="U56" s="57"/>
      <c r="V56" s="57"/>
      <c r="W56" s="57"/>
      <c r="X56" s="58" t="s">
        <v>11948</v>
      </c>
      <c r="Y56" s="58" t="s">
        <v>11949</v>
      </c>
      <c r="Z56" s="58" t="s">
        <v>14274</v>
      </c>
      <c r="AA56" s="58" t="s">
        <v>14275</v>
      </c>
      <c r="AC56" s="57"/>
      <c r="AD56" s="57"/>
      <c r="AE56" s="57"/>
      <c r="AF56" s="57" t="s">
        <v>2710</v>
      </c>
      <c r="AG56" s="57"/>
      <c r="AH56" s="57"/>
      <c r="AI56" s="57" t="s">
        <v>2706</v>
      </c>
      <c r="AJ56" s="61" t="s">
        <v>14794</v>
      </c>
      <c r="AK56" s="61" t="s">
        <v>14795</v>
      </c>
      <c r="AL56" s="57"/>
      <c r="AM56" s="58" t="s">
        <v>12123</v>
      </c>
      <c r="AN56" s="58" t="s">
        <v>14804</v>
      </c>
    </row>
    <row r="57" ht="112.5" customHeight="1">
      <c r="A57" s="57"/>
      <c r="B57" s="57"/>
      <c r="C57" s="57"/>
      <c r="D57" s="57"/>
      <c r="E57" s="58" t="s">
        <v>14805</v>
      </c>
      <c r="F57" s="58" t="s">
        <v>11940</v>
      </c>
      <c r="G57" s="58" t="s">
        <v>12114</v>
      </c>
      <c r="H57" s="58" t="s">
        <v>14806</v>
      </c>
      <c r="I57" s="58" t="s">
        <v>14807</v>
      </c>
      <c r="J57" s="58" t="s">
        <v>14808</v>
      </c>
      <c r="K57" s="59" t="s">
        <v>14809</v>
      </c>
      <c r="L57" s="57"/>
      <c r="M57" s="59" t="s">
        <v>14810</v>
      </c>
      <c r="N57" s="59" t="s">
        <v>14811</v>
      </c>
      <c r="Q57" s="60" t="b">
        <v>0</v>
      </c>
      <c r="R57" s="57"/>
      <c r="S57" s="57"/>
      <c r="T57" s="57"/>
      <c r="U57" s="57"/>
      <c r="V57" s="57"/>
      <c r="W57" s="57"/>
      <c r="X57" s="58" t="s">
        <v>11948</v>
      </c>
      <c r="Y57" s="58" t="s">
        <v>11949</v>
      </c>
      <c r="Z57" s="58" t="s">
        <v>14274</v>
      </c>
      <c r="AA57" s="58" t="s">
        <v>14275</v>
      </c>
      <c r="AC57" s="57"/>
      <c r="AD57" s="57"/>
      <c r="AE57" s="57"/>
      <c r="AF57" s="57" t="s">
        <v>2710</v>
      </c>
      <c r="AG57" s="57"/>
      <c r="AH57" s="57"/>
      <c r="AI57" s="57" t="s">
        <v>2706</v>
      </c>
      <c r="AJ57" s="61" t="s">
        <v>14794</v>
      </c>
      <c r="AK57" s="61" t="s">
        <v>14795</v>
      </c>
      <c r="AL57" s="57"/>
      <c r="AM57" s="58" t="s">
        <v>12123</v>
      </c>
      <c r="AN57" s="58" t="s">
        <v>14812</v>
      </c>
    </row>
    <row r="58" ht="112.5" customHeight="1">
      <c r="A58" s="57"/>
      <c r="B58" s="57"/>
      <c r="C58" s="57"/>
      <c r="D58" s="57"/>
      <c r="E58" s="58" t="s">
        <v>14813</v>
      </c>
      <c r="F58" s="58" t="s">
        <v>11940</v>
      </c>
      <c r="G58" s="58" t="s">
        <v>12114</v>
      </c>
      <c r="H58" s="58" t="s">
        <v>14814</v>
      </c>
      <c r="I58" s="58" t="s">
        <v>14815</v>
      </c>
      <c r="J58" s="58" t="s">
        <v>14816</v>
      </c>
      <c r="K58" s="59" t="s">
        <v>14817</v>
      </c>
      <c r="L58" s="57"/>
      <c r="M58" s="59" t="s">
        <v>14818</v>
      </c>
      <c r="N58" s="59" t="s">
        <v>14819</v>
      </c>
      <c r="Q58" s="60" t="b">
        <v>0</v>
      </c>
      <c r="R58" s="57"/>
      <c r="S58" s="57"/>
      <c r="T58" s="57"/>
      <c r="U58" s="57"/>
      <c r="V58" s="57"/>
      <c r="W58" s="57"/>
      <c r="X58" s="58" t="s">
        <v>11948</v>
      </c>
      <c r="Y58" s="58" t="s">
        <v>11949</v>
      </c>
      <c r="Z58" s="58" t="s">
        <v>14274</v>
      </c>
      <c r="AA58" s="58" t="s">
        <v>14275</v>
      </c>
      <c r="AC58" s="57"/>
      <c r="AD58" s="57"/>
      <c r="AE58" s="57"/>
      <c r="AF58" s="57" t="s">
        <v>2710</v>
      </c>
      <c r="AG58" s="57"/>
      <c r="AH58" s="57"/>
      <c r="AI58" s="57" t="s">
        <v>2706</v>
      </c>
      <c r="AJ58" s="61" t="s">
        <v>14794</v>
      </c>
      <c r="AK58" s="61" t="s">
        <v>14795</v>
      </c>
      <c r="AL58" s="57"/>
      <c r="AM58" s="58" t="s">
        <v>12123</v>
      </c>
      <c r="AN58" s="58" t="s">
        <v>14820</v>
      </c>
    </row>
    <row r="59" ht="112.5" customHeight="1">
      <c r="A59" s="57"/>
      <c r="B59" s="57"/>
      <c r="C59" s="57"/>
      <c r="D59" s="57"/>
      <c r="E59" s="58" t="s">
        <v>14821</v>
      </c>
      <c r="F59" s="58" t="s">
        <v>11940</v>
      </c>
      <c r="G59" s="58" t="s">
        <v>12114</v>
      </c>
      <c r="H59" s="58" t="s">
        <v>14822</v>
      </c>
      <c r="I59" s="58" t="s">
        <v>14823</v>
      </c>
      <c r="J59" s="58" t="s">
        <v>14824</v>
      </c>
      <c r="K59" s="59" t="s">
        <v>14825</v>
      </c>
      <c r="L59" s="57"/>
      <c r="M59" s="59" t="s">
        <v>14826</v>
      </c>
      <c r="N59" s="59" t="s">
        <v>14827</v>
      </c>
      <c r="Q59" s="60" t="b">
        <v>0</v>
      </c>
      <c r="R59" s="57"/>
      <c r="S59" s="57"/>
      <c r="T59" s="57"/>
      <c r="U59" s="57"/>
      <c r="V59" s="57"/>
      <c r="W59" s="57"/>
      <c r="X59" s="58" t="s">
        <v>11948</v>
      </c>
      <c r="Y59" s="58" t="s">
        <v>11949</v>
      </c>
      <c r="Z59" s="58" t="s">
        <v>14274</v>
      </c>
      <c r="AA59" s="58" t="s">
        <v>14275</v>
      </c>
      <c r="AC59" s="57"/>
      <c r="AD59" s="57"/>
      <c r="AE59" s="57"/>
      <c r="AF59" s="57" t="s">
        <v>2710</v>
      </c>
      <c r="AG59" s="57"/>
      <c r="AH59" s="57"/>
      <c r="AI59" s="57" t="s">
        <v>2706</v>
      </c>
      <c r="AJ59" s="61" t="s">
        <v>14794</v>
      </c>
      <c r="AK59" s="61" t="s">
        <v>14795</v>
      </c>
      <c r="AL59" s="57"/>
      <c r="AM59" s="58" t="s">
        <v>12123</v>
      </c>
      <c r="AN59" s="58" t="s">
        <v>14828</v>
      </c>
    </row>
    <row r="60" ht="112.5" customHeight="1">
      <c r="A60" s="57"/>
      <c r="B60" s="57"/>
      <c r="C60" s="57"/>
      <c r="D60" s="57"/>
      <c r="E60" s="58" t="s">
        <v>14829</v>
      </c>
      <c r="F60" s="58" t="s">
        <v>11940</v>
      </c>
      <c r="G60" s="58" t="s">
        <v>12114</v>
      </c>
      <c r="H60" s="58" t="s">
        <v>14830</v>
      </c>
      <c r="I60" s="58" t="s">
        <v>14831</v>
      </c>
      <c r="J60" s="58" t="s">
        <v>14832</v>
      </c>
      <c r="K60" s="59" t="s">
        <v>14833</v>
      </c>
      <c r="M60" s="59" t="s">
        <v>14834</v>
      </c>
      <c r="N60" s="59" t="s">
        <v>14835</v>
      </c>
      <c r="Q60" s="60" t="b">
        <v>0</v>
      </c>
      <c r="R60" s="57"/>
      <c r="S60" s="57"/>
      <c r="T60" s="57"/>
      <c r="U60" s="57"/>
      <c r="V60" s="57"/>
      <c r="W60" s="57"/>
      <c r="X60" s="58" t="s">
        <v>11948</v>
      </c>
      <c r="Y60" s="58" t="s">
        <v>11949</v>
      </c>
      <c r="Z60" s="58" t="s">
        <v>14274</v>
      </c>
      <c r="AA60" s="58" t="s">
        <v>14275</v>
      </c>
      <c r="AC60" s="57"/>
      <c r="AD60" s="57"/>
      <c r="AE60" s="57"/>
      <c r="AF60" s="57" t="s">
        <v>2710</v>
      </c>
      <c r="AG60" s="57"/>
      <c r="AH60" s="57"/>
      <c r="AI60" s="57" t="s">
        <v>2706</v>
      </c>
      <c r="AJ60" s="61" t="s">
        <v>14794</v>
      </c>
      <c r="AK60" s="61" t="s">
        <v>14795</v>
      </c>
      <c r="AL60" s="57"/>
      <c r="AM60" s="58" t="s">
        <v>12123</v>
      </c>
      <c r="AN60" s="58" t="s">
        <v>14836</v>
      </c>
    </row>
    <row r="61" ht="112.5" customHeight="1">
      <c r="A61" s="57"/>
      <c r="B61" s="57"/>
      <c r="C61" s="57"/>
      <c r="D61" s="57"/>
      <c r="E61" s="58" t="s">
        <v>14837</v>
      </c>
      <c r="F61" s="58" t="s">
        <v>11940</v>
      </c>
      <c r="G61" s="58" t="s">
        <v>12114</v>
      </c>
      <c r="H61" s="58" t="s">
        <v>14838</v>
      </c>
      <c r="I61" s="58" t="s">
        <v>14839</v>
      </c>
      <c r="J61" s="58" t="s">
        <v>14840</v>
      </c>
      <c r="K61" s="59" t="s">
        <v>14841</v>
      </c>
      <c r="L61" s="57"/>
      <c r="M61" s="59" t="s">
        <v>14842</v>
      </c>
      <c r="N61" s="59" t="s">
        <v>14843</v>
      </c>
      <c r="Q61" s="60" t="b">
        <v>0</v>
      </c>
      <c r="R61" s="57"/>
      <c r="S61" s="57"/>
      <c r="T61" s="57"/>
      <c r="U61" s="57"/>
      <c r="V61" s="57"/>
      <c r="W61" s="57"/>
      <c r="X61" s="58" t="s">
        <v>11948</v>
      </c>
      <c r="Y61" s="58" t="s">
        <v>11949</v>
      </c>
      <c r="Z61" s="58" t="s">
        <v>14274</v>
      </c>
      <c r="AA61" s="58" t="s">
        <v>14275</v>
      </c>
      <c r="AC61" s="57"/>
      <c r="AD61" s="57"/>
      <c r="AE61" s="57"/>
      <c r="AF61" s="57" t="s">
        <v>2710</v>
      </c>
      <c r="AG61" s="57"/>
      <c r="AH61" s="57"/>
      <c r="AI61" s="57" t="s">
        <v>2706</v>
      </c>
      <c r="AJ61" s="61" t="s">
        <v>14794</v>
      </c>
      <c r="AK61" s="61" t="s">
        <v>14795</v>
      </c>
      <c r="AL61" s="57"/>
      <c r="AM61" s="58" t="s">
        <v>12123</v>
      </c>
      <c r="AN61" s="58" t="s">
        <v>14844</v>
      </c>
    </row>
    <row r="62" ht="112.5" customHeight="1">
      <c r="A62" s="57"/>
      <c r="B62" s="57"/>
      <c r="C62" s="57"/>
      <c r="D62" s="57"/>
      <c r="E62" s="58" t="s">
        <v>14845</v>
      </c>
      <c r="F62" s="58" t="s">
        <v>11940</v>
      </c>
      <c r="G62" s="58" t="s">
        <v>12114</v>
      </c>
      <c r="H62" s="58" t="s">
        <v>14846</v>
      </c>
      <c r="I62" s="58" t="s">
        <v>14847</v>
      </c>
      <c r="J62" s="58" t="s">
        <v>14848</v>
      </c>
      <c r="K62" s="59" t="s">
        <v>14849</v>
      </c>
      <c r="L62" s="57"/>
      <c r="M62" s="59" t="s">
        <v>14850</v>
      </c>
      <c r="N62" s="59" t="s">
        <v>14851</v>
      </c>
      <c r="Q62" s="60" t="b">
        <v>0</v>
      </c>
      <c r="R62" s="57"/>
      <c r="S62" s="57"/>
      <c r="T62" s="57"/>
      <c r="U62" s="57"/>
      <c r="V62" s="57"/>
      <c r="W62" s="57"/>
      <c r="X62" s="58" t="s">
        <v>11948</v>
      </c>
      <c r="Y62" s="58" t="s">
        <v>11949</v>
      </c>
      <c r="Z62" s="58" t="s">
        <v>14274</v>
      </c>
      <c r="AA62" s="58" t="s">
        <v>14275</v>
      </c>
      <c r="AC62" s="57"/>
      <c r="AD62" s="57"/>
      <c r="AE62" s="57"/>
      <c r="AF62" s="57" t="s">
        <v>2710</v>
      </c>
      <c r="AG62" s="57"/>
      <c r="AH62" s="57"/>
      <c r="AI62" s="57" t="s">
        <v>2706</v>
      </c>
      <c r="AJ62" s="61" t="s">
        <v>14794</v>
      </c>
      <c r="AK62" s="61" t="s">
        <v>14795</v>
      </c>
      <c r="AL62" s="57"/>
      <c r="AM62" s="58" t="s">
        <v>12123</v>
      </c>
      <c r="AN62" s="58" t="s">
        <v>14852</v>
      </c>
    </row>
    <row r="63" ht="112.5" customHeight="1">
      <c r="A63" s="57"/>
      <c r="B63" s="57"/>
      <c r="C63" s="57"/>
      <c r="D63" s="57"/>
      <c r="E63" s="58" t="s">
        <v>14853</v>
      </c>
      <c r="F63" s="58" t="s">
        <v>11940</v>
      </c>
      <c r="G63" s="58" t="s">
        <v>12114</v>
      </c>
      <c r="H63" s="58" t="s">
        <v>14854</v>
      </c>
      <c r="I63" s="58" t="s">
        <v>14855</v>
      </c>
      <c r="J63" s="58" t="s">
        <v>14856</v>
      </c>
      <c r="K63" s="59" t="s">
        <v>14857</v>
      </c>
      <c r="M63" s="59" t="s">
        <v>14858</v>
      </c>
      <c r="N63" s="59" t="s">
        <v>14859</v>
      </c>
      <c r="Q63" s="60" t="b">
        <v>0</v>
      </c>
      <c r="R63" s="57"/>
      <c r="S63" s="57"/>
      <c r="T63" s="57"/>
      <c r="U63" s="57"/>
      <c r="V63" s="57"/>
      <c r="W63" s="57"/>
      <c r="X63" s="58" t="s">
        <v>11948</v>
      </c>
      <c r="Y63" s="58" t="s">
        <v>11949</v>
      </c>
      <c r="Z63" s="58" t="s">
        <v>14274</v>
      </c>
      <c r="AA63" s="58" t="s">
        <v>14275</v>
      </c>
      <c r="AC63" s="57"/>
      <c r="AD63" s="57"/>
      <c r="AE63" s="57"/>
      <c r="AF63" s="57" t="s">
        <v>2710</v>
      </c>
      <c r="AG63" s="57"/>
      <c r="AH63" s="57"/>
      <c r="AI63" s="57" t="s">
        <v>2706</v>
      </c>
      <c r="AJ63" s="61" t="s">
        <v>14794</v>
      </c>
      <c r="AK63" s="61" t="s">
        <v>14795</v>
      </c>
      <c r="AL63" s="57"/>
      <c r="AM63" s="58" t="s">
        <v>12123</v>
      </c>
      <c r="AN63" s="58" t="s">
        <v>14860</v>
      </c>
    </row>
    <row r="64" ht="112.5" customHeight="1">
      <c r="A64" s="57"/>
      <c r="B64" s="57"/>
      <c r="C64" s="57"/>
      <c r="D64" s="57"/>
      <c r="E64" s="58" t="s">
        <v>14861</v>
      </c>
      <c r="F64" s="58" t="s">
        <v>11940</v>
      </c>
      <c r="G64" s="58" t="s">
        <v>12136</v>
      </c>
      <c r="H64" s="58" t="s">
        <v>14862</v>
      </c>
      <c r="I64" s="58" t="s">
        <v>14863</v>
      </c>
      <c r="J64" s="58" t="s">
        <v>14864</v>
      </c>
      <c r="K64" s="59" t="s">
        <v>14865</v>
      </c>
      <c r="L64" s="57"/>
      <c r="M64" s="59" t="s">
        <v>14866</v>
      </c>
      <c r="N64" s="59" t="s">
        <v>14867</v>
      </c>
      <c r="Q64" s="60" t="b">
        <v>0</v>
      </c>
      <c r="R64" s="57"/>
      <c r="S64" s="57"/>
      <c r="T64" s="57"/>
      <c r="U64" s="57"/>
      <c r="V64" s="57"/>
      <c r="W64" s="57"/>
      <c r="X64" s="58" t="s">
        <v>11948</v>
      </c>
      <c r="Y64" s="58" t="s">
        <v>11949</v>
      </c>
      <c r="Z64" s="58" t="s">
        <v>14274</v>
      </c>
      <c r="AA64" s="58" t="s">
        <v>14275</v>
      </c>
      <c r="AC64" s="57"/>
      <c r="AD64" s="57"/>
      <c r="AE64" s="57"/>
      <c r="AF64" s="57" t="s">
        <v>2732</v>
      </c>
      <c r="AG64" s="57"/>
      <c r="AH64" s="57"/>
      <c r="AI64" s="57" t="s">
        <v>2728</v>
      </c>
      <c r="AJ64" s="61" t="s">
        <v>14868</v>
      </c>
      <c r="AK64" s="61" t="s">
        <v>14869</v>
      </c>
      <c r="AL64" s="57"/>
      <c r="AM64" s="58" t="s">
        <v>12145</v>
      </c>
      <c r="AN64" s="58" t="s">
        <v>14870</v>
      </c>
    </row>
    <row r="65" ht="112.5" customHeight="1">
      <c r="A65" s="57"/>
      <c r="B65" s="57"/>
      <c r="C65" s="57"/>
      <c r="D65" s="57"/>
      <c r="E65" s="58" t="s">
        <v>14871</v>
      </c>
      <c r="F65" s="58" t="s">
        <v>11940</v>
      </c>
      <c r="G65" s="58" t="s">
        <v>13387</v>
      </c>
      <c r="H65" s="58" t="s">
        <v>14872</v>
      </c>
      <c r="I65" s="58" t="s">
        <v>14873</v>
      </c>
      <c r="J65" s="58" t="s">
        <v>14874</v>
      </c>
      <c r="K65" s="59" t="s">
        <v>14875</v>
      </c>
      <c r="L65" s="57"/>
      <c r="M65" s="59" t="s">
        <v>14876</v>
      </c>
      <c r="N65" s="59" t="s">
        <v>14877</v>
      </c>
      <c r="Q65" s="60" t="b">
        <v>0</v>
      </c>
      <c r="R65" s="57"/>
      <c r="S65" s="57"/>
      <c r="T65" s="57"/>
      <c r="U65" s="57"/>
      <c r="V65" s="57"/>
      <c r="W65" s="57"/>
      <c r="X65" s="58" t="s">
        <v>11948</v>
      </c>
      <c r="Y65" s="58" t="s">
        <v>11949</v>
      </c>
      <c r="Z65" s="58" t="s">
        <v>14274</v>
      </c>
      <c r="AA65" s="58" t="s">
        <v>14275</v>
      </c>
      <c r="AC65" s="57"/>
      <c r="AD65" s="57"/>
      <c r="AE65" s="57"/>
      <c r="AF65" s="57" t="s">
        <v>2732</v>
      </c>
      <c r="AG65" s="57"/>
      <c r="AH65" s="57"/>
      <c r="AI65" s="57" t="s">
        <v>2728</v>
      </c>
      <c r="AJ65" s="61" t="s">
        <v>14868</v>
      </c>
      <c r="AK65" s="61" t="s">
        <v>14869</v>
      </c>
      <c r="AL65" s="57"/>
      <c r="AM65" s="58" t="s">
        <v>12145</v>
      </c>
      <c r="AN65" s="58" t="s">
        <v>14878</v>
      </c>
    </row>
    <row r="66" ht="112.5" customHeight="1">
      <c r="A66" s="57"/>
      <c r="B66" s="57"/>
      <c r="C66" s="57"/>
      <c r="D66" s="57"/>
      <c r="E66" s="58" t="s">
        <v>14879</v>
      </c>
      <c r="F66" s="58" t="s">
        <v>11940</v>
      </c>
      <c r="G66" s="58" t="s">
        <v>13395</v>
      </c>
      <c r="H66" s="58" t="s">
        <v>14880</v>
      </c>
      <c r="I66" s="58" t="s">
        <v>14881</v>
      </c>
      <c r="J66" s="58" t="s">
        <v>14882</v>
      </c>
      <c r="K66" s="59" t="s">
        <v>14883</v>
      </c>
      <c r="L66" s="57"/>
      <c r="M66" s="59" t="s">
        <v>14884</v>
      </c>
      <c r="N66" s="59" t="s">
        <v>14885</v>
      </c>
      <c r="Q66" s="60" t="b">
        <v>0</v>
      </c>
      <c r="R66" s="57"/>
      <c r="S66" s="57"/>
      <c r="T66" s="57"/>
      <c r="U66" s="57"/>
      <c r="V66" s="57"/>
      <c r="W66" s="57"/>
      <c r="X66" s="58" t="s">
        <v>11948</v>
      </c>
      <c r="Y66" s="58" t="s">
        <v>11949</v>
      </c>
      <c r="Z66" s="58" t="s">
        <v>14274</v>
      </c>
      <c r="AA66" s="58" t="s">
        <v>14275</v>
      </c>
      <c r="AC66" s="57"/>
      <c r="AD66" s="57"/>
      <c r="AE66" s="57"/>
      <c r="AF66" s="57" t="s">
        <v>2732</v>
      </c>
      <c r="AG66" s="57"/>
      <c r="AH66" s="57"/>
      <c r="AI66" s="57" t="s">
        <v>2728</v>
      </c>
      <c r="AJ66" s="61" t="s">
        <v>14868</v>
      </c>
      <c r="AK66" s="61" t="s">
        <v>14869</v>
      </c>
      <c r="AL66" s="57"/>
      <c r="AM66" s="58" t="s">
        <v>12145</v>
      </c>
      <c r="AN66" s="58" t="s">
        <v>14886</v>
      </c>
    </row>
    <row r="67" ht="112.5" customHeight="1">
      <c r="A67" s="57"/>
      <c r="B67" s="57"/>
      <c r="C67" s="57"/>
      <c r="D67" s="57"/>
      <c r="E67" s="58" t="s">
        <v>14887</v>
      </c>
      <c r="F67" s="58" t="s">
        <v>11940</v>
      </c>
      <c r="G67" s="58" t="s">
        <v>13403</v>
      </c>
      <c r="H67" s="58" t="s">
        <v>14888</v>
      </c>
      <c r="I67" s="58" t="s">
        <v>14889</v>
      </c>
      <c r="J67" s="58" t="s">
        <v>14890</v>
      </c>
      <c r="K67" s="59" t="s">
        <v>14891</v>
      </c>
      <c r="L67" s="57"/>
      <c r="M67" s="59" t="s">
        <v>14892</v>
      </c>
      <c r="N67" s="59" t="s">
        <v>14893</v>
      </c>
      <c r="Q67" s="60" t="b">
        <v>0</v>
      </c>
      <c r="R67" s="57"/>
      <c r="S67" s="57"/>
      <c r="T67" s="57"/>
      <c r="U67" s="57"/>
      <c r="V67" s="57"/>
      <c r="W67" s="57"/>
      <c r="X67" s="58" t="s">
        <v>11948</v>
      </c>
      <c r="Y67" s="58" t="s">
        <v>11949</v>
      </c>
      <c r="Z67" s="58" t="s">
        <v>14274</v>
      </c>
      <c r="AA67" s="58" t="s">
        <v>14275</v>
      </c>
      <c r="AC67" s="57"/>
      <c r="AD67" s="57"/>
      <c r="AE67" s="57"/>
      <c r="AF67" s="57" t="s">
        <v>2732</v>
      </c>
      <c r="AG67" s="57"/>
      <c r="AH67" s="57"/>
      <c r="AI67" s="57" t="s">
        <v>2728</v>
      </c>
      <c r="AJ67" s="61" t="s">
        <v>14868</v>
      </c>
      <c r="AK67" s="61" t="s">
        <v>14869</v>
      </c>
      <c r="AL67" s="57"/>
      <c r="AM67" s="58" t="s">
        <v>12145</v>
      </c>
      <c r="AN67" s="58" t="s">
        <v>14894</v>
      </c>
    </row>
    <row r="68" ht="112.5" customHeight="1">
      <c r="A68" s="57"/>
      <c r="B68" s="57"/>
      <c r="C68" s="57"/>
      <c r="D68" s="57"/>
      <c r="E68" s="58" t="s">
        <v>14895</v>
      </c>
      <c r="F68" s="58" t="s">
        <v>11940</v>
      </c>
      <c r="G68" s="58" t="s">
        <v>13410</v>
      </c>
      <c r="H68" s="58" t="s">
        <v>14896</v>
      </c>
      <c r="I68" s="58" t="s">
        <v>14897</v>
      </c>
      <c r="J68" s="58" t="s">
        <v>14898</v>
      </c>
      <c r="K68" s="59" t="s">
        <v>14899</v>
      </c>
      <c r="L68" s="57"/>
      <c r="M68" s="59" t="s">
        <v>14900</v>
      </c>
      <c r="N68" s="59" t="s">
        <v>14901</v>
      </c>
      <c r="Q68" s="60" t="b">
        <v>0</v>
      </c>
      <c r="R68" s="57"/>
      <c r="S68" s="57"/>
      <c r="T68" s="57"/>
      <c r="U68" s="57"/>
      <c r="V68" s="57"/>
      <c r="W68" s="57"/>
      <c r="X68" s="58" t="s">
        <v>11948</v>
      </c>
      <c r="Y68" s="58" t="s">
        <v>11949</v>
      </c>
      <c r="Z68" s="58" t="s">
        <v>14274</v>
      </c>
      <c r="AA68" s="58" t="s">
        <v>14275</v>
      </c>
      <c r="AC68" s="57"/>
      <c r="AD68" s="57"/>
      <c r="AE68" s="57"/>
      <c r="AF68" s="57" t="s">
        <v>2732</v>
      </c>
      <c r="AG68" s="57"/>
      <c r="AH68" s="57"/>
      <c r="AI68" s="57" t="s">
        <v>2728</v>
      </c>
      <c r="AJ68" s="61" t="s">
        <v>14868</v>
      </c>
      <c r="AK68" s="61" t="s">
        <v>14869</v>
      </c>
      <c r="AL68" s="57"/>
      <c r="AM68" s="58" t="s">
        <v>12145</v>
      </c>
      <c r="AN68" s="58" t="s">
        <v>14902</v>
      </c>
    </row>
    <row r="69" ht="112.5" customHeight="1">
      <c r="A69" s="57"/>
      <c r="B69" s="57"/>
      <c r="C69" s="57"/>
      <c r="D69" s="57"/>
      <c r="E69" s="58" t="s">
        <v>14903</v>
      </c>
      <c r="F69" s="58" t="s">
        <v>11940</v>
      </c>
      <c r="G69" s="58" t="s">
        <v>13417</v>
      </c>
      <c r="H69" s="58" t="s">
        <v>14904</v>
      </c>
      <c r="I69" s="58" t="s">
        <v>14905</v>
      </c>
      <c r="J69" s="58" t="s">
        <v>14906</v>
      </c>
      <c r="K69" s="59" t="s">
        <v>14899</v>
      </c>
      <c r="L69" s="57"/>
      <c r="M69" s="59" t="s">
        <v>14907</v>
      </c>
      <c r="N69" s="59" t="s">
        <v>14908</v>
      </c>
      <c r="Q69" s="60" t="b">
        <v>0</v>
      </c>
      <c r="R69" s="57"/>
      <c r="S69" s="57"/>
      <c r="T69" s="57"/>
      <c r="U69" s="57"/>
      <c r="V69" s="57"/>
      <c r="W69" s="57"/>
      <c r="X69" s="58" t="s">
        <v>11948</v>
      </c>
      <c r="Y69" s="58" t="s">
        <v>11949</v>
      </c>
      <c r="Z69" s="58" t="s">
        <v>14274</v>
      </c>
      <c r="AA69" s="58" t="s">
        <v>14275</v>
      </c>
      <c r="AC69" s="57"/>
      <c r="AD69" s="57"/>
      <c r="AE69" s="57"/>
      <c r="AF69" s="57" t="s">
        <v>2732</v>
      </c>
      <c r="AG69" s="57"/>
      <c r="AH69" s="57"/>
      <c r="AI69" s="57" t="s">
        <v>2728</v>
      </c>
      <c r="AJ69" s="61" t="s">
        <v>14868</v>
      </c>
      <c r="AK69" s="61" t="s">
        <v>14869</v>
      </c>
      <c r="AL69" s="57"/>
      <c r="AM69" s="58" t="s">
        <v>12145</v>
      </c>
      <c r="AN69" s="58" t="s">
        <v>14909</v>
      </c>
    </row>
    <row r="70" ht="112.5" customHeight="1">
      <c r="A70" s="57"/>
      <c r="B70" s="57"/>
      <c r="C70" s="57"/>
      <c r="D70" s="57"/>
      <c r="E70" s="58" t="s">
        <v>14910</v>
      </c>
      <c r="F70" s="58" t="s">
        <v>11940</v>
      </c>
      <c r="G70" s="58" t="s">
        <v>13425</v>
      </c>
      <c r="H70" s="58" t="s">
        <v>14911</v>
      </c>
      <c r="I70" s="58" t="s">
        <v>14912</v>
      </c>
      <c r="J70" s="58" t="s">
        <v>14913</v>
      </c>
      <c r="K70" s="59" t="s">
        <v>14914</v>
      </c>
      <c r="L70" s="57"/>
      <c r="M70" s="59" t="s">
        <v>14915</v>
      </c>
      <c r="N70" s="59" t="s">
        <v>14916</v>
      </c>
      <c r="Q70" s="60" t="b">
        <v>0</v>
      </c>
      <c r="R70" s="57"/>
      <c r="S70" s="57"/>
      <c r="T70" s="57"/>
      <c r="U70" s="57"/>
      <c r="V70" s="57"/>
      <c r="W70" s="57"/>
      <c r="X70" s="58" t="s">
        <v>11948</v>
      </c>
      <c r="Y70" s="58" t="s">
        <v>11949</v>
      </c>
      <c r="Z70" s="58" t="s">
        <v>14274</v>
      </c>
      <c r="AA70" s="58" t="s">
        <v>14275</v>
      </c>
      <c r="AC70" s="57"/>
      <c r="AD70" s="57"/>
      <c r="AE70" s="57"/>
      <c r="AF70" s="57" t="s">
        <v>2732</v>
      </c>
      <c r="AG70" s="57"/>
      <c r="AH70" s="57"/>
      <c r="AI70" s="57" t="s">
        <v>2728</v>
      </c>
      <c r="AJ70" s="61" t="s">
        <v>14868</v>
      </c>
      <c r="AK70" s="61" t="s">
        <v>14869</v>
      </c>
      <c r="AL70" s="57"/>
      <c r="AM70" s="58" t="s">
        <v>12145</v>
      </c>
      <c r="AN70" s="58" t="s">
        <v>14917</v>
      </c>
    </row>
    <row r="71" ht="112.5" customHeight="1">
      <c r="A71" s="57"/>
      <c r="B71" s="57"/>
      <c r="C71" s="57"/>
      <c r="D71" s="57"/>
      <c r="E71" s="58" t="s">
        <v>14918</v>
      </c>
      <c r="F71" s="58" t="s">
        <v>11940</v>
      </c>
      <c r="G71" s="58" t="s">
        <v>13433</v>
      </c>
      <c r="H71" s="58" t="s">
        <v>14919</v>
      </c>
      <c r="I71" s="58" t="s">
        <v>14920</v>
      </c>
      <c r="J71" s="58" t="s">
        <v>14921</v>
      </c>
      <c r="K71" s="59" t="s">
        <v>14899</v>
      </c>
      <c r="L71" s="57"/>
      <c r="M71" s="59" t="s">
        <v>14922</v>
      </c>
      <c r="N71" s="59" t="s">
        <v>14923</v>
      </c>
      <c r="Q71" s="60" t="b">
        <v>0</v>
      </c>
      <c r="R71" s="57"/>
      <c r="S71" s="57"/>
      <c r="T71" s="57"/>
      <c r="U71" s="57"/>
      <c r="V71" s="57"/>
      <c r="W71" s="57"/>
      <c r="X71" s="58" t="s">
        <v>11948</v>
      </c>
      <c r="Y71" s="58" t="s">
        <v>11949</v>
      </c>
      <c r="Z71" s="58" t="s">
        <v>14274</v>
      </c>
      <c r="AA71" s="58" t="s">
        <v>14275</v>
      </c>
      <c r="AC71" s="57"/>
      <c r="AD71" s="57"/>
      <c r="AE71" s="57"/>
      <c r="AF71" s="57" t="s">
        <v>2732</v>
      </c>
      <c r="AG71" s="57"/>
      <c r="AH71" s="57"/>
      <c r="AI71" s="57" t="s">
        <v>2728</v>
      </c>
      <c r="AJ71" s="61" t="s">
        <v>14868</v>
      </c>
      <c r="AK71" s="61" t="s">
        <v>14869</v>
      </c>
      <c r="AL71" s="57"/>
      <c r="AM71" s="58" t="s">
        <v>12145</v>
      </c>
      <c r="AN71" s="58" t="s">
        <v>14924</v>
      </c>
    </row>
    <row r="72" ht="112.5" customHeight="1">
      <c r="A72" s="57"/>
      <c r="B72" s="57"/>
      <c r="C72" s="57"/>
      <c r="D72" s="57"/>
      <c r="E72" s="58" t="s">
        <v>14925</v>
      </c>
      <c r="F72" s="58" t="s">
        <v>11940</v>
      </c>
      <c r="G72" s="58" t="s">
        <v>13440</v>
      </c>
      <c r="H72" s="58" t="s">
        <v>14926</v>
      </c>
      <c r="I72" s="58" t="s">
        <v>14927</v>
      </c>
      <c r="J72" s="58" t="s">
        <v>14928</v>
      </c>
      <c r="K72" s="59" t="s">
        <v>14899</v>
      </c>
      <c r="L72" s="57"/>
      <c r="M72" s="59" t="s">
        <v>14929</v>
      </c>
      <c r="N72" s="59" t="s">
        <v>14930</v>
      </c>
      <c r="Q72" s="60" t="b">
        <v>0</v>
      </c>
      <c r="R72" s="57"/>
      <c r="S72" s="57"/>
      <c r="T72" s="57"/>
      <c r="U72" s="57"/>
      <c r="V72" s="57"/>
      <c r="W72" s="57"/>
      <c r="X72" s="58" t="s">
        <v>11948</v>
      </c>
      <c r="Y72" s="58" t="s">
        <v>11949</v>
      </c>
      <c r="Z72" s="58" t="s">
        <v>14274</v>
      </c>
      <c r="AA72" s="58" t="s">
        <v>14275</v>
      </c>
      <c r="AC72" s="57"/>
      <c r="AD72" s="57"/>
      <c r="AE72" s="57"/>
      <c r="AF72" s="57" t="s">
        <v>2732</v>
      </c>
      <c r="AG72" s="57"/>
      <c r="AH72" s="57"/>
      <c r="AI72" s="57" t="s">
        <v>2728</v>
      </c>
      <c r="AJ72" s="61" t="s">
        <v>14868</v>
      </c>
      <c r="AK72" s="61" t="s">
        <v>14869</v>
      </c>
      <c r="AL72" s="57"/>
      <c r="AM72" s="58" t="s">
        <v>12145</v>
      </c>
      <c r="AN72" s="58" t="s">
        <v>14931</v>
      </c>
    </row>
    <row r="73" ht="112.5" customHeight="1">
      <c r="A73" s="57"/>
      <c r="B73" s="57"/>
      <c r="C73" s="57"/>
      <c r="D73" s="57"/>
      <c r="E73" s="58" t="s">
        <v>14932</v>
      </c>
      <c r="F73" s="58" t="s">
        <v>11940</v>
      </c>
      <c r="G73" s="58" t="s">
        <v>13447</v>
      </c>
      <c r="H73" s="58" t="s">
        <v>14933</v>
      </c>
      <c r="I73" s="58" t="s">
        <v>14934</v>
      </c>
      <c r="J73" s="58" t="s">
        <v>14935</v>
      </c>
      <c r="K73" s="59" t="s">
        <v>14936</v>
      </c>
      <c r="L73" s="57"/>
      <c r="M73" s="59" t="s">
        <v>14937</v>
      </c>
      <c r="N73" s="59" t="s">
        <v>14938</v>
      </c>
      <c r="Q73" s="60" t="b">
        <v>0</v>
      </c>
      <c r="R73" s="57"/>
      <c r="S73" s="57"/>
      <c r="T73" s="57"/>
      <c r="U73" s="57"/>
      <c r="V73" s="57"/>
      <c r="W73" s="57"/>
      <c r="X73" s="58" t="s">
        <v>11948</v>
      </c>
      <c r="Y73" s="58" t="s">
        <v>11949</v>
      </c>
      <c r="Z73" s="58" t="s">
        <v>14274</v>
      </c>
      <c r="AA73" s="58" t="s">
        <v>14275</v>
      </c>
      <c r="AC73" s="57"/>
      <c r="AD73" s="57"/>
      <c r="AE73" s="57"/>
      <c r="AF73" s="57" t="s">
        <v>2732</v>
      </c>
      <c r="AG73" s="57"/>
      <c r="AH73" s="57"/>
      <c r="AI73" s="57" t="s">
        <v>2728</v>
      </c>
      <c r="AJ73" s="61" t="s">
        <v>14868</v>
      </c>
      <c r="AK73" s="61" t="s">
        <v>14869</v>
      </c>
      <c r="AL73" s="57"/>
      <c r="AM73" s="58" t="s">
        <v>12145</v>
      </c>
      <c r="AN73" s="58" t="s">
        <v>14939</v>
      </c>
    </row>
    <row r="74" ht="112.5" customHeight="1">
      <c r="A74" s="57"/>
      <c r="B74" s="57"/>
      <c r="C74" s="57"/>
      <c r="D74" s="57"/>
      <c r="E74" s="58" t="s">
        <v>14940</v>
      </c>
      <c r="F74" s="58" t="s">
        <v>11940</v>
      </c>
      <c r="G74" s="58" t="s">
        <v>13455</v>
      </c>
      <c r="H74" s="58" t="s">
        <v>14941</v>
      </c>
      <c r="I74" s="58" t="s">
        <v>14942</v>
      </c>
      <c r="J74" s="58" t="s">
        <v>14943</v>
      </c>
      <c r="K74" s="59" t="s">
        <v>14899</v>
      </c>
      <c r="L74" s="57"/>
      <c r="M74" s="59" t="s">
        <v>14944</v>
      </c>
      <c r="N74" s="59" t="s">
        <v>14945</v>
      </c>
      <c r="Q74" s="60" t="b">
        <v>0</v>
      </c>
      <c r="R74" s="57"/>
      <c r="S74" s="57"/>
      <c r="T74" s="57"/>
      <c r="U74" s="57"/>
      <c r="V74" s="57"/>
      <c r="W74" s="57"/>
      <c r="X74" s="58" t="s">
        <v>11948</v>
      </c>
      <c r="Y74" s="58" t="s">
        <v>11949</v>
      </c>
      <c r="Z74" s="58" t="s">
        <v>14274</v>
      </c>
      <c r="AA74" s="58" t="s">
        <v>14275</v>
      </c>
      <c r="AC74" s="57"/>
      <c r="AD74" s="57"/>
      <c r="AE74" s="57"/>
      <c r="AF74" s="57" t="s">
        <v>2732</v>
      </c>
      <c r="AG74" s="57"/>
      <c r="AH74" s="57"/>
      <c r="AI74" s="57" t="s">
        <v>2728</v>
      </c>
      <c r="AJ74" s="61" t="s">
        <v>14868</v>
      </c>
      <c r="AK74" s="61" t="s">
        <v>14869</v>
      </c>
      <c r="AL74" s="57"/>
      <c r="AM74" s="58" t="s">
        <v>12145</v>
      </c>
      <c r="AN74" s="58" t="s">
        <v>14946</v>
      </c>
    </row>
    <row r="75" ht="112.5" customHeight="1">
      <c r="A75" s="57"/>
      <c r="B75" s="57"/>
      <c r="C75" s="57"/>
      <c r="D75" s="57"/>
      <c r="E75" s="58" t="s">
        <v>14947</v>
      </c>
      <c r="F75" s="58" t="s">
        <v>11940</v>
      </c>
      <c r="G75" s="58" t="s">
        <v>13463</v>
      </c>
      <c r="H75" s="58" t="s">
        <v>14948</v>
      </c>
      <c r="I75" s="58" t="s">
        <v>14949</v>
      </c>
      <c r="J75" s="58" t="s">
        <v>14950</v>
      </c>
      <c r="K75" s="59" t="s">
        <v>14899</v>
      </c>
      <c r="L75" s="57"/>
      <c r="M75" s="59" t="s">
        <v>14951</v>
      </c>
      <c r="N75" s="59" t="s">
        <v>14952</v>
      </c>
      <c r="Q75" s="60" t="b">
        <v>0</v>
      </c>
      <c r="R75" s="57"/>
      <c r="S75" s="57"/>
      <c r="T75" s="57"/>
      <c r="U75" s="57"/>
      <c r="V75" s="57"/>
      <c r="W75" s="57"/>
      <c r="X75" s="58" t="s">
        <v>11948</v>
      </c>
      <c r="Y75" s="58" t="s">
        <v>11949</v>
      </c>
      <c r="Z75" s="58" t="s">
        <v>14274</v>
      </c>
      <c r="AA75" s="58" t="s">
        <v>14275</v>
      </c>
      <c r="AC75" s="57"/>
      <c r="AD75" s="57"/>
      <c r="AE75" s="57"/>
      <c r="AF75" s="57" t="s">
        <v>2732</v>
      </c>
      <c r="AG75" s="57"/>
      <c r="AH75" s="57"/>
      <c r="AI75" s="57" t="s">
        <v>2728</v>
      </c>
      <c r="AJ75" s="61" t="s">
        <v>14868</v>
      </c>
      <c r="AK75" s="61" t="s">
        <v>14869</v>
      </c>
      <c r="AL75" s="57"/>
      <c r="AM75" s="58" t="s">
        <v>12145</v>
      </c>
      <c r="AN75" s="58" t="s">
        <v>14953</v>
      </c>
    </row>
    <row r="76" ht="112.5" customHeight="1">
      <c r="A76" s="57"/>
      <c r="B76" s="57"/>
      <c r="C76" s="57"/>
      <c r="D76" s="57"/>
      <c r="E76" s="58" t="s">
        <v>14954</v>
      </c>
      <c r="F76" s="58" t="s">
        <v>11940</v>
      </c>
      <c r="G76" s="58" t="s">
        <v>13470</v>
      </c>
      <c r="H76" s="58" t="s">
        <v>14955</v>
      </c>
      <c r="I76" s="58" t="s">
        <v>14956</v>
      </c>
      <c r="J76" s="58" t="s">
        <v>14957</v>
      </c>
      <c r="K76" s="59" t="s">
        <v>14958</v>
      </c>
      <c r="L76" s="57"/>
      <c r="M76" s="59" t="s">
        <v>14959</v>
      </c>
      <c r="N76" s="59" t="s">
        <v>14960</v>
      </c>
      <c r="Q76" s="60" t="b">
        <v>0</v>
      </c>
      <c r="R76" s="57"/>
      <c r="S76" s="57"/>
      <c r="T76" s="57"/>
      <c r="U76" s="57"/>
      <c r="V76" s="57"/>
      <c r="W76" s="57"/>
      <c r="X76" s="58" t="s">
        <v>11948</v>
      </c>
      <c r="Y76" s="58" t="s">
        <v>11949</v>
      </c>
      <c r="Z76" s="58" t="s">
        <v>14274</v>
      </c>
      <c r="AA76" s="58" t="s">
        <v>14275</v>
      </c>
      <c r="AC76" s="57"/>
      <c r="AD76" s="57"/>
      <c r="AE76" s="57"/>
      <c r="AF76" s="57" t="s">
        <v>2732</v>
      </c>
      <c r="AG76" s="57"/>
      <c r="AH76" s="57"/>
      <c r="AI76" s="57" t="s">
        <v>2728</v>
      </c>
      <c r="AJ76" s="61" t="s">
        <v>14868</v>
      </c>
      <c r="AK76" s="61" t="s">
        <v>14869</v>
      </c>
      <c r="AL76" s="57"/>
      <c r="AM76" s="58" t="s">
        <v>12145</v>
      </c>
      <c r="AN76" s="58" t="s">
        <v>14961</v>
      </c>
    </row>
    <row r="77" ht="112.5" customHeight="1">
      <c r="A77" s="57"/>
      <c r="B77" s="57"/>
      <c r="C77" s="57"/>
      <c r="D77" s="57"/>
      <c r="E77" s="58" t="s">
        <v>14962</v>
      </c>
      <c r="F77" s="58" t="s">
        <v>11940</v>
      </c>
      <c r="G77" s="58" t="s">
        <v>13478</v>
      </c>
      <c r="H77" s="58" t="s">
        <v>14963</v>
      </c>
      <c r="I77" s="58" t="s">
        <v>14964</v>
      </c>
      <c r="J77" s="58" t="s">
        <v>14965</v>
      </c>
      <c r="K77" s="59" t="s">
        <v>14966</v>
      </c>
      <c r="L77" s="57"/>
      <c r="M77" s="59" t="s">
        <v>14967</v>
      </c>
      <c r="N77" s="59" t="s">
        <v>14968</v>
      </c>
      <c r="Q77" s="60" t="b">
        <v>0</v>
      </c>
      <c r="R77" s="57"/>
      <c r="S77" s="57"/>
      <c r="T77" s="57"/>
      <c r="U77" s="57"/>
      <c r="V77" s="57"/>
      <c r="W77" s="57"/>
      <c r="X77" s="58" t="s">
        <v>11948</v>
      </c>
      <c r="Y77" s="58" t="s">
        <v>11949</v>
      </c>
      <c r="Z77" s="58" t="s">
        <v>14274</v>
      </c>
      <c r="AA77" s="58" t="s">
        <v>14275</v>
      </c>
      <c r="AC77" s="57"/>
      <c r="AD77" s="57"/>
      <c r="AE77" s="57"/>
      <c r="AF77" s="57" t="s">
        <v>2732</v>
      </c>
      <c r="AG77" s="57"/>
      <c r="AH77" s="57"/>
      <c r="AI77" s="57" t="s">
        <v>2728</v>
      </c>
      <c r="AJ77" s="61" t="s">
        <v>14868</v>
      </c>
      <c r="AK77" s="61" t="s">
        <v>14869</v>
      </c>
      <c r="AL77" s="57"/>
      <c r="AM77" s="58" t="s">
        <v>12145</v>
      </c>
      <c r="AN77" s="58" t="s">
        <v>14969</v>
      </c>
    </row>
    <row r="78" ht="112.5" customHeight="1">
      <c r="A78" s="57"/>
      <c r="B78" s="57"/>
      <c r="C78" s="57"/>
      <c r="D78" s="57"/>
      <c r="E78" s="58" t="s">
        <v>14970</v>
      </c>
      <c r="F78" s="58" t="s">
        <v>11940</v>
      </c>
      <c r="G78" s="58" t="s">
        <v>13486</v>
      </c>
      <c r="H78" s="58" t="s">
        <v>14971</v>
      </c>
      <c r="I78" s="58" t="s">
        <v>14972</v>
      </c>
      <c r="J78" s="58" t="s">
        <v>14973</v>
      </c>
      <c r="K78" s="59" t="s">
        <v>14974</v>
      </c>
      <c r="M78" s="59" t="s">
        <v>14975</v>
      </c>
      <c r="N78" s="59" t="s">
        <v>14976</v>
      </c>
      <c r="Q78" s="60" t="b">
        <v>0</v>
      </c>
      <c r="R78" s="57"/>
      <c r="S78" s="57"/>
      <c r="T78" s="57"/>
      <c r="U78" s="57"/>
      <c r="V78" s="57"/>
      <c r="W78" s="57"/>
      <c r="X78" s="58" t="s">
        <v>11948</v>
      </c>
      <c r="Y78" s="58" t="s">
        <v>11949</v>
      </c>
      <c r="Z78" s="58" t="s">
        <v>14274</v>
      </c>
      <c r="AA78" s="58" t="s">
        <v>14275</v>
      </c>
      <c r="AC78" s="57"/>
      <c r="AD78" s="57"/>
      <c r="AE78" s="57"/>
      <c r="AF78" s="57" t="s">
        <v>2732</v>
      </c>
      <c r="AG78" s="57"/>
      <c r="AH78" s="57"/>
      <c r="AI78" s="57" t="s">
        <v>2728</v>
      </c>
      <c r="AJ78" s="61" t="s">
        <v>14868</v>
      </c>
      <c r="AK78" s="61" t="s">
        <v>14869</v>
      </c>
      <c r="AL78" s="57"/>
      <c r="AM78" s="58" t="s">
        <v>12145</v>
      </c>
      <c r="AN78" s="58" t="s">
        <v>14977</v>
      </c>
    </row>
    <row r="79" ht="112.5" customHeight="1">
      <c r="A79" s="57"/>
      <c r="B79" s="57"/>
      <c r="C79" s="57"/>
      <c r="D79" s="57"/>
      <c r="E79" s="58" t="s">
        <v>14978</v>
      </c>
      <c r="F79" s="58" t="s">
        <v>11940</v>
      </c>
      <c r="G79" s="58" t="s">
        <v>13502</v>
      </c>
      <c r="H79" s="58" t="s">
        <v>14979</v>
      </c>
      <c r="I79" s="58" t="s">
        <v>14980</v>
      </c>
      <c r="J79" s="58" t="s">
        <v>14981</v>
      </c>
      <c r="K79" s="59" t="s">
        <v>14982</v>
      </c>
      <c r="L79" s="57"/>
      <c r="M79" s="59" t="s">
        <v>14983</v>
      </c>
      <c r="N79" s="59" t="s">
        <v>14984</v>
      </c>
      <c r="Q79" s="60" t="b">
        <v>0</v>
      </c>
      <c r="R79" s="57"/>
      <c r="S79" s="57"/>
      <c r="T79" s="57"/>
      <c r="U79" s="57"/>
      <c r="V79" s="57"/>
      <c r="W79" s="57"/>
      <c r="X79" s="58" t="s">
        <v>11948</v>
      </c>
      <c r="Y79" s="58" t="s">
        <v>11949</v>
      </c>
      <c r="Z79" s="58" t="s">
        <v>14274</v>
      </c>
      <c r="AA79" s="58" t="s">
        <v>14275</v>
      </c>
      <c r="AC79" s="57"/>
      <c r="AD79" s="57"/>
      <c r="AE79" s="57"/>
      <c r="AF79" s="57" t="s">
        <v>2732</v>
      </c>
      <c r="AG79" s="57"/>
      <c r="AH79" s="57"/>
      <c r="AI79" s="57" t="s">
        <v>2728</v>
      </c>
      <c r="AJ79" s="61" t="s">
        <v>14868</v>
      </c>
      <c r="AK79" s="61" t="s">
        <v>14869</v>
      </c>
      <c r="AL79" s="57"/>
      <c r="AM79" s="58" t="s">
        <v>12145</v>
      </c>
      <c r="AN79" s="58" t="s">
        <v>14985</v>
      </c>
    </row>
    <row r="80" ht="112.5" customHeight="1">
      <c r="A80" s="57"/>
      <c r="B80" s="57"/>
      <c r="C80" s="57"/>
      <c r="D80" s="57"/>
      <c r="E80" s="58" t="s">
        <v>14986</v>
      </c>
      <c r="F80" s="58" t="s">
        <v>11940</v>
      </c>
      <c r="G80" s="58" t="s">
        <v>13510</v>
      </c>
      <c r="H80" s="58" t="s">
        <v>14987</v>
      </c>
      <c r="I80" s="58" t="s">
        <v>14988</v>
      </c>
      <c r="J80" s="58" t="s">
        <v>14989</v>
      </c>
      <c r="K80" s="59" t="s">
        <v>14990</v>
      </c>
      <c r="L80" s="57"/>
      <c r="M80" s="59" t="s">
        <v>14991</v>
      </c>
      <c r="N80" s="59" t="s">
        <v>14992</v>
      </c>
      <c r="Q80" s="60" t="b">
        <v>0</v>
      </c>
      <c r="R80" s="57"/>
      <c r="S80" s="57"/>
      <c r="T80" s="57"/>
      <c r="U80" s="57"/>
      <c r="V80" s="57"/>
      <c r="W80" s="57"/>
      <c r="X80" s="58" t="s">
        <v>11948</v>
      </c>
      <c r="Y80" s="58" t="s">
        <v>11949</v>
      </c>
      <c r="Z80" s="58" t="s">
        <v>14274</v>
      </c>
      <c r="AA80" s="58" t="s">
        <v>14275</v>
      </c>
      <c r="AC80" s="57"/>
      <c r="AD80" s="57"/>
      <c r="AE80" s="57"/>
      <c r="AF80" s="57" t="s">
        <v>2732</v>
      </c>
      <c r="AG80" s="57"/>
      <c r="AH80" s="57"/>
      <c r="AI80" s="57" t="s">
        <v>2728</v>
      </c>
      <c r="AJ80" s="61" t="s">
        <v>14868</v>
      </c>
      <c r="AK80" s="61" t="s">
        <v>14869</v>
      </c>
      <c r="AL80" s="57"/>
      <c r="AM80" s="58" t="s">
        <v>12145</v>
      </c>
      <c r="AN80" s="58" t="s">
        <v>14993</v>
      </c>
    </row>
    <row r="81" ht="112.5" customHeight="1">
      <c r="A81" s="57"/>
      <c r="B81" s="57"/>
      <c r="C81" s="57"/>
      <c r="D81" s="57"/>
      <c r="E81" s="58" t="s">
        <v>14994</v>
      </c>
      <c r="F81" s="58" t="s">
        <v>11940</v>
      </c>
      <c r="G81" s="58" t="s">
        <v>13518</v>
      </c>
      <c r="H81" s="58" t="s">
        <v>14995</v>
      </c>
      <c r="I81" s="58" t="s">
        <v>14996</v>
      </c>
      <c r="J81" s="58" t="s">
        <v>14997</v>
      </c>
      <c r="K81" s="59" t="s">
        <v>14998</v>
      </c>
      <c r="L81" s="57"/>
      <c r="M81" s="59" t="s">
        <v>14999</v>
      </c>
      <c r="N81" s="59" t="s">
        <v>15000</v>
      </c>
      <c r="Q81" s="60" t="b">
        <v>0</v>
      </c>
      <c r="R81" s="57"/>
      <c r="S81" s="57"/>
      <c r="T81" s="57"/>
      <c r="U81" s="57"/>
      <c r="V81" s="57"/>
      <c r="W81" s="57"/>
      <c r="X81" s="58" t="s">
        <v>11948</v>
      </c>
      <c r="Y81" s="58" t="s">
        <v>11949</v>
      </c>
      <c r="Z81" s="58" t="s">
        <v>14274</v>
      </c>
      <c r="AA81" s="58" t="s">
        <v>14275</v>
      </c>
      <c r="AC81" s="57"/>
      <c r="AD81" s="57"/>
      <c r="AE81" s="57"/>
      <c r="AF81" s="57" t="s">
        <v>2732</v>
      </c>
      <c r="AG81" s="57"/>
      <c r="AH81" s="57"/>
      <c r="AI81" s="57" t="s">
        <v>2728</v>
      </c>
      <c r="AJ81" s="61" t="s">
        <v>14868</v>
      </c>
      <c r="AK81" s="61" t="s">
        <v>14869</v>
      </c>
      <c r="AL81" s="57"/>
      <c r="AM81" s="58" t="s">
        <v>12145</v>
      </c>
      <c r="AN81" s="58" t="s">
        <v>15001</v>
      </c>
    </row>
    <row r="82" ht="112.5" customHeight="1">
      <c r="A82" s="57"/>
      <c r="B82" s="57"/>
      <c r="C82" s="57"/>
      <c r="D82" s="57"/>
      <c r="E82" s="58" t="s">
        <v>15002</v>
      </c>
      <c r="F82" s="58" t="s">
        <v>11940</v>
      </c>
      <c r="G82" s="58" t="s">
        <v>12147</v>
      </c>
      <c r="H82" s="58" t="s">
        <v>15003</v>
      </c>
      <c r="I82" s="58" t="s">
        <v>15004</v>
      </c>
      <c r="J82" s="58" t="s">
        <v>15005</v>
      </c>
      <c r="K82" s="59" t="s">
        <v>15006</v>
      </c>
      <c r="M82" s="59" t="s">
        <v>15007</v>
      </c>
      <c r="N82" s="59" t="s">
        <v>15008</v>
      </c>
      <c r="Q82" s="60" t="b">
        <v>0</v>
      </c>
      <c r="R82" s="57"/>
      <c r="S82" s="57"/>
      <c r="T82" s="57"/>
      <c r="U82" s="57"/>
      <c r="V82" s="57"/>
      <c r="W82" s="57"/>
      <c r="X82" s="58" t="s">
        <v>11948</v>
      </c>
      <c r="Y82" s="58" t="s">
        <v>11949</v>
      </c>
      <c r="Z82" s="58" t="s">
        <v>14274</v>
      </c>
      <c r="AA82" s="58" t="s">
        <v>14275</v>
      </c>
      <c r="AC82" s="57"/>
      <c r="AD82" s="57"/>
      <c r="AE82" s="57"/>
      <c r="AF82" s="57" t="s">
        <v>230</v>
      </c>
      <c r="AG82" s="57"/>
      <c r="AH82" s="57"/>
      <c r="AI82" s="57" t="s">
        <v>2792</v>
      </c>
      <c r="AJ82" s="61" t="s">
        <v>15009</v>
      </c>
      <c r="AK82" s="61" t="s">
        <v>15010</v>
      </c>
      <c r="AL82" s="57"/>
      <c r="AM82" s="58" t="s">
        <v>12156</v>
      </c>
      <c r="AN82" s="58" t="s">
        <v>15011</v>
      </c>
    </row>
    <row r="83" ht="112.5" customHeight="1">
      <c r="A83" s="57"/>
      <c r="B83" s="57"/>
      <c r="C83" s="57"/>
      <c r="D83" s="57"/>
      <c r="E83" s="58" t="s">
        <v>15012</v>
      </c>
      <c r="F83" s="58" t="s">
        <v>11940</v>
      </c>
      <c r="G83" s="58" t="s">
        <v>12158</v>
      </c>
      <c r="H83" s="58" t="s">
        <v>15013</v>
      </c>
      <c r="I83" s="58" t="s">
        <v>15014</v>
      </c>
      <c r="J83" s="58" t="s">
        <v>15015</v>
      </c>
      <c r="K83" s="59" t="s">
        <v>15016</v>
      </c>
      <c r="L83" s="57"/>
      <c r="M83" s="59" t="s">
        <v>15017</v>
      </c>
      <c r="N83" s="59" t="s">
        <v>15018</v>
      </c>
      <c r="Q83" s="60" t="b">
        <v>0</v>
      </c>
      <c r="R83" s="57"/>
      <c r="S83" s="57"/>
      <c r="T83" s="57"/>
      <c r="U83" s="57"/>
      <c r="V83" s="57"/>
      <c r="W83" s="57"/>
      <c r="X83" s="58" t="s">
        <v>11948</v>
      </c>
      <c r="Y83" s="58" t="s">
        <v>11949</v>
      </c>
      <c r="Z83" s="58" t="s">
        <v>14274</v>
      </c>
      <c r="AA83" s="58" t="s">
        <v>14275</v>
      </c>
      <c r="AC83" s="57"/>
      <c r="AD83" s="57"/>
      <c r="AE83" s="57"/>
      <c r="AF83" s="57" t="s">
        <v>2209</v>
      </c>
      <c r="AG83" s="57"/>
      <c r="AH83" s="57"/>
      <c r="AI83" s="57" t="s">
        <v>2205</v>
      </c>
      <c r="AJ83" s="61" t="s">
        <v>15019</v>
      </c>
      <c r="AK83" s="61" t="s">
        <v>15020</v>
      </c>
      <c r="AL83" s="57"/>
      <c r="AM83" s="58" t="s">
        <v>2202</v>
      </c>
      <c r="AN83" s="58" t="s">
        <v>15021</v>
      </c>
    </row>
    <row r="84" ht="112.5" customHeight="1">
      <c r="A84" s="57"/>
      <c r="B84" s="57"/>
      <c r="C84" s="57"/>
      <c r="D84" s="57"/>
      <c r="E84" s="58" t="s">
        <v>15022</v>
      </c>
      <c r="F84" s="58" t="s">
        <v>11940</v>
      </c>
      <c r="G84" s="58" t="s">
        <v>12158</v>
      </c>
      <c r="H84" s="58" t="s">
        <v>15023</v>
      </c>
      <c r="I84" s="58" t="s">
        <v>15024</v>
      </c>
      <c r="J84" s="58" t="s">
        <v>15025</v>
      </c>
      <c r="K84" s="59" t="s">
        <v>15026</v>
      </c>
      <c r="M84" s="59" t="s">
        <v>15027</v>
      </c>
      <c r="N84" s="59" t="s">
        <v>15028</v>
      </c>
      <c r="Q84" s="60" t="b">
        <v>0</v>
      </c>
      <c r="R84" s="57"/>
      <c r="S84" s="57"/>
      <c r="T84" s="57"/>
      <c r="U84" s="57"/>
      <c r="V84" s="57"/>
      <c r="W84" s="57"/>
      <c r="X84" s="58" t="s">
        <v>11948</v>
      </c>
      <c r="Y84" s="58" t="s">
        <v>11949</v>
      </c>
      <c r="Z84" s="58" t="s">
        <v>14274</v>
      </c>
      <c r="AA84" s="58" t="s">
        <v>14275</v>
      </c>
      <c r="AC84" s="57"/>
      <c r="AD84" s="57"/>
      <c r="AE84" s="57"/>
      <c r="AF84" s="57" t="s">
        <v>2209</v>
      </c>
      <c r="AG84" s="57"/>
      <c r="AH84" s="57"/>
      <c r="AI84" s="57" t="s">
        <v>2205</v>
      </c>
      <c r="AJ84" s="61" t="s">
        <v>15019</v>
      </c>
      <c r="AK84" s="61" t="s">
        <v>15020</v>
      </c>
      <c r="AL84" s="57"/>
      <c r="AM84" s="58" t="s">
        <v>2202</v>
      </c>
      <c r="AN84" s="58" t="s">
        <v>15029</v>
      </c>
    </row>
    <row r="85" ht="112.5" customHeight="1">
      <c r="A85" s="57"/>
      <c r="B85" s="57"/>
      <c r="C85" s="57"/>
      <c r="D85" s="57"/>
      <c r="E85" s="58" t="s">
        <v>15030</v>
      </c>
      <c r="F85" s="58" t="s">
        <v>11940</v>
      </c>
      <c r="G85" s="58" t="s">
        <v>12158</v>
      </c>
      <c r="H85" s="58" t="s">
        <v>15031</v>
      </c>
      <c r="I85" s="58" t="s">
        <v>15032</v>
      </c>
      <c r="J85" s="58" t="s">
        <v>15033</v>
      </c>
      <c r="K85" s="59" t="s">
        <v>15034</v>
      </c>
      <c r="L85" s="57"/>
      <c r="M85" s="59" t="s">
        <v>15035</v>
      </c>
      <c r="N85" s="59" t="s">
        <v>15036</v>
      </c>
      <c r="Q85" s="60" t="b">
        <v>0</v>
      </c>
      <c r="R85" s="57"/>
      <c r="S85" s="57"/>
      <c r="T85" s="57"/>
      <c r="U85" s="57"/>
      <c r="V85" s="57"/>
      <c r="W85" s="57"/>
      <c r="X85" s="58" t="s">
        <v>11948</v>
      </c>
      <c r="Y85" s="58" t="s">
        <v>11949</v>
      </c>
      <c r="Z85" s="58" t="s">
        <v>14274</v>
      </c>
      <c r="AA85" s="58" t="s">
        <v>14275</v>
      </c>
      <c r="AC85" s="57"/>
      <c r="AD85" s="57"/>
      <c r="AE85" s="57"/>
      <c r="AF85" s="57" t="s">
        <v>2209</v>
      </c>
      <c r="AG85" s="57"/>
      <c r="AH85" s="57"/>
      <c r="AI85" s="57" t="s">
        <v>2205</v>
      </c>
      <c r="AJ85" s="61" t="s">
        <v>15019</v>
      </c>
      <c r="AK85" s="61" t="s">
        <v>15020</v>
      </c>
      <c r="AL85" s="57"/>
      <c r="AM85" s="58" t="s">
        <v>2202</v>
      </c>
      <c r="AN85" s="58" t="s">
        <v>15037</v>
      </c>
    </row>
    <row r="86" ht="112.5" customHeight="1">
      <c r="A86" s="57"/>
      <c r="B86" s="57"/>
      <c r="C86" s="57"/>
      <c r="D86" s="57"/>
      <c r="E86" s="58" t="s">
        <v>15038</v>
      </c>
      <c r="F86" s="58" t="s">
        <v>11940</v>
      </c>
      <c r="G86" s="58" t="s">
        <v>12158</v>
      </c>
      <c r="H86" s="58" t="s">
        <v>15039</v>
      </c>
      <c r="I86" s="58" t="s">
        <v>15040</v>
      </c>
      <c r="J86" s="58" t="s">
        <v>15041</v>
      </c>
      <c r="K86" s="59" t="s">
        <v>15042</v>
      </c>
      <c r="L86" s="57"/>
      <c r="M86" s="59" t="s">
        <v>15043</v>
      </c>
      <c r="N86" s="59" t="s">
        <v>15044</v>
      </c>
      <c r="Q86" s="60" t="b">
        <v>0</v>
      </c>
      <c r="R86" s="57"/>
      <c r="S86" s="57"/>
      <c r="T86" s="57"/>
      <c r="U86" s="57"/>
      <c r="V86" s="57"/>
      <c r="W86" s="57"/>
      <c r="X86" s="58" t="s">
        <v>11948</v>
      </c>
      <c r="Y86" s="58" t="s">
        <v>11949</v>
      </c>
      <c r="Z86" s="58" t="s">
        <v>14274</v>
      </c>
      <c r="AA86" s="58" t="s">
        <v>14275</v>
      </c>
      <c r="AC86" s="57"/>
      <c r="AD86" s="57"/>
      <c r="AE86" s="57"/>
      <c r="AF86" s="57" t="s">
        <v>2209</v>
      </c>
      <c r="AG86" s="57"/>
      <c r="AH86" s="57"/>
      <c r="AI86" s="57" t="s">
        <v>2205</v>
      </c>
      <c r="AJ86" s="61" t="s">
        <v>15019</v>
      </c>
      <c r="AK86" s="61" t="s">
        <v>15020</v>
      </c>
      <c r="AL86" s="57"/>
      <c r="AM86" s="58" t="s">
        <v>2202</v>
      </c>
      <c r="AN86" s="58" t="s">
        <v>15045</v>
      </c>
    </row>
    <row r="87" ht="112.5" customHeight="1">
      <c r="A87" s="57"/>
      <c r="B87" s="57"/>
      <c r="C87" s="57"/>
      <c r="D87" s="57"/>
      <c r="E87" s="58" t="s">
        <v>15046</v>
      </c>
      <c r="F87" s="58" t="s">
        <v>11940</v>
      </c>
      <c r="G87" s="58" t="s">
        <v>12168</v>
      </c>
      <c r="H87" s="58" t="s">
        <v>15047</v>
      </c>
      <c r="I87" s="58" t="s">
        <v>15048</v>
      </c>
      <c r="J87" s="58" t="s">
        <v>15049</v>
      </c>
      <c r="K87" s="59" t="s">
        <v>15050</v>
      </c>
      <c r="L87" s="57"/>
      <c r="M87" s="59" t="s">
        <v>15051</v>
      </c>
      <c r="N87" s="59" t="s">
        <v>15052</v>
      </c>
      <c r="Q87" s="60" t="b">
        <v>0</v>
      </c>
      <c r="R87" s="57"/>
      <c r="S87" s="57"/>
      <c r="T87" s="57"/>
      <c r="U87" s="57"/>
      <c r="V87" s="57"/>
      <c r="W87" s="57"/>
      <c r="X87" s="58" t="s">
        <v>11948</v>
      </c>
      <c r="Y87" s="58" t="s">
        <v>11949</v>
      </c>
      <c r="Z87" s="58" t="s">
        <v>14274</v>
      </c>
      <c r="AA87" s="58" t="s">
        <v>14275</v>
      </c>
      <c r="AC87" s="57"/>
      <c r="AD87" s="57"/>
      <c r="AE87" s="57"/>
      <c r="AF87" s="57" t="s">
        <v>2215</v>
      </c>
      <c r="AG87" s="57"/>
      <c r="AH87" s="57"/>
      <c r="AI87" s="57" t="s">
        <v>2211</v>
      </c>
      <c r="AJ87" s="61" t="s">
        <v>15053</v>
      </c>
      <c r="AK87" s="61" t="s">
        <v>15054</v>
      </c>
      <c r="AL87" s="57"/>
      <c r="AM87" s="58" t="s">
        <v>2202</v>
      </c>
      <c r="AN87" s="58" t="s">
        <v>15055</v>
      </c>
    </row>
    <row r="88" ht="112.5" customHeight="1">
      <c r="A88" s="57"/>
      <c r="B88" s="57"/>
      <c r="C88" s="57"/>
      <c r="D88" s="57"/>
      <c r="E88" s="58" t="s">
        <v>15056</v>
      </c>
      <c r="F88" s="58" t="s">
        <v>11940</v>
      </c>
      <c r="G88" s="58" t="s">
        <v>12178</v>
      </c>
      <c r="H88" s="58" t="s">
        <v>15057</v>
      </c>
      <c r="I88" s="58" t="s">
        <v>15058</v>
      </c>
      <c r="J88" s="58" t="s">
        <v>15059</v>
      </c>
      <c r="K88" s="59" t="s">
        <v>15060</v>
      </c>
      <c r="L88" s="57"/>
      <c r="M88" s="59" t="s">
        <v>15061</v>
      </c>
      <c r="N88" s="59" t="s">
        <v>15062</v>
      </c>
      <c r="Q88" s="60" t="b">
        <v>0</v>
      </c>
      <c r="R88" s="57"/>
      <c r="S88" s="57"/>
      <c r="T88" s="57"/>
      <c r="U88" s="57"/>
      <c r="V88" s="57"/>
      <c r="W88" s="57"/>
      <c r="X88" s="58" t="s">
        <v>11948</v>
      </c>
      <c r="Y88" s="58" t="s">
        <v>11949</v>
      </c>
      <c r="Z88" s="58" t="s">
        <v>14274</v>
      </c>
      <c r="AA88" s="58" t="s">
        <v>14275</v>
      </c>
      <c r="AC88" s="57"/>
      <c r="AD88" s="57"/>
      <c r="AE88" s="57"/>
      <c r="AF88" s="57" t="s">
        <v>2221</v>
      </c>
      <c r="AG88" s="57"/>
      <c r="AH88" s="57"/>
      <c r="AI88" s="57" t="s">
        <v>2217</v>
      </c>
      <c r="AJ88" s="61" t="s">
        <v>15063</v>
      </c>
      <c r="AK88" s="61" t="s">
        <v>15064</v>
      </c>
      <c r="AL88" s="57"/>
      <c r="AM88" s="58" t="s">
        <v>2202</v>
      </c>
      <c r="AN88" s="58" t="s">
        <v>15065</v>
      </c>
    </row>
    <row r="89" ht="112.5" customHeight="1">
      <c r="A89" s="57"/>
      <c r="B89" s="57"/>
      <c r="C89" s="57"/>
      <c r="D89" s="57"/>
      <c r="E89" s="58" t="s">
        <v>15066</v>
      </c>
      <c r="F89" s="58" t="s">
        <v>11940</v>
      </c>
      <c r="G89" s="58" t="s">
        <v>12188</v>
      </c>
      <c r="H89" s="58" t="s">
        <v>15067</v>
      </c>
      <c r="I89" s="58" t="s">
        <v>15068</v>
      </c>
      <c r="J89" s="58" t="s">
        <v>15069</v>
      </c>
      <c r="K89" s="59" t="s">
        <v>15070</v>
      </c>
      <c r="L89" s="57"/>
      <c r="M89" s="59" t="s">
        <v>15071</v>
      </c>
      <c r="N89" s="59" t="s">
        <v>15072</v>
      </c>
      <c r="Q89" s="60" t="b">
        <v>0</v>
      </c>
      <c r="R89" s="57"/>
      <c r="S89" s="57"/>
      <c r="T89" s="57"/>
      <c r="U89" s="57"/>
      <c r="V89" s="57"/>
      <c r="W89" s="57"/>
      <c r="X89" s="58" t="s">
        <v>11948</v>
      </c>
      <c r="Y89" s="58" t="s">
        <v>11949</v>
      </c>
      <c r="Z89" s="58" t="s">
        <v>14274</v>
      </c>
      <c r="AA89" s="58" t="s">
        <v>14275</v>
      </c>
      <c r="AC89" s="57"/>
      <c r="AD89" s="57"/>
      <c r="AE89" s="57"/>
      <c r="AF89" s="57" t="s">
        <v>2227</v>
      </c>
      <c r="AG89" s="57"/>
      <c r="AH89" s="57"/>
      <c r="AI89" s="57" t="s">
        <v>2223</v>
      </c>
      <c r="AJ89" s="61" t="s">
        <v>15073</v>
      </c>
      <c r="AK89" s="61" t="s">
        <v>15074</v>
      </c>
      <c r="AL89" s="57"/>
      <c r="AM89" s="58" t="s">
        <v>2202</v>
      </c>
      <c r="AN89" s="58" t="s">
        <v>15075</v>
      </c>
    </row>
    <row r="90" ht="112.5" customHeight="1">
      <c r="A90" s="57"/>
      <c r="B90" s="57"/>
      <c r="C90" s="57"/>
      <c r="D90" s="57"/>
      <c r="E90" s="58" t="s">
        <v>15076</v>
      </c>
      <c r="F90" s="58" t="s">
        <v>11940</v>
      </c>
      <c r="G90" s="58" t="s">
        <v>12198</v>
      </c>
      <c r="H90" s="58" t="s">
        <v>15077</v>
      </c>
      <c r="I90" s="58" t="s">
        <v>15078</v>
      </c>
      <c r="J90" s="58" t="s">
        <v>15079</v>
      </c>
      <c r="K90" s="59" t="s">
        <v>15080</v>
      </c>
      <c r="L90" s="57"/>
      <c r="M90" s="59" t="s">
        <v>15081</v>
      </c>
      <c r="N90" s="59" t="s">
        <v>15082</v>
      </c>
      <c r="Q90" s="60" t="b">
        <v>0</v>
      </c>
      <c r="R90" s="57"/>
      <c r="S90" s="57"/>
      <c r="T90" s="57"/>
      <c r="U90" s="57"/>
      <c r="V90" s="57"/>
      <c r="W90" s="57"/>
      <c r="X90" s="58" t="s">
        <v>11948</v>
      </c>
      <c r="Y90" s="58" t="s">
        <v>11949</v>
      </c>
      <c r="Z90" s="58" t="s">
        <v>14274</v>
      </c>
      <c r="AA90" s="58" t="s">
        <v>14275</v>
      </c>
      <c r="AC90" s="57"/>
      <c r="AD90" s="57"/>
      <c r="AE90" s="57"/>
      <c r="AF90" s="57" t="s">
        <v>2153</v>
      </c>
      <c r="AG90" s="57"/>
      <c r="AH90" s="57"/>
      <c r="AI90" s="57" t="s">
        <v>2229</v>
      </c>
      <c r="AJ90" s="61" t="s">
        <v>15083</v>
      </c>
      <c r="AK90" s="61" t="s">
        <v>15084</v>
      </c>
      <c r="AL90" s="57"/>
      <c r="AM90" s="58" t="s">
        <v>2202</v>
      </c>
      <c r="AN90" s="58" t="s">
        <v>15085</v>
      </c>
    </row>
    <row r="91" ht="112.5" customHeight="1">
      <c r="A91" s="57"/>
      <c r="B91" s="57"/>
      <c r="C91" s="57"/>
      <c r="D91" s="57"/>
      <c r="E91" s="58" t="s">
        <v>15086</v>
      </c>
      <c r="F91" s="58" t="s">
        <v>11940</v>
      </c>
      <c r="G91" s="58" t="s">
        <v>12208</v>
      </c>
      <c r="H91" s="58" t="s">
        <v>15087</v>
      </c>
      <c r="I91" s="58" t="s">
        <v>15088</v>
      </c>
      <c r="J91" s="58" t="s">
        <v>15089</v>
      </c>
      <c r="K91" s="59" t="s">
        <v>15090</v>
      </c>
      <c r="L91" s="57"/>
      <c r="M91" s="59" t="s">
        <v>15091</v>
      </c>
      <c r="N91" s="59" t="s">
        <v>15092</v>
      </c>
      <c r="Q91" s="60" t="b">
        <v>0</v>
      </c>
      <c r="R91" s="57"/>
      <c r="S91" s="57"/>
      <c r="T91" s="57"/>
      <c r="U91" s="57"/>
      <c r="V91" s="57"/>
      <c r="W91" s="57"/>
      <c r="X91" s="58" t="s">
        <v>11948</v>
      </c>
      <c r="Y91" s="58" t="s">
        <v>11949</v>
      </c>
      <c r="Z91" s="58" t="s">
        <v>14274</v>
      </c>
      <c r="AA91" s="58" t="s">
        <v>14275</v>
      </c>
      <c r="AC91" s="57"/>
      <c r="AD91" s="57"/>
      <c r="AE91" s="57"/>
      <c r="AF91" s="57" t="s">
        <v>69</v>
      </c>
      <c r="AG91" s="57"/>
      <c r="AH91" s="57"/>
      <c r="AI91" s="57" t="s">
        <v>2235</v>
      </c>
      <c r="AJ91" s="61" t="s">
        <v>15093</v>
      </c>
      <c r="AK91" s="61" t="s">
        <v>15094</v>
      </c>
      <c r="AL91" s="57"/>
      <c r="AM91" s="58" t="s">
        <v>2202</v>
      </c>
      <c r="AN91" s="58" t="s">
        <v>15095</v>
      </c>
    </row>
    <row r="92" ht="112.5" customHeight="1">
      <c r="A92" s="57"/>
      <c r="B92" s="57"/>
      <c r="C92" s="57"/>
      <c r="D92" s="57"/>
      <c r="E92" s="58" t="s">
        <v>15096</v>
      </c>
      <c r="F92" s="58" t="s">
        <v>11940</v>
      </c>
      <c r="G92" s="58" t="s">
        <v>12225</v>
      </c>
      <c r="H92" s="58" t="s">
        <v>15097</v>
      </c>
      <c r="I92" s="58" t="s">
        <v>15098</v>
      </c>
      <c r="J92" s="58" t="s">
        <v>15099</v>
      </c>
      <c r="K92" s="59" t="s">
        <v>15100</v>
      </c>
      <c r="L92" s="57"/>
      <c r="M92" s="59" t="s">
        <v>15101</v>
      </c>
      <c r="N92" s="59" t="s">
        <v>15102</v>
      </c>
      <c r="Q92" s="60" t="b">
        <v>0</v>
      </c>
      <c r="R92" s="57"/>
      <c r="S92" s="57"/>
      <c r="T92" s="57"/>
      <c r="U92" s="57"/>
      <c r="V92" s="57"/>
      <c r="W92" s="57"/>
      <c r="X92" s="58" t="s">
        <v>11948</v>
      </c>
      <c r="Y92" s="58" t="s">
        <v>11949</v>
      </c>
      <c r="Z92" s="58" t="s">
        <v>14274</v>
      </c>
      <c r="AA92" s="58" t="s">
        <v>14275</v>
      </c>
      <c r="AC92" s="57"/>
      <c r="AD92" s="57"/>
      <c r="AE92" s="57"/>
      <c r="AF92" s="57" t="s">
        <v>2246</v>
      </c>
      <c r="AG92" s="57"/>
      <c r="AH92" s="57"/>
      <c r="AI92" s="57" t="s">
        <v>2242</v>
      </c>
      <c r="AJ92" s="61" t="s">
        <v>15103</v>
      </c>
      <c r="AK92" s="61" t="s">
        <v>15104</v>
      </c>
      <c r="AL92" s="57"/>
      <c r="AM92" s="58" t="s">
        <v>12234</v>
      </c>
      <c r="AN92" s="58" t="s">
        <v>15105</v>
      </c>
    </row>
    <row r="93" ht="112.5" customHeight="1">
      <c r="A93" s="57"/>
      <c r="B93" s="57"/>
      <c r="C93" s="57"/>
      <c r="D93" s="57"/>
      <c r="E93" s="58" t="s">
        <v>15106</v>
      </c>
      <c r="F93" s="58" t="s">
        <v>11940</v>
      </c>
      <c r="G93" s="58" t="s">
        <v>12225</v>
      </c>
      <c r="H93" s="58" t="s">
        <v>15107</v>
      </c>
      <c r="I93" s="58" t="s">
        <v>15108</v>
      </c>
      <c r="J93" s="58" t="s">
        <v>15109</v>
      </c>
      <c r="K93" s="59" t="s">
        <v>15110</v>
      </c>
      <c r="L93" s="57"/>
      <c r="M93" s="59" t="s">
        <v>15111</v>
      </c>
      <c r="N93" s="59" t="s">
        <v>15112</v>
      </c>
      <c r="Q93" s="60" t="b">
        <v>0</v>
      </c>
      <c r="R93" s="57"/>
      <c r="S93" s="57"/>
      <c r="T93" s="57"/>
      <c r="U93" s="57"/>
      <c r="V93" s="57"/>
      <c r="W93" s="57"/>
      <c r="X93" s="58" t="s">
        <v>11948</v>
      </c>
      <c r="Y93" s="58" t="s">
        <v>11949</v>
      </c>
      <c r="Z93" s="58" t="s">
        <v>14274</v>
      </c>
      <c r="AA93" s="58" t="s">
        <v>14275</v>
      </c>
      <c r="AC93" s="57"/>
      <c r="AD93" s="57"/>
      <c r="AE93" s="57"/>
      <c r="AF93" s="57" t="s">
        <v>2246</v>
      </c>
      <c r="AG93" s="57"/>
      <c r="AH93" s="57"/>
      <c r="AI93" s="57" t="s">
        <v>2242</v>
      </c>
      <c r="AJ93" s="61" t="s">
        <v>15103</v>
      </c>
      <c r="AK93" s="61" t="s">
        <v>15104</v>
      </c>
      <c r="AL93" s="57"/>
      <c r="AM93" s="58" t="s">
        <v>12234</v>
      </c>
      <c r="AN93" s="58" t="s">
        <v>15113</v>
      </c>
    </row>
    <row r="94" ht="112.5" customHeight="1">
      <c r="A94" s="57"/>
      <c r="B94" s="57"/>
      <c r="C94" s="57"/>
      <c r="D94" s="57"/>
      <c r="E94" s="58" t="s">
        <v>15114</v>
      </c>
      <c r="F94" s="58" t="s">
        <v>11940</v>
      </c>
      <c r="G94" s="58" t="s">
        <v>15115</v>
      </c>
      <c r="H94" s="58" t="s">
        <v>15116</v>
      </c>
      <c r="I94" s="58" t="s">
        <v>15117</v>
      </c>
      <c r="J94" s="58" t="s">
        <v>15118</v>
      </c>
      <c r="K94" s="59" t="s">
        <v>15119</v>
      </c>
      <c r="L94" s="57"/>
      <c r="M94" s="59" t="s">
        <v>15120</v>
      </c>
      <c r="N94" s="59" t="s">
        <v>15121</v>
      </c>
      <c r="Q94" s="60" t="b">
        <v>0</v>
      </c>
      <c r="R94" s="57"/>
      <c r="S94" s="57"/>
      <c r="T94" s="57"/>
      <c r="U94" s="57"/>
      <c r="V94" s="57"/>
      <c r="W94" s="57"/>
      <c r="X94" s="58" t="s">
        <v>11948</v>
      </c>
      <c r="Y94" s="58" t="s">
        <v>11949</v>
      </c>
      <c r="Z94" s="58" t="s">
        <v>14274</v>
      </c>
      <c r="AA94" s="58" t="s">
        <v>14275</v>
      </c>
      <c r="AC94" s="57"/>
      <c r="AD94" s="57"/>
      <c r="AE94" s="57"/>
      <c r="AF94" s="57" t="s">
        <v>2260</v>
      </c>
      <c r="AG94" s="57"/>
      <c r="AH94" s="57"/>
      <c r="AI94" s="57" t="s">
        <v>2255</v>
      </c>
      <c r="AJ94" s="61" t="s">
        <v>15122</v>
      </c>
      <c r="AK94" s="61" t="s">
        <v>15123</v>
      </c>
      <c r="AL94" s="57"/>
      <c r="AM94" s="58" t="s">
        <v>15124</v>
      </c>
      <c r="AN94" s="58" t="s">
        <v>15125</v>
      </c>
    </row>
    <row r="95" ht="112.5" customHeight="1">
      <c r="A95" s="57"/>
      <c r="B95" s="57"/>
      <c r="C95" s="57"/>
      <c r="D95" s="57"/>
      <c r="E95" s="58" t="s">
        <v>15126</v>
      </c>
      <c r="F95" s="58" t="s">
        <v>11940</v>
      </c>
      <c r="G95" s="58" t="s">
        <v>12985</v>
      </c>
      <c r="H95" s="58" t="s">
        <v>15127</v>
      </c>
      <c r="I95" s="58" t="s">
        <v>15128</v>
      </c>
      <c r="J95" s="58" t="s">
        <v>15129</v>
      </c>
      <c r="K95" s="59" t="s">
        <v>15130</v>
      </c>
      <c r="L95" s="57"/>
      <c r="M95" s="59" t="s">
        <v>15131</v>
      </c>
      <c r="N95" s="59" t="s">
        <v>15132</v>
      </c>
      <c r="Q95" s="60" t="b">
        <v>0</v>
      </c>
      <c r="R95" s="57"/>
      <c r="S95" s="57"/>
      <c r="T95" s="57"/>
      <c r="U95" s="57"/>
      <c r="V95" s="57"/>
      <c r="W95" s="57"/>
      <c r="X95" s="58" t="s">
        <v>11948</v>
      </c>
      <c r="Y95" s="58" t="s">
        <v>11949</v>
      </c>
      <c r="Z95" s="58" t="s">
        <v>14274</v>
      </c>
      <c r="AA95" s="58" t="s">
        <v>14275</v>
      </c>
      <c r="AC95" s="57"/>
      <c r="AD95" s="57"/>
      <c r="AE95" s="57"/>
      <c r="AF95" s="57" t="s">
        <v>2298</v>
      </c>
      <c r="AG95" s="57"/>
      <c r="AH95" s="57"/>
      <c r="AI95" s="57" t="s">
        <v>2293</v>
      </c>
      <c r="AJ95" s="61" t="s">
        <v>15133</v>
      </c>
      <c r="AK95" s="61" t="s">
        <v>15134</v>
      </c>
      <c r="AL95" s="57"/>
      <c r="AM95" s="58" t="s">
        <v>12994</v>
      </c>
      <c r="AN95" s="58" t="s">
        <v>15135</v>
      </c>
    </row>
    <row r="96" ht="112.5" customHeight="1">
      <c r="A96" s="57"/>
      <c r="B96" s="57"/>
      <c r="C96" s="57"/>
      <c r="D96" s="57"/>
      <c r="E96" s="58" t="s">
        <v>15136</v>
      </c>
      <c r="F96" s="58" t="s">
        <v>11940</v>
      </c>
      <c r="G96" s="58" t="s">
        <v>15137</v>
      </c>
      <c r="H96" s="58" t="s">
        <v>15138</v>
      </c>
      <c r="I96" s="58" t="s">
        <v>15139</v>
      </c>
      <c r="J96" s="58" t="s">
        <v>15140</v>
      </c>
      <c r="K96" s="59" t="s">
        <v>15141</v>
      </c>
      <c r="L96" s="57"/>
      <c r="M96" s="59" t="s">
        <v>15142</v>
      </c>
      <c r="N96" s="59" t="s">
        <v>15143</v>
      </c>
      <c r="Q96" s="60" t="b">
        <v>0</v>
      </c>
      <c r="R96" s="57"/>
      <c r="S96" s="57"/>
      <c r="T96" s="57"/>
      <c r="U96" s="57"/>
      <c r="V96" s="57"/>
      <c r="W96" s="57"/>
      <c r="X96" s="58" t="s">
        <v>11948</v>
      </c>
      <c r="Y96" s="58" t="s">
        <v>11949</v>
      </c>
      <c r="Z96" s="58" t="s">
        <v>14274</v>
      </c>
      <c r="AA96" s="58" t="s">
        <v>14275</v>
      </c>
      <c r="AC96" s="57"/>
      <c r="AD96" s="57"/>
      <c r="AE96" s="57"/>
      <c r="AF96" s="57" t="s">
        <v>2298</v>
      </c>
      <c r="AG96" s="57"/>
      <c r="AH96" s="57"/>
      <c r="AI96" s="57" t="s">
        <v>2293</v>
      </c>
      <c r="AJ96" s="61" t="s">
        <v>15133</v>
      </c>
      <c r="AK96" s="61" t="s">
        <v>15134</v>
      </c>
      <c r="AL96" s="57"/>
      <c r="AM96" s="58" t="s">
        <v>12994</v>
      </c>
      <c r="AN96" s="58" t="s">
        <v>15144</v>
      </c>
    </row>
    <row r="97" ht="112.5" customHeight="1">
      <c r="A97" s="57"/>
      <c r="B97" s="57"/>
      <c r="C97" s="57"/>
      <c r="D97" s="57"/>
      <c r="E97" s="58" t="s">
        <v>15145</v>
      </c>
      <c r="F97" s="58" t="s">
        <v>11940</v>
      </c>
      <c r="G97" s="58" t="s">
        <v>12996</v>
      </c>
      <c r="H97" s="58" t="s">
        <v>15146</v>
      </c>
      <c r="I97" s="58" t="s">
        <v>15147</v>
      </c>
      <c r="J97" s="58" t="s">
        <v>15148</v>
      </c>
      <c r="K97" s="59" t="s">
        <v>15149</v>
      </c>
      <c r="L97" s="57"/>
      <c r="M97" s="59" t="s">
        <v>15150</v>
      </c>
      <c r="N97" s="59" t="s">
        <v>15151</v>
      </c>
      <c r="Q97" s="60" t="b">
        <v>0</v>
      </c>
      <c r="R97" s="57"/>
      <c r="S97" s="57"/>
      <c r="T97" s="57"/>
      <c r="U97" s="57"/>
      <c r="V97" s="57"/>
      <c r="W97" s="57"/>
      <c r="X97" s="58" t="s">
        <v>11948</v>
      </c>
      <c r="Y97" s="58" t="s">
        <v>11949</v>
      </c>
      <c r="Z97" s="58" t="s">
        <v>14274</v>
      </c>
      <c r="AA97" s="58" t="s">
        <v>14275</v>
      </c>
      <c r="AC97" s="57"/>
      <c r="AD97" s="57"/>
      <c r="AE97" s="57"/>
      <c r="AF97" s="57" t="s">
        <v>2348</v>
      </c>
      <c r="AG97" s="57"/>
      <c r="AH97" s="57"/>
      <c r="AI97" s="57" t="s">
        <v>2343</v>
      </c>
      <c r="AJ97" s="61" t="s">
        <v>15152</v>
      </c>
      <c r="AK97" s="61" t="s">
        <v>15153</v>
      </c>
      <c r="AL97" s="57"/>
      <c r="AM97" s="58" t="s">
        <v>13005</v>
      </c>
      <c r="AN97" s="58" t="s">
        <v>15154</v>
      </c>
    </row>
    <row r="98" ht="112.5" customHeight="1">
      <c r="A98" s="57"/>
      <c r="B98" s="57"/>
      <c r="C98" s="57"/>
      <c r="D98" s="57"/>
      <c r="E98" s="58" t="s">
        <v>15155</v>
      </c>
      <c r="F98" s="58" t="s">
        <v>11940</v>
      </c>
      <c r="G98" s="58" t="s">
        <v>13007</v>
      </c>
      <c r="H98" s="58" t="s">
        <v>15156</v>
      </c>
      <c r="I98" s="58" t="s">
        <v>15157</v>
      </c>
      <c r="J98" s="58" t="s">
        <v>15158</v>
      </c>
      <c r="K98" s="59" t="s">
        <v>15159</v>
      </c>
      <c r="L98" s="57"/>
      <c r="M98" s="59" t="s">
        <v>15160</v>
      </c>
      <c r="N98" s="59" t="s">
        <v>15161</v>
      </c>
      <c r="O98" s="57"/>
      <c r="P98" s="57"/>
      <c r="Q98" s="60" t="b">
        <v>0</v>
      </c>
      <c r="R98" s="57"/>
      <c r="S98" s="57"/>
      <c r="T98" s="57"/>
      <c r="U98" s="57"/>
      <c r="V98" s="57"/>
      <c r="W98" s="57"/>
      <c r="X98" s="58" t="s">
        <v>11948</v>
      </c>
      <c r="Y98" s="58" t="s">
        <v>11949</v>
      </c>
      <c r="Z98" s="58" t="s">
        <v>14274</v>
      </c>
      <c r="AA98" s="58" t="s">
        <v>14275</v>
      </c>
      <c r="AC98" s="57"/>
      <c r="AD98" s="57"/>
      <c r="AE98" s="57"/>
      <c r="AF98" s="57" t="e">
        <v>#N/A</v>
      </c>
      <c r="AG98" s="57"/>
      <c r="AH98" s="57"/>
      <c r="AI98" s="57" t="s">
        <v>13015</v>
      </c>
      <c r="AJ98" s="61" t="s">
        <v>15162</v>
      </c>
      <c r="AK98" s="61" t="s">
        <v>15163</v>
      </c>
      <c r="AL98" s="57"/>
      <c r="AM98" s="58" t="s">
        <v>13017</v>
      </c>
      <c r="AN98" s="58" t="s">
        <v>15164</v>
      </c>
    </row>
    <row r="99" ht="112.5" customHeight="1">
      <c r="A99" s="57"/>
      <c r="B99" s="57"/>
      <c r="C99" s="57"/>
      <c r="D99" s="57"/>
      <c r="E99" s="58" t="s">
        <v>15165</v>
      </c>
      <c r="F99" s="58" t="s">
        <v>11940</v>
      </c>
      <c r="G99" s="58" t="s">
        <v>15166</v>
      </c>
      <c r="H99" s="58" t="s">
        <v>15167</v>
      </c>
      <c r="I99" s="58" t="s">
        <v>15168</v>
      </c>
      <c r="J99" s="58" t="s">
        <v>15169</v>
      </c>
      <c r="K99" s="59" t="s">
        <v>15170</v>
      </c>
      <c r="L99" s="57"/>
      <c r="M99" s="59" t="s">
        <v>15171</v>
      </c>
      <c r="N99" s="59" t="s">
        <v>15172</v>
      </c>
      <c r="Q99" s="60" t="b">
        <v>0</v>
      </c>
      <c r="R99" s="57"/>
      <c r="S99" s="57"/>
      <c r="T99" s="57"/>
      <c r="U99" s="57"/>
      <c r="V99" s="57"/>
      <c r="W99" s="57"/>
      <c r="X99" s="58" t="s">
        <v>11948</v>
      </c>
      <c r="Y99" s="58" t="s">
        <v>11949</v>
      </c>
      <c r="Z99" s="58" t="s">
        <v>14274</v>
      </c>
      <c r="AA99" s="58" t="s">
        <v>14275</v>
      </c>
      <c r="AC99" s="57"/>
      <c r="AD99" s="57"/>
      <c r="AE99" s="57"/>
      <c r="AF99" s="57" t="s">
        <v>2307</v>
      </c>
      <c r="AG99" s="57"/>
      <c r="AH99" s="57"/>
      <c r="AI99" s="57" t="s">
        <v>2302</v>
      </c>
      <c r="AJ99" s="61" t="s">
        <v>15173</v>
      </c>
      <c r="AK99" s="61" t="s">
        <v>15174</v>
      </c>
      <c r="AL99" s="57"/>
      <c r="AM99" s="58" t="s">
        <v>15175</v>
      </c>
      <c r="AN99" s="58" t="s">
        <v>15176</v>
      </c>
    </row>
    <row r="100" ht="112.5" customHeight="1">
      <c r="A100" s="57"/>
      <c r="B100" s="57"/>
      <c r="C100" s="57"/>
      <c r="D100" s="57"/>
      <c r="E100" s="58" t="s">
        <v>15177</v>
      </c>
      <c r="F100" s="58" t="s">
        <v>11940</v>
      </c>
      <c r="G100" s="58" t="s">
        <v>12236</v>
      </c>
      <c r="H100" s="58" t="s">
        <v>15178</v>
      </c>
      <c r="I100" s="58" t="s">
        <v>15179</v>
      </c>
      <c r="J100" s="58" t="s">
        <v>15180</v>
      </c>
      <c r="K100" s="59" t="s">
        <v>15181</v>
      </c>
      <c r="L100" s="57"/>
      <c r="M100" s="59" t="s">
        <v>15182</v>
      </c>
      <c r="N100" s="59" t="s">
        <v>15183</v>
      </c>
      <c r="Q100" s="60" t="b">
        <v>0</v>
      </c>
      <c r="R100" s="57"/>
      <c r="S100" s="57"/>
      <c r="T100" s="57"/>
      <c r="U100" s="57"/>
      <c r="V100" s="57"/>
      <c r="W100" s="57"/>
      <c r="X100" s="58" t="s">
        <v>11948</v>
      </c>
      <c r="Y100" s="58" t="s">
        <v>11949</v>
      </c>
      <c r="Z100" s="58" t="s">
        <v>14274</v>
      </c>
      <c r="AA100" s="58" t="s">
        <v>14275</v>
      </c>
      <c r="AC100" s="57"/>
      <c r="AD100" s="57"/>
      <c r="AE100" s="57"/>
      <c r="AF100" s="57" t="s">
        <v>230</v>
      </c>
      <c r="AG100" s="57"/>
      <c r="AH100" s="57"/>
      <c r="AI100" s="57" t="s">
        <v>2314</v>
      </c>
      <c r="AJ100" s="61" t="s">
        <v>15184</v>
      </c>
      <c r="AK100" s="61" t="s">
        <v>15185</v>
      </c>
      <c r="AL100" s="57"/>
      <c r="AM100" s="58" t="s">
        <v>12245</v>
      </c>
      <c r="AN100" s="58" t="s">
        <v>15186</v>
      </c>
    </row>
    <row r="101" ht="112.5" customHeight="1">
      <c r="A101" s="57"/>
      <c r="B101" s="57"/>
      <c r="C101" s="57"/>
      <c r="D101" s="57"/>
      <c r="E101" s="58" t="s">
        <v>15187</v>
      </c>
      <c r="F101" s="58" t="s">
        <v>11940</v>
      </c>
      <c r="G101" s="58" t="s">
        <v>12247</v>
      </c>
      <c r="H101" s="58" t="s">
        <v>15188</v>
      </c>
      <c r="I101" s="58" t="s">
        <v>15189</v>
      </c>
      <c r="J101" s="58" t="s">
        <v>15190</v>
      </c>
      <c r="K101" s="59" t="s">
        <v>15191</v>
      </c>
      <c r="L101" s="57"/>
      <c r="M101" s="59" t="s">
        <v>15192</v>
      </c>
      <c r="N101" s="59" t="s">
        <v>15193</v>
      </c>
      <c r="Q101" s="60" t="b">
        <v>0</v>
      </c>
      <c r="R101" s="57"/>
      <c r="S101" s="57"/>
      <c r="T101" s="57"/>
      <c r="U101" s="57"/>
      <c r="V101" s="57"/>
      <c r="W101" s="57"/>
      <c r="X101" s="58" t="s">
        <v>11948</v>
      </c>
      <c r="Y101" s="58" t="s">
        <v>11949</v>
      </c>
      <c r="Z101" s="58" t="s">
        <v>14274</v>
      </c>
      <c r="AA101" s="58" t="s">
        <v>14275</v>
      </c>
      <c r="AC101" s="57"/>
      <c r="AD101" s="57"/>
      <c r="AE101" s="57"/>
      <c r="AF101" s="57" t="s">
        <v>2407</v>
      </c>
      <c r="AG101" s="57"/>
      <c r="AH101" s="57"/>
      <c r="AI101" s="57" t="s">
        <v>2403</v>
      </c>
      <c r="AJ101" s="61" t="s">
        <v>15194</v>
      </c>
      <c r="AK101" s="61" t="s">
        <v>15195</v>
      </c>
      <c r="AL101" s="57"/>
      <c r="AM101" s="58" t="s">
        <v>12256</v>
      </c>
      <c r="AN101" s="58" t="s">
        <v>15196</v>
      </c>
    </row>
    <row r="102" ht="112.5" customHeight="1">
      <c r="A102" s="57"/>
      <c r="B102" s="57"/>
      <c r="C102" s="57"/>
      <c r="D102" s="57"/>
      <c r="E102" s="58" t="s">
        <v>15197</v>
      </c>
      <c r="F102" s="58" t="s">
        <v>11940</v>
      </c>
      <c r="G102" s="58" t="s">
        <v>15198</v>
      </c>
      <c r="H102" s="58" t="s">
        <v>15199</v>
      </c>
      <c r="I102" s="58" t="s">
        <v>15200</v>
      </c>
      <c r="J102" s="58" t="s">
        <v>15201</v>
      </c>
      <c r="K102" s="59" t="s">
        <v>15202</v>
      </c>
      <c r="L102" s="57"/>
      <c r="M102" s="59" t="s">
        <v>15203</v>
      </c>
      <c r="N102" s="59" t="s">
        <v>15204</v>
      </c>
      <c r="Q102" s="60" t="b">
        <v>0</v>
      </c>
      <c r="R102" s="57"/>
      <c r="S102" s="57"/>
      <c r="T102" s="57"/>
      <c r="U102" s="57"/>
      <c r="V102" s="57"/>
      <c r="W102" s="57"/>
      <c r="X102" s="58" t="s">
        <v>11948</v>
      </c>
      <c r="Y102" s="58" t="s">
        <v>11949</v>
      </c>
      <c r="Z102" s="58" t="s">
        <v>14274</v>
      </c>
      <c r="AA102" s="58" t="s">
        <v>14275</v>
      </c>
      <c r="AC102" s="57"/>
      <c r="AD102" s="57"/>
      <c r="AE102" s="57"/>
      <c r="AF102" s="57" t="s">
        <v>2499</v>
      </c>
      <c r="AG102" s="57"/>
      <c r="AH102" s="57"/>
      <c r="AI102" s="57" t="s">
        <v>2495</v>
      </c>
      <c r="AJ102" s="61" t="s">
        <v>15205</v>
      </c>
      <c r="AK102" s="61" t="s">
        <v>15206</v>
      </c>
      <c r="AL102" s="57"/>
      <c r="AM102" s="58" t="s">
        <v>15207</v>
      </c>
      <c r="AN102" s="58" t="s">
        <v>15208</v>
      </c>
    </row>
    <row r="103" ht="112.5" customHeight="1">
      <c r="A103" s="57"/>
      <c r="B103" s="57"/>
      <c r="C103" s="57"/>
      <c r="D103" s="57"/>
      <c r="E103" s="58" t="s">
        <v>15209</v>
      </c>
      <c r="F103" s="58" t="s">
        <v>11940</v>
      </c>
      <c r="G103" s="58" t="s">
        <v>12698</v>
      </c>
      <c r="H103" s="58" t="s">
        <v>15210</v>
      </c>
      <c r="I103" s="58" t="s">
        <v>15211</v>
      </c>
      <c r="J103" s="58" t="s">
        <v>15212</v>
      </c>
      <c r="K103" s="59" t="s">
        <v>15213</v>
      </c>
      <c r="L103" s="57"/>
      <c r="M103" s="59" t="s">
        <v>15214</v>
      </c>
      <c r="N103" s="59" t="s">
        <v>15215</v>
      </c>
      <c r="Q103" s="60" t="b">
        <v>0</v>
      </c>
      <c r="R103" s="57"/>
      <c r="S103" s="57"/>
      <c r="T103" s="57"/>
      <c r="U103" s="57"/>
      <c r="V103" s="57"/>
      <c r="W103" s="57"/>
      <c r="X103" s="58" t="s">
        <v>11948</v>
      </c>
      <c r="Y103" s="58" t="s">
        <v>11949</v>
      </c>
      <c r="Z103" s="58" t="s">
        <v>14274</v>
      </c>
      <c r="AA103" s="58" t="s">
        <v>14275</v>
      </c>
      <c r="AC103" s="57"/>
      <c r="AD103" s="57"/>
      <c r="AE103" s="57"/>
      <c r="AF103" s="57" t="s">
        <v>2455</v>
      </c>
      <c r="AG103" s="57"/>
      <c r="AH103" s="57"/>
      <c r="AI103" s="57" t="s">
        <v>2451</v>
      </c>
      <c r="AJ103" s="61" t="s">
        <v>15216</v>
      </c>
      <c r="AK103" s="61" t="s">
        <v>15217</v>
      </c>
      <c r="AL103" s="57"/>
      <c r="AM103" s="58" t="s">
        <v>12707</v>
      </c>
      <c r="AN103" s="58" t="s">
        <v>15218</v>
      </c>
    </row>
    <row r="104" ht="112.5" customHeight="1">
      <c r="A104" s="57"/>
      <c r="B104" s="57"/>
      <c r="C104" s="57"/>
      <c r="D104" s="57"/>
      <c r="E104" s="58" t="s">
        <v>15219</v>
      </c>
      <c r="F104" s="58" t="s">
        <v>11940</v>
      </c>
      <c r="G104" s="58" t="s">
        <v>15220</v>
      </c>
      <c r="H104" s="58" t="s">
        <v>15221</v>
      </c>
      <c r="I104" s="58" t="s">
        <v>15222</v>
      </c>
      <c r="J104" s="58" t="s">
        <v>15223</v>
      </c>
      <c r="K104" s="59" t="s">
        <v>15224</v>
      </c>
      <c r="L104" s="57"/>
      <c r="M104" s="59" t="s">
        <v>15225</v>
      </c>
      <c r="N104" s="59" t="s">
        <v>15226</v>
      </c>
      <c r="Q104" s="60" t="b">
        <v>0</v>
      </c>
      <c r="R104" s="57"/>
      <c r="S104" s="57"/>
      <c r="T104" s="57"/>
      <c r="U104" s="57"/>
      <c r="V104" s="57"/>
      <c r="W104" s="57"/>
      <c r="X104" s="58" t="s">
        <v>11948</v>
      </c>
      <c r="Y104" s="58" t="s">
        <v>11949</v>
      </c>
      <c r="Z104" s="58" t="s">
        <v>14274</v>
      </c>
      <c r="AA104" s="58" t="s">
        <v>14275</v>
      </c>
      <c r="AC104" s="57"/>
      <c r="AD104" s="57"/>
      <c r="AE104" s="57"/>
      <c r="AF104" s="57" t="s">
        <v>2449</v>
      </c>
      <c r="AG104" s="57"/>
      <c r="AH104" s="57"/>
      <c r="AI104" s="57" t="s">
        <v>2445</v>
      </c>
      <c r="AJ104" s="61" t="s">
        <v>15227</v>
      </c>
      <c r="AK104" s="61" t="s">
        <v>15228</v>
      </c>
      <c r="AL104" s="57"/>
      <c r="AM104" s="58" t="s">
        <v>12707</v>
      </c>
      <c r="AN104" s="58" t="s">
        <v>15229</v>
      </c>
    </row>
    <row r="105" ht="112.5" customHeight="1">
      <c r="A105" s="57"/>
      <c r="B105" s="57"/>
      <c r="C105" s="57"/>
      <c r="D105" s="57"/>
      <c r="E105" s="58" t="s">
        <v>15230</v>
      </c>
      <c r="F105" s="58" t="s">
        <v>11940</v>
      </c>
      <c r="G105" s="58" t="s">
        <v>15231</v>
      </c>
      <c r="H105" s="58" t="s">
        <v>15232</v>
      </c>
      <c r="I105" s="58" t="s">
        <v>15233</v>
      </c>
      <c r="J105" s="58" t="s">
        <v>15234</v>
      </c>
      <c r="K105" s="59" t="s">
        <v>15235</v>
      </c>
      <c r="L105" s="57"/>
      <c r="M105" s="59" t="s">
        <v>15236</v>
      </c>
      <c r="N105" s="59" t="s">
        <v>15237</v>
      </c>
      <c r="Q105" s="60" t="b">
        <v>0</v>
      </c>
      <c r="R105" s="57"/>
      <c r="S105" s="57"/>
      <c r="T105" s="57"/>
      <c r="U105" s="57"/>
      <c r="V105" s="57"/>
      <c r="W105" s="57"/>
      <c r="X105" s="58" t="s">
        <v>11948</v>
      </c>
      <c r="Y105" s="58" t="s">
        <v>11949</v>
      </c>
      <c r="Z105" s="58" t="s">
        <v>14274</v>
      </c>
      <c r="AA105" s="58" t="s">
        <v>14275</v>
      </c>
      <c r="AC105" s="57"/>
      <c r="AD105" s="57"/>
      <c r="AE105" s="57"/>
      <c r="AF105" s="57" t="s">
        <v>2461</v>
      </c>
      <c r="AG105" s="57"/>
      <c r="AH105" s="57"/>
      <c r="AI105" s="57" t="s">
        <v>2457</v>
      </c>
      <c r="AJ105" s="61" t="s">
        <v>15238</v>
      </c>
      <c r="AK105" s="61" t="s">
        <v>15239</v>
      </c>
      <c r="AL105" s="57"/>
      <c r="AM105" s="58" t="s">
        <v>12707</v>
      </c>
      <c r="AN105" s="58" t="s">
        <v>15240</v>
      </c>
    </row>
    <row r="106" ht="112.5" customHeight="1">
      <c r="A106" s="57"/>
      <c r="B106" s="57"/>
      <c r="C106" s="57"/>
      <c r="D106" s="57"/>
      <c r="E106" s="58" t="s">
        <v>15241</v>
      </c>
      <c r="F106" s="58" t="s">
        <v>11940</v>
      </c>
      <c r="G106" s="58" t="s">
        <v>15242</v>
      </c>
      <c r="H106" s="58" t="s">
        <v>15243</v>
      </c>
      <c r="I106" s="58" t="s">
        <v>15244</v>
      </c>
      <c r="J106" s="58" t="s">
        <v>15245</v>
      </c>
      <c r="K106" s="59" t="s">
        <v>15246</v>
      </c>
      <c r="L106" s="57"/>
      <c r="M106" s="59" t="s">
        <v>15247</v>
      </c>
      <c r="N106" s="59" t="s">
        <v>15248</v>
      </c>
      <c r="Q106" s="60" t="b">
        <v>0</v>
      </c>
      <c r="R106" s="57"/>
      <c r="S106" s="57"/>
      <c r="T106" s="57"/>
      <c r="U106" s="57"/>
      <c r="V106" s="57"/>
      <c r="W106" s="57"/>
      <c r="X106" s="58" t="s">
        <v>11948</v>
      </c>
      <c r="Y106" s="58" t="s">
        <v>11949</v>
      </c>
      <c r="Z106" s="58" t="s">
        <v>14274</v>
      </c>
      <c r="AA106" s="58" t="s">
        <v>14275</v>
      </c>
      <c r="AC106" s="57"/>
      <c r="AD106" s="57"/>
      <c r="AE106" s="57"/>
      <c r="AF106" s="57" t="s">
        <v>2467</v>
      </c>
      <c r="AG106" s="57"/>
      <c r="AH106" s="57"/>
      <c r="AI106" s="57" t="s">
        <v>2463</v>
      </c>
      <c r="AJ106" s="61" t="s">
        <v>15249</v>
      </c>
      <c r="AK106" s="61" t="s">
        <v>15250</v>
      </c>
      <c r="AL106" s="57"/>
      <c r="AM106" s="58" t="s">
        <v>12707</v>
      </c>
      <c r="AN106" s="58" t="s">
        <v>15251</v>
      </c>
    </row>
    <row r="107" ht="112.5" customHeight="1">
      <c r="A107" s="57"/>
      <c r="B107" s="57"/>
      <c r="C107" s="57"/>
      <c r="D107" s="57"/>
      <c r="E107" s="58" t="s">
        <v>15252</v>
      </c>
      <c r="F107" s="58" t="s">
        <v>11940</v>
      </c>
      <c r="G107" s="58" t="s">
        <v>15253</v>
      </c>
      <c r="H107" s="58" t="s">
        <v>15254</v>
      </c>
      <c r="I107" s="58" t="s">
        <v>15255</v>
      </c>
      <c r="J107" s="58" t="s">
        <v>15256</v>
      </c>
      <c r="K107" s="59" t="s">
        <v>15257</v>
      </c>
      <c r="L107" s="57"/>
      <c r="M107" s="59" t="s">
        <v>15258</v>
      </c>
      <c r="N107" s="59" t="s">
        <v>15259</v>
      </c>
      <c r="Q107" s="60" t="b">
        <v>0</v>
      </c>
      <c r="R107" s="57"/>
      <c r="S107" s="57"/>
      <c r="T107" s="57"/>
      <c r="U107" s="57"/>
      <c r="V107" s="57"/>
      <c r="W107" s="57"/>
      <c r="X107" s="58" t="s">
        <v>11948</v>
      </c>
      <c r="Y107" s="58" t="s">
        <v>11949</v>
      </c>
      <c r="Z107" s="58" t="s">
        <v>14274</v>
      </c>
      <c r="AA107" s="58" t="s">
        <v>14275</v>
      </c>
      <c r="AC107" s="57"/>
      <c r="AD107" s="57"/>
      <c r="AE107" s="57"/>
      <c r="AF107" s="57" t="s">
        <v>2473</v>
      </c>
      <c r="AG107" s="57"/>
      <c r="AH107" s="57"/>
      <c r="AI107" s="57" t="s">
        <v>2469</v>
      </c>
      <c r="AJ107" s="61" t="s">
        <v>15260</v>
      </c>
      <c r="AK107" s="61" t="s">
        <v>15261</v>
      </c>
      <c r="AL107" s="57"/>
      <c r="AM107" s="58" t="s">
        <v>12707</v>
      </c>
      <c r="AN107" s="58" t="s">
        <v>15262</v>
      </c>
    </row>
    <row r="108" ht="112.5" customHeight="1">
      <c r="A108" s="57"/>
      <c r="B108" s="57"/>
      <c r="C108" s="57"/>
      <c r="D108" s="57"/>
      <c r="E108" s="58" t="s">
        <v>15263</v>
      </c>
      <c r="F108" s="58" t="s">
        <v>11940</v>
      </c>
      <c r="G108" s="58" t="s">
        <v>15264</v>
      </c>
      <c r="H108" s="58" t="s">
        <v>15265</v>
      </c>
      <c r="I108" s="58" t="s">
        <v>15266</v>
      </c>
      <c r="J108" s="58" t="s">
        <v>15267</v>
      </c>
      <c r="K108" s="59" t="s">
        <v>15268</v>
      </c>
      <c r="L108" s="57"/>
      <c r="M108" s="59" t="s">
        <v>15269</v>
      </c>
      <c r="N108" s="59" t="s">
        <v>15270</v>
      </c>
      <c r="Q108" s="60" t="b">
        <v>0</v>
      </c>
      <c r="R108" s="57"/>
      <c r="S108" s="57"/>
      <c r="T108" s="57"/>
      <c r="U108" s="57"/>
      <c r="V108" s="57"/>
      <c r="W108" s="57"/>
      <c r="X108" s="58" t="s">
        <v>11948</v>
      </c>
      <c r="Y108" s="58" t="s">
        <v>11949</v>
      </c>
      <c r="Z108" s="58" t="s">
        <v>14274</v>
      </c>
      <c r="AA108" s="58" t="s">
        <v>14275</v>
      </c>
      <c r="AC108" s="57"/>
      <c r="AD108" s="57"/>
      <c r="AE108" s="57"/>
      <c r="AF108" s="57" t="s">
        <v>2479</v>
      </c>
      <c r="AG108" s="57"/>
      <c r="AH108" s="57"/>
      <c r="AI108" s="57" t="s">
        <v>2475</v>
      </c>
      <c r="AJ108" s="61" t="s">
        <v>15271</v>
      </c>
      <c r="AK108" s="61" t="s">
        <v>15272</v>
      </c>
      <c r="AL108" s="57"/>
      <c r="AM108" s="58" t="s">
        <v>12707</v>
      </c>
      <c r="AN108" s="58" t="s">
        <v>15273</v>
      </c>
    </row>
    <row r="109" ht="112.5" customHeight="1">
      <c r="A109" s="57"/>
      <c r="B109" s="57"/>
      <c r="C109" s="57"/>
      <c r="D109" s="57"/>
      <c r="E109" s="58" t="s">
        <v>15274</v>
      </c>
      <c r="F109" s="58" t="s">
        <v>11940</v>
      </c>
      <c r="G109" s="58" t="s">
        <v>15275</v>
      </c>
      <c r="H109" s="58" t="s">
        <v>15276</v>
      </c>
      <c r="I109" s="58" t="s">
        <v>15277</v>
      </c>
      <c r="J109" s="58" t="s">
        <v>15278</v>
      </c>
      <c r="K109" s="59" t="s">
        <v>15279</v>
      </c>
      <c r="L109" s="57"/>
      <c r="M109" s="59" t="s">
        <v>15280</v>
      </c>
      <c r="N109" s="59" t="s">
        <v>15281</v>
      </c>
      <c r="Q109" s="60" t="b">
        <v>0</v>
      </c>
      <c r="R109" s="57"/>
      <c r="S109" s="57"/>
      <c r="T109" s="57"/>
      <c r="U109" s="57"/>
      <c r="V109" s="57"/>
      <c r="W109" s="57"/>
      <c r="X109" s="58" t="s">
        <v>11948</v>
      </c>
      <c r="Y109" s="58" t="s">
        <v>11949</v>
      </c>
      <c r="Z109" s="58" t="s">
        <v>14274</v>
      </c>
      <c r="AA109" s="58" t="s">
        <v>14275</v>
      </c>
      <c r="AC109" s="57"/>
      <c r="AD109" s="57"/>
      <c r="AE109" s="57"/>
      <c r="AF109" s="57" t="s">
        <v>2485</v>
      </c>
      <c r="AG109" s="57"/>
      <c r="AH109" s="57"/>
      <c r="AI109" s="57" t="s">
        <v>2481</v>
      </c>
      <c r="AJ109" s="61" t="s">
        <v>15282</v>
      </c>
      <c r="AK109" s="61" t="s">
        <v>15283</v>
      </c>
      <c r="AL109" s="57"/>
      <c r="AM109" s="58" t="s">
        <v>15284</v>
      </c>
      <c r="AN109" s="58" t="s">
        <v>15285</v>
      </c>
    </row>
    <row r="110" ht="112.5" customHeight="1">
      <c r="A110" s="57"/>
      <c r="B110" s="57"/>
      <c r="C110" s="57"/>
      <c r="D110" s="57"/>
      <c r="E110" s="58" t="s">
        <v>15286</v>
      </c>
      <c r="F110" s="58" t="s">
        <v>11940</v>
      </c>
      <c r="G110" s="58" t="s">
        <v>15287</v>
      </c>
      <c r="H110" s="58" t="s">
        <v>15288</v>
      </c>
      <c r="I110" s="58" t="s">
        <v>15289</v>
      </c>
      <c r="J110" s="58" t="s">
        <v>15290</v>
      </c>
      <c r="K110" s="59" t="s">
        <v>15291</v>
      </c>
      <c r="L110" s="57"/>
      <c r="M110" s="59" t="s">
        <v>15292</v>
      </c>
      <c r="N110" s="59" t="s">
        <v>15293</v>
      </c>
      <c r="Q110" s="60" t="b">
        <v>0</v>
      </c>
      <c r="R110" s="57"/>
      <c r="S110" s="57"/>
      <c r="T110" s="57"/>
      <c r="U110" s="57"/>
      <c r="V110" s="57"/>
      <c r="W110" s="57"/>
      <c r="X110" s="58" t="s">
        <v>11948</v>
      </c>
      <c r="Y110" s="58" t="s">
        <v>11949</v>
      </c>
      <c r="Z110" s="58" t="s">
        <v>14274</v>
      </c>
      <c r="AA110" s="58" t="s">
        <v>14275</v>
      </c>
      <c r="AC110" s="57"/>
      <c r="AD110" s="57"/>
      <c r="AE110" s="57"/>
      <c r="AF110" s="57" t="s">
        <v>2491</v>
      </c>
      <c r="AG110" s="57"/>
      <c r="AH110" s="57"/>
      <c r="AI110" s="57" t="s">
        <v>2487</v>
      </c>
      <c r="AJ110" s="61" t="s">
        <v>15294</v>
      </c>
      <c r="AK110" s="61" t="s">
        <v>15295</v>
      </c>
      <c r="AL110" s="57"/>
      <c r="AM110" s="58" t="s">
        <v>15284</v>
      </c>
      <c r="AN110" s="58" t="s">
        <v>15296</v>
      </c>
    </row>
    <row r="111" ht="112.5" customHeight="1">
      <c r="A111" s="57"/>
      <c r="B111" s="57"/>
      <c r="C111" s="57"/>
      <c r="D111" s="57"/>
      <c r="E111" s="58" t="s">
        <v>15297</v>
      </c>
      <c r="F111" s="58" t="s">
        <v>11940</v>
      </c>
      <c r="G111" s="58" t="s">
        <v>12258</v>
      </c>
      <c r="H111" s="58" t="s">
        <v>15298</v>
      </c>
      <c r="I111" s="58" t="s">
        <v>15299</v>
      </c>
      <c r="J111" s="58" t="s">
        <v>15300</v>
      </c>
      <c r="K111" s="59" t="s">
        <v>15301</v>
      </c>
      <c r="L111" s="57"/>
      <c r="M111" s="59" t="s">
        <v>15302</v>
      </c>
      <c r="N111" s="59" t="s">
        <v>15303</v>
      </c>
      <c r="Q111" s="60" t="b">
        <v>0</v>
      </c>
      <c r="R111" s="57"/>
      <c r="S111" s="57"/>
      <c r="T111" s="57"/>
      <c r="U111" s="57"/>
      <c r="V111" s="57"/>
      <c r="W111" s="57"/>
      <c r="X111" s="58" t="s">
        <v>11948</v>
      </c>
      <c r="Y111" s="58" t="s">
        <v>11949</v>
      </c>
      <c r="Z111" s="58" t="s">
        <v>14274</v>
      </c>
      <c r="AA111" s="58" t="s">
        <v>14275</v>
      </c>
      <c r="AC111" s="57"/>
      <c r="AD111" s="57"/>
      <c r="AE111" s="57"/>
      <c r="AF111" s="57" t="s">
        <v>2536</v>
      </c>
      <c r="AG111" s="57"/>
      <c r="AH111" s="57"/>
      <c r="AI111" s="57" t="s">
        <v>2532</v>
      </c>
      <c r="AJ111" s="61" t="s">
        <v>15304</v>
      </c>
      <c r="AK111" s="61" t="s">
        <v>15305</v>
      </c>
      <c r="AL111" s="57"/>
      <c r="AM111" s="58" t="s">
        <v>12267</v>
      </c>
      <c r="AN111" s="58" t="s">
        <v>15306</v>
      </c>
    </row>
    <row r="112" ht="112.5" customHeight="1">
      <c r="A112" s="57"/>
      <c r="B112" s="57"/>
      <c r="C112" s="57"/>
      <c r="D112" s="57"/>
      <c r="E112" s="58" t="s">
        <v>15307</v>
      </c>
      <c r="F112" s="58" t="s">
        <v>11940</v>
      </c>
      <c r="G112" s="58" t="s">
        <v>13019</v>
      </c>
      <c r="H112" s="58" t="s">
        <v>15308</v>
      </c>
      <c r="I112" s="58" t="s">
        <v>15309</v>
      </c>
      <c r="J112" s="58" t="s">
        <v>15310</v>
      </c>
      <c r="K112" s="59" t="s">
        <v>15311</v>
      </c>
      <c r="L112" s="57"/>
      <c r="M112" s="59" t="s">
        <v>15312</v>
      </c>
      <c r="N112" s="59" t="s">
        <v>15313</v>
      </c>
      <c r="Q112" s="60" t="b">
        <v>0</v>
      </c>
      <c r="R112" s="57"/>
      <c r="S112" s="57"/>
      <c r="T112" s="57"/>
      <c r="U112" s="57"/>
      <c r="V112" s="57"/>
      <c r="W112" s="57"/>
      <c r="X112" s="58" t="s">
        <v>11948</v>
      </c>
      <c r="Y112" s="58" t="s">
        <v>11949</v>
      </c>
      <c r="Z112" s="58" t="s">
        <v>14274</v>
      </c>
      <c r="AA112" s="58" t="s">
        <v>14275</v>
      </c>
      <c r="AC112" s="57"/>
      <c r="AD112" s="57"/>
      <c r="AE112" s="57"/>
      <c r="AF112" s="57" t="s">
        <v>230</v>
      </c>
      <c r="AG112" s="57"/>
      <c r="AH112" s="57"/>
      <c r="AI112" s="57" t="s">
        <v>2550</v>
      </c>
      <c r="AJ112" s="61" t="s">
        <v>15314</v>
      </c>
      <c r="AK112" s="61" t="s">
        <v>15315</v>
      </c>
      <c r="AL112" s="57"/>
      <c r="AM112" s="58" t="s">
        <v>13028</v>
      </c>
      <c r="AN112" s="58" t="s">
        <v>15316</v>
      </c>
    </row>
    <row r="113" ht="112.5" customHeight="1">
      <c r="A113" s="57"/>
      <c r="B113" s="57"/>
      <c r="C113" s="57"/>
      <c r="D113" s="57"/>
      <c r="E113" s="58" t="s">
        <v>15317</v>
      </c>
      <c r="F113" s="58" t="s">
        <v>11940</v>
      </c>
      <c r="G113" s="58" t="s">
        <v>13030</v>
      </c>
      <c r="H113" s="58" t="s">
        <v>15318</v>
      </c>
      <c r="I113" s="58" t="s">
        <v>15319</v>
      </c>
      <c r="J113" s="58" t="s">
        <v>15320</v>
      </c>
      <c r="K113" s="59" t="s">
        <v>15321</v>
      </c>
      <c r="L113" s="57"/>
      <c r="M113" s="59" t="s">
        <v>15322</v>
      </c>
      <c r="N113" s="59" t="s">
        <v>15323</v>
      </c>
      <c r="Q113" s="60" t="b">
        <v>0</v>
      </c>
      <c r="R113" s="57"/>
      <c r="S113" s="57"/>
      <c r="T113" s="57"/>
      <c r="U113" s="57"/>
      <c r="V113" s="57"/>
      <c r="W113" s="57"/>
      <c r="X113" s="58" t="s">
        <v>11948</v>
      </c>
      <c r="Y113" s="58" t="s">
        <v>11949</v>
      </c>
      <c r="Z113" s="58" t="s">
        <v>14274</v>
      </c>
      <c r="AA113" s="58" t="s">
        <v>14275</v>
      </c>
      <c r="AC113" s="57"/>
      <c r="AD113" s="57"/>
      <c r="AE113" s="57"/>
      <c r="AF113" s="57" t="s">
        <v>2548</v>
      </c>
      <c r="AG113" s="57"/>
      <c r="AH113" s="57"/>
      <c r="AI113" s="57" t="s">
        <v>2544</v>
      </c>
      <c r="AJ113" s="61" t="s">
        <v>15324</v>
      </c>
      <c r="AK113" s="61" t="s">
        <v>15325</v>
      </c>
      <c r="AL113" s="57"/>
      <c r="AM113" s="58" t="s">
        <v>13028</v>
      </c>
      <c r="AN113" s="58" t="s">
        <v>15326</v>
      </c>
    </row>
    <row r="114" ht="112.5" customHeight="1">
      <c r="A114" s="57"/>
      <c r="B114" s="57"/>
      <c r="C114" s="57"/>
      <c r="D114" s="57"/>
      <c r="E114" s="58" t="s">
        <v>15327</v>
      </c>
      <c r="F114" s="58" t="s">
        <v>11940</v>
      </c>
      <c r="G114" s="58" t="s">
        <v>12269</v>
      </c>
      <c r="H114" s="58" t="s">
        <v>15328</v>
      </c>
      <c r="I114" s="58" t="s">
        <v>15329</v>
      </c>
      <c r="J114" s="58" t="s">
        <v>15330</v>
      </c>
      <c r="K114" s="59" t="s">
        <v>15331</v>
      </c>
      <c r="L114" s="57"/>
      <c r="M114" s="59" t="s">
        <v>15332</v>
      </c>
      <c r="N114" s="59" t="s">
        <v>15333</v>
      </c>
      <c r="Q114" s="60" t="b">
        <v>0</v>
      </c>
      <c r="R114" s="57"/>
      <c r="S114" s="57"/>
      <c r="T114" s="57"/>
      <c r="U114" s="57"/>
      <c r="V114" s="57"/>
      <c r="W114" s="57"/>
      <c r="X114" s="58" t="s">
        <v>11948</v>
      </c>
      <c r="Y114" s="58" t="s">
        <v>11949</v>
      </c>
      <c r="Z114" s="58" t="s">
        <v>14274</v>
      </c>
      <c r="AA114" s="58" t="s">
        <v>14275</v>
      </c>
      <c r="AC114" s="57"/>
      <c r="AD114" s="57"/>
      <c r="AE114" s="57"/>
      <c r="AF114" s="57" t="s">
        <v>230</v>
      </c>
      <c r="AG114" s="57"/>
      <c r="AH114" s="57"/>
      <c r="AI114" s="57" t="s">
        <v>2590</v>
      </c>
      <c r="AJ114" s="61" t="s">
        <v>15334</v>
      </c>
      <c r="AK114" s="61" t="s">
        <v>15335</v>
      </c>
      <c r="AL114" s="57"/>
      <c r="AM114" s="58" t="s">
        <v>2587</v>
      </c>
      <c r="AN114" s="58" t="s">
        <v>15336</v>
      </c>
    </row>
    <row r="115" ht="112.5" customHeight="1">
      <c r="A115" s="57"/>
      <c r="B115" s="57"/>
      <c r="C115" s="57"/>
      <c r="D115" s="57"/>
      <c r="E115" s="58" t="s">
        <v>15337</v>
      </c>
      <c r="F115" s="58" t="s">
        <v>11940</v>
      </c>
      <c r="G115" s="58" t="s">
        <v>12279</v>
      </c>
      <c r="H115" s="58" t="s">
        <v>15338</v>
      </c>
      <c r="I115" s="58" t="s">
        <v>15339</v>
      </c>
      <c r="J115" s="58" t="s">
        <v>15340</v>
      </c>
      <c r="K115" s="59" t="s">
        <v>15341</v>
      </c>
      <c r="L115" s="57"/>
      <c r="M115" s="59" t="s">
        <v>15342</v>
      </c>
      <c r="N115" s="59" t="s">
        <v>15343</v>
      </c>
      <c r="Q115" s="60" t="b">
        <v>0</v>
      </c>
      <c r="R115" s="57"/>
      <c r="S115" s="57"/>
      <c r="T115" s="57"/>
      <c r="U115" s="57"/>
      <c r="V115" s="57"/>
      <c r="W115" s="57"/>
      <c r="X115" s="58" t="s">
        <v>11948</v>
      </c>
      <c r="Y115" s="58" t="s">
        <v>11949</v>
      </c>
      <c r="Z115" s="58" t="s">
        <v>14274</v>
      </c>
      <c r="AA115" s="58" t="s">
        <v>14275</v>
      </c>
      <c r="AC115" s="57"/>
      <c r="AD115" s="57"/>
      <c r="AE115" s="57"/>
      <c r="AF115" s="57" t="s">
        <v>230</v>
      </c>
      <c r="AG115" s="57"/>
      <c r="AH115" s="57"/>
      <c r="AI115" s="57" t="s">
        <v>2595</v>
      </c>
      <c r="AJ115" s="61" t="s">
        <v>15344</v>
      </c>
      <c r="AK115" s="61" t="s">
        <v>15345</v>
      </c>
      <c r="AL115" s="57"/>
      <c r="AM115" s="58" t="s">
        <v>2587</v>
      </c>
      <c r="AN115" s="58" t="s">
        <v>15346</v>
      </c>
    </row>
    <row r="116" ht="112.5" customHeight="1">
      <c r="A116" s="57"/>
      <c r="B116" s="57"/>
      <c r="C116" s="57"/>
      <c r="D116" s="57"/>
      <c r="E116" s="58" t="s">
        <v>15347</v>
      </c>
      <c r="F116" s="58" t="s">
        <v>11940</v>
      </c>
      <c r="G116" s="58" t="s">
        <v>12289</v>
      </c>
      <c r="H116" s="58" t="s">
        <v>15348</v>
      </c>
      <c r="I116" s="58" t="s">
        <v>15349</v>
      </c>
      <c r="J116" s="58" t="s">
        <v>15350</v>
      </c>
      <c r="K116" s="59" t="s">
        <v>15351</v>
      </c>
      <c r="L116" s="57"/>
      <c r="M116" s="59" t="s">
        <v>15352</v>
      </c>
      <c r="N116" s="59" t="s">
        <v>15353</v>
      </c>
      <c r="Q116" s="60" t="b">
        <v>0</v>
      </c>
      <c r="R116" s="57"/>
      <c r="S116" s="57"/>
      <c r="T116" s="57"/>
      <c r="U116" s="57"/>
      <c r="V116" s="57"/>
      <c r="W116" s="57"/>
      <c r="X116" s="58" t="s">
        <v>11948</v>
      </c>
      <c r="Y116" s="58" t="s">
        <v>11949</v>
      </c>
      <c r="Z116" s="58" t="s">
        <v>14274</v>
      </c>
      <c r="AA116" s="58" t="s">
        <v>14275</v>
      </c>
      <c r="AC116" s="57"/>
      <c r="AD116" s="57"/>
      <c r="AE116" s="57"/>
      <c r="AF116" s="57" t="s">
        <v>230</v>
      </c>
      <c r="AG116" s="57"/>
      <c r="AH116" s="57"/>
      <c r="AI116" s="57" t="s">
        <v>2600</v>
      </c>
      <c r="AJ116" s="61" t="s">
        <v>15354</v>
      </c>
      <c r="AK116" s="61" t="s">
        <v>15355</v>
      </c>
      <c r="AL116" s="57"/>
      <c r="AM116" s="58" t="s">
        <v>2587</v>
      </c>
      <c r="AN116" s="58" t="s">
        <v>15356</v>
      </c>
    </row>
    <row r="117" ht="112.5" customHeight="1">
      <c r="A117" s="57"/>
      <c r="B117" s="57"/>
      <c r="C117" s="57"/>
      <c r="D117" s="57"/>
      <c r="E117" s="58" t="s">
        <v>15357</v>
      </c>
      <c r="F117" s="58" t="s">
        <v>11940</v>
      </c>
      <c r="G117" s="58" t="s">
        <v>12299</v>
      </c>
      <c r="H117" s="58" t="s">
        <v>15358</v>
      </c>
      <c r="I117" s="58" t="s">
        <v>15359</v>
      </c>
      <c r="J117" s="58" t="s">
        <v>15360</v>
      </c>
      <c r="K117" s="59" t="s">
        <v>15361</v>
      </c>
      <c r="L117" s="57"/>
      <c r="M117" s="59" t="s">
        <v>15362</v>
      </c>
      <c r="N117" s="59" t="s">
        <v>15363</v>
      </c>
      <c r="Q117" s="60" t="b">
        <v>0</v>
      </c>
      <c r="R117" s="57"/>
      <c r="S117" s="57"/>
      <c r="T117" s="57"/>
      <c r="U117" s="57"/>
      <c r="V117" s="57"/>
      <c r="W117" s="57"/>
      <c r="X117" s="58" t="s">
        <v>11948</v>
      </c>
      <c r="Y117" s="58" t="s">
        <v>11949</v>
      </c>
      <c r="Z117" s="58" t="s">
        <v>14274</v>
      </c>
      <c r="AA117" s="58" t="s">
        <v>14275</v>
      </c>
      <c r="AC117" s="57"/>
      <c r="AD117" s="57"/>
      <c r="AE117" s="57"/>
      <c r="AF117" s="57" t="s">
        <v>2609</v>
      </c>
      <c r="AG117" s="57"/>
      <c r="AH117" s="57"/>
      <c r="AI117" s="57" t="s">
        <v>2605</v>
      </c>
      <c r="AJ117" s="61" t="s">
        <v>15364</v>
      </c>
      <c r="AK117" s="61" t="s">
        <v>15365</v>
      </c>
      <c r="AL117" s="57"/>
      <c r="AM117" s="58" t="s">
        <v>2587</v>
      </c>
      <c r="AN117" s="58" t="s">
        <v>15366</v>
      </c>
    </row>
    <row r="118" ht="112.5" customHeight="1">
      <c r="A118" s="57"/>
      <c r="B118" s="57"/>
      <c r="C118" s="57"/>
      <c r="D118" s="57"/>
      <c r="E118" s="58" t="s">
        <v>15367</v>
      </c>
      <c r="F118" s="58" t="s">
        <v>11940</v>
      </c>
      <c r="G118" s="58" t="s">
        <v>12309</v>
      </c>
      <c r="H118" s="58" t="s">
        <v>15368</v>
      </c>
      <c r="I118" s="58" t="s">
        <v>15369</v>
      </c>
      <c r="J118" s="58" t="s">
        <v>15370</v>
      </c>
      <c r="K118" s="59" t="s">
        <v>15371</v>
      </c>
      <c r="L118" s="57"/>
      <c r="M118" s="59" t="s">
        <v>15372</v>
      </c>
      <c r="N118" s="59" t="s">
        <v>15373</v>
      </c>
      <c r="Q118" s="60" t="b">
        <v>0</v>
      </c>
      <c r="R118" s="57"/>
      <c r="S118" s="57"/>
      <c r="T118" s="57"/>
      <c r="U118" s="57"/>
      <c r="V118" s="57"/>
      <c r="W118" s="57"/>
      <c r="X118" s="58" t="s">
        <v>11948</v>
      </c>
      <c r="Y118" s="58" t="s">
        <v>11949</v>
      </c>
      <c r="Z118" s="58" t="s">
        <v>14274</v>
      </c>
      <c r="AA118" s="58" t="s">
        <v>14275</v>
      </c>
      <c r="AC118" s="57"/>
      <c r="AD118" s="57"/>
      <c r="AE118" s="57"/>
      <c r="AF118" s="57" t="s">
        <v>230</v>
      </c>
      <c r="AG118" s="57"/>
      <c r="AH118" s="57"/>
      <c r="AI118" s="57" t="s">
        <v>2611</v>
      </c>
      <c r="AJ118" s="61" t="s">
        <v>15374</v>
      </c>
      <c r="AK118" s="61" t="s">
        <v>15375</v>
      </c>
      <c r="AL118" s="57"/>
      <c r="AM118" s="58" t="s">
        <v>2587</v>
      </c>
      <c r="AN118" s="58" t="s">
        <v>15376</v>
      </c>
    </row>
    <row r="119" ht="112.5" customHeight="1">
      <c r="A119" s="57"/>
      <c r="B119" s="57"/>
      <c r="C119" s="57"/>
      <c r="D119" s="57"/>
      <c r="E119" s="58" t="s">
        <v>15377</v>
      </c>
      <c r="F119" s="58" t="s">
        <v>11940</v>
      </c>
      <c r="G119" s="58" t="s">
        <v>12319</v>
      </c>
      <c r="H119" s="58" t="s">
        <v>15378</v>
      </c>
      <c r="I119" s="58" t="s">
        <v>15379</v>
      </c>
      <c r="J119" s="58" t="s">
        <v>15380</v>
      </c>
      <c r="K119" s="59" t="s">
        <v>15381</v>
      </c>
      <c r="L119" s="57"/>
      <c r="M119" s="59" t="s">
        <v>15382</v>
      </c>
      <c r="N119" s="59" t="s">
        <v>15383</v>
      </c>
      <c r="Q119" s="60" t="b">
        <v>0</v>
      </c>
      <c r="R119" s="57"/>
      <c r="S119" s="57"/>
      <c r="T119" s="57"/>
      <c r="U119" s="57"/>
      <c r="V119" s="57"/>
      <c r="W119" s="57"/>
      <c r="X119" s="58" t="s">
        <v>11948</v>
      </c>
      <c r="Y119" s="58" t="s">
        <v>11949</v>
      </c>
      <c r="Z119" s="58" t="s">
        <v>14274</v>
      </c>
      <c r="AA119" s="58" t="s">
        <v>14275</v>
      </c>
      <c r="AC119" s="57"/>
      <c r="AD119" s="57"/>
      <c r="AE119" s="57"/>
      <c r="AF119" s="57" t="s">
        <v>230</v>
      </c>
      <c r="AG119" s="57"/>
      <c r="AH119" s="57"/>
      <c r="AI119" s="57" t="s">
        <v>2616</v>
      </c>
      <c r="AJ119" s="61" t="s">
        <v>15384</v>
      </c>
      <c r="AK119" s="61" t="s">
        <v>15385</v>
      </c>
      <c r="AL119" s="57"/>
      <c r="AM119" s="58" t="s">
        <v>2587</v>
      </c>
      <c r="AN119" s="58" t="s">
        <v>15386</v>
      </c>
    </row>
    <row r="120" ht="112.5" customHeight="1">
      <c r="A120" s="57"/>
      <c r="B120" s="57"/>
      <c r="C120" s="57"/>
      <c r="D120" s="57"/>
      <c r="E120" s="58" t="s">
        <v>15387</v>
      </c>
      <c r="F120" s="58" t="s">
        <v>11940</v>
      </c>
      <c r="G120" s="58" t="s">
        <v>15388</v>
      </c>
      <c r="H120" s="58" t="s">
        <v>15389</v>
      </c>
      <c r="I120" s="58" t="s">
        <v>15390</v>
      </c>
      <c r="J120" s="58" t="s">
        <v>15391</v>
      </c>
      <c r="K120" s="59" t="s">
        <v>15392</v>
      </c>
      <c r="L120" s="57"/>
      <c r="M120" s="59" t="s">
        <v>15393</v>
      </c>
      <c r="N120" s="59" t="s">
        <v>15394</v>
      </c>
      <c r="Q120" s="60" t="b">
        <v>0</v>
      </c>
      <c r="R120" s="57"/>
      <c r="S120" s="57"/>
      <c r="T120" s="57"/>
      <c r="U120" s="57"/>
      <c r="V120" s="57"/>
      <c r="W120" s="57"/>
      <c r="X120" s="58" t="s">
        <v>11948</v>
      </c>
      <c r="Y120" s="58" t="s">
        <v>11949</v>
      </c>
      <c r="Z120" s="58" t="s">
        <v>14274</v>
      </c>
      <c r="AA120" s="58" t="s">
        <v>14275</v>
      </c>
      <c r="AC120" s="57"/>
      <c r="AD120" s="57"/>
      <c r="AE120" s="57"/>
      <c r="AF120" s="57" t="e">
        <v>#N/A</v>
      </c>
      <c r="AG120" s="57"/>
      <c r="AH120" s="57"/>
      <c r="AI120" s="57" t="s">
        <v>15395</v>
      </c>
      <c r="AJ120" s="61" t="s">
        <v>15396</v>
      </c>
      <c r="AK120" s="61" t="s">
        <v>15397</v>
      </c>
      <c r="AL120" s="57"/>
      <c r="AM120" s="58" t="s">
        <v>15398</v>
      </c>
      <c r="AN120" s="58" t="s">
        <v>15399</v>
      </c>
    </row>
    <row r="121" ht="112.5" customHeight="1">
      <c r="A121" s="57"/>
      <c r="B121" s="57"/>
      <c r="C121" s="57"/>
      <c r="D121" s="57"/>
      <c r="E121" s="58" t="s">
        <v>15400</v>
      </c>
      <c r="F121" s="58" t="s">
        <v>11940</v>
      </c>
      <c r="G121" s="58" t="s">
        <v>12329</v>
      </c>
      <c r="H121" s="58" t="s">
        <v>15401</v>
      </c>
      <c r="I121" s="58" t="s">
        <v>15402</v>
      </c>
      <c r="J121" s="58" t="s">
        <v>15403</v>
      </c>
      <c r="K121" s="59" t="s">
        <v>15404</v>
      </c>
      <c r="L121" s="57"/>
      <c r="M121" s="59" t="s">
        <v>15405</v>
      </c>
      <c r="N121" s="59" t="s">
        <v>15406</v>
      </c>
      <c r="Q121" s="60" t="b">
        <v>0</v>
      </c>
      <c r="R121" s="57"/>
      <c r="S121" s="57"/>
      <c r="T121" s="57"/>
      <c r="U121" s="57"/>
      <c r="V121" s="57"/>
      <c r="W121" s="57"/>
      <c r="X121" s="58" t="s">
        <v>11948</v>
      </c>
      <c r="Y121" s="58" t="s">
        <v>11949</v>
      </c>
      <c r="Z121" s="58" t="s">
        <v>14274</v>
      </c>
      <c r="AA121" s="58" t="s">
        <v>14275</v>
      </c>
      <c r="AC121" s="57"/>
      <c r="AD121" s="57"/>
      <c r="AE121" s="57"/>
      <c r="AF121" s="57" t="s">
        <v>2627</v>
      </c>
      <c r="AG121" s="57"/>
      <c r="AH121" s="57"/>
      <c r="AI121" s="57" t="s">
        <v>2623</v>
      </c>
      <c r="AJ121" s="61" t="s">
        <v>15407</v>
      </c>
      <c r="AK121" s="61" t="s">
        <v>15408</v>
      </c>
      <c r="AL121" s="57"/>
      <c r="AM121" s="58" t="s">
        <v>12338</v>
      </c>
      <c r="AN121" s="58" t="s">
        <v>15409</v>
      </c>
    </row>
    <row r="122" ht="112.5" customHeight="1">
      <c r="A122" s="57"/>
      <c r="B122" s="57"/>
      <c r="C122" s="57"/>
      <c r="D122" s="57"/>
      <c r="E122" s="58" t="s">
        <v>15410</v>
      </c>
      <c r="F122" s="58" t="s">
        <v>11940</v>
      </c>
      <c r="G122" s="58" t="s">
        <v>12819</v>
      </c>
      <c r="H122" s="58" t="s">
        <v>15411</v>
      </c>
      <c r="I122" s="58" t="s">
        <v>15412</v>
      </c>
      <c r="J122" s="58" t="s">
        <v>15413</v>
      </c>
      <c r="K122" s="59" t="s">
        <v>15414</v>
      </c>
      <c r="L122" s="57"/>
      <c r="M122" s="59" t="s">
        <v>15415</v>
      </c>
      <c r="N122" s="59" t="s">
        <v>15416</v>
      </c>
      <c r="Q122" s="60" t="b">
        <v>0</v>
      </c>
      <c r="R122" s="57"/>
      <c r="S122" s="57"/>
      <c r="T122" s="57"/>
      <c r="U122" s="57"/>
      <c r="V122" s="57"/>
      <c r="W122" s="57"/>
      <c r="X122" s="58" t="s">
        <v>11948</v>
      </c>
      <c r="Y122" s="58" t="s">
        <v>11949</v>
      </c>
      <c r="Z122" s="58" t="s">
        <v>14274</v>
      </c>
      <c r="AA122" s="58" t="s">
        <v>14275</v>
      </c>
      <c r="AC122" s="57"/>
      <c r="AD122" s="57"/>
      <c r="AE122" s="57"/>
      <c r="AF122" s="57" t="s">
        <v>230</v>
      </c>
      <c r="AG122" s="57"/>
      <c r="AH122" s="57"/>
      <c r="AI122" s="57" t="s">
        <v>2629</v>
      </c>
      <c r="AJ122" s="61" t="s">
        <v>15417</v>
      </c>
      <c r="AK122" s="61" t="s">
        <v>15418</v>
      </c>
      <c r="AL122" s="57"/>
      <c r="AM122" s="58" t="s">
        <v>12338</v>
      </c>
      <c r="AN122" s="58" t="s">
        <v>15419</v>
      </c>
    </row>
    <row r="123" ht="112.5" customHeight="1">
      <c r="A123" s="57"/>
      <c r="B123" s="57"/>
      <c r="C123" s="57"/>
      <c r="D123" s="57"/>
      <c r="E123" s="58" t="s">
        <v>15420</v>
      </c>
      <c r="F123" s="58" t="s">
        <v>11940</v>
      </c>
      <c r="G123" s="58" t="s">
        <v>12819</v>
      </c>
      <c r="H123" s="58" t="s">
        <v>15421</v>
      </c>
      <c r="I123" s="58" t="s">
        <v>15422</v>
      </c>
      <c r="J123" s="58" t="s">
        <v>15423</v>
      </c>
      <c r="K123" s="59" t="s">
        <v>15424</v>
      </c>
      <c r="L123" s="57"/>
      <c r="M123" s="59" t="s">
        <v>15425</v>
      </c>
      <c r="N123" s="59" t="s">
        <v>15426</v>
      </c>
      <c r="Q123" s="60" t="b">
        <v>0</v>
      </c>
      <c r="R123" s="57"/>
      <c r="S123" s="57"/>
      <c r="T123" s="57"/>
      <c r="U123" s="57"/>
      <c r="V123" s="57"/>
      <c r="W123" s="57"/>
      <c r="X123" s="58" t="s">
        <v>11948</v>
      </c>
      <c r="Y123" s="58" t="s">
        <v>11949</v>
      </c>
      <c r="Z123" s="58" t="s">
        <v>14274</v>
      </c>
      <c r="AA123" s="58" t="s">
        <v>14275</v>
      </c>
      <c r="AC123" s="57"/>
      <c r="AD123" s="57"/>
      <c r="AE123" s="57"/>
      <c r="AF123" s="57" t="s">
        <v>230</v>
      </c>
      <c r="AG123" s="57"/>
      <c r="AH123" s="57"/>
      <c r="AI123" s="57" t="s">
        <v>2629</v>
      </c>
      <c r="AJ123" s="61" t="s">
        <v>15417</v>
      </c>
      <c r="AK123" s="61" t="s">
        <v>15418</v>
      </c>
      <c r="AL123" s="57"/>
      <c r="AM123" s="58" t="s">
        <v>12338</v>
      </c>
      <c r="AN123" s="58" t="s">
        <v>15427</v>
      </c>
    </row>
    <row r="124" ht="112.5" customHeight="1">
      <c r="A124" s="57"/>
      <c r="B124" s="57"/>
      <c r="C124" s="57"/>
      <c r="D124" s="57"/>
      <c r="E124" s="58" t="s">
        <v>15428</v>
      </c>
      <c r="F124" s="58" t="s">
        <v>11940</v>
      </c>
      <c r="G124" s="58" t="s">
        <v>13040</v>
      </c>
      <c r="H124" s="58" t="s">
        <v>15429</v>
      </c>
      <c r="I124" s="58" t="s">
        <v>15430</v>
      </c>
      <c r="J124" s="58" t="s">
        <v>15431</v>
      </c>
      <c r="K124" s="59" t="s">
        <v>15432</v>
      </c>
      <c r="L124" s="57"/>
      <c r="M124" s="59" t="s">
        <v>15433</v>
      </c>
      <c r="N124" s="59" t="s">
        <v>15434</v>
      </c>
      <c r="Q124" s="60" t="b">
        <v>0</v>
      </c>
      <c r="R124" s="57"/>
      <c r="S124" s="57"/>
      <c r="T124" s="57"/>
      <c r="U124" s="57"/>
      <c r="V124" s="57"/>
      <c r="W124" s="57"/>
      <c r="X124" s="58" t="s">
        <v>11948</v>
      </c>
      <c r="Y124" s="58" t="s">
        <v>11949</v>
      </c>
      <c r="Z124" s="58" t="s">
        <v>14274</v>
      </c>
      <c r="AA124" s="58" t="s">
        <v>14275</v>
      </c>
      <c r="AC124" s="57"/>
      <c r="AD124" s="57"/>
      <c r="AE124" s="57"/>
      <c r="AF124" s="57" t="s">
        <v>4238</v>
      </c>
      <c r="AG124" s="57"/>
      <c r="AH124" s="57"/>
      <c r="AI124" s="57" t="s">
        <v>4233</v>
      </c>
      <c r="AJ124" s="61" t="s">
        <v>15435</v>
      </c>
      <c r="AK124" s="61" t="s">
        <v>15436</v>
      </c>
      <c r="AL124" s="57"/>
      <c r="AM124" s="58" t="s">
        <v>13049</v>
      </c>
      <c r="AN124" s="58" t="s">
        <v>15437</v>
      </c>
    </row>
    <row r="125" ht="112.5" customHeight="1">
      <c r="A125" s="57"/>
      <c r="B125" s="57"/>
      <c r="C125" s="57"/>
      <c r="D125" s="57"/>
      <c r="E125" s="58" t="s">
        <v>15438</v>
      </c>
      <c r="F125" s="58" t="s">
        <v>11940</v>
      </c>
      <c r="G125" s="58" t="s">
        <v>13065</v>
      </c>
      <c r="H125" s="58" t="s">
        <v>15439</v>
      </c>
      <c r="I125" s="58" t="s">
        <v>15440</v>
      </c>
      <c r="J125" s="58" t="s">
        <v>15441</v>
      </c>
      <c r="K125" s="59" t="s">
        <v>15442</v>
      </c>
      <c r="L125" s="57"/>
      <c r="M125" s="59" t="s">
        <v>15443</v>
      </c>
      <c r="N125" s="59" t="s">
        <v>15444</v>
      </c>
      <c r="Q125" s="60" t="b">
        <v>0</v>
      </c>
      <c r="R125" s="57"/>
      <c r="S125" s="57"/>
      <c r="T125" s="57"/>
      <c r="U125" s="57"/>
      <c r="V125" s="57"/>
      <c r="W125" s="57"/>
      <c r="X125" s="58" t="s">
        <v>11948</v>
      </c>
      <c r="Y125" s="58" t="s">
        <v>11949</v>
      </c>
      <c r="Z125" s="58" t="s">
        <v>14274</v>
      </c>
      <c r="AA125" s="58" t="s">
        <v>14275</v>
      </c>
      <c r="AC125" s="57"/>
      <c r="AD125" s="57"/>
      <c r="AE125" s="57"/>
      <c r="AF125" s="57" t="s">
        <v>3632</v>
      </c>
      <c r="AG125" s="57"/>
      <c r="AH125" s="57"/>
      <c r="AI125" s="57" t="s">
        <v>3628</v>
      </c>
      <c r="AJ125" s="61" t="s">
        <v>15445</v>
      </c>
      <c r="AK125" s="61" t="s">
        <v>15446</v>
      </c>
      <c r="AL125" s="57"/>
      <c r="AM125" s="58" t="s">
        <v>13074</v>
      </c>
      <c r="AN125" s="58" t="s">
        <v>15447</v>
      </c>
    </row>
    <row r="126" ht="112.5" customHeight="1">
      <c r="A126" s="57"/>
      <c r="B126" s="57"/>
      <c r="C126" s="57"/>
      <c r="D126" s="57"/>
      <c r="E126" s="58" t="s">
        <v>15448</v>
      </c>
      <c r="F126" s="58" t="s">
        <v>11940</v>
      </c>
      <c r="G126" s="58" t="s">
        <v>13076</v>
      </c>
      <c r="H126" s="58" t="s">
        <v>15449</v>
      </c>
      <c r="I126" s="58" t="s">
        <v>15450</v>
      </c>
      <c r="J126" s="58" t="s">
        <v>15451</v>
      </c>
      <c r="K126" s="59" t="s">
        <v>15452</v>
      </c>
      <c r="L126" s="57"/>
      <c r="M126" s="59" t="s">
        <v>15453</v>
      </c>
      <c r="N126" s="59" t="s">
        <v>15454</v>
      </c>
      <c r="Q126" s="60" t="b">
        <v>0</v>
      </c>
      <c r="R126" s="57"/>
      <c r="S126" s="57"/>
      <c r="T126" s="57"/>
      <c r="U126" s="57"/>
      <c r="V126" s="57"/>
      <c r="W126" s="57"/>
      <c r="X126" s="58" t="s">
        <v>11948</v>
      </c>
      <c r="Y126" s="58" t="s">
        <v>11949</v>
      </c>
      <c r="Z126" s="58" t="s">
        <v>14274</v>
      </c>
      <c r="AA126" s="58" t="s">
        <v>14275</v>
      </c>
      <c r="AC126" s="57"/>
      <c r="AD126" s="57"/>
      <c r="AE126" s="57"/>
      <c r="AF126" s="57" t="s">
        <v>3638</v>
      </c>
      <c r="AG126" s="57"/>
      <c r="AH126" s="57"/>
      <c r="AI126" s="57" t="s">
        <v>3634</v>
      </c>
      <c r="AJ126" s="61" t="s">
        <v>15455</v>
      </c>
      <c r="AK126" s="61" t="s">
        <v>15456</v>
      </c>
      <c r="AL126" s="57"/>
      <c r="AM126" s="58" t="s">
        <v>13074</v>
      </c>
      <c r="AN126" s="58" t="s">
        <v>15457</v>
      </c>
    </row>
    <row r="127" ht="112.5" customHeight="1">
      <c r="A127" s="57"/>
      <c r="B127" s="57"/>
      <c r="C127" s="57"/>
      <c r="D127" s="57"/>
      <c r="E127" s="58" t="s">
        <v>15458</v>
      </c>
      <c r="F127" s="58" t="s">
        <v>11940</v>
      </c>
      <c r="G127" s="58" t="s">
        <v>12340</v>
      </c>
      <c r="H127" s="58" t="s">
        <v>15459</v>
      </c>
      <c r="I127" s="58" t="s">
        <v>15460</v>
      </c>
      <c r="J127" s="58" t="s">
        <v>15461</v>
      </c>
      <c r="K127" s="59" t="s">
        <v>15462</v>
      </c>
      <c r="L127" s="57"/>
      <c r="M127" s="59" t="s">
        <v>15463</v>
      </c>
      <c r="N127" s="59" t="s">
        <v>15464</v>
      </c>
      <c r="O127" s="57"/>
      <c r="P127" s="57"/>
      <c r="Q127" s="60" t="b">
        <v>0</v>
      </c>
      <c r="R127" s="57"/>
      <c r="S127" s="57"/>
      <c r="T127" s="57"/>
      <c r="U127" s="57"/>
      <c r="V127" s="57"/>
      <c r="W127" s="57"/>
      <c r="X127" s="58" t="s">
        <v>11948</v>
      </c>
      <c r="Y127" s="58" t="s">
        <v>11949</v>
      </c>
      <c r="Z127" s="58" t="s">
        <v>14274</v>
      </c>
      <c r="AA127" s="58" t="s">
        <v>14275</v>
      </c>
      <c r="AC127" s="57"/>
      <c r="AD127" s="57"/>
      <c r="AE127" s="57"/>
      <c r="AF127" s="57" t="s">
        <v>230</v>
      </c>
      <c r="AG127" s="57"/>
      <c r="AH127" s="57"/>
      <c r="AI127" s="57" t="s">
        <v>3678</v>
      </c>
      <c r="AJ127" s="61" t="s">
        <v>15465</v>
      </c>
      <c r="AK127" s="61" t="s">
        <v>15466</v>
      </c>
      <c r="AL127" s="57"/>
      <c r="AM127" s="58" t="s">
        <v>12349</v>
      </c>
      <c r="AN127" s="58" t="s">
        <v>15467</v>
      </c>
    </row>
    <row r="128" ht="112.5" customHeight="1">
      <c r="A128" s="57"/>
      <c r="B128" s="57"/>
      <c r="C128" s="57"/>
      <c r="D128" s="57"/>
      <c r="E128" s="58" t="s">
        <v>15468</v>
      </c>
      <c r="F128" s="58" t="s">
        <v>11940</v>
      </c>
      <c r="G128" s="58" t="s">
        <v>12358</v>
      </c>
      <c r="H128" s="58" t="s">
        <v>15469</v>
      </c>
      <c r="I128" s="58" t="s">
        <v>15470</v>
      </c>
      <c r="J128" s="58" t="s">
        <v>15471</v>
      </c>
      <c r="K128" s="59" t="s">
        <v>15472</v>
      </c>
      <c r="L128" s="57"/>
      <c r="M128" s="59" t="s">
        <v>15473</v>
      </c>
      <c r="N128" s="59" t="s">
        <v>15474</v>
      </c>
      <c r="Q128" s="60" t="b">
        <v>0</v>
      </c>
      <c r="R128" s="57"/>
      <c r="S128" s="57"/>
      <c r="T128" s="57"/>
      <c r="U128" s="57"/>
      <c r="V128" s="57"/>
      <c r="W128" s="57"/>
      <c r="X128" s="58" t="s">
        <v>11948</v>
      </c>
      <c r="Y128" s="58" t="s">
        <v>11949</v>
      </c>
      <c r="Z128" s="58" t="s">
        <v>14274</v>
      </c>
      <c r="AA128" s="58" t="s">
        <v>14275</v>
      </c>
      <c r="AC128" s="57"/>
      <c r="AD128" s="57"/>
      <c r="AE128" s="57"/>
      <c r="AF128" s="57" t="s">
        <v>230</v>
      </c>
      <c r="AG128" s="57"/>
      <c r="AH128" s="57"/>
      <c r="AI128" s="57" t="s">
        <v>3722</v>
      </c>
      <c r="AJ128" s="61" t="s">
        <v>15475</v>
      </c>
      <c r="AK128" s="61" t="s">
        <v>15476</v>
      </c>
      <c r="AL128" s="57"/>
      <c r="AM128" s="58" t="s">
        <v>12367</v>
      </c>
      <c r="AN128" s="58" t="s">
        <v>15477</v>
      </c>
    </row>
    <row r="129" ht="112.5" customHeight="1">
      <c r="A129" s="57"/>
      <c r="B129" s="57"/>
      <c r="C129" s="57"/>
      <c r="D129" s="57"/>
      <c r="E129" s="58" t="s">
        <v>15478</v>
      </c>
      <c r="F129" s="58" t="s">
        <v>11940</v>
      </c>
      <c r="G129" s="58" t="s">
        <v>12964</v>
      </c>
      <c r="H129" s="58" t="s">
        <v>15479</v>
      </c>
      <c r="I129" s="58" t="s">
        <v>15480</v>
      </c>
      <c r="J129" s="58" t="s">
        <v>15481</v>
      </c>
      <c r="K129" s="59" t="s">
        <v>15482</v>
      </c>
      <c r="L129" s="57"/>
      <c r="M129" s="59" t="s">
        <v>15483</v>
      </c>
      <c r="N129" s="59" t="s">
        <v>15484</v>
      </c>
      <c r="Q129" s="60" t="b">
        <v>0</v>
      </c>
      <c r="R129" s="57"/>
      <c r="S129" s="57"/>
      <c r="T129" s="57"/>
      <c r="U129" s="57"/>
      <c r="V129" s="57"/>
      <c r="W129" s="57"/>
      <c r="X129" s="58" t="s">
        <v>11948</v>
      </c>
      <c r="Y129" s="58" t="s">
        <v>11949</v>
      </c>
      <c r="Z129" s="58" t="s">
        <v>14274</v>
      </c>
      <c r="AA129" s="58" t="s">
        <v>14275</v>
      </c>
      <c r="AC129" s="57"/>
      <c r="AD129" s="57"/>
      <c r="AE129" s="57"/>
      <c r="AF129" s="57" t="s">
        <v>3758</v>
      </c>
      <c r="AG129" s="57"/>
      <c r="AH129" s="57"/>
      <c r="AI129" s="57" t="s">
        <v>3753</v>
      </c>
      <c r="AJ129" s="61" t="s">
        <v>14489</v>
      </c>
      <c r="AK129" s="61" t="s">
        <v>14490</v>
      </c>
      <c r="AL129" s="57"/>
      <c r="AM129" s="58" t="s">
        <v>12973</v>
      </c>
      <c r="AN129" s="58" t="s">
        <v>15485</v>
      </c>
    </row>
    <row r="130" ht="112.5" customHeight="1">
      <c r="A130" s="57"/>
      <c r="B130" s="57"/>
      <c r="C130" s="57"/>
      <c r="D130" s="57"/>
      <c r="E130" s="58" t="s">
        <v>15486</v>
      </c>
      <c r="F130" s="58" t="s">
        <v>11940</v>
      </c>
      <c r="G130" s="58" t="s">
        <v>13097</v>
      </c>
      <c r="H130" s="58" t="s">
        <v>15487</v>
      </c>
      <c r="I130" s="58" t="s">
        <v>15488</v>
      </c>
      <c r="J130" s="58" t="s">
        <v>15489</v>
      </c>
      <c r="K130" s="59" t="s">
        <v>15490</v>
      </c>
      <c r="L130" s="57"/>
      <c r="M130" s="59" t="s">
        <v>15491</v>
      </c>
      <c r="N130" s="59" t="s">
        <v>15492</v>
      </c>
      <c r="Q130" s="60" t="b">
        <v>0</v>
      </c>
      <c r="R130" s="57"/>
      <c r="S130" s="57"/>
      <c r="T130" s="57"/>
      <c r="U130" s="57"/>
      <c r="V130" s="57"/>
      <c r="W130" s="57"/>
      <c r="X130" s="58" t="s">
        <v>11948</v>
      </c>
      <c r="Y130" s="58" t="s">
        <v>11949</v>
      </c>
      <c r="Z130" s="58" t="s">
        <v>14274</v>
      </c>
      <c r="AA130" s="58" t="s">
        <v>14275</v>
      </c>
      <c r="AC130" s="57"/>
      <c r="AD130" s="57"/>
      <c r="AE130" s="57"/>
      <c r="AF130" s="57" t="s">
        <v>3893</v>
      </c>
      <c r="AG130" s="57"/>
      <c r="AH130" s="57"/>
      <c r="AI130" s="57" t="s">
        <v>3889</v>
      </c>
      <c r="AJ130" s="61" t="s">
        <v>15493</v>
      </c>
      <c r="AK130" s="61" t="s">
        <v>15494</v>
      </c>
      <c r="AL130" s="57"/>
      <c r="AM130" s="58" t="s">
        <v>13106</v>
      </c>
      <c r="AN130" s="58" t="s">
        <v>15495</v>
      </c>
    </row>
    <row r="131" ht="112.5" customHeight="1">
      <c r="A131" s="57"/>
      <c r="B131" s="57"/>
      <c r="C131" s="57"/>
      <c r="D131" s="57"/>
      <c r="E131" s="58" t="s">
        <v>15496</v>
      </c>
      <c r="F131" s="58" t="s">
        <v>11940</v>
      </c>
      <c r="G131" s="58" t="s">
        <v>13108</v>
      </c>
      <c r="H131" s="58" t="s">
        <v>15497</v>
      </c>
      <c r="I131" s="58" t="s">
        <v>15498</v>
      </c>
      <c r="J131" s="58" t="s">
        <v>15499</v>
      </c>
      <c r="K131" s="59" t="s">
        <v>15500</v>
      </c>
      <c r="L131" s="57"/>
      <c r="M131" s="59" t="s">
        <v>15501</v>
      </c>
      <c r="N131" s="59" t="s">
        <v>15502</v>
      </c>
      <c r="Q131" s="60" t="b">
        <v>0</v>
      </c>
      <c r="R131" s="57"/>
      <c r="S131" s="57"/>
      <c r="T131" s="57"/>
      <c r="U131" s="57"/>
      <c r="V131" s="57"/>
      <c r="W131" s="57"/>
      <c r="X131" s="58" t="s">
        <v>11948</v>
      </c>
      <c r="Y131" s="58" t="s">
        <v>11949</v>
      </c>
      <c r="Z131" s="58" t="s">
        <v>14274</v>
      </c>
      <c r="AA131" s="58" t="s">
        <v>14275</v>
      </c>
      <c r="AC131" s="57"/>
      <c r="AD131" s="57"/>
      <c r="AE131" s="57"/>
      <c r="AF131" s="57" t="s">
        <v>3924</v>
      </c>
      <c r="AG131" s="57"/>
      <c r="AH131" s="57"/>
      <c r="AI131" s="57" t="s">
        <v>3920</v>
      </c>
      <c r="AJ131" s="61" t="s">
        <v>15503</v>
      </c>
      <c r="AK131" s="61" t="s">
        <v>15504</v>
      </c>
      <c r="AL131" s="57"/>
      <c r="AM131" s="58" t="s">
        <v>13117</v>
      </c>
      <c r="AN131" s="58" t="s">
        <v>15505</v>
      </c>
    </row>
    <row r="132" ht="112.5" customHeight="1">
      <c r="A132" s="57"/>
      <c r="B132" s="57"/>
      <c r="C132" s="57"/>
      <c r="D132" s="57"/>
      <c r="E132" s="58" t="s">
        <v>15506</v>
      </c>
      <c r="F132" s="58" t="s">
        <v>11940</v>
      </c>
      <c r="G132" s="58" t="s">
        <v>12397</v>
      </c>
      <c r="H132" s="58" t="s">
        <v>15507</v>
      </c>
      <c r="I132" s="58" t="s">
        <v>15508</v>
      </c>
      <c r="J132" s="58" t="s">
        <v>15509</v>
      </c>
      <c r="K132" s="59" t="s">
        <v>15510</v>
      </c>
      <c r="L132" s="57"/>
      <c r="M132" s="59" t="s">
        <v>15511</v>
      </c>
      <c r="N132" s="59" t="s">
        <v>15512</v>
      </c>
      <c r="Q132" s="60" t="b">
        <v>0</v>
      </c>
      <c r="R132" s="57"/>
      <c r="S132" s="57"/>
      <c r="T132" s="57"/>
      <c r="U132" s="57"/>
      <c r="V132" s="57"/>
      <c r="W132" s="57"/>
      <c r="X132" s="58" t="s">
        <v>11948</v>
      </c>
      <c r="Y132" s="58" t="s">
        <v>11949</v>
      </c>
      <c r="Z132" s="58" t="s">
        <v>14274</v>
      </c>
      <c r="AA132" s="58" t="s">
        <v>14275</v>
      </c>
      <c r="AC132" s="57"/>
      <c r="AD132" s="57"/>
      <c r="AE132" s="57"/>
      <c r="AF132" s="57" t="s">
        <v>230</v>
      </c>
      <c r="AG132" s="57"/>
      <c r="AH132" s="57"/>
      <c r="AI132" s="57" t="s">
        <v>3839</v>
      </c>
      <c r="AJ132" s="61" t="s">
        <v>15513</v>
      </c>
      <c r="AK132" s="61" t="s">
        <v>15514</v>
      </c>
      <c r="AL132" s="57"/>
      <c r="AM132" s="58" t="s">
        <v>12406</v>
      </c>
      <c r="AN132" s="58" t="s">
        <v>15515</v>
      </c>
    </row>
    <row r="133" ht="112.5" customHeight="1">
      <c r="A133" s="57"/>
      <c r="B133" s="57"/>
      <c r="C133" s="57"/>
      <c r="D133" s="57"/>
      <c r="E133" s="58" t="s">
        <v>15516</v>
      </c>
      <c r="F133" s="58" t="s">
        <v>11940</v>
      </c>
      <c r="G133" s="58" t="s">
        <v>12415</v>
      </c>
      <c r="H133" s="58" t="s">
        <v>15517</v>
      </c>
      <c r="I133" s="58" t="s">
        <v>15518</v>
      </c>
      <c r="J133" s="58" t="s">
        <v>15519</v>
      </c>
      <c r="K133" s="59" t="s">
        <v>15520</v>
      </c>
      <c r="L133" s="57"/>
      <c r="M133" s="59" t="s">
        <v>15521</v>
      </c>
      <c r="N133" s="59" t="s">
        <v>15522</v>
      </c>
      <c r="Q133" s="60" t="b">
        <v>0</v>
      </c>
      <c r="R133" s="57"/>
      <c r="S133" s="57"/>
      <c r="T133" s="57"/>
      <c r="U133" s="57"/>
      <c r="V133" s="57"/>
      <c r="W133" s="57"/>
      <c r="X133" s="58" t="s">
        <v>11948</v>
      </c>
      <c r="Y133" s="58" t="s">
        <v>11949</v>
      </c>
      <c r="Z133" s="58" t="s">
        <v>14274</v>
      </c>
      <c r="AA133" s="58" t="s">
        <v>14275</v>
      </c>
      <c r="AC133" s="57"/>
      <c r="AD133" s="57"/>
      <c r="AE133" s="57"/>
      <c r="AF133" s="57" t="s">
        <v>230</v>
      </c>
      <c r="AG133" s="57"/>
      <c r="AH133" s="57"/>
      <c r="AI133" s="57" t="s">
        <v>3851</v>
      </c>
      <c r="AJ133" s="61" t="s">
        <v>15523</v>
      </c>
      <c r="AK133" s="61" t="s">
        <v>15524</v>
      </c>
      <c r="AL133" s="57"/>
      <c r="AM133" s="58" t="s">
        <v>12424</v>
      </c>
      <c r="AN133" s="58" t="s">
        <v>15525</v>
      </c>
    </row>
    <row r="134" ht="112.5" customHeight="1">
      <c r="A134" s="57"/>
      <c r="B134" s="57"/>
      <c r="C134" s="57"/>
      <c r="D134" s="57"/>
      <c r="E134" s="58" t="s">
        <v>15526</v>
      </c>
      <c r="F134" s="58" t="s">
        <v>11940</v>
      </c>
      <c r="G134" s="58" t="s">
        <v>13119</v>
      </c>
      <c r="H134" s="58" t="s">
        <v>15527</v>
      </c>
      <c r="I134" s="58" t="s">
        <v>15528</v>
      </c>
      <c r="J134" s="58" t="s">
        <v>15529</v>
      </c>
      <c r="K134" s="59" t="s">
        <v>15530</v>
      </c>
      <c r="L134" s="57"/>
      <c r="M134" s="59" t="s">
        <v>15531</v>
      </c>
      <c r="N134" s="59" t="s">
        <v>15532</v>
      </c>
      <c r="Q134" s="60" t="b">
        <v>0</v>
      </c>
      <c r="R134" s="57"/>
      <c r="S134" s="57"/>
      <c r="T134" s="57"/>
      <c r="U134" s="57"/>
      <c r="V134" s="57"/>
      <c r="W134" s="57"/>
      <c r="X134" s="58" t="s">
        <v>11948</v>
      </c>
      <c r="Y134" s="58" t="s">
        <v>11949</v>
      </c>
      <c r="Z134" s="58" t="s">
        <v>14274</v>
      </c>
      <c r="AA134" s="58" t="s">
        <v>14275</v>
      </c>
      <c r="AC134" s="57"/>
      <c r="AD134" s="57"/>
      <c r="AE134" s="57"/>
      <c r="AF134" s="57" t="s">
        <v>5759</v>
      </c>
      <c r="AG134" s="57"/>
      <c r="AH134" s="57"/>
      <c r="AI134" s="57" t="s">
        <v>5755</v>
      </c>
      <c r="AJ134" s="61" t="s">
        <v>15533</v>
      </c>
      <c r="AK134" s="61" t="s">
        <v>15534</v>
      </c>
      <c r="AL134" s="57"/>
      <c r="AM134" s="58" t="s">
        <v>5744</v>
      </c>
      <c r="AN134" s="58" t="s">
        <v>15535</v>
      </c>
    </row>
    <row r="135" ht="112.5" customHeight="1">
      <c r="A135" s="57"/>
      <c r="B135" s="57"/>
      <c r="C135" s="57"/>
      <c r="D135" s="57"/>
      <c r="E135" s="58" t="s">
        <v>15536</v>
      </c>
      <c r="F135" s="58" t="s">
        <v>11940</v>
      </c>
      <c r="G135" s="58" t="s">
        <v>13129</v>
      </c>
      <c r="H135" s="58" t="s">
        <v>15537</v>
      </c>
      <c r="I135" s="58" t="s">
        <v>15538</v>
      </c>
      <c r="J135" s="58" t="s">
        <v>15539</v>
      </c>
      <c r="K135" s="59" t="s">
        <v>15540</v>
      </c>
      <c r="L135" s="57"/>
      <c r="M135" s="59" t="s">
        <v>15541</v>
      </c>
      <c r="N135" s="59" t="s">
        <v>15542</v>
      </c>
      <c r="Q135" s="60" t="b">
        <v>0</v>
      </c>
      <c r="R135" s="57"/>
      <c r="S135" s="57"/>
      <c r="T135" s="57"/>
      <c r="U135" s="57"/>
      <c r="V135" s="57"/>
      <c r="W135" s="57"/>
      <c r="X135" s="58" t="s">
        <v>11948</v>
      </c>
      <c r="Y135" s="58" t="s">
        <v>11949</v>
      </c>
      <c r="Z135" s="58" t="s">
        <v>14274</v>
      </c>
      <c r="AA135" s="58" t="s">
        <v>14275</v>
      </c>
      <c r="AC135" s="57"/>
      <c r="AD135" s="57"/>
      <c r="AE135" s="57"/>
      <c r="AF135" s="57" t="s">
        <v>5765</v>
      </c>
      <c r="AG135" s="57"/>
      <c r="AH135" s="57"/>
      <c r="AI135" s="57" t="s">
        <v>5761</v>
      </c>
      <c r="AJ135" s="61" t="s">
        <v>15543</v>
      </c>
      <c r="AK135" s="61" t="s">
        <v>15544</v>
      </c>
      <c r="AL135" s="57"/>
      <c r="AM135" s="58" t="s">
        <v>5744</v>
      </c>
      <c r="AN135" s="58" t="s">
        <v>15545</v>
      </c>
    </row>
    <row r="136" ht="112.5" customHeight="1">
      <c r="A136" s="57"/>
      <c r="B136" s="57"/>
      <c r="C136" s="57"/>
      <c r="D136" s="57"/>
      <c r="E136" s="58" t="s">
        <v>15546</v>
      </c>
      <c r="F136" s="58" t="s">
        <v>12645</v>
      </c>
      <c r="G136" s="58" t="s">
        <v>12433</v>
      </c>
      <c r="H136" s="58" t="s">
        <v>15547</v>
      </c>
      <c r="I136" s="58" t="s">
        <v>15548</v>
      </c>
      <c r="J136" s="58" t="s">
        <v>15549</v>
      </c>
      <c r="K136" s="59" t="s">
        <v>15550</v>
      </c>
      <c r="L136" s="57"/>
      <c r="M136" s="59" t="s">
        <v>15551</v>
      </c>
      <c r="N136" s="59" t="s">
        <v>15552</v>
      </c>
      <c r="Q136" s="60" t="b">
        <v>0</v>
      </c>
      <c r="R136" s="57"/>
      <c r="S136" s="57"/>
      <c r="T136" s="57"/>
      <c r="U136" s="57"/>
      <c r="V136" s="57"/>
      <c r="W136" s="57"/>
      <c r="X136" s="58" t="s">
        <v>11948</v>
      </c>
      <c r="Y136" s="58" t="s">
        <v>11949</v>
      </c>
      <c r="Z136" s="58" t="s">
        <v>14274</v>
      </c>
      <c r="AA136" s="58" t="s">
        <v>14275</v>
      </c>
      <c r="AC136" s="57"/>
      <c r="AD136" s="57"/>
      <c r="AE136" s="57"/>
      <c r="AF136" s="57" t="s">
        <v>2283</v>
      </c>
      <c r="AG136" s="57"/>
      <c r="AH136" s="57"/>
      <c r="AI136" s="57" t="s">
        <v>5061</v>
      </c>
      <c r="AJ136" s="61" t="s">
        <v>15553</v>
      </c>
      <c r="AK136" s="61" t="s">
        <v>15554</v>
      </c>
      <c r="AL136" s="57"/>
      <c r="AM136" s="58" t="s">
        <v>5058</v>
      </c>
      <c r="AN136" s="58" t="s">
        <v>15555</v>
      </c>
    </row>
    <row r="137" ht="112.5" customHeight="1">
      <c r="A137" s="57"/>
      <c r="B137" s="57"/>
      <c r="C137" s="57"/>
      <c r="D137" s="57"/>
      <c r="E137" s="58" t="s">
        <v>15556</v>
      </c>
      <c r="F137" s="58" t="s">
        <v>11940</v>
      </c>
      <c r="G137" s="58" t="s">
        <v>12464</v>
      </c>
      <c r="H137" s="58" t="s">
        <v>15557</v>
      </c>
      <c r="I137" s="58" t="s">
        <v>15558</v>
      </c>
      <c r="J137" s="58" t="s">
        <v>15559</v>
      </c>
      <c r="K137" s="59" t="s">
        <v>15560</v>
      </c>
      <c r="L137" s="57"/>
      <c r="M137" s="59" t="s">
        <v>15561</v>
      </c>
      <c r="N137" s="59" t="s">
        <v>15562</v>
      </c>
      <c r="Q137" s="60" t="b">
        <v>0</v>
      </c>
      <c r="R137" s="57"/>
      <c r="S137" s="57"/>
      <c r="T137" s="57"/>
      <c r="U137" s="57"/>
      <c r="V137" s="57"/>
      <c r="W137" s="57"/>
      <c r="X137" s="58" t="s">
        <v>11948</v>
      </c>
      <c r="Y137" s="58" t="s">
        <v>11949</v>
      </c>
      <c r="Z137" s="58" t="s">
        <v>14274</v>
      </c>
      <c r="AA137" s="58" t="s">
        <v>14275</v>
      </c>
      <c r="AC137" s="57"/>
      <c r="AD137" s="57"/>
      <c r="AE137" s="57"/>
      <c r="AF137" s="57" t="s">
        <v>5073</v>
      </c>
      <c r="AG137" s="57"/>
      <c r="AH137" s="57"/>
      <c r="AI137" s="57" t="s">
        <v>5069</v>
      </c>
      <c r="AJ137" s="61" t="s">
        <v>15563</v>
      </c>
      <c r="AK137" s="61" t="s">
        <v>15564</v>
      </c>
      <c r="AL137" s="57"/>
      <c r="AM137" s="58" t="s">
        <v>12473</v>
      </c>
      <c r="AN137" s="58" t="s">
        <v>15565</v>
      </c>
    </row>
    <row r="138" ht="112.5" customHeight="1">
      <c r="A138" s="57"/>
      <c r="B138" s="57"/>
      <c r="C138" s="57"/>
      <c r="D138" s="57"/>
      <c r="E138" s="58" t="s">
        <v>15566</v>
      </c>
      <c r="F138" s="58" t="s">
        <v>11940</v>
      </c>
      <c r="G138" s="58" t="s">
        <v>13139</v>
      </c>
      <c r="H138" s="58" t="s">
        <v>15567</v>
      </c>
      <c r="I138" s="58" t="s">
        <v>15568</v>
      </c>
      <c r="J138" s="58" t="s">
        <v>15569</v>
      </c>
      <c r="K138" s="59" t="s">
        <v>15570</v>
      </c>
      <c r="L138" s="57"/>
      <c r="M138" s="59" t="s">
        <v>15571</v>
      </c>
      <c r="N138" s="59" t="s">
        <v>15572</v>
      </c>
      <c r="Q138" s="60" t="b">
        <v>0</v>
      </c>
      <c r="R138" s="57"/>
      <c r="S138" s="57"/>
      <c r="T138" s="57"/>
      <c r="U138" s="57"/>
      <c r="V138" s="57"/>
      <c r="W138" s="57"/>
      <c r="X138" s="58" t="s">
        <v>11948</v>
      </c>
      <c r="Y138" s="58" t="s">
        <v>11949</v>
      </c>
      <c r="Z138" s="58" t="s">
        <v>14274</v>
      </c>
      <c r="AA138" s="58" t="s">
        <v>14275</v>
      </c>
      <c r="AC138" s="57"/>
      <c r="AD138" s="57"/>
      <c r="AE138" s="57"/>
      <c r="AF138" s="57" t="s">
        <v>69</v>
      </c>
      <c r="AG138" s="57"/>
      <c r="AH138" s="57"/>
      <c r="AI138" s="57" t="s">
        <v>5185</v>
      </c>
      <c r="AJ138" s="61" t="s">
        <v>15573</v>
      </c>
      <c r="AK138" s="61" t="s">
        <v>15574</v>
      </c>
      <c r="AL138" s="57"/>
      <c r="AM138" s="58" t="s">
        <v>13148</v>
      </c>
      <c r="AN138" s="58" t="s">
        <v>15575</v>
      </c>
    </row>
    <row r="139" ht="112.5" customHeight="1">
      <c r="A139" s="57"/>
      <c r="B139" s="57"/>
      <c r="C139" s="57"/>
      <c r="D139" s="57"/>
      <c r="E139" s="58" t="s">
        <v>15576</v>
      </c>
      <c r="F139" s="58" t="s">
        <v>11940</v>
      </c>
      <c r="G139" s="58" t="s">
        <v>15577</v>
      </c>
      <c r="H139" s="58" t="s">
        <v>15578</v>
      </c>
      <c r="I139" s="58" t="s">
        <v>15579</v>
      </c>
      <c r="J139" s="58" t="s">
        <v>15580</v>
      </c>
      <c r="K139" s="59" t="s">
        <v>15581</v>
      </c>
      <c r="L139" s="57"/>
      <c r="M139" s="59" t="s">
        <v>15582</v>
      </c>
      <c r="N139" s="59" t="s">
        <v>15572</v>
      </c>
      <c r="Q139" s="60" t="b">
        <v>0</v>
      </c>
      <c r="R139" s="57"/>
      <c r="S139" s="57"/>
      <c r="T139" s="57"/>
      <c r="U139" s="57"/>
      <c r="V139" s="57"/>
      <c r="W139" s="57"/>
      <c r="X139" s="58" t="s">
        <v>11948</v>
      </c>
      <c r="Y139" s="58" t="s">
        <v>11949</v>
      </c>
      <c r="Z139" s="58" t="s">
        <v>14274</v>
      </c>
      <c r="AA139" s="58" t="s">
        <v>14275</v>
      </c>
      <c r="AC139" s="57"/>
      <c r="AD139" s="57"/>
      <c r="AE139" s="57"/>
      <c r="AF139" s="57" t="s">
        <v>5194</v>
      </c>
      <c r="AG139" s="57"/>
      <c r="AH139" s="57"/>
      <c r="AI139" s="57" t="s">
        <v>5190</v>
      </c>
      <c r="AJ139" s="61" t="s">
        <v>15583</v>
      </c>
      <c r="AK139" s="61" t="s">
        <v>15584</v>
      </c>
      <c r="AL139" s="57"/>
      <c r="AM139" s="58" t="s">
        <v>13148</v>
      </c>
      <c r="AN139" s="58" t="s">
        <v>15585</v>
      </c>
    </row>
    <row r="140" ht="112.5" customHeight="1">
      <c r="A140" s="57"/>
      <c r="B140" s="57"/>
      <c r="C140" s="57"/>
      <c r="D140" s="57"/>
      <c r="E140" s="58" t="s">
        <v>15586</v>
      </c>
      <c r="F140" s="58" t="s">
        <v>11940</v>
      </c>
      <c r="G140" s="58" t="s">
        <v>12475</v>
      </c>
      <c r="H140" s="58" t="s">
        <v>15587</v>
      </c>
      <c r="I140" s="58" t="s">
        <v>15588</v>
      </c>
      <c r="J140" s="58" t="s">
        <v>15589</v>
      </c>
      <c r="K140" s="59" t="s">
        <v>15590</v>
      </c>
      <c r="L140" s="57"/>
      <c r="M140" s="59" t="s">
        <v>15591</v>
      </c>
      <c r="N140" s="59" t="s">
        <v>15592</v>
      </c>
      <c r="Q140" s="60" t="b">
        <v>0</v>
      </c>
      <c r="R140" s="57"/>
      <c r="S140" s="57"/>
      <c r="T140" s="57"/>
      <c r="U140" s="57"/>
      <c r="V140" s="57"/>
      <c r="W140" s="57"/>
      <c r="X140" s="58" t="s">
        <v>11948</v>
      </c>
      <c r="Y140" s="58" t="s">
        <v>11949</v>
      </c>
      <c r="Z140" s="58" t="s">
        <v>14274</v>
      </c>
      <c r="AA140" s="58" t="s">
        <v>14275</v>
      </c>
      <c r="AC140" s="57"/>
      <c r="AD140" s="57"/>
      <c r="AE140" s="57"/>
      <c r="AF140" s="57" t="s">
        <v>5082</v>
      </c>
      <c r="AG140" s="57"/>
      <c r="AH140" s="57"/>
      <c r="AI140" s="57" t="s">
        <v>5077</v>
      </c>
      <c r="AJ140" s="61" t="s">
        <v>15593</v>
      </c>
      <c r="AK140" s="61" t="s">
        <v>15594</v>
      </c>
      <c r="AL140" s="57"/>
      <c r="AM140" s="58" t="s">
        <v>12484</v>
      </c>
      <c r="AN140" s="58" t="s">
        <v>15595</v>
      </c>
    </row>
    <row r="141" ht="112.5" customHeight="1">
      <c r="A141" s="57"/>
      <c r="B141" s="57"/>
      <c r="C141" s="57"/>
      <c r="D141" s="57"/>
      <c r="E141" s="58" t="s">
        <v>15596</v>
      </c>
      <c r="F141" s="58" t="s">
        <v>11940</v>
      </c>
      <c r="G141" s="58" t="s">
        <v>12486</v>
      </c>
      <c r="H141" s="58" t="s">
        <v>15597</v>
      </c>
      <c r="I141" s="58" t="s">
        <v>15598</v>
      </c>
      <c r="J141" s="58" t="s">
        <v>15599</v>
      </c>
      <c r="K141" s="59" t="s">
        <v>15600</v>
      </c>
      <c r="L141" s="57"/>
      <c r="M141" s="59" t="s">
        <v>15601</v>
      </c>
      <c r="N141" s="59" t="s">
        <v>15602</v>
      </c>
      <c r="Q141" s="60" t="b">
        <v>0</v>
      </c>
      <c r="R141" s="57"/>
      <c r="S141" s="57"/>
      <c r="T141" s="57"/>
      <c r="U141" s="57"/>
      <c r="V141" s="57"/>
      <c r="W141" s="57"/>
      <c r="X141" s="58" t="s">
        <v>11948</v>
      </c>
      <c r="Y141" s="58" t="s">
        <v>11949</v>
      </c>
      <c r="Z141" s="58" t="s">
        <v>14274</v>
      </c>
      <c r="AA141" s="58" t="s">
        <v>14275</v>
      </c>
      <c r="AC141" s="57"/>
      <c r="AD141" s="57"/>
      <c r="AE141" s="57"/>
      <c r="AF141" s="57" t="s">
        <v>1282</v>
      </c>
      <c r="AG141" s="57"/>
      <c r="AH141" s="57"/>
      <c r="AI141" s="57" t="s">
        <v>5086</v>
      </c>
      <c r="AJ141" s="61" t="s">
        <v>15603</v>
      </c>
      <c r="AK141" s="61" t="s">
        <v>15604</v>
      </c>
      <c r="AL141" s="57"/>
      <c r="AM141" s="58" t="s">
        <v>12495</v>
      </c>
      <c r="AN141" s="58" t="s">
        <v>15605</v>
      </c>
    </row>
    <row r="142" ht="112.5" customHeight="1">
      <c r="A142" s="57"/>
      <c r="B142" s="57"/>
      <c r="C142" s="57"/>
      <c r="D142" s="57"/>
      <c r="E142" s="58" t="s">
        <v>15606</v>
      </c>
      <c r="F142" s="58" t="s">
        <v>11940</v>
      </c>
      <c r="G142" s="58" t="s">
        <v>12497</v>
      </c>
      <c r="H142" s="58" t="s">
        <v>15607</v>
      </c>
      <c r="I142" s="58" t="s">
        <v>15608</v>
      </c>
      <c r="J142" s="58" t="s">
        <v>15609</v>
      </c>
      <c r="K142" s="59" t="s">
        <v>15610</v>
      </c>
      <c r="L142" s="57"/>
      <c r="M142" s="59" t="s">
        <v>15611</v>
      </c>
      <c r="N142" s="59" t="s">
        <v>15612</v>
      </c>
      <c r="Q142" s="60" t="b">
        <v>0</v>
      </c>
      <c r="R142" s="57"/>
      <c r="S142" s="57"/>
      <c r="T142" s="57"/>
      <c r="U142" s="57"/>
      <c r="V142" s="57"/>
      <c r="W142" s="57"/>
      <c r="X142" s="58" t="s">
        <v>11948</v>
      </c>
      <c r="Y142" s="58" t="s">
        <v>11949</v>
      </c>
      <c r="Z142" s="58" t="s">
        <v>14274</v>
      </c>
      <c r="AA142" s="58" t="s">
        <v>14275</v>
      </c>
      <c r="AC142" s="57"/>
      <c r="AD142" s="57"/>
      <c r="AE142" s="57"/>
      <c r="AF142" s="57" t="s">
        <v>5097</v>
      </c>
      <c r="AG142" s="57"/>
      <c r="AH142" s="57"/>
      <c r="AI142" s="57" t="s">
        <v>5093</v>
      </c>
      <c r="AJ142" s="61" t="s">
        <v>15613</v>
      </c>
      <c r="AK142" s="61" t="s">
        <v>15614</v>
      </c>
      <c r="AL142" s="57"/>
      <c r="AM142" s="58" t="s">
        <v>12506</v>
      </c>
      <c r="AN142" s="58" t="s">
        <v>15615</v>
      </c>
    </row>
    <row r="143" ht="112.5" customHeight="1">
      <c r="A143" s="57"/>
      <c r="B143" s="57"/>
      <c r="C143" s="57"/>
      <c r="D143" s="57"/>
      <c r="E143" s="58" t="s">
        <v>15616</v>
      </c>
      <c r="F143" s="58" t="s">
        <v>11940</v>
      </c>
      <c r="G143" s="58" t="s">
        <v>12508</v>
      </c>
      <c r="H143" s="58" t="s">
        <v>15617</v>
      </c>
      <c r="I143" s="58" t="s">
        <v>15618</v>
      </c>
      <c r="J143" s="58" t="s">
        <v>15619</v>
      </c>
      <c r="K143" s="59" t="s">
        <v>15620</v>
      </c>
      <c r="L143" s="57"/>
      <c r="M143" s="59" t="s">
        <v>15621</v>
      </c>
      <c r="N143" s="59" t="s">
        <v>15622</v>
      </c>
      <c r="Q143" s="60" t="b">
        <v>0</v>
      </c>
      <c r="R143" s="57"/>
      <c r="S143" s="57"/>
      <c r="T143" s="57"/>
      <c r="U143" s="57"/>
      <c r="V143" s="57"/>
      <c r="W143" s="57"/>
      <c r="X143" s="58" t="s">
        <v>11948</v>
      </c>
      <c r="Y143" s="58" t="s">
        <v>11949</v>
      </c>
      <c r="Z143" s="58" t="s">
        <v>14274</v>
      </c>
      <c r="AA143" s="58" t="s">
        <v>14275</v>
      </c>
      <c r="AC143" s="57"/>
      <c r="AD143" s="57"/>
      <c r="AE143" s="57"/>
      <c r="AF143" s="57" t="s">
        <v>69</v>
      </c>
      <c r="AG143" s="57"/>
      <c r="AH143" s="57"/>
      <c r="AI143" s="57" t="s">
        <v>5101</v>
      </c>
      <c r="AJ143" s="61" t="s">
        <v>15623</v>
      </c>
      <c r="AK143" s="61" t="s">
        <v>15624</v>
      </c>
      <c r="AL143" s="57"/>
      <c r="AM143" s="58" t="s">
        <v>12517</v>
      </c>
      <c r="AN143" s="58" t="s">
        <v>15625</v>
      </c>
    </row>
    <row r="144" ht="112.5" customHeight="1">
      <c r="A144" s="57"/>
      <c r="B144" s="57"/>
      <c r="C144" s="57"/>
      <c r="D144" s="57"/>
      <c r="E144" s="58" t="s">
        <v>15626</v>
      </c>
      <c r="F144" s="58" t="s">
        <v>11940</v>
      </c>
      <c r="G144" s="58" t="s">
        <v>12519</v>
      </c>
      <c r="H144" s="58" t="s">
        <v>15627</v>
      </c>
      <c r="I144" s="58" t="s">
        <v>15628</v>
      </c>
      <c r="J144" s="58" t="s">
        <v>15629</v>
      </c>
      <c r="K144" s="59" t="s">
        <v>15630</v>
      </c>
      <c r="L144" s="57"/>
      <c r="M144" s="59" t="s">
        <v>15631</v>
      </c>
      <c r="N144" s="59" t="s">
        <v>15632</v>
      </c>
      <c r="Q144" s="60" t="b">
        <v>0</v>
      </c>
      <c r="R144" s="57"/>
      <c r="S144" s="57"/>
      <c r="T144" s="57"/>
      <c r="U144" s="57"/>
      <c r="V144" s="57"/>
      <c r="W144" s="57"/>
      <c r="X144" s="58" t="s">
        <v>11948</v>
      </c>
      <c r="Y144" s="58" t="s">
        <v>11949</v>
      </c>
      <c r="Z144" s="58" t="s">
        <v>14274</v>
      </c>
      <c r="AA144" s="58" t="s">
        <v>14275</v>
      </c>
      <c r="AC144" s="57"/>
      <c r="AD144" s="57"/>
      <c r="AE144" s="57"/>
      <c r="AF144" s="57" t="s">
        <v>5146</v>
      </c>
      <c r="AG144" s="57"/>
      <c r="AH144" s="57"/>
      <c r="AI144" s="57" t="s">
        <v>5142</v>
      </c>
      <c r="AJ144" s="61" t="s">
        <v>15633</v>
      </c>
      <c r="AK144" s="61" t="s">
        <v>15634</v>
      </c>
      <c r="AL144" s="57"/>
      <c r="AM144" s="58" t="s">
        <v>12528</v>
      </c>
      <c r="AN144" s="58" t="s">
        <v>15635</v>
      </c>
    </row>
    <row r="145" ht="112.5" customHeight="1">
      <c r="A145" s="57"/>
      <c r="B145" s="57"/>
      <c r="C145" s="57"/>
      <c r="D145" s="57"/>
      <c r="E145" s="58" t="s">
        <v>15636</v>
      </c>
      <c r="F145" s="58" t="s">
        <v>11940</v>
      </c>
      <c r="G145" s="58" t="s">
        <v>12530</v>
      </c>
      <c r="H145" s="58" t="s">
        <v>15637</v>
      </c>
      <c r="I145" s="58" t="s">
        <v>15638</v>
      </c>
      <c r="J145" s="58" t="s">
        <v>15639</v>
      </c>
      <c r="K145" s="59" t="s">
        <v>15640</v>
      </c>
      <c r="L145" s="57"/>
      <c r="M145" s="59" t="s">
        <v>15641</v>
      </c>
      <c r="N145" s="59" t="s">
        <v>15642</v>
      </c>
      <c r="Q145" s="60" t="b">
        <v>0</v>
      </c>
      <c r="R145" s="57"/>
      <c r="S145" s="57"/>
      <c r="T145" s="57"/>
      <c r="U145" s="57"/>
      <c r="V145" s="57"/>
      <c r="W145" s="57"/>
      <c r="X145" s="58" t="s">
        <v>11948</v>
      </c>
      <c r="Y145" s="58" t="s">
        <v>11949</v>
      </c>
      <c r="Z145" s="58" t="s">
        <v>14274</v>
      </c>
      <c r="AA145" s="58" t="s">
        <v>14275</v>
      </c>
      <c r="AC145" s="57"/>
      <c r="AD145" s="57"/>
      <c r="AE145" s="57"/>
      <c r="AF145" s="57" t="s">
        <v>69</v>
      </c>
      <c r="AG145" s="57"/>
      <c r="AH145" s="57"/>
      <c r="AI145" s="57" t="s">
        <v>5150</v>
      </c>
      <c r="AJ145" s="61" t="s">
        <v>15643</v>
      </c>
      <c r="AK145" s="61" t="s">
        <v>15644</v>
      </c>
      <c r="AL145" s="57"/>
      <c r="AM145" s="58" t="s">
        <v>12539</v>
      </c>
      <c r="AN145" s="58" t="s">
        <v>15645</v>
      </c>
    </row>
    <row r="146" ht="112.5" customHeight="1">
      <c r="A146" s="57"/>
      <c r="B146" s="57"/>
      <c r="C146" s="57"/>
      <c r="D146" s="57"/>
      <c r="E146" s="58" t="s">
        <v>15646</v>
      </c>
      <c r="F146" s="58" t="s">
        <v>11940</v>
      </c>
      <c r="G146" s="58" t="s">
        <v>12541</v>
      </c>
      <c r="H146" s="58" t="s">
        <v>15647</v>
      </c>
      <c r="I146" s="58" t="s">
        <v>15648</v>
      </c>
      <c r="J146" s="58" t="s">
        <v>15649</v>
      </c>
      <c r="K146" s="59" t="s">
        <v>15650</v>
      </c>
      <c r="L146" s="57"/>
      <c r="M146" s="59" t="s">
        <v>15651</v>
      </c>
      <c r="N146" s="59" t="s">
        <v>15652</v>
      </c>
      <c r="Q146" s="60" t="b">
        <v>0</v>
      </c>
      <c r="R146" s="57"/>
      <c r="S146" s="57"/>
      <c r="T146" s="57"/>
      <c r="U146" s="57"/>
      <c r="V146" s="57"/>
      <c r="W146" s="57"/>
      <c r="X146" s="58" t="s">
        <v>11948</v>
      </c>
      <c r="Y146" s="58" t="s">
        <v>11949</v>
      </c>
      <c r="Z146" s="58" t="s">
        <v>14274</v>
      </c>
      <c r="AA146" s="58" t="s">
        <v>14275</v>
      </c>
      <c r="AC146" s="57"/>
      <c r="AD146" s="57"/>
      <c r="AE146" s="57"/>
      <c r="AF146" s="57" t="s">
        <v>5208</v>
      </c>
      <c r="AG146" s="57"/>
      <c r="AH146" s="57"/>
      <c r="AI146" s="57" t="s">
        <v>5204</v>
      </c>
      <c r="AJ146" s="61" t="s">
        <v>15653</v>
      </c>
      <c r="AK146" s="61" t="s">
        <v>15654</v>
      </c>
      <c r="AL146" s="57"/>
      <c r="AM146" s="58" t="s">
        <v>5195</v>
      </c>
      <c r="AN146" s="58" t="s">
        <v>15655</v>
      </c>
    </row>
    <row r="147" ht="112.5" customHeight="1">
      <c r="A147" s="57"/>
      <c r="B147" s="57"/>
      <c r="C147" s="57"/>
      <c r="D147" s="57"/>
      <c r="E147" s="58" t="s">
        <v>15656</v>
      </c>
      <c r="F147" s="58" t="s">
        <v>11940</v>
      </c>
      <c r="G147" s="58" t="s">
        <v>15657</v>
      </c>
      <c r="H147" s="58" t="s">
        <v>15658</v>
      </c>
      <c r="I147" s="58" t="s">
        <v>15659</v>
      </c>
      <c r="J147" s="58" t="s">
        <v>15660</v>
      </c>
      <c r="K147" s="59" t="s">
        <v>15661</v>
      </c>
      <c r="L147" s="57"/>
      <c r="M147" s="59" t="s">
        <v>15662</v>
      </c>
      <c r="N147" s="59" t="s">
        <v>15663</v>
      </c>
      <c r="Q147" s="60" t="b">
        <v>0</v>
      </c>
      <c r="R147" s="57"/>
      <c r="S147" s="57"/>
      <c r="T147" s="57"/>
      <c r="U147" s="57"/>
      <c r="V147" s="57"/>
      <c r="W147" s="57"/>
      <c r="X147" s="58" t="s">
        <v>11948</v>
      </c>
      <c r="Y147" s="58" t="s">
        <v>11949</v>
      </c>
      <c r="Z147" s="58" t="s">
        <v>14274</v>
      </c>
      <c r="AA147" s="58" t="s">
        <v>14275</v>
      </c>
      <c r="AC147" s="57"/>
      <c r="AD147" s="57"/>
      <c r="AE147" s="57"/>
      <c r="AF147" s="57" t="s">
        <v>5214</v>
      </c>
      <c r="AG147" s="57"/>
      <c r="AH147" s="57"/>
      <c r="AI147" s="57" t="s">
        <v>5210</v>
      </c>
      <c r="AJ147" s="61" t="s">
        <v>15664</v>
      </c>
      <c r="AK147" s="61" t="s">
        <v>15665</v>
      </c>
      <c r="AL147" s="57"/>
      <c r="AM147" s="58" t="s">
        <v>5195</v>
      </c>
      <c r="AN147" s="58" t="s">
        <v>15666</v>
      </c>
    </row>
    <row r="148" ht="112.5" customHeight="1">
      <c r="A148" s="57"/>
      <c r="B148" s="57"/>
      <c r="C148" s="57"/>
      <c r="D148" s="57"/>
      <c r="E148" s="58" t="s">
        <v>15667</v>
      </c>
      <c r="F148" s="58" t="s">
        <v>11940</v>
      </c>
      <c r="G148" s="58" t="s">
        <v>15668</v>
      </c>
      <c r="H148" s="58" t="s">
        <v>15669</v>
      </c>
      <c r="I148" s="58" t="s">
        <v>15670</v>
      </c>
      <c r="J148" s="58" t="s">
        <v>15671</v>
      </c>
      <c r="K148" s="59" t="s">
        <v>15672</v>
      </c>
      <c r="L148" s="57"/>
      <c r="M148" s="59" t="s">
        <v>15673</v>
      </c>
      <c r="N148" s="59" t="s">
        <v>15674</v>
      </c>
      <c r="Q148" s="60" t="b">
        <v>0</v>
      </c>
      <c r="R148" s="57"/>
      <c r="S148" s="57"/>
      <c r="T148" s="57"/>
      <c r="U148" s="57"/>
      <c r="V148" s="57"/>
      <c r="W148" s="57"/>
      <c r="X148" s="58" t="s">
        <v>11948</v>
      </c>
      <c r="Y148" s="58" t="s">
        <v>11949</v>
      </c>
      <c r="Z148" s="58" t="s">
        <v>14274</v>
      </c>
      <c r="AA148" s="58" t="s">
        <v>14275</v>
      </c>
      <c r="AC148" s="57"/>
      <c r="AD148" s="57"/>
      <c r="AE148" s="57"/>
      <c r="AF148" s="57" t="s">
        <v>69</v>
      </c>
      <c r="AG148" s="57"/>
      <c r="AH148" s="57"/>
      <c r="AI148" s="57" t="s">
        <v>5224</v>
      </c>
      <c r="AJ148" s="61" t="s">
        <v>15675</v>
      </c>
      <c r="AK148" s="61" t="s">
        <v>15676</v>
      </c>
      <c r="AL148" s="57"/>
      <c r="AM148" s="58" t="s">
        <v>15677</v>
      </c>
      <c r="AN148" s="58" t="s">
        <v>15678</v>
      </c>
    </row>
    <row r="149" ht="112.5" customHeight="1">
      <c r="A149" s="57"/>
      <c r="B149" s="57"/>
      <c r="C149" s="57"/>
      <c r="D149" s="57"/>
      <c r="E149" s="58" t="s">
        <v>15679</v>
      </c>
      <c r="F149" s="58" t="s">
        <v>11940</v>
      </c>
      <c r="G149" s="58" t="s">
        <v>12551</v>
      </c>
      <c r="H149" s="58" t="s">
        <v>15680</v>
      </c>
      <c r="I149" s="58" t="s">
        <v>15681</v>
      </c>
      <c r="J149" s="58" t="s">
        <v>15682</v>
      </c>
      <c r="K149" s="59" t="s">
        <v>15683</v>
      </c>
      <c r="L149" s="57"/>
      <c r="M149" s="59" t="s">
        <v>15684</v>
      </c>
      <c r="N149" s="59" t="s">
        <v>15685</v>
      </c>
      <c r="Q149" s="60" t="b">
        <v>0</v>
      </c>
      <c r="R149" s="57"/>
      <c r="S149" s="57"/>
      <c r="T149" s="57"/>
      <c r="U149" s="57"/>
      <c r="V149" s="57"/>
      <c r="W149" s="57"/>
      <c r="X149" s="58" t="s">
        <v>11948</v>
      </c>
      <c r="Y149" s="58" t="s">
        <v>11949</v>
      </c>
      <c r="Z149" s="58" t="s">
        <v>14274</v>
      </c>
      <c r="AA149" s="58" t="s">
        <v>14275</v>
      </c>
      <c r="AC149" s="57"/>
      <c r="AD149" s="57"/>
      <c r="AE149" s="57"/>
      <c r="AF149" s="57" t="s">
        <v>5275</v>
      </c>
      <c r="AG149" s="57"/>
      <c r="AH149" s="57"/>
      <c r="AI149" s="57" t="s">
        <v>5271</v>
      </c>
      <c r="AJ149" s="61" t="s">
        <v>15686</v>
      </c>
      <c r="AK149" s="61" t="s">
        <v>15687</v>
      </c>
      <c r="AL149" s="57"/>
      <c r="AM149" s="58" t="s">
        <v>12560</v>
      </c>
      <c r="AN149" s="58" t="s">
        <v>15688</v>
      </c>
    </row>
    <row r="150" ht="112.5" customHeight="1">
      <c r="A150" s="57"/>
      <c r="B150" s="57"/>
      <c r="C150" s="57"/>
      <c r="D150" s="57"/>
      <c r="E150" s="58" t="s">
        <v>15689</v>
      </c>
      <c r="F150" s="58" t="s">
        <v>12645</v>
      </c>
      <c r="G150" s="58" t="s">
        <v>12562</v>
      </c>
      <c r="H150" s="58" t="s">
        <v>15690</v>
      </c>
      <c r="I150" s="58" t="s">
        <v>15691</v>
      </c>
      <c r="J150" s="58" t="s">
        <v>15692</v>
      </c>
      <c r="K150" s="59" t="s">
        <v>15693</v>
      </c>
      <c r="L150" s="57"/>
      <c r="M150" s="59" t="s">
        <v>15694</v>
      </c>
      <c r="N150" s="59" t="s">
        <v>15695</v>
      </c>
      <c r="Q150" s="60" t="b">
        <v>0</v>
      </c>
      <c r="R150" s="57"/>
      <c r="S150" s="57"/>
      <c r="T150" s="57"/>
      <c r="U150" s="57"/>
      <c r="V150" s="57"/>
      <c r="W150" s="57"/>
      <c r="X150" s="58" t="s">
        <v>11948</v>
      </c>
      <c r="Y150" s="58" t="s">
        <v>11949</v>
      </c>
      <c r="Z150" s="58" t="s">
        <v>14274</v>
      </c>
      <c r="AA150" s="58" t="s">
        <v>14275</v>
      </c>
      <c r="AC150" s="57"/>
      <c r="AD150" s="57"/>
      <c r="AE150" s="57"/>
      <c r="AF150" s="57" t="s">
        <v>69</v>
      </c>
      <c r="AG150" s="57"/>
      <c r="AH150" s="57"/>
      <c r="AI150" s="57" t="s">
        <v>5440</v>
      </c>
      <c r="AJ150" s="61" t="s">
        <v>15696</v>
      </c>
      <c r="AK150" s="61" t="s">
        <v>15697</v>
      </c>
      <c r="AL150" s="57"/>
      <c r="AM150" s="58" t="s">
        <v>12571</v>
      </c>
      <c r="AN150" s="58" t="s">
        <v>15698</v>
      </c>
    </row>
    <row r="151" ht="112.5" customHeight="1">
      <c r="A151" s="57"/>
      <c r="B151" s="57"/>
      <c r="C151" s="57"/>
      <c r="D151" s="57"/>
      <c r="E151" s="58" t="s">
        <v>15699</v>
      </c>
      <c r="F151" s="58" t="s">
        <v>11940</v>
      </c>
      <c r="G151" s="58" t="s">
        <v>12584</v>
      </c>
      <c r="H151" s="58" t="s">
        <v>15700</v>
      </c>
      <c r="I151" s="58" t="s">
        <v>15701</v>
      </c>
      <c r="J151" s="58" t="s">
        <v>15702</v>
      </c>
      <c r="K151" s="59" t="s">
        <v>15703</v>
      </c>
      <c r="L151" s="57"/>
      <c r="M151" s="59" t="s">
        <v>15704</v>
      </c>
      <c r="N151" s="59" t="s">
        <v>15705</v>
      </c>
      <c r="Q151" s="60" t="b">
        <v>0</v>
      </c>
      <c r="R151" s="57"/>
      <c r="S151" s="57"/>
      <c r="T151" s="57"/>
      <c r="U151" s="57"/>
      <c r="V151" s="57"/>
      <c r="W151" s="57"/>
      <c r="X151" s="58" t="s">
        <v>11948</v>
      </c>
      <c r="Y151" s="58" t="s">
        <v>11949</v>
      </c>
      <c r="Z151" s="58" t="s">
        <v>14274</v>
      </c>
      <c r="AA151" s="58" t="s">
        <v>14275</v>
      </c>
      <c r="AC151" s="57"/>
      <c r="AD151" s="57"/>
      <c r="AE151" s="57"/>
      <c r="AF151" s="57" t="s">
        <v>2283</v>
      </c>
      <c r="AG151" s="57"/>
      <c r="AH151" s="57"/>
      <c r="AI151" s="57" t="s">
        <v>5429</v>
      </c>
      <c r="AJ151" s="61" t="s">
        <v>15706</v>
      </c>
      <c r="AK151" s="61" t="s">
        <v>15707</v>
      </c>
      <c r="AL151" s="57"/>
      <c r="AM151" s="58" t="s">
        <v>12571</v>
      </c>
      <c r="AN151" s="58" t="s">
        <v>15708</v>
      </c>
    </row>
    <row r="152" ht="112.5" customHeight="1">
      <c r="A152" s="57"/>
      <c r="B152" s="57"/>
      <c r="C152" s="57"/>
      <c r="D152" s="57"/>
      <c r="E152" s="58" t="s">
        <v>15709</v>
      </c>
      <c r="F152" s="58" t="s">
        <v>11940</v>
      </c>
      <c r="G152" s="58" t="s">
        <v>12594</v>
      </c>
      <c r="H152" s="58" t="s">
        <v>15710</v>
      </c>
      <c r="I152" s="58" t="s">
        <v>15711</v>
      </c>
      <c r="J152" s="58" t="s">
        <v>15712</v>
      </c>
      <c r="K152" s="59" t="s">
        <v>15713</v>
      </c>
      <c r="L152" s="57"/>
      <c r="M152" s="59" t="s">
        <v>15714</v>
      </c>
      <c r="N152" s="59" t="s">
        <v>15715</v>
      </c>
      <c r="Q152" s="60" t="b">
        <v>0</v>
      </c>
      <c r="R152" s="57"/>
      <c r="S152" s="57"/>
      <c r="T152" s="57"/>
      <c r="U152" s="57"/>
      <c r="V152" s="57"/>
      <c r="W152" s="57"/>
      <c r="X152" s="58" t="s">
        <v>11948</v>
      </c>
      <c r="Y152" s="58" t="s">
        <v>11949</v>
      </c>
      <c r="Z152" s="58" t="s">
        <v>14274</v>
      </c>
      <c r="AA152" s="58" t="s">
        <v>14275</v>
      </c>
      <c r="AC152" s="57"/>
      <c r="AD152" s="57"/>
      <c r="AE152" s="57"/>
      <c r="AF152" s="57" t="s">
        <v>69</v>
      </c>
      <c r="AG152" s="57"/>
      <c r="AH152" s="57"/>
      <c r="AI152" s="57" t="s">
        <v>5435</v>
      </c>
      <c r="AJ152" s="61" t="s">
        <v>15716</v>
      </c>
      <c r="AK152" s="61" t="s">
        <v>15717</v>
      </c>
      <c r="AL152" s="57"/>
      <c r="AM152" s="58" t="s">
        <v>12571</v>
      </c>
      <c r="AN152" s="58" t="s">
        <v>15718</v>
      </c>
    </row>
    <row r="153" ht="112.5" customHeight="1">
      <c r="A153" s="57"/>
      <c r="B153" s="57"/>
      <c r="C153" s="57"/>
      <c r="D153" s="57"/>
      <c r="E153" s="58" t="s">
        <v>15719</v>
      </c>
      <c r="F153" s="58" t="s">
        <v>11940</v>
      </c>
      <c r="G153" s="58" t="s">
        <v>12604</v>
      </c>
      <c r="H153" s="58" t="s">
        <v>15720</v>
      </c>
      <c r="I153" s="58" t="s">
        <v>15721</v>
      </c>
      <c r="J153" s="58" t="s">
        <v>15722</v>
      </c>
      <c r="K153" s="59" t="s">
        <v>15713</v>
      </c>
      <c r="L153" s="57"/>
      <c r="M153" s="59" t="s">
        <v>15723</v>
      </c>
      <c r="N153" s="59" t="s">
        <v>15724</v>
      </c>
      <c r="Q153" s="60" t="b">
        <v>0</v>
      </c>
      <c r="R153" s="57"/>
      <c r="S153" s="57"/>
      <c r="T153" s="57"/>
      <c r="U153" s="57"/>
      <c r="V153" s="57"/>
      <c r="W153" s="57"/>
      <c r="X153" s="58" t="s">
        <v>11948</v>
      </c>
      <c r="Y153" s="58" t="s">
        <v>11949</v>
      </c>
      <c r="Z153" s="58" t="s">
        <v>14274</v>
      </c>
      <c r="AA153" s="58" t="s">
        <v>14275</v>
      </c>
      <c r="AC153" s="57"/>
      <c r="AD153" s="57"/>
      <c r="AE153" s="57"/>
      <c r="AF153" s="57" t="s">
        <v>69</v>
      </c>
      <c r="AG153" s="57"/>
      <c r="AH153" s="57"/>
      <c r="AI153" s="57" t="s">
        <v>5445</v>
      </c>
      <c r="AJ153" s="61" t="s">
        <v>15725</v>
      </c>
      <c r="AK153" s="61" t="s">
        <v>15726</v>
      </c>
      <c r="AL153" s="57"/>
      <c r="AM153" s="58" t="s">
        <v>12571</v>
      </c>
      <c r="AN153" s="58" t="s">
        <v>15727</v>
      </c>
    </row>
    <row r="154" ht="112.5" customHeight="1">
      <c r="A154" s="57"/>
      <c r="B154" s="57"/>
      <c r="C154" s="57"/>
      <c r="D154" s="57"/>
      <c r="E154" s="58" t="s">
        <v>15728</v>
      </c>
      <c r="F154" s="58" t="s">
        <v>11940</v>
      </c>
      <c r="G154" s="58" t="s">
        <v>12613</v>
      </c>
      <c r="H154" s="58" t="s">
        <v>15729</v>
      </c>
      <c r="I154" s="58" t="s">
        <v>15730</v>
      </c>
      <c r="J154" s="58" t="s">
        <v>15731</v>
      </c>
      <c r="K154" s="59" t="s">
        <v>15713</v>
      </c>
      <c r="L154" s="57"/>
      <c r="M154" s="59" t="s">
        <v>15732</v>
      </c>
      <c r="N154" s="59" t="s">
        <v>15733</v>
      </c>
      <c r="Q154" s="60" t="b">
        <v>0</v>
      </c>
      <c r="R154" s="57"/>
      <c r="S154" s="57"/>
      <c r="T154" s="57"/>
      <c r="U154" s="57"/>
      <c r="V154" s="57"/>
      <c r="W154" s="57"/>
      <c r="X154" s="58" t="s">
        <v>11948</v>
      </c>
      <c r="Y154" s="58" t="s">
        <v>11949</v>
      </c>
      <c r="Z154" s="58" t="s">
        <v>14274</v>
      </c>
      <c r="AA154" s="58" t="s">
        <v>14275</v>
      </c>
      <c r="AC154" s="57"/>
      <c r="AD154" s="57"/>
      <c r="AE154" s="57"/>
      <c r="AF154" s="57" t="s">
        <v>69</v>
      </c>
      <c r="AG154" s="57"/>
      <c r="AH154" s="57"/>
      <c r="AI154" s="57" t="s">
        <v>5474</v>
      </c>
      <c r="AJ154" s="61" t="s">
        <v>15734</v>
      </c>
      <c r="AK154" s="61" t="s">
        <v>15735</v>
      </c>
      <c r="AL154" s="57"/>
      <c r="AM154" s="58" t="s">
        <v>12571</v>
      </c>
      <c r="AN154" s="58" t="s">
        <v>15736</v>
      </c>
    </row>
    <row r="155" ht="112.5" customHeight="1">
      <c r="A155" s="57"/>
      <c r="B155" s="57"/>
      <c r="C155" s="57"/>
      <c r="D155" s="57"/>
      <c r="E155" s="58" t="s">
        <v>15737</v>
      </c>
      <c r="F155" s="58" t="s">
        <v>11940</v>
      </c>
      <c r="G155" s="58" t="s">
        <v>12623</v>
      </c>
      <c r="H155" s="58" t="s">
        <v>15738</v>
      </c>
      <c r="I155" s="58" t="s">
        <v>15739</v>
      </c>
      <c r="J155" s="58" t="s">
        <v>15740</v>
      </c>
      <c r="K155" s="59" t="s">
        <v>15713</v>
      </c>
      <c r="L155" s="57"/>
      <c r="M155" s="59" t="s">
        <v>15741</v>
      </c>
      <c r="N155" s="59" t="s">
        <v>15742</v>
      </c>
      <c r="Q155" s="60" t="b">
        <v>0</v>
      </c>
      <c r="R155" s="57"/>
      <c r="S155" s="57"/>
      <c r="T155" s="57"/>
      <c r="U155" s="57"/>
      <c r="V155" s="57"/>
      <c r="W155" s="57"/>
      <c r="X155" s="58" t="s">
        <v>11948</v>
      </c>
      <c r="Y155" s="58" t="s">
        <v>11949</v>
      </c>
      <c r="Z155" s="58" t="s">
        <v>14274</v>
      </c>
      <c r="AA155" s="58" t="s">
        <v>14275</v>
      </c>
      <c r="AC155" s="57"/>
      <c r="AD155" s="57"/>
      <c r="AE155" s="57"/>
      <c r="AF155" s="57" t="s">
        <v>69</v>
      </c>
      <c r="AG155" s="57"/>
      <c r="AH155" s="57"/>
      <c r="AI155" s="57" t="s">
        <v>5479</v>
      </c>
      <c r="AJ155" s="61" t="s">
        <v>15743</v>
      </c>
      <c r="AK155" s="61" t="s">
        <v>15744</v>
      </c>
      <c r="AL155" s="57"/>
      <c r="AM155" s="58" t="s">
        <v>12632</v>
      </c>
      <c r="AN155" s="58" t="s">
        <v>15745</v>
      </c>
    </row>
    <row r="156" ht="112.5" customHeight="1">
      <c r="A156" s="57"/>
      <c r="B156" s="57"/>
      <c r="C156" s="57"/>
      <c r="D156" s="57"/>
      <c r="E156" s="58" t="s">
        <v>15746</v>
      </c>
      <c r="F156" s="58" t="s">
        <v>12645</v>
      </c>
      <c r="G156" s="58" t="s">
        <v>12634</v>
      </c>
      <c r="H156" s="58" t="s">
        <v>15747</v>
      </c>
      <c r="I156" s="58" t="s">
        <v>15748</v>
      </c>
      <c r="J156" s="58" t="s">
        <v>15749</v>
      </c>
      <c r="K156" s="59" t="s">
        <v>15750</v>
      </c>
      <c r="L156" s="57"/>
      <c r="M156" s="59" t="s">
        <v>15751</v>
      </c>
      <c r="N156" s="59" t="s">
        <v>15752</v>
      </c>
      <c r="O156" s="57"/>
      <c r="P156" s="57"/>
      <c r="Q156" s="60" t="b">
        <v>0</v>
      </c>
      <c r="R156" s="57"/>
      <c r="S156" s="57"/>
      <c r="T156" s="57"/>
      <c r="U156" s="57"/>
      <c r="V156" s="57"/>
      <c r="W156" s="57"/>
      <c r="X156" s="58" t="s">
        <v>11948</v>
      </c>
      <c r="Y156" s="58" t="s">
        <v>11949</v>
      </c>
      <c r="Z156" s="58" t="s">
        <v>14274</v>
      </c>
      <c r="AA156" s="58" t="s">
        <v>14275</v>
      </c>
      <c r="AC156" s="57"/>
      <c r="AD156" s="57"/>
      <c r="AE156" s="57"/>
      <c r="AF156" s="57" t="s">
        <v>69</v>
      </c>
      <c r="AG156" s="57"/>
      <c r="AH156" s="57"/>
      <c r="AI156" s="57" t="s">
        <v>5490</v>
      </c>
      <c r="AJ156" s="61" t="s">
        <v>15753</v>
      </c>
      <c r="AK156" s="61" t="s">
        <v>15754</v>
      </c>
      <c r="AL156" s="57"/>
      <c r="AM156" s="58" t="s">
        <v>12643</v>
      </c>
      <c r="AN156" s="58" t="s">
        <v>15755</v>
      </c>
    </row>
    <row r="157" ht="112.5" customHeight="1">
      <c r="A157" s="57"/>
      <c r="B157" s="57"/>
      <c r="C157" s="57"/>
      <c r="D157" s="57"/>
      <c r="E157" s="58" t="s">
        <v>15756</v>
      </c>
      <c r="F157" s="58" t="s">
        <v>12645</v>
      </c>
      <c r="G157" s="58" t="s">
        <v>12646</v>
      </c>
      <c r="H157" s="58" t="s">
        <v>15757</v>
      </c>
      <c r="I157" s="58" t="s">
        <v>15758</v>
      </c>
      <c r="J157" s="58" t="s">
        <v>15759</v>
      </c>
      <c r="K157" s="59" t="s">
        <v>15760</v>
      </c>
      <c r="L157" s="57"/>
      <c r="M157" s="59" t="s">
        <v>15761</v>
      </c>
      <c r="N157" s="59" t="s">
        <v>15762</v>
      </c>
      <c r="Q157" s="60" t="b">
        <v>0</v>
      </c>
      <c r="R157" s="57"/>
      <c r="S157" s="57"/>
      <c r="T157" s="57"/>
      <c r="U157" s="57"/>
      <c r="V157" s="57"/>
      <c r="W157" s="57"/>
      <c r="X157" s="58" t="s">
        <v>11948</v>
      </c>
      <c r="Y157" s="58" t="s">
        <v>11949</v>
      </c>
      <c r="Z157" s="58" t="s">
        <v>14274</v>
      </c>
      <c r="AA157" s="58" t="s">
        <v>14275</v>
      </c>
      <c r="AC157" s="57"/>
      <c r="AD157" s="57"/>
      <c r="AE157" s="57"/>
      <c r="AF157" s="57" t="s">
        <v>2283</v>
      </c>
      <c r="AG157" s="57"/>
      <c r="AH157" s="57"/>
      <c r="AI157" s="57" t="s">
        <v>5495</v>
      </c>
      <c r="AJ157" s="61" t="s">
        <v>15763</v>
      </c>
      <c r="AK157" s="61" t="s">
        <v>15764</v>
      </c>
      <c r="AL157" s="57"/>
      <c r="AM157" s="58" t="s">
        <v>12643</v>
      </c>
      <c r="AN157" s="58" t="s">
        <v>15765</v>
      </c>
    </row>
    <row r="158" ht="112.5" customHeight="1">
      <c r="A158" s="57"/>
      <c r="B158" s="57"/>
      <c r="C158" s="57"/>
      <c r="D158" s="57"/>
      <c r="E158" s="58" t="s">
        <v>15766</v>
      </c>
      <c r="F158" s="58" t="s">
        <v>11940</v>
      </c>
      <c r="G158" s="58" t="s">
        <v>12656</v>
      </c>
      <c r="H158" s="58" t="s">
        <v>15767</v>
      </c>
      <c r="I158" s="58" t="s">
        <v>15768</v>
      </c>
      <c r="J158" s="58" t="s">
        <v>15769</v>
      </c>
      <c r="K158" s="59" t="s">
        <v>15770</v>
      </c>
      <c r="L158" s="57"/>
      <c r="M158" s="59" t="s">
        <v>15771</v>
      </c>
      <c r="N158" s="59" t="s">
        <v>15772</v>
      </c>
      <c r="Q158" s="60" t="b">
        <v>0</v>
      </c>
      <c r="R158" s="57"/>
      <c r="S158" s="57"/>
      <c r="T158" s="57"/>
      <c r="U158" s="57"/>
      <c r="V158" s="57"/>
      <c r="W158" s="57"/>
      <c r="X158" s="58" t="s">
        <v>11948</v>
      </c>
      <c r="Y158" s="58" t="s">
        <v>11949</v>
      </c>
      <c r="Z158" s="58" t="s">
        <v>14274</v>
      </c>
      <c r="AA158" s="58" t="s">
        <v>14275</v>
      </c>
      <c r="AC158" s="57"/>
      <c r="AD158" s="57"/>
      <c r="AE158" s="57"/>
      <c r="AF158" s="57" t="s">
        <v>69</v>
      </c>
      <c r="AG158" s="57"/>
      <c r="AH158" s="57"/>
      <c r="AI158" s="57" t="s">
        <v>5501</v>
      </c>
      <c r="AJ158" s="61" t="s">
        <v>15773</v>
      </c>
      <c r="AK158" s="61" t="s">
        <v>15774</v>
      </c>
      <c r="AL158" s="57"/>
      <c r="AM158" s="58" t="s">
        <v>12665</v>
      </c>
      <c r="AN158" s="58" t="s">
        <v>15775</v>
      </c>
    </row>
    <row r="159" ht="112.5" customHeight="1">
      <c r="A159" s="57"/>
      <c r="B159" s="57"/>
      <c r="C159" s="57"/>
      <c r="D159" s="57"/>
      <c r="E159" s="58" t="s">
        <v>15776</v>
      </c>
      <c r="F159" s="58" t="s">
        <v>11940</v>
      </c>
      <c r="G159" s="58" t="s">
        <v>12667</v>
      </c>
      <c r="H159" s="58" t="s">
        <v>15777</v>
      </c>
      <c r="I159" s="58" t="s">
        <v>15778</v>
      </c>
      <c r="J159" s="58" t="s">
        <v>15779</v>
      </c>
      <c r="K159" s="59" t="s">
        <v>15780</v>
      </c>
      <c r="L159" s="57"/>
      <c r="M159" s="59" t="s">
        <v>15781</v>
      </c>
      <c r="N159" s="59" t="s">
        <v>15782</v>
      </c>
      <c r="Q159" s="60" t="b">
        <v>0</v>
      </c>
      <c r="R159" s="57"/>
      <c r="S159" s="57"/>
      <c r="T159" s="57"/>
      <c r="U159" s="57"/>
      <c r="V159" s="57"/>
      <c r="W159" s="57"/>
      <c r="X159" s="58" t="s">
        <v>11948</v>
      </c>
      <c r="Y159" s="58" t="s">
        <v>11949</v>
      </c>
      <c r="Z159" s="58" t="s">
        <v>14274</v>
      </c>
      <c r="AA159" s="58" t="s">
        <v>14275</v>
      </c>
      <c r="AC159" s="57"/>
      <c r="AD159" s="57"/>
      <c r="AE159" s="57"/>
      <c r="AF159" s="57" t="s">
        <v>2283</v>
      </c>
      <c r="AG159" s="57"/>
      <c r="AH159" s="57"/>
      <c r="AI159" s="57" t="s">
        <v>5506</v>
      </c>
      <c r="AJ159" s="61" t="s">
        <v>15783</v>
      </c>
      <c r="AK159" s="61" t="s">
        <v>15784</v>
      </c>
      <c r="AL159" s="57"/>
      <c r="AM159" s="58" t="s">
        <v>12665</v>
      </c>
      <c r="AN159" s="58" t="s">
        <v>15785</v>
      </c>
    </row>
    <row r="160" ht="112.5" customHeight="1">
      <c r="A160" s="57"/>
      <c r="B160" s="57"/>
      <c r="C160" s="57"/>
      <c r="D160" s="57"/>
      <c r="E160" s="58" t="s">
        <v>15786</v>
      </c>
      <c r="F160" s="58" t="s">
        <v>11940</v>
      </c>
      <c r="G160" s="58" t="s">
        <v>12573</v>
      </c>
      <c r="H160" s="58" t="s">
        <v>15787</v>
      </c>
      <c r="I160" s="58" t="s">
        <v>15788</v>
      </c>
      <c r="J160" s="58" t="s">
        <v>15789</v>
      </c>
      <c r="K160" s="59" t="s">
        <v>15790</v>
      </c>
      <c r="L160" s="57"/>
      <c r="M160" s="59" t="s">
        <v>15791</v>
      </c>
      <c r="N160" s="59" t="s">
        <v>15792</v>
      </c>
      <c r="Q160" s="60" t="b">
        <v>0</v>
      </c>
      <c r="R160" s="57"/>
      <c r="S160" s="57"/>
      <c r="T160" s="57"/>
      <c r="U160" s="57"/>
      <c r="V160" s="57"/>
      <c r="W160" s="57"/>
      <c r="X160" s="58" t="s">
        <v>11948</v>
      </c>
      <c r="Y160" s="58" t="s">
        <v>11949</v>
      </c>
      <c r="Z160" s="58" t="s">
        <v>14274</v>
      </c>
      <c r="AA160" s="58" t="s">
        <v>14275</v>
      </c>
      <c r="AC160" s="57"/>
      <c r="AD160" s="57"/>
      <c r="AE160" s="57"/>
      <c r="AF160" s="57" t="s">
        <v>69</v>
      </c>
      <c r="AG160" s="57"/>
      <c r="AH160" s="57"/>
      <c r="AI160" s="57" t="s">
        <v>5523</v>
      </c>
      <c r="AJ160" s="61" t="s">
        <v>15793</v>
      </c>
      <c r="AK160" s="61" t="s">
        <v>15794</v>
      </c>
      <c r="AL160" s="57"/>
      <c r="AM160" s="58" t="s">
        <v>12582</v>
      </c>
      <c r="AN160" s="58" t="s">
        <v>15795</v>
      </c>
    </row>
    <row r="161" ht="112.5" customHeight="1">
      <c r="A161" s="57"/>
      <c r="B161" s="57"/>
      <c r="C161" s="57"/>
      <c r="D161" s="57"/>
      <c r="E161" s="58" t="s">
        <v>15796</v>
      </c>
      <c r="F161" s="58" t="s">
        <v>11940</v>
      </c>
      <c r="G161" s="58" t="s">
        <v>13150</v>
      </c>
      <c r="H161" s="58" t="s">
        <v>15797</v>
      </c>
      <c r="I161" s="58" t="s">
        <v>15798</v>
      </c>
      <c r="J161" s="58" t="s">
        <v>15799</v>
      </c>
      <c r="K161" s="59" t="s">
        <v>15800</v>
      </c>
      <c r="L161" s="57"/>
      <c r="M161" s="59" t="s">
        <v>15801</v>
      </c>
      <c r="N161" s="59" t="s">
        <v>15802</v>
      </c>
      <c r="Q161" s="60" t="b">
        <v>0</v>
      </c>
      <c r="R161" s="57"/>
      <c r="S161" s="57"/>
      <c r="T161" s="57"/>
      <c r="U161" s="57"/>
      <c r="V161" s="57"/>
      <c r="W161" s="57"/>
      <c r="X161" s="58" t="s">
        <v>11948</v>
      </c>
      <c r="Y161" s="58" t="s">
        <v>11949</v>
      </c>
      <c r="Z161" s="58" t="s">
        <v>14274</v>
      </c>
      <c r="AA161" s="58" t="s">
        <v>14275</v>
      </c>
      <c r="AC161" s="57"/>
      <c r="AD161" s="57"/>
      <c r="AE161" s="57"/>
      <c r="AF161" s="57" t="s">
        <v>2283</v>
      </c>
      <c r="AG161" s="57"/>
      <c r="AH161" s="57"/>
      <c r="AI161" s="57" t="s">
        <v>5534</v>
      </c>
      <c r="AJ161" s="61" t="s">
        <v>15803</v>
      </c>
      <c r="AK161" s="61" t="s">
        <v>15804</v>
      </c>
      <c r="AL161" s="57"/>
      <c r="AM161" s="58" t="s">
        <v>13159</v>
      </c>
      <c r="AN161" s="58" t="s">
        <v>15805</v>
      </c>
    </row>
    <row r="162" ht="112.5" customHeight="1">
      <c r="A162" s="57"/>
      <c r="B162" s="57"/>
      <c r="C162" s="57"/>
      <c r="D162" s="57"/>
      <c r="E162" s="58" t="s">
        <v>15806</v>
      </c>
      <c r="F162" s="58" t="s">
        <v>11940</v>
      </c>
      <c r="G162" s="58" t="s">
        <v>12964</v>
      </c>
      <c r="H162" s="58" t="s">
        <v>15807</v>
      </c>
      <c r="I162" s="58" t="s">
        <v>15808</v>
      </c>
      <c r="J162" s="58" t="s">
        <v>15809</v>
      </c>
      <c r="K162" s="59" t="s">
        <v>15810</v>
      </c>
      <c r="L162" s="57"/>
      <c r="M162" s="59" t="s">
        <v>15811</v>
      </c>
      <c r="N162" s="59" t="s">
        <v>15812</v>
      </c>
      <c r="O162" s="57"/>
      <c r="P162" s="57"/>
      <c r="Q162" s="60" t="b">
        <v>0</v>
      </c>
      <c r="R162" s="57"/>
      <c r="S162" s="57"/>
      <c r="T162" s="57"/>
      <c r="U162" s="57"/>
      <c r="V162" s="57"/>
      <c r="W162" s="57"/>
      <c r="X162" s="58" t="s">
        <v>11948</v>
      </c>
      <c r="Y162" s="58" t="s">
        <v>11949</v>
      </c>
      <c r="Z162" s="58" t="s">
        <v>14274</v>
      </c>
      <c r="AA162" s="58" t="s">
        <v>14275</v>
      </c>
      <c r="AC162" s="57"/>
      <c r="AD162" s="57"/>
      <c r="AE162" s="57"/>
      <c r="AF162" s="57" t="e">
        <v>#N/A</v>
      </c>
      <c r="AG162" s="57"/>
      <c r="AH162" s="57"/>
      <c r="AI162" s="57" t="s">
        <v>15813</v>
      </c>
      <c r="AJ162" s="61" t="s">
        <v>15814</v>
      </c>
      <c r="AK162" s="61" t="s">
        <v>15815</v>
      </c>
      <c r="AL162" s="57"/>
      <c r="AM162" s="58" t="s">
        <v>15816</v>
      </c>
      <c r="AN162" s="58" t="s">
        <v>15817</v>
      </c>
    </row>
    <row r="163" ht="112.5" customHeight="1">
      <c r="A163" s="57"/>
      <c r="B163" s="57"/>
      <c r="C163" s="57"/>
      <c r="D163" s="57"/>
      <c r="E163" s="58" t="s">
        <v>15818</v>
      </c>
      <c r="F163" s="58" t="s">
        <v>11940</v>
      </c>
      <c r="G163" s="58" t="s">
        <v>13161</v>
      </c>
      <c r="H163" s="58" t="s">
        <v>15819</v>
      </c>
      <c r="I163" s="58" t="s">
        <v>15820</v>
      </c>
      <c r="J163" s="58" t="s">
        <v>15821</v>
      </c>
      <c r="K163" s="59" t="s">
        <v>15822</v>
      </c>
      <c r="L163" s="57"/>
      <c r="M163" s="59" t="s">
        <v>15823</v>
      </c>
      <c r="N163" s="59" t="s">
        <v>15824</v>
      </c>
      <c r="Q163" s="60" t="b">
        <v>0</v>
      </c>
      <c r="R163" s="57"/>
      <c r="S163" s="57"/>
      <c r="T163" s="57"/>
      <c r="U163" s="57"/>
      <c r="V163" s="57"/>
      <c r="W163" s="57"/>
      <c r="X163" s="58" t="s">
        <v>11948</v>
      </c>
      <c r="Y163" s="58" t="s">
        <v>11949</v>
      </c>
      <c r="Z163" s="58" t="s">
        <v>14274</v>
      </c>
      <c r="AA163" s="58" t="s">
        <v>14275</v>
      </c>
      <c r="AC163" s="57"/>
      <c r="AD163" s="57"/>
      <c r="AE163" s="57"/>
      <c r="AF163" s="57" t="s">
        <v>5656</v>
      </c>
      <c r="AG163" s="57"/>
      <c r="AH163" s="57"/>
      <c r="AI163" s="57" t="s">
        <v>5652</v>
      </c>
      <c r="AJ163" s="61" t="s">
        <v>15825</v>
      </c>
      <c r="AK163" s="61" t="s">
        <v>15826</v>
      </c>
      <c r="AL163" s="57"/>
      <c r="AM163" s="58" t="s">
        <v>13170</v>
      </c>
      <c r="AN163" s="58" t="s">
        <v>15827</v>
      </c>
    </row>
    <row r="164" ht="112.5" customHeight="1">
      <c r="A164" s="57"/>
      <c r="B164" s="57"/>
      <c r="C164" s="57"/>
      <c r="D164" s="57"/>
      <c r="E164" s="58" t="s">
        <v>15828</v>
      </c>
      <c r="F164" s="58" t="s">
        <v>12645</v>
      </c>
      <c r="G164" s="58" t="s">
        <v>15829</v>
      </c>
      <c r="H164" s="58" t="s">
        <v>15830</v>
      </c>
      <c r="I164" s="58" t="s">
        <v>15831</v>
      </c>
      <c r="J164" s="58" t="s">
        <v>15832</v>
      </c>
      <c r="K164" s="59" t="s">
        <v>15833</v>
      </c>
      <c r="L164" s="57"/>
      <c r="M164" s="59" t="s">
        <v>15834</v>
      </c>
      <c r="N164" s="59" t="s">
        <v>15835</v>
      </c>
      <c r="Q164" s="60" t="b">
        <v>0</v>
      </c>
      <c r="R164" s="57"/>
      <c r="S164" s="57"/>
      <c r="T164" s="57"/>
      <c r="U164" s="57"/>
      <c r="V164" s="57"/>
      <c r="W164" s="57"/>
      <c r="X164" s="58" t="s">
        <v>11948</v>
      </c>
      <c r="Y164" s="58" t="s">
        <v>11949</v>
      </c>
      <c r="Z164" s="58" t="s">
        <v>14274</v>
      </c>
      <c r="AA164" s="58" t="s">
        <v>14275</v>
      </c>
      <c r="AC164" s="57"/>
      <c r="AD164" s="57"/>
      <c r="AE164" s="57"/>
      <c r="AF164" s="57" t="s">
        <v>5545</v>
      </c>
      <c r="AG164" s="57"/>
      <c r="AH164" s="57"/>
      <c r="AI164" s="57" t="s">
        <v>5541</v>
      </c>
      <c r="AJ164" s="61" t="s">
        <v>15836</v>
      </c>
      <c r="AK164" s="61" t="s">
        <v>15837</v>
      </c>
      <c r="AL164" s="57"/>
      <c r="AM164" s="58" t="s">
        <v>13581</v>
      </c>
      <c r="AN164" s="58" t="s">
        <v>15838</v>
      </c>
    </row>
    <row r="165" ht="112.5" customHeight="1">
      <c r="A165" s="57"/>
      <c r="B165" s="57"/>
      <c r="C165" s="57"/>
      <c r="D165" s="57"/>
      <c r="E165" s="58" t="s">
        <v>15839</v>
      </c>
      <c r="F165" s="58" t="s">
        <v>12645</v>
      </c>
      <c r="G165" s="58" t="s">
        <v>15840</v>
      </c>
      <c r="H165" s="58" t="s">
        <v>15841</v>
      </c>
      <c r="I165" s="58" t="s">
        <v>15842</v>
      </c>
      <c r="J165" s="58" t="s">
        <v>15843</v>
      </c>
      <c r="K165" s="59" t="s">
        <v>15844</v>
      </c>
      <c r="L165" s="57"/>
      <c r="M165" s="59" t="s">
        <v>15845</v>
      </c>
      <c r="N165" s="59" t="s">
        <v>15846</v>
      </c>
      <c r="Q165" s="60" t="b">
        <v>0</v>
      </c>
      <c r="R165" s="57"/>
      <c r="S165" s="57"/>
      <c r="T165" s="57"/>
      <c r="U165" s="57"/>
      <c r="V165" s="57"/>
      <c r="W165" s="57"/>
      <c r="X165" s="58" t="s">
        <v>11948</v>
      </c>
      <c r="Y165" s="58" t="s">
        <v>11949</v>
      </c>
      <c r="Z165" s="58" t="s">
        <v>14274</v>
      </c>
      <c r="AA165" s="58" t="s">
        <v>14275</v>
      </c>
      <c r="AC165" s="57"/>
      <c r="AD165" s="57"/>
      <c r="AE165" s="57"/>
      <c r="AF165" s="57" t="s">
        <v>5551</v>
      </c>
      <c r="AG165" s="57"/>
      <c r="AH165" s="57"/>
      <c r="AI165" s="57" t="s">
        <v>5547</v>
      </c>
      <c r="AJ165" s="61" t="s">
        <v>15847</v>
      </c>
      <c r="AK165" s="61" t="s">
        <v>15848</v>
      </c>
      <c r="AL165" s="57"/>
      <c r="AM165" s="58" t="s">
        <v>15849</v>
      </c>
      <c r="AN165" s="58" t="s">
        <v>15850</v>
      </c>
    </row>
    <row r="166" ht="112.5" customHeight="1">
      <c r="A166" s="57"/>
      <c r="B166" s="57"/>
      <c r="C166" s="57"/>
      <c r="D166" s="57"/>
      <c r="E166" s="58" t="s">
        <v>15851</v>
      </c>
      <c r="F166" s="58" t="s">
        <v>11940</v>
      </c>
      <c r="G166" s="58" t="s">
        <v>12677</v>
      </c>
      <c r="H166" s="58" t="s">
        <v>15852</v>
      </c>
      <c r="I166" s="58" t="s">
        <v>15853</v>
      </c>
      <c r="J166" s="58" t="s">
        <v>15854</v>
      </c>
      <c r="K166" s="59" t="s">
        <v>15855</v>
      </c>
      <c r="L166" s="57"/>
      <c r="M166" s="59" t="s">
        <v>15856</v>
      </c>
      <c r="N166" s="59" t="s">
        <v>15857</v>
      </c>
      <c r="Q166" s="60" t="b">
        <v>0</v>
      </c>
      <c r="R166" s="57"/>
      <c r="S166" s="57"/>
      <c r="T166" s="57"/>
      <c r="U166" s="57"/>
      <c r="V166" s="57"/>
      <c r="W166" s="57"/>
      <c r="X166" s="58" t="s">
        <v>11948</v>
      </c>
      <c r="Y166" s="58" t="s">
        <v>11949</v>
      </c>
      <c r="Z166" s="58" t="s">
        <v>14274</v>
      </c>
      <c r="AA166" s="58" t="s">
        <v>14275</v>
      </c>
      <c r="AC166" s="57"/>
      <c r="AD166" s="57"/>
      <c r="AE166" s="57"/>
      <c r="AF166" s="57" t="s">
        <v>5557</v>
      </c>
      <c r="AG166" s="57"/>
      <c r="AH166" s="57"/>
      <c r="AI166" s="57" t="s">
        <v>5553</v>
      </c>
      <c r="AJ166" s="61" t="s">
        <v>15858</v>
      </c>
      <c r="AK166" s="61" t="s">
        <v>15859</v>
      </c>
      <c r="AL166" s="57"/>
      <c r="AM166" s="58" t="s">
        <v>12686</v>
      </c>
      <c r="AN166" s="58" t="s">
        <v>15860</v>
      </c>
    </row>
    <row r="167" ht="112.5" customHeight="1">
      <c r="A167" s="57"/>
      <c r="B167" s="57"/>
      <c r="C167" s="57"/>
      <c r="D167" s="57"/>
      <c r="E167" s="58" t="s">
        <v>15861</v>
      </c>
      <c r="F167" s="58" t="s">
        <v>11940</v>
      </c>
      <c r="G167" s="58" t="s">
        <v>13172</v>
      </c>
      <c r="H167" s="58" t="s">
        <v>15862</v>
      </c>
      <c r="I167" s="58" t="s">
        <v>15863</v>
      </c>
      <c r="J167" s="58" t="s">
        <v>15864</v>
      </c>
      <c r="K167" s="59" t="s">
        <v>15865</v>
      </c>
      <c r="L167" s="57"/>
      <c r="M167" s="59" t="s">
        <v>15866</v>
      </c>
      <c r="N167" s="59" t="s">
        <v>15867</v>
      </c>
      <c r="Q167" s="60" t="b">
        <v>0</v>
      </c>
      <c r="R167" s="57"/>
      <c r="S167" s="57"/>
      <c r="T167" s="57"/>
      <c r="U167" s="57"/>
      <c r="V167" s="57"/>
      <c r="W167" s="57"/>
      <c r="X167" s="58" t="s">
        <v>11948</v>
      </c>
      <c r="Y167" s="58" t="s">
        <v>11949</v>
      </c>
      <c r="Z167" s="58" t="s">
        <v>14274</v>
      </c>
      <c r="AA167" s="58" t="s">
        <v>14275</v>
      </c>
      <c r="AC167" s="57"/>
      <c r="AD167" s="57"/>
      <c r="AE167" s="57"/>
      <c r="AF167" s="57" t="s">
        <v>809</v>
      </c>
      <c r="AG167" s="57"/>
      <c r="AH167" s="57"/>
      <c r="AI167" s="57" t="s">
        <v>5559</v>
      </c>
      <c r="AJ167" s="61" t="s">
        <v>15868</v>
      </c>
      <c r="AK167" s="61" t="s">
        <v>15869</v>
      </c>
      <c r="AL167" s="57"/>
      <c r="AM167" s="58" t="s">
        <v>13181</v>
      </c>
      <c r="AN167" s="58" t="s">
        <v>15870</v>
      </c>
    </row>
    <row r="168" ht="112.5" customHeight="1">
      <c r="A168" s="57"/>
      <c r="B168" s="57"/>
      <c r="C168" s="57"/>
      <c r="D168" s="57"/>
      <c r="E168" s="58" t="s">
        <v>15871</v>
      </c>
      <c r="F168" s="58" t="s">
        <v>12645</v>
      </c>
      <c r="G168" s="58" t="s">
        <v>12688</v>
      </c>
      <c r="H168" s="58" t="s">
        <v>15872</v>
      </c>
      <c r="I168" s="58" t="s">
        <v>15873</v>
      </c>
      <c r="J168" s="58" t="s">
        <v>15874</v>
      </c>
      <c r="K168" s="59" t="s">
        <v>15875</v>
      </c>
      <c r="L168" s="57"/>
      <c r="M168" s="59" t="s">
        <v>15876</v>
      </c>
      <c r="N168" s="59" t="s">
        <v>15877</v>
      </c>
      <c r="O168" s="57"/>
      <c r="P168" s="57"/>
      <c r="Q168" s="60" t="b">
        <v>0</v>
      </c>
      <c r="R168" s="57"/>
      <c r="S168" s="57"/>
      <c r="T168" s="57"/>
      <c r="U168" s="57"/>
      <c r="V168" s="57"/>
      <c r="W168" s="57"/>
      <c r="X168" s="58" t="s">
        <v>11948</v>
      </c>
      <c r="Y168" s="58" t="s">
        <v>11949</v>
      </c>
      <c r="Z168" s="58" t="s">
        <v>14274</v>
      </c>
      <c r="AA168" s="58" t="s">
        <v>14275</v>
      </c>
      <c r="AC168" s="57"/>
      <c r="AD168" s="57"/>
      <c r="AE168" s="57"/>
      <c r="AF168" s="57" t="s">
        <v>5671</v>
      </c>
      <c r="AG168" s="57"/>
      <c r="AH168" s="57"/>
      <c r="AI168" s="57" t="s">
        <v>5667</v>
      </c>
      <c r="AJ168" s="61" t="s">
        <v>15878</v>
      </c>
      <c r="AK168" s="61" t="s">
        <v>15879</v>
      </c>
      <c r="AL168" s="57"/>
      <c r="AM168" s="58" t="s">
        <v>5664</v>
      </c>
      <c r="AN168" s="58" t="s">
        <v>15880</v>
      </c>
    </row>
    <row r="169" ht="112.5" customHeight="1">
      <c r="A169" s="57"/>
      <c r="B169" s="57"/>
      <c r="C169" s="57"/>
      <c r="D169" s="57"/>
      <c r="E169" s="58" t="s">
        <v>15881</v>
      </c>
      <c r="F169" s="58" t="s">
        <v>11940</v>
      </c>
      <c r="G169" s="58" t="s">
        <v>15882</v>
      </c>
      <c r="H169" s="58" t="s">
        <v>15883</v>
      </c>
      <c r="I169" s="58" t="s">
        <v>15884</v>
      </c>
      <c r="J169" s="58" t="s">
        <v>15885</v>
      </c>
      <c r="K169" s="59" t="s">
        <v>15886</v>
      </c>
      <c r="L169" s="57"/>
      <c r="M169" s="59" t="s">
        <v>15887</v>
      </c>
      <c r="N169" s="59" t="s">
        <v>15888</v>
      </c>
      <c r="Q169" s="60" t="b">
        <v>0</v>
      </c>
      <c r="R169" s="57"/>
      <c r="S169" s="57"/>
      <c r="T169" s="57"/>
      <c r="U169" s="57"/>
      <c r="V169" s="57"/>
      <c r="W169" s="57"/>
      <c r="X169" s="58" t="s">
        <v>11948</v>
      </c>
      <c r="Y169" s="58" t="s">
        <v>11949</v>
      </c>
      <c r="Z169" s="58" t="s">
        <v>14274</v>
      </c>
      <c r="AA169" s="58" t="s">
        <v>14275</v>
      </c>
      <c r="AC169" s="57"/>
      <c r="AD169" s="57"/>
      <c r="AE169" s="57"/>
      <c r="AF169" s="57" t="s">
        <v>2283</v>
      </c>
      <c r="AG169" s="57"/>
      <c r="AH169" s="57"/>
      <c r="AI169" s="57" t="s">
        <v>5675</v>
      </c>
      <c r="AJ169" s="61" t="s">
        <v>15889</v>
      </c>
      <c r="AK169" s="61" t="s">
        <v>15890</v>
      </c>
      <c r="AL169" s="57"/>
      <c r="AM169" s="58" t="s">
        <v>5672</v>
      </c>
      <c r="AN169" s="58" t="s">
        <v>15891</v>
      </c>
    </row>
    <row r="170" ht="112.5" customHeight="1">
      <c r="A170" s="57"/>
      <c r="B170" s="57"/>
      <c r="C170" s="57"/>
      <c r="D170" s="57"/>
      <c r="E170" s="58" t="s">
        <v>15892</v>
      </c>
      <c r="F170" s="58" t="s">
        <v>11940</v>
      </c>
      <c r="G170" s="58" t="s">
        <v>15893</v>
      </c>
      <c r="H170" s="58" t="s">
        <v>15894</v>
      </c>
      <c r="I170" s="58" t="s">
        <v>15895</v>
      </c>
      <c r="J170" s="58" t="s">
        <v>15896</v>
      </c>
      <c r="K170" s="59" t="s">
        <v>15897</v>
      </c>
      <c r="L170" s="57"/>
      <c r="M170" s="59" t="s">
        <v>15898</v>
      </c>
      <c r="N170" s="59" t="s">
        <v>15899</v>
      </c>
      <c r="Q170" s="60" t="b">
        <v>0</v>
      </c>
      <c r="R170" s="57"/>
      <c r="S170" s="57"/>
      <c r="T170" s="57"/>
      <c r="U170" s="57"/>
      <c r="V170" s="57"/>
      <c r="W170" s="57"/>
      <c r="X170" s="58" t="s">
        <v>11948</v>
      </c>
      <c r="Y170" s="58" t="s">
        <v>11949</v>
      </c>
      <c r="Z170" s="58" t="s">
        <v>14274</v>
      </c>
      <c r="AA170" s="58" t="s">
        <v>14275</v>
      </c>
      <c r="AC170" s="57"/>
      <c r="AD170" s="57"/>
      <c r="AE170" s="57"/>
      <c r="AF170" s="57" t="s">
        <v>2283</v>
      </c>
      <c r="AG170" s="57"/>
      <c r="AH170" s="57"/>
      <c r="AI170" s="57" t="s">
        <v>5683</v>
      </c>
      <c r="AJ170" s="61" t="s">
        <v>15900</v>
      </c>
      <c r="AK170" s="61" t="s">
        <v>15901</v>
      </c>
      <c r="AL170" s="57"/>
      <c r="AM170" s="58" t="s">
        <v>5680</v>
      </c>
      <c r="AN170" s="58" t="s">
        <v>15902</v>
      </c>
    </row>
    <row r="171" ht="112.5" customHeight="1">
      <c r="A171" s="57"/>
      <c r="B171" s="57"/>
      <c r="C171" s="57"/>
      <c r="D171" s="57"/>
      <c r="E171" s="58" t="s">
        <v>15903</v>
      </c>
      <c r="F171" s="58" t="s">
        <v>11940</v>
      </c>
      <c r="G171" s="58" t="s">
        <v>13183</v>
      </c>
      <c r="H171" s="58" t="s">
        <v>15904</v>
      </c>
      <c r="I171" s="58" t="s">
        <v>15905</v>
      </c>
      <c r="J171" s="58" t="s">
        <v>15906</v>
      </c>
      <c r="K171" s="59" t="s">
        <v>15907</v>
      </c>
      <c r="L171" s="57"/>
      <c r="M171" s="59" t="s">
        <v>15908</v>
      </c>
      <c r="N171" s="59" t="s">
        <v>15909</v>
      </c>
      <c r="Q171" s="60" t="b">
        <v>0</v>
      </c>
      <c r="R171" s="57"/>
      <c r="S171" s="57"/>
      <c r="T171" s="57"/>
      <c r="U171" s="57"/>
      <c r="V171" s="57"/>
      <c r="W171" s="57"/>
      <c r="X171" s="58" t="s">
        <v>11948</v>
      </c>
      <c r="Y171" s="58" t="s">
        <v>11949</v>
      </c>
      <c r="Z171" s="58" t="s">
        <v>14274</v>
      </c>
      <c r="AA171" s="58" t="s">
        <v>14275</v>
      </c>
      <c r="AC171" s="57"/>
      <c r="AD171" s="57"/>
      <c r="AE171" s="57"/>
      <c r="AF171" s="57" t="s">
        <v>69</v>
      </c>
      <c r="AG171" s="57"/>
      <c r="AH171" s="57"/>
      <c r="AI171" s="57" t="s">
        <v>5691</v>
      </c>
      <c r="AJ171" s="61" t="s">
        <v>15910</v>
      </c>
      <c r="AK171" s="61" t="s">
        <v>15911</v>
      </c>
      <c r="AL171" s="57"/>
      <c r="AM171" s="58" t="s">
        <v>13192</v>
      </c>
      <c r="AN171" s="58" t="s">
        <v>15912</v>
      </c>
    </row>
    <row r="172" ht="112.5" customHeight="1">
      <c r="A172" s="57"/>
      <c r="B172" s="57"/>
      <c r="C172" s="57"/>
      <c r="D172" s="57"/>
      <c r="E172" s="58" t="s">
        <v>15913</v>
      </c>
      <c r="F172" s="58" t="s">
        <v>11940</v>
      </c>
      <c r="G172" s="58" t="s">
        <v>15914</v>
      </c>
      <c r="H172" s="58" t="s">
        <v>15915</v>
      </c>
      <c r="I172" s="58" t="s">
        <v>15916</v>
      </c>
      <c r="J172" s="58" t="s">
        <v>15917</v>
      </c>
      <c r="K172" s="59" t="s">
        <v>15918</v>
      </c>
      <c r="L172" s="57"/>
      <c r="M172" s="59" t="s">
        <v>15919</v>
      </c>
      <c r="N172" s="59" t="s">
        <v>15920</v>
      </c>
      <c r="Q172" s="60" t="b">
        <v>0</v>
      </c>
      <c r="R172" s="57"/>
      <c r="S172" s="57"/>
      <c r="T172" s="57"/>
      <c r="U172" s="57"/>
      <c r="V172" s="57"/>
      <c r="W172" s="57"/>
      <c r="X172" s="58" t="s">
        <v>11948</v>
      </c>
      <c r="Y172" s="58" t="s">
        <v>11949</v>
      </c>
      <c r="Z172" s="58" t="s">
        <v>14274</v>
      </c>
      <c r="AA172" s="58" t="s">
        <v>14275</v>
      </c>
      <c r="AC172" s="57"/>
      <c r="AD172" s="57"/>
      <c r="AE172" s="57"/>
      <c r="AF172" s="57" t="s">
        <v>69</v>
      </c>
      <c r="AG172" s="57"/>
      <c r="AH172" s="57"/>
      <c r="AI172" s="57" t="s">
        <v>5696</v>
      </c>
      <c r="AJ172" s="61" t="s">
        <v>15921</v>
      </c>
      <c r="AK172" s="61" t="s">
        <v>15922</v>
      </c>
      <c r="AL172" s="57"/>
      <c r="AM172" s="58" t="s">
        <v>13192</v>
      </c>
      <c r="AN172" s="58" t="s">
        <v>15923</v>
      </c>
    </row>
    <row r="173" ht="112.5" customHeight="1">
      <c r="A173" s="57"/>
      <c r="B173" s="57"/>
      <c r="C173" s="57"/>
      <c r="D173" s="57"/>
      <c r="E173" s="58" t="s">
        <v>15924</v>
      </c>
      <c r="F173" s="58" t="s">
        <v>11940</v>
      </c>
      <c r="G173" s="58" t="s">
        <v>15925</v>
      </c>
      <c r="H173" s="58" t="s">
        <v>15926</v>
      </c>
      <c r="I173" s="58" t="s">
        <v>15927</v>
      </c>
      <c r="J173" s="58" t="s">
        <v>15928</v>
      </c>
      <c r="K173" s="59" t="s">
        <v>15929</v>
      </c>
      <c r="L173" s="57"/>
      <c r="M173" s="59" t="s">
        <v>15930</v>
      </c>
      <c r="N173" s="59" t="s">
        <v>15931</v>
      </c>
      <c r="Q173" s="60" t="b">
        <v>0</v>
      </c>
      <c r="R173" s="57"/>
      <c r="S173" s="57"/>
      <c r="T173" s="57"/>
      <c r="U173" s="57"/>
      <c r="V173" s="57"/>
      <c r="W173" s="57"/>
      <c r="X173" s="58" t="s">
        <v>11948</v>
      </c>
      <c r="Y173" s="58" t="s">
        <v>11949</v>
      </c>
      <c r="Z173" s="58" t="s">
        <v>14274</v>
      </c>
      <c r="AA173" s="58" t="s">
        <v>14275</v>
      </c>
      <c r="AC173" s="57"/>
      <c r="AD173" s="57"/>
      <c r="AE173" s="57"/>
      <c r="AF173" s="57" t="s">
        <v>69</v>
      </c>
      <c r="AG173" s="57"/>
      <c r="AH173" s="57"/>
      <c r="AI173" s="57" t="s">
        <v>5703</v>
      </c>
      <c r="AJ173" s="61" t="s">
        <v>15932</v>
      </c>
      <c r="AK173" s="61" t="s">
        <v>15933</v>
      </c>
      <c r="AL173" s="57"/>
      <c r="AM173" s="58" t="s">
        <v>15934</v>
      </c>
      <c r="AN173" s="58" t="s">
        <v>15935</v>
      </c>
    </row>
    <row r="174" ht="112.5" customHeight="1">
      <c r="A174" s="57"/>
      <c r="B174" s="57"/>
      <c r="C174" s="57"/>
      <c r="D174" s="57"/>
      <c r="E174" s="58" t="s">
        <v>15936</v>
      </c>
      <c r="F174" s="58" t="s">
        <v>11940</v>
      </c>
      <c r="G174" s="58" t="s">
        <v>15937</v>
      </c>
      <c r="H174" s="58" t="s">
        <v>15938</v>
      </c>
      <c r="I174" s="58" t="s">
        <v>15939</v>
      </c>
      <c r="J174" s="58" t="s">
        <v>15940</v>
      </c>
      <c r="K174" s="59" t="s">
        <v>15941</v>
      </c>
      <c r="L174" s="57"/>
      <c r="M174" s="59" t="s">
        <v>15942</v>
      </c>
      <c r="N174" s="59" t="s">
        <v>15943</v>
      </c>
      <c r="Q174" s="60" t="b">
        <v>0</v>
      </c>
      <c r="R174" s="57"/>
      <c r="S174" s="57"/>
      <c r="T174" s="57"/>
      <c r="U174" s="57"/>
      <c r="V174" s="57"/>
      <c r="W174" s="57"/>
      <c r="X174" s="58" t="s">
        <v>11948</v>
      </c>
      <c r="Y174" s="58" t="s">
        <v>11949</v>
      </c>
      <c r="Z174" s="58" t="s">
        <v>14274</v>
      </c>
      <c r="AA174" s="58" t="s">
        <v>14275</v>
      </c>
      <c r="AC174" s="57"/>
      <c r="AD174" s="57"/>
      <c r="AE174" s="57"/>
      <c r="AF174" s="57" t="s">
        <v>69</v>
      </c>
      <c r="AG174" s="57"/>
      <c r="AH174" s="57"/>
      <c r="AI174" s="57" t="s">
        <v>5723</v>
      </c>
      <c r="AJ174" s="61" t="s">
        <v>15944</v>
      </c>
      <c r="AK174" s="61" t="s">
        <v>15945</v>
      </c>
      <c r="AL174" s="57"/>
      <c r="AM174" s="58" t="s">
        <v>15946</v>
      </c>
      <c r="AN174" s="58" t="s">
        <v>15947</v>
      </c>
    </row>
    <row r="175" ht="112.5" customHeight="1">
      <c r="A175" s="57"/>
      <c r="B175" s="57"/>
      <c r="C175" s="57"/>
      <c r="D175" s="57"/>
      <c r="E175" s="58" t="s">
        <v>15948</v>
      </c>
      <c r="F175" s="58" t="s">
        <v>11940</v>
      </c>
      <c r="G175" s="58" t="s">
        <v>13194</v>
      </c>
      <c r="H175" s="58" t="s">
        <v>15949</v>
      </c>
      <c r="I175" s="58" t="s">
        <v>15950</v>
      </c>
      <c r="J175" s="58" t="s">
        <v>15951</v>
      </c>
      <c r="K175" s="59" t="s">
        <v>15952</v>
      </c>
      <c r="L175" s="57"/>
      <c r="M175" s="59" t="s">
        <v>15953</v>
      </c>
      <c r="N175" s="59" t="s">
        <v>15954</v>
      </c>
      <c r="Q175" s="60" t="b">
        <v>0</v>
      </c>
      <c r="R175" s="57"/>
      <c r="S175" s="57"/>
      <c r="T175" s="57"/>
      <c r="U175" s="57"/>
      <c r="V175" s="57"/>
      <c r="W175" s="57"/>
      <c r="X175" s="58" t="s">
        <v>11948</v>
      </c>
      <c r="Y175" s="58" t="s">
        <v>11949</v>
      </c>
      <c r="Z175" s="58" t="s">
        <v>14274</v>
      </c>
      <c r="AA175" s="58" t="s">
        <v>14275</v>
      </c>
      <c r="AC175" s="57"/>
      <c r="AD175" s="57"/>
      <c r="AE175" s="57"/>
      <c r="AF175" s="57" t="s">
        <v>6633</v>
      </c>
      <c r="AG175" s="57"/>
      <c r="AH175" s="57"/>
      <c r="AI175" s="57" t="s">
        <v>6629</v>
      </c>
      <c r="AJ175" s="61" t="s">
        <v>15955</v>
      </c>
      <c r="AK175" s="61" t="s">
        <v>15956</v>
      </c>
      <c r="AL175" s="57"/>
      <c r="AM175" s="58" t="s">
        <v>13203</v>
      </c>
      <c r="AN175" s="58" t="s">
        <v>15957</v>
      </c>
    </row>
    <row r="176" ht="112.5" customHeight="1">
      <c r="A176" s="57"/>
      <c r="B176" s="57"/>
      <c r="C176" s="57"/>
      <c r="D176" s="57"/>
      <c r="E176" s="58" t="s">
        <v>15958</v>
      </c>
      <c r="F176" s="58" t="s">
        <v>11940</v>
      </c>
      <c r="G176" s="58" t="s">
        <v>13205</v>
      </c>
      <c r="H176" s="58" t="s">
        <v>15959</v>
      </c>
      <c r="I176" s="58" t="s">
        <v>15960</v>
      </c>
      <c r="J176" s="58" t="s">
        <v>15961</v>
      </c>
      <c r="K176" s="59" t="s">
        <v>15962</v>
      </c>
      <c r="L176" s="57"/>
      <c r="M176" s="59" t="s">
        <v>15963</v>
      </c>
      <c r="N176" s="59" t="s">
        <v>15964</v>
      </c>
      <c r="Q176" s="60" t="b">
        <v>0</v>
      </c>
      <c r="R176" s="57"/>
      <c r="S176" s="57"/>
      <c r="T176" s="57"/>
      <c r="U176" s="57"/>
      <c r="V176" s="57"/>
      <c r="W176" s="57"/>
      <c r="X176" s="58" t="s">
        <v>11948</v>
      </c>
      <c r="Y176" s="58" t="s">
        <v>11949</v>
      </c>
      <c r="Z176" s="58" t="s">
        <v>14274</v>
      </c>
      <c r="AA176" s="58" t="s">
        <v>14275</v>
      </c>
      <c r="AC176" s="57"/>
      <c r="AD176" s="57"/>
      <c r="AE176" s="57"/>
      <c r="AF176" s="57" t="s">
        <v>6411</v>
      </c>
      <c r="AG176" s="57"/>
      <c r="AH176" s="57"/>
      <c r="AI176" s="57" t="s">
        <v>6673</v>
      </c>
      <c r="AJ176" s="61" t="s">
        <v>15965</v>
      </c>
      <c r="AK176" s="61" t="s">
        <v>15966</v>
      </c>
      <c r="AL176" s="57"/>
      <c r="AM176" s="58" t="s">
        <v>13214</v>
      </c>
      <c r="AN176" s="58" t="s">
        <v>15967</v>
      </c>
    </row>
    <row r="177" ht="112.5" customHeight="1">
      <c r="A177" s="57"/>
      <c r="B177" s="57"/>
      <c r="C177" s="57"/>
      <c r="D177" s="57"/>
      <c r="E177" s="58" t="s">
        <v>15968</v>
      </c>
      <c r="F177" s="58" t="s">
        <v>11940</v>
      </c>
      <c r="G177" s="58" t="s">
        <v>13216</v>
      </c>
      <c r="H177" s="58" t="s">
        <v>15969</v>
      </c>
      <c r="I177" s="58" t="s">
        <v>15970</v>
      </c>
      <c r="J177" s="58" t="s">
        <v>15971</v>
      </c>
      <c r="K177" s="59" t="s">
        <v>15972</v>
      </c>
      <c r="L177" s="57"/>
      <c r="M177" s="59" t="s">
        <v>15973</v>
      </c>
      <c r="N177" s="59" t="s">
        <v>15964</v>
      </c>
      <c r="Q177" s="60" t="b">
        <v>0</v>
      </c>
      <c r="R177" s="57"/>
      <c r="S177" s="57"/>
      <c r="T177" s="57"/>
      <c r="U177" s="57"/>
      <c r="V177" s="57"/>
      <c r="W177" s="57"/>
      <c r="X177" s="58" t="s">
        <v>11948</v>
      </c>
      <c r="Y177" s="58" t="s">
        <v>11949</v>
      </c>
      <c r="Z177" s="58" t="s">
        <v>14274</v>
      </c>
      <c r="AA177" s="58" t="s">
        <v>14275</v>
      </c>
      <c r="AC177" s="57"/>
      <c r="AD177" s="57"/>
      <c r="AE177" s="57"/>
      <c r="AF177" s="57" t="s">
        <v>6411</v>
      </c>
      <c r="AG177" s="57"/>
      <c r="AH177" s="57"/>
      <c r="AI177" s="57" t="s">
        <v>6679</v>
      </c>
      <c r="AJ177" s="61" t="s">
        <v>15974</v>
      </c>
      <c r="AK177" s="61" t="s">
        <v>15975</v>
      </c>
      <c r="AL177" s="57"/>
      <c r="AM177" s="58" t="s">
        <v>13214</v>
      </c>
      <c r="AN177" s="58" t="s">
        <v>15976</v>
      </c>
    </row>
    <row r="178" ht="112.5" customHeight="1">
      <c r="A178" s="57"/>
      <c r="B178" s="57"/>
      <c r="C178" s="57"/>
      <c r="D178" s="57"/>
      <c r="E178" s="58" t="s">
        <v>15977</v>
      </c>
      <c r="F178" s="58" t="s">
        <v>11940</v>
      </c>
      <c r="G178" s="58" t="s">
        <v>15978</v>
      </c>
      <c r="H178" s="58" t="s">
        <v>15979</v>
      </c>
      <c r="I178" s="58" t="s">
        <v>15980</v>
      </c>
      <c r="J178" s="58" t="s">
        <v>15981</v>
      </c>
      <c r="K178" s="59" t="s">
        <v>15982</v>
      </c>
      <c r="L178" s="57"/>
      <c r="M178" s="59" t="s">
        <v>15983</v>
      </c>
      <c r="N178" s="59" t="s">
        <v>15984</v>
      </c>
      <c r="Q178" s="60" t="b">
        <v>0</v>
      </c>
      <c r="R178" s="57"/>
      <c r="S178" s="57"/>
      <c r="T178" s="57"/>
      <c r="U178" s="57"/>
      <c r="V178" s="57"/>
      <c r="W178" s="57"/>
      <c r="X178" s="58" t="s">
        <v>11948</v>
      </c>
      <c r="Y178" s="58" t="s">
        <v>11949</v>
      </c>
      <c r="Z178" s="58" t="s">
        <v>14274</v>
      </c>
      <c r="AA178" s="58" t="s">
        <v>14275</v>
      </c>
      <c r="AC178" s="57"/>
      <c r="AD178" s="57"/>
      <c r="AE178" s="57"/>
      <c r="AF178" s="57" t="s">
        <v>6690</v>
      </c>
      <c r="AG178" s="57"/>
      <c r="AH178" s="57"/>
      <c r="AI178" s="57" t="s">
        <v>6686</v>
      </c>
      <c r="AJ178" s="61" t="s">
        <v>15985</v>
      </c>
      <c r="AK178" s="61" t="s">
        <v>15986</v>
      </c>
      <c r="AL178" s="57"/>
      <c r="AM178" s="58" t="s">
        <v>15987</v>
      </c>
      <c r="AN178" s="58" t="s">
        <v>15988</v>
      </c>
    </row>
    <row r="179" ht="112.5" customHeight="1">
      <c r="A179" s="57"/>
      <c r="B179" s="57"/>
      <c r="C179" s="57"/>
      <c r="D179" s="57"/>
      <c r="E179" s="58" t="s">
        <v>15989</v>
      </c>
      <c r="F179" s="58" t="s">
        <v>11940</v>
      </c>
      <c r="G179" s="58" t="s">
        <v>12709</v>
      </c>
      <c r="H179" s="58" t="s">
        <v>15990</v>
      </c>
      <c r="I179" s="58" t="s">
        <v>15991</v>
      </c>
      <c r="J179" s="58" t="s">
        <v>15992</v>
      </c>
      <c r="K179" s="59" t="s">
        <v>15993</v>
      </c>
      <c r="L179" s="57"/>
      <c r="M179" s="59" t="s">
        <v>15994</v>
      </c>
      <c r="N179" s="59" t="s">
        <v>15995</v>
      </c>
      <c r="Q179" s="60" t="b">
        <v>0</v>
      </c>
      <c r="R179" s="57"/>
      <c r="S179" s="57"/>
      <c r="T179" s="57"/>
      <c r="U179" s="57"/>
      <c r="V179" s="57"/>
      <c r="W179" s="57"/>
      <c r="X179" s="58" t="s">
        <v>11948</v>
      </c>
      <c r="Y179" s="58" t="s">
        <v>11949</v>
      </c>
      <c r="Z179" s="58" t="s">
        <v>14274</v>
      </c>
      <c r="AA179" s="58" t="s">
        <v>14275</v>
      </c>
      <c r="AC179" s="57"/>
      <c r="AD179" s="57"/>
      <c r="AE179" s="57"/>
      <c r="AF179" s="57" t="s">
        <v>6411</v>
      </c>
      <c r="AG179" s="57"/>
      <c r="AH179" s="57"/>
      <c r="AI179" s="57" t="s">
        <v>6611</v>
      </c>
      <c r="AJ179" s="61" t="s">
        <v>15996</v>
      </c>
      <c r="AK179" s="61" t="s">
        <v>15997</v>
      </c>
      <c r="AL179" s="57"/>
      <c r="AM179" s="58" t="s">
        <v>12718</v>
      </c>
      <c r="AN179" s="58" t="s">
        <v>15998</v>
      </c>
    </row>
    <row r="180" ht="112.5" customHeight="1">
      <c r="A180" s="57"/>
      <c r="B180" s="57"/>
      <c r="C180" s="57"/>
      <c r="D180" s="57"/>
      <c r="E180" s="58" t="s">
        <v>15999</v>
      </c>
      <c r="F180" s="58" t="s">
        <v>11940</v>
      </c>
      <c r="G180" s="58" t="s">
        <v>16000</v>
      </c>
      <c r="H180" s="58" t="s">
        <v>16001</v>
      </c>
      <c r="I180" s="58" t="s">
        <v>16002</v>
      </c>
      <c r="J180" s="58" t="s">
        <v>16003</v>
      </c>
      <c r="K180" s="59" t="s">
        <v>16004</v>
      </c>
      <c r="L180" s="57"/>
      <c r="M180" s="59" t="s">
        <v>16005</v>
      </c>
      <c r="N180" s="59" t="s">
        <v>16006</v>
      </c>
      <c r="Q180" s="60" t="b">
        <v>0</v>
      </c>
      <c r="R180" s="57"/>
      <c r="S180" s="57"/>
      <c r="T180" s="57"/>
      <c r="U180" s="57"/>
      <c r="V180" s="57"/>
      <c r="W180" s="57"/>
      <c r="X180" s="58" t="s">
        <v>11948</v>
      </c>
      <c r="Y180" s="58" t="s">
        <v>11949</v>
      </c>
      <c r="Z180" s="58" t="s">
        <v>14274</v>
      </c>
      <c r="AA180" s="58" t="s">
        <v>14275</v>
      </c>
      <c r="AC180" s="57"/>
      <c r="AD180" s="57"/>
      <c r="AE180" s="57"/>
      <c r="AF180" s="57" t="s">
        <v>6625</v>
      </c>
      <c r="AG180" s="57"/>
      <c r="AH180" s="57"/>
      <c r="AI180" s="57" t="s">
        <v>6621</v>
      </c>
      <c r="AJ180" s="61" t="s">
        <v>16007</v>
      </c>
      <c r="AK180" s="61" t="s">
        <v>16008</v>
      </c>
      <c r="AL180" s="57"/>
      <c r="AM180" s="58" t="s">
        <v>16009</v>
      </c>
      <c r="AN180" s="58" t="s">
        <v>16010</v>
      </c>
    </row>
    <row r="181" ht="112.5" customHeight="1">
      <c r="A181" s="57"/>
      <c r="B181" s="57"/>
      <c r="C181" s="57"/>
      <c r="D181" s="57"/>
      <c r="E181" s="58" t="s">
        <v>16011</v>
      </c>
      <c r="F181" s="58" t="s">
        <v>11940</v>
      </c>
      <c r="G181" s="58" t="s">
        <v>12964</v>
      </c>
      <c r="H181" s="58" t="s">
        <v>16012</v>
      </c>
      <c r="I181" s="58" t="s">
        <v>16013</v>
      </c>
      <c r="J181" s="58" t="s">
        <v>16014</v>
      </c>
      <c r="K181" s="59" t="s">
        <v>16015</v>
      </c>
      <c r="L181" s="57"/>
      <c r="M181" s="59" t="s">
        <v>16016</v>
      </c>
      <c r="N181" s="59" t="s">
        <v>16017</v>
      </c>
      <c r="O181" s="57"/>
      <c r="P181" s="57"/>
      <c r="Q181" s="60" t="b">
        <v>0</v>
      </c>
      <c r="R181" s="57"/>
      <c r="S181" s="57"/>
      <c r="T181" s="57"/>
      <c r="U181" s="57"/>
      <c r="V181" s="57"/>
      <c r="W181" s="57"/>
      <c r="X181" s="58" t="s">
        <v>11948</v>
      </c>
      <c r="Y181" s="58" t="s">
        <v>11949</v>
      </c>
      <c r="Z181" s="58" t="s">
        <v>14274</v>
      </c>
      <c r="AA181" s="58" t="s">
        <v>14275</v>
      </c>
      <c r="AC181" s="57"/>
      <c r="AD181" s="57"/>
      <c r="AE181" s="57"/>
      <c r="AF181" s="57" t="s">
        <v>3758</v>
      </c>
      <c r="AG181" s="57"/>
      <c r="AH181" s="57"/>
      <c r="AI181" s="57" t="s">
        <v>3753</v>
      </c>
      <c r="AJ181" s="61" t="s">
        <v>14489</v>
      </c>
      <c r="AK181" s="61" t="s">
        <v>16018</v>
      </c>
      <c r="AL181" s="57"/>
      <c r="AM181" s="58" t="s">
        <v>16019</v>
      </c>
      <c r="AN181" s="58" t="s">
        <v>16020</v>
      </c>
    </row>
    <row r="182" ht="112.5" customHeight="1">
      <c r="A182" s="57"/>
      <c r="B182" s="57"/>
      <c r="C182" s="57"/>
      <c r="D182" s="57"/>
      <c r="E182" s="58" t="s">
        <v>16021</v>
      </c>
      <c r="F182" s="58" t="s">
        <v>11940</v>
      </c>
      <c r="G182" s="58" t="s">
        <v>16022</v>
      </c>
      <c r="H182" s="58" t="s">
        <v>16023</v>
      </c>
      <c r="I182" s="58" t="s">
        <v>16024</v>
      </c>
      <c r="J182" s="58" t="s">
        <v>16025</v>
      </c>
      <c r="K182" s="59" t="s">
        <v>16026</v>
      </c>
      <c r="L182" s="57"/>
      <c r="M182" s="59" t="s">
        <v>16027</v>
      </c>
      <c r="N182" s="59" t="s">
        <v>16028</v>
      </c>
      <c r="Q182" s="60" t="b">
        <v>0</v>
      </c>
      <c r="R182" s="57"/>
      <c r="S182" s="57"/>
      <c r="T182" s="57"/>
      <c r="U182" s="57"/>
      <c r="V182" s="57"/>
      <c r="W182" s="57"/>
      <c r="X182" s="58" t="s">
        <v>11948</v>
      </c>
      <c r="Y182" s="58" t="s">
        <v>11949</v>
      </c>
      <c r="Z182" s="58" t="s">
        <v>14274</v>
      </c>
      <c r="AA182" s="58" t="s">
        <v>14275</v>
      </c>
      <c r="AC182" s="57"/>
      <c r="AD182" s="57"/>
      <c r="AE182" s="57"/>
      <c r="AF182" s="57" t="s">
        <v>10184</v>
      </c>
      <c r="AG182" s="57"/>
      <c r="AH182" s="57"/>
      <c r="AI182" s="57" t="s">
        <v>10179</v>
      </c>
      <c r="AJ182" s="61" t="s">
        <v>16029</v>
      </c>
      <c r="AK182" s="61" t="s">
        <v>16030</v>
      </c>
      <c r="AL182" s="57"/>
      <c r="AM182" s="58" t="s">
        <v>10176</v>
      </c>
      <c r="AN182" s="58" t="s">
        <v>16031</v>
      </c>
    </row>
    <row r="183" ht="112.5" customHeight="1">
      <c r="A183" s="57"/>
      <c r="B183" s="57"/>
      <c r="C183" s="57"/>
      <c r="D183" s="57"/>
      <c r="E183" s="58" t="s">
        <v>16032</v>
      </c>
      <c r="F183" s="58" t="s">
        <v>11940</v>
      </c>
      <c r="G183" s="58" t="s">
        <v>16033</v>
      </c>
      <c r="H183" s="58" t="s">
        <v>16034</v>
      </c>
      <c r="I183" s="58" t="s">
        <v>16035</v>
      </c>
      <c r="J183" s="58" t="s">
        <v>16036</v>
      </c>
      <c r="K183" s="59" t="s">
        <v>16037</v>
      </c>
      <c r="L183" s="57"/>
      <c r="M183" s="59" t="s">
        <v>16038</v>
      </c>
      <c r="N183" s="59" t="s">
        <v>16039</v>
      </c>
      <c r="O183" s="57"/>
      <c r="P183" s="57"/>
      <c r="Q183" s="60" t="b">
        <v>0</v>
      </c>
      <c r="R183" s="57"/>
      <c r="S183" s="57"/>
      <c r="T183" s="57"/>
      <c r="U183" s="57"/>
      <c r="V183" s="57"/>
      <c r="W183" s="57"/>
      <c r="X183" s="58" t="s">
        <v>11948</v>
      </c>
      <c r="Y183" s="58" t="s">
        <v>11949</v>
      </c>
      <c r="Z183" s="58" t="s">
        <v>14274</v>
      </c>
      <c r="AA183" s="58" t="s">
        <v>14275</v>
      </c>
      <c r="AC183" s="57"/>
      <c r="AD183" s="57"/>
      <c r="AE183" s="57"/>
      <c r="AF183" s="57" t="s">
        <v>230</v>
      </c>
      <c r="AG183" s="57"/>
      <c r="AH183" s="57"/>
      <c r="AI183" s="57" t="s">
        <v>10282</v>
      </c>
      <c r="AJ183" s="61" t="s">
        <v>16040</v>
      </c>
      <c r="AK183" s="61" t="s">
        <v>16041</v>
      </c>
      <c r="AL183" s="57"/>
      <c r="AM183" s="58" t="s">
        <v>10273</v>
      </c>
      <c r="AN183" s="58" t="s">
        <v>16042</v>
      </c>
    </row>
    <row r="184" ht="112.5" customHeight="1">
      <c r="A184" s="57"/>
      <c r="B184" s="57"/>
      <c r="C184" s="57"/>
      <c r="D184" s="57"/>
      <c r="E184" s="58" t="s">
        <v>16043</v>
      </c>
      <c r="F184" s="58" t="s">
        <v>11940</v>
      </c>
      <c r="G184" s="58" t="s">
        <v>13533</v>
      </c>
      <c r="H184" s="58" t="s">
        <v>16044</v>
      </c>
      <c r="I184" s="58" t="s">
        <v>16045</v>
      </c>
      <c r="J184" s="58" t="s">
        <v>16046</v>
      </c>
      <c r="K184" s="59" t="s">
        <v>16047</v>
      </c>
      <c r="L184" s="57"/>
      <c r="M184" s="59" t="s">
        <v>16048</v>
      </c>
      <c r="N184" s="59" t="s">
        <v>16049</v>
      </c>
      <c r="Q184" s="60" t="b">
        <v>0</v>
      </c>
      <c r="R184" s="57"/>
      <c r="S184" s="57"/>
      <c r="T184" s="57"/>
      <c r="U184" s="57"/>
      <c r="V184" s="57"/>
      <c r="W184" s="57"/>
      <c r="X184" s="58" t="s">
        <v>11948</v>
      </c>
      <c r="Y184" s="58" t="s">
        <v>11949</v>
      </c>
      <c r="Z184" s="58" t="s">
        <v>14274</v>
      </c>
      <c r="AA184" s="58" t="s">
        <v>14275</v>
      </c>
      <c r="AC184" s="57"/>
      <c r="AD184" s="57"/>
      <c r="AE184" s="57"/>
      <c r="AF184" s="57" t="s">
        <v>230</v>
      </c>
      <c r="AG184" s="57"/>
      <c r="AH184" s="57"/>
      <c r="AI184" s="57" t="s">
        <v>10282</v>
      </c>
      <c r="AJ184" s="61" t="s">
        <v>16040</v>
      </c>
      <c r="AK184" s="61" t="s">
        <v>16041</v>
      </c>
      <c r="AL184" s="57"/>
      <c r="AM184" s="58" t="s">
        <v>10273</v>
      </c>
      <c r="AN184" s="58" t="s">
        <v>16050</v>
      </c>
    </row>
    <row r="185" ht="112.5" customHeight="1">
      <c r="A185" s="57"/>
      <c r="B185" s="57"/>
      <c r="C185" s="57"/>
      <c r="D185" s="57"/>
      <c r="E185" s="58" t="s">
        <v>16051</v>
      </c>
      <c r="F185" s="58" t="s">
        <v>11940</v>
      </c>
      <c r="G185" s="58" t="s">
        <v>13533</v>
      </c>
      <c r="H185" s="58" t="s">
        <v>16052</v>
      </c>
      <c r="I185" s="58" t="s">
        <v>16053</v>
      </c>
      <c r="J185" s="58" t="s">
        <v>16054</v>
      </c>
      <c r="K185" s="59" t="s">
        <v>16055</v>
      </c>
      <c r="L185" s="57"/>
      <c r="M185" s="59" t="s">
        <v>16056</v>
      </c>
      <c r="N185" s="59" t="s">
        <v>16057</v>
      </c>
      <c r="Q185" s="60" t="b">
        <v>0</v>
      </c>
      <c r="R185" s="57"/>
      <c r="S185" s="57"/>
      <c r="T185" s="57"/>
      <c r="U185" s="57"/>
      <c r="V185" s="57"/>
      <c r="W185" s="57"/>
      <c r="X185" s="58" t="s">
        <v>11948</v>
      </c>
      <c r="Y185" s="58" t="s">
        <v>11949</v>
      </c>
      <c r="Z185" s="58" t="s">
        <v>14274</v>
      </c>
      <c r="AA185" s="58" t="s">
        <v>14275</v>
      </c>
      <c r="AC185" s="57"/>
      <c r="AD185" s="57"/>
      <c r="AE185" s="57"/>
      <c r="AF185" s="57" t="s">
        <v>230</v>
      </c>
      <c r="AG185" s="57"/>
      <c r="AH185" s="57"/>
      <c r="AI185" s="57" t="s">
        <v>10282</v>
      </c>
      <c r="AJ185" s="61" t="s">
        <v>16040</v>
      </c>
      <c r="AK185" s="61" t="s">
        <v>16041</v>
      </c>
      <c r="AL185" s="57"/>
      <c r="AM185" s="58" t="s">
        <v>10273</v>
      </c>
      <c r="AN185" s="58" t="s">
        <v>16058</v>
      </c>
    </row>
    <row r="186" ht="112.5" customHeight="1">
      <c r="A186" s="57"/>
      <c r="B186" s="57"/>
      <c r="C186" s="57"/>
      <c r="D186" s="57"/>
      <c r="E186" s="58" t="s">
        <v>16059</v>
      </c>
      <c r="F186" s="58" t="s">
        <v>11940</v>
      </c>
      <c r="G186" s="58" t="s">
        <v>13533</v>
      </c>
      <c r="H186" s="58" t="s">
        <v>16060</v>
      </c>
      <c r="I186" s="58" t="s">
        <v>16061</v>
      </c>
      <c r="J186" s="58" t="s">
        <v>16062</v>
      </c>
      <c r="K186" s="59" t="s">
        <v>16063</v>
      </c>
      <c r="M186" s="59" t="s">
        <v>16064</v>
      </c>
      <c r="N186" s="59" t="s">
        <v>16065</v>
      </c>
      <c r="Q186" s="60" t="b">
        <v>0</v>
      </c>
      <c r="R186" s="57"/>
      <c r="S186" s="57"/>
      <c r="T186" s="57"/>
      <c r="U186" s="57"/>
      <c r="V186" s="57"/>
      <c r="W186" s="57"/>
      <c r="X186" s="58" t="s">
        <v>11948</v>
      </c>
      <c r="Y186" s="58" t="s">
        <v>11949</v>
      </c>
      <c r="Z186" s="58" t="s">
        <v>14274</v>
      </c>
      <c r="AA186" s="58" t="s">
        <v>14275</v>
      </c>
      <c r="AC186" s="57"/>
      <c r="AD186" s="57"/>
      <c r="AE186" s="57"/>
      <c r="AF186" s="57" t="s">
        <v>230</v>
      </c>
      <c r="AG186" s="57"/>
      <c r="AH186" s="57"/>
      <c r="AI186" s="57" t="s">
        <v>10282</v>
      </c>
      <c r="AJ186" s="61" t="s">
        <v>16040</v>
      </c>
      <c r="AK186" s="61" t="s">
        <v>16041</v>
      </c>
      <c r="AL186" s="57"/>
      <c r="AM186" s="58" t="s">
        <v>10273</v>
      </c>
      <c r="AN186" s="58" t="s">
        <v>16066</v>
      </c>
    </row>
    <row r="187" ht="112.5" customHeight="1">
      <c r="A187" s="57"/>
      <c r="B187" s="57"/>
      <c r="C187" s="57"/>
      <c r="D187" s="57"/>
      <c r="E187" s="58" t="s">
        <v>16067</v>
      </c>
      <c r="F187" s="58" t="s">
        <v>11940</v>
      </c>
      <c r="G187" s="58" t="s">
        <v>13533</v>
      </c>
      <c r="H187" s="58" t="s">
        <v>16068</v>
      </c>
      <c r="I187" s="58" t="s">
        <v>16069</v>
      </c>
      <c r="J187" s="58" t="s">
        <v>16070</v>
      </c>
      <c r="K187" s="59" t="s">
        <v>16071</v>
      </c>
      <c r="L187" s="57"/>
      <c r="M187" s="59" t="s">
        <v>16072</v>
      </c>
      <c r="N187" s="59" t="s">
        <v>16065</v>
      </c>
      <c r="Q187" s="60" t="b">
        <v>0</v>
      </c>
      <c r="R187" s="57"/>
      <c r="S187" s="57"/>
      <c r="T187" s="57"/>
      <c r="U187" s="57"/>
      <c r="V187" s="57"/>
      <c r="W187" s="57"/>
      <c r="X187" s="58" t="s">
        <v>11948</v>
      </c>
      <c r="Y187" s="58" t="s">
        <v>11949</v>
      </c>
      <c r="Z187" s="58" t="s">
        <v>14274</v>
      </c>
      <c r="AA187" s="58" t="s">
        <v>14275</v>
      </c>
      <c r="AC187" s="57"/>
      <c r="AD187" s="57"/>
      <c r="AE187" s="57"/>
      <c r="AF187" s="57" t="s">
        <v>230</v>
      </c>
      <c r="AG187" s="57"/>
      <c r="AH187" s="57"/>
      <c r="AI187" s="57" t="s">
        <v>10282</v>
      </c>
      <c r="AJ187" s="61" t="s">
        <v>16040</v>
      </c>
      <c r="AK187" s="61" t="s">
        <v>16041</v>
      </c>
      <c r="AL187" s="57"/>
      <c r="AM187" s="58" t="s">
        <v>10273</v>
      </c>
      <c r="AN187" s="58" t="s">
        <v>16073</v>
      </c>
    </row>
    <row r="188" ht="112.5" customHeight="1">
      <c r="A188" s="57"/>
      <c r="B188" s="57"/>
      <c r="C188" s="57"/>
      <c r="D188" s="57"/>
      <c r="E188" s="58" t="s">
        <v>16074</v>
      </c>
      <c r="F188" s="58" t="s">
        <v>11940</v>
      </c>
      <c r="G188" s="58" t="s">
        <v>12720</v>
      </c>
      <c r="H188" s="58" t="s">
        <v>16075</v>
      </c>
      <c r="I188" s="58" t="s">
        <v>16076</v>
      </c>
      <c r="J188" s="58" t="s">
        <v>16077</v>
      </c>
      <c r="K188" s="59" t="s">
        <v>16078</v>
      </c>
      <c r="L188" s="57"/>
      <c r="M188" s="59" t="s">
        <v>16079</v>
      </c>
      <c r="N188" s="59" t="s">
        <v>16080</v>
      </c>
      <c r="Q188" s="60" t="b">
        <v>0</v>
      </c>
      <c r="R188" s="57"/>
      <c r="S188" s="57"/>
      <c r="T188" s="57"/>
      <c r="U188" s="57"/>
      <c r="V188" s="57"/>
      <c r="W188" s="57"/>
      <c r="X188" s="58" t="s">
        <v>11948</v>
      </c>
      <c r="Y188" s="58" t="s">
        <v>11949</v>
      </c>
      <c r="Z188" s="58" t="s">
        <v>14274</v>
      </c>
      <c r="AA188" s="58" t="s">
        <v>14275</v>
      </c>
      <c r="AC188" s="57"/>
      <c r="AD188" s="57"/>
      <c r="AE188" s="57"/>
      <c r="AF188" s="57" t="s">
        <v>230</v>
      </c>
      <c r="AG188" s="57"/>
      <c r="AH188" s="57"/>
      <c r="AI188" s="57" t="s">
        <v>9835</v>
      </c>
      <c r="AJ188" s="61" t="s">
        <v>16081</v>
      </c>
      <c r="AK188" s="61" t="s">
        <v>16082</v>
      </c>
      <c r="AL188" s="57"/>
      <c r="AM188" s="58" t="s">
        <v>9832</v>
      </c>
      <c r="AN188" s="58" t="s">
        <v>16083</v>
      </c>
    </row>
    <row r="189" ht="112.5" customHeight="1">
      <c r="A189" s="57"/>
      <c r="B189" s="57"/>
      <c r="C189" s="57"/>
      <c r="D189" s="57"/>
      <c r="E189" s="58" t="s">
        <v>16084</v>
      </c>
      <c r="F189" s="58" t="s">
        <v>11940</v>
      </c>
      <c r="G189" s="58" t="s">
        <v>12730</v>
      </c>
      <c r="H189" s="58" t="s">
        <v>16085</v>
      </c>
      <c r="I189" s="58" t="s">
        <v>16086</v>
      </c>
      <c r="J189" s="58" t="s">
        <v>16087</v>
      </c>
      <c r="K189" s="59" t="s">
        <v>16088</v>
      </c>
      <c r="L189" s="57"/>
      <c r="M189" s="59" t="s">
        <v>16089</v>
      </c>
      <c r="N189" s="59" t="s">
        <v>16090</v>
      </c>
      <c r="Q189" s="60" t="b">
        <v>0</v>
      </c>
      <c r="R189" s="57"/>
      <c r="S189" s="57"/>
      <c r="T189" s="57"/>
      <c r="U189" s="57"/>
      <c r="V189" s="57"/>
      <c r="W189" s="57"/>
      <c r="X189" s="58" t="s">
        <v>11948</v>
      </c>
      <c r="Y189" s="58" t="s">
        <v>11949</v>
      </c>
      <c r="Z189" s="58" t="s">
        <v>14274</v>
      </c>
      <c r="AA189" s="58" t="s">
        <v>14275</v>
      </c>
      <c r="AC189" s="57"/>
      <c r="AD189" s="57"/>
      <c r="AE189" s="57"/>
      <c r="AF189" s="57" t="s">
        <v>10536</v>
      </c>
      <c r="AG189" s="57"/>
      <c r="AH189" s="57"/>
      <c r="AI189" s="57" t="s">
        <v>10531</v>
      </c>
      <c r="AJ189" s="61" t="s">
        <v>16091</v>
      </c>
      <c r="AK189" s="61" t="s">
        <v>16092</v>
      </c>
      <c r="AL189" s="57"/>
      <c r="AM189" s="58" t="s">
        <v>10528</v>
      </c>
      <c r="AN189" s="58" t="s">
        <v>16093</v>
      </c>
    </row>
    <row r="190" ht="112.5" customHeight="1">
      <c r="A190" s="57"/>
      <c r="B190" s="57"/>
      <c r="C190" s="57"/>
      <c r="D190" s="57"/>
      <c r="E190" s="58" t="s">
        <v>16094</v>
      </c>
      <c r="F190" s="58" t="s">
        <v>11940</v>
      </c>
      <c r="G190" s="58" t="s">
        <v>12730</v>
      </c>
      <c r="H190" s="58" t="s">
        <v>16095</v>
      </c>
      <c r="I190" s="58" t="s">
        <v>16096</v>
      </c>
      <c r="J190" s="58" t="s">
        <v>16097</v>
      </c>
      <c r="K190" s="59" t="s">
        <v>16098</v>
      </c>
      <c r="L190" s="57"/>
      <c r="M190" s="59" t="s">
        <v>16099</v>
      </c>
      <c r="N190" s="59" t="s">
        <v>16100</v>
      </c>
      <c r="Q190" s="60" t="b">
        <v>0</v>
      </c>
      <c r="R190" s="57"/>
      <c r="S190" s="57"/>
      <c r="T190" s="57"/>
      <c r="U190" s="57"/>
      <c r="V190" s="57"/>
      <c r="W190" s="57"/>
      <c r="X190" s="58" t="s">
        <v>11948</v>
      </c>
      <c r="Y190" s="58" t="s">
        <v>11949</v>
      </c>
      <c r="Z190" s="58" t="s">
        <v>14274</v>
      </c>
      <c r="AA190" s="58" t="s">
        <v>14275</v>
      </c>
      <c r="AC190" s="57"/>
      <c r="AD190" s="57"/>
      <c r="AE190" s="57"/>
      <c r="AF190" s="57" t="s">
        <v>10536</v>
      </c>
      <c r="AG190" s="57"/>
      <c r="AH190" s="57"/>
      <c r="AI190" s="57" t="s">
        <v>10531</v>
      </c>
      <c r="AJ190" s="61" t="s">
        <v>16091</v>
      </c>
      <c r="AK190" s="61" t="s">
        <v>16092</v>
      </c>
      <c r="AL190" s="57"/>
      <c r="AM190" s="58" t="s">
        <v>10528</v>
      </c>
      <c r="AN190" s="58" t="s">
        <v>16101</v>
      </c>
    </row>
    <row r="191" ht="112.5" customHeight="1">
      <c r="A191" s="57"/>
      <c r="B191" s="57"/>
      <c r="C191" s="57"/>
      <c r="D191" s="57"/>
      <c r="E191" s="58" t="s">
        <v>16102</v>
      </c>
      <c r="F191" s="58" t="s">
        <v>12645</v>
      </c>
      <c r="G191" s="58" t="s">
        <v>12730</v>
      </c>
      <c r="H191" s="58" t="s">
        <v>16103</v>
      </c>
      <c r="I191" s="58" t="s">
        <v>16104</v>
      </c>
      <c r="J191" s="58" t="s">
        <v>16105</v>
      </c>
      <c r="K191" s="59" t="s">
        <v>16106</v>
      </c>
      <c r="L191" s="57"/>
      <c r="M191" s="59" t="s">
        <v>16107</v>
      </c>
      <c r="N191" s="59" t="s">
        <v>16108</v>
      </c>
      <c r="Q191" s="60" t="b">
        <v>0</v>
      </c>
      <c r="R191" s="57"/>
      <c r="S191" s="57"/>
      <c r="T191" s="57"/>
      <c r="U191" s="57"/>
      <c r="V191" s="57"/>
      <c r="W191" s="57"/>
      <c r="X191" s="58" t="s">
        <v>11948</v>
      </c>
      <c r="Y191" s="58" t="s">
        <v>11949</v>
      </c>
      <c r="Z191" s="58" t="s">
        <v>14274</v>
      </c>
      <c r="AA191" s="58" t="s">
        <v>14275</v>
      </c>
      <c r="AC191" s="57"/>
      <c r="AD191" s="57"/>
      <c r="AE191" s="57"/>
      <c r="AF191" s="57" t="s">
        <v>10536</v>
      </c>
      <c r="AG191" s="57"/>
      <c r="AH191" s="57"/>
      <c r="AI191" s="57" t="s">
        <v>10531</v>
      </c>
      <c r="AJ191" s="61" t="s">
        <v>16091</v>
      </c>
      <c r="AK191" s="61" t="s">
        <v>16092</v>
      </c>
      <c r="AL191" s="57"/>
      <c r="AM191" s="58" t="s">
        <v>10528</v>
      </c>
      <c r="AN191" s="58" t="s">
        <v>16109</v>
      </c>
    </row>
    <row r="192" ht="112.5" customHeight="1">
      <c r="A192" s="57"/>
      <c r="B192" s="57"/>
      <c r="C192" s="57"/>
      <c r="D192" s="57"/>
      <c r="E192" s="58" t="s">
        <v>16110</v>
      </c>
      <c r="F192" s="58" t="s">
        <v>12645</v>
      </c>
      <c r="G192" s="58" t="s">
        <v>16111</v>
      </c>
      <c r="H192" s="58" t="s">
        <v>16112</v>
      </c>
      <c r="I192" s="58" t="s">
        <v>16113</v>
      </c>
      <c r="J192" s="58" t="s">
        <v>16114</v>
      </c>
      <c r="K192" s="59" t="s">
        <v>16115</v>
      </c>
      <c r="L192" s="57"/>
      <c r="M192" s="59" t="s">
        <v>16116</v>
      </c>
      <c r="N192" s="59" t="s">
        <v>16117</v>
      </c>
      <c r="Q192" s="60" t="b">
        <v>0</v>
      </c>
      <c r="R192" s="57"/>
      <c r="S192" s="57"/>
      <c r="T192" s="57"/>
      <c r="U192" s="57"/>
      <c r="V192" s="57"/>
      <c r="W192" s="57"/>
      <c r="X192" s="58" t="s">
        <v>11948</v>
      </c>
      <c r="Y192" s="58" t="s">
        <v>11949</v>
      </c>
      <c r="Z192" s="58" t="s">
        <v>14274</v>
      </c>
      <c r="AA192" s="58" t="s">
        <v>14275</v>
      </c>
      <c r="AC192" s="57"/>
      <c r="AD192" s="57"/>
      <c r="AE192" s="57"/>
      <c r="AF192" s="57" t="s">
        <v>10544</v>
      </c>
      <c r="AG192" s="57"/>
      <c r="AH192" s="57"/>
      <c r="AI192" s="57" t="s">
        <v>10540</v>
      </c>
      <c r="AJ192" s="61" t="s">
        <v>16118</v>
      </c>
      <c r="AK192" s="61" t="s">
        <v>16119</v>
      </c>
      <c r="AL192" s="57"/>
      <c r="AM192" s="58" t="s">
        <v>16120</v>
      </c>
      <c r="AN192" s="58" t="s">
        <v>16121</v>
      </c>
    </row>
    <row r="193" ht="112.5" customHeight="1">
      <c r="A193" s="57"/>
      <c r="B193" s="57"/>
      <c r="C193" s="57"/>
      <c r="D193" s="57"/>
      <c r="E193" s="58" t="s">
        <v>16122</v>
      </c>
      <c r="F193" s="58" t="s">
        <v>11940</v>
      </c>
      <c r="G193" s="58" t="s">
        <v>16123</v>
      </c>
      <c r="H193" s="58" t="s">
        <v>16124</v>
      </c>
      <c r="I193" s="58" t="s">
        <v>16125</v>
      </c>
      <c r="J193" s="58" t="s">
        <v>16126</v>
      </c>
      <c r="K193" s="59" t="s">
        <v>16127</v>
      </c>
      <c r="L193" s="57"/>
      <c r="M193" s="59" t="s">
        <v>16128</v>
      </c>
      <c r="N193" s="59" t="s">
        <v>16129</v>
      </c>
      <c r="Q193" s="60" t="b">
        <v>0</v>
      </c>
      <c r="R193" s="57"/>
      <c r="S193" s="57"/>
      <c r="T193" s="57"/>
      <c r="U193" s="57"/>
      <c r="V193" s="57"/>
      <c r="W193" s="57"/>
      <c r="X193" s="58" t="s">
        <v>11948</v>
      </c>
      <c r="Y193" s="58" t="s">
        <v>11949</v>
      </c>
      <c r="Z193" s="58" t="s">
        <v>14274</v>
      </c>
      <c r="AA193" s="58" t="s">
        <v>14275</v>
      </c>
      <c r="AC193" s="57"/>
      <c r="AD193" s="57"/>
      <c r="AE193" s="57"/>
      <c r="AF193" s="57" t="s">
        <v>69</v>
      </c>
      <c r="AG193" s="57"/>
      <c r="AH193" s="57"/>
      <c r="AI193" s="57" t="s">
        <v>10560</v>
      </c>
      <c r="AJ193" s="61" t="s">
        <v>16130</v>
      </c>
      <c r="AK193" s="61" t="s">
        <v>16131</v>
      </c>
      <c r="AL193" s="57"/>
      <c r="AM193" s="58" t="s">
        <v>16132</v>
      </c>
      <c r="AN193" s="58" t="s">
        <v>16133</v>
      </c>
    </row>
    <row r="194" ht="112.5" customHeight="1">
      <c r="A194" s="57"/>
      <c r="B194" s="57"/>
      <c r="C194" s="57"/>
      <c r="D194" s="57"/>
      <c r="E194" s="58" t="s">
        <v>16134</v>
      </c>
      <c r="F194" s="58" t="s">
        <v>11940</v>
      </c>
      <c r="G194" s="58" t="s">
        <v>16123</v>
      </c>
      <c r="H194" s="58" t="s">
        <v>16135</v>
      </c>
      <c r="I194" s="58" t="s">
        <v>16136</v>
      </c>
      <c r="J194" s="58" t="s">
        <v>16137</v>
      </c>
      <c r="K194" s="59" t="s">
        <v>16138</v>
      </c>
      <c r="M194" s="59" t="s">
        <v>16139</v>
      </c>
      <c r="N194" s="59" t="s">
        <v>16140</v>
      </c>
      <c r="Q194" s="60" t="b">
        <v>0</v>
      </c>
      <c r="R194" s="57"/>
      <c r="S194" s="57"/>
      <c r="T194" s="57"/>
      <c r="U194" s="57"/>
      <c r="V194" s="57"/>
      <c r="W194" s="57"/>
      <c r="X194" s="58" t="s">
        <v>11948</v>
      </c>
      <c r="Y194" s="58" t="s">
        <v>11949</v>
      </c>
      <c r="Z194" s="58" t="s">
        <v>14274</v>
      </c>
      <c r="AA194" s="58" t="s">
        <v>14275</v>
      </c>
      <c r="AC194" s="57"/>
      <c r="AD194" s="57"/>
      <c r="AE194" s="57"/>
      <c r="AF194" s="57" t="s">
        <v>69</v>
      </c>
      <c r="AG194" s="57"/>
      <c r="AH194" s="57"/>
      <c r="AI194" s="57" t="s">
        <v>10560</v>
      </c>
      <c r="AJ194" s="61" t="s">
        <v>16130</v>
      </c>
      <c r="AK194" s="61" t="s">
        <v>16131</v>
      </c>
      <c r="AL194" s="57"/>
      <c r="AM194" s="58" t="s">
        <v>16132</v>
      </c>
      <c r="AN194" s="58" t="s">
        <v>16141</v>
      </c>
    </row>
    <row r="195" ht="112.5" customHeight="1">
      <c r="A195" s="57"/>
      <c r="B195" s="57"/>
      <c r="C195" s="57"/>
      <c r="D195" s="57"/>
      <c r="E195" s="58" t="s">
        <v>16142</v>
      </c>
      <c r="F195" s="58" t="s">
        <v>11940</v>
      </c>
      <c r="G195" s="58" t="s">
        <v>16123</v>
      </c>
      <c r="H195" s="58" t="s">
        <v>16143</v>
      </c>
      <c r="I195" s="58" t="s">
        <v>16144</v>
      </c>
      <c r="J195" s="58" t="s">
        <v>16145</v>
      </c>
      <c r="K195" s="59" t="s">
        <v>16146</v>
      </c>
      <c r="L195" s="57"/>
      <c r="M195" s="59" t="s">
        <v>16147</v>
      </c>
      <c r="N195" s="59" t="s">
        <v>16148</v>
      </c>
      <c r="Q195" s="60" t="b">
        <v>0</v>
      </c>
      <c r="R195" s="57"/>
      <c r="S195" s="57"/>
      <c r="T195" s="57"/>
      <c r="U195" s="57"/>
      <c r="V195" s="57"/>
      <c r="W195" s="57"/>
      <c r="X195" s="58" t="s">
        <v>11948</v>
      </c>
      <c r="Y195" s="58" t="s">
        <v>11949</v>
      </c>
      <c r="Z195" s="58" t="s">
        <v>14274</v>
      </c>
      <c r="AA195" s="58" t="s">
        <v>14275</v>
      </c>
      <c r="AC195" s="57"/>
      <c r="AD195" s="57"/>
      <c r="AE195" s="57"/>
      <c r="AF195" s="57" t="s">
        <v>69</v>
      </c>
      <c r="AG195" s="57"/>
      <c r="AH195" s="57"/>
      <c r="AI195" s="57" t="s">
        <v>10560</v>
      </c>
      <c r="AJ195" s="61" t="s">
        <v>16130</v>
      </c>
      <c r="AK195" s="61" t="s">
        <v>16131</v>
      </c>
      <c r="AL195" s="57"/>
      <c r="AM195" s="58" t="s">
        <v>16132</v>
      </c>
      <c r="AN195" s="58" t="s">
        <v>16149</v>
      </c>
    </row>
    <row r="196" ht="112.5" customHeight="1">
      <c r="A196" s="57"/>
      <c r="B196" s="57"/>
      <c r="C196" s="57"/>
      <c r="D196" s="57"/>
      <c r="E196" s="58" t="s">
        <v>16150</v>
      </c>
      <c r="F196" s="58" t="s">
        <v>11940</v>
      </c>
      <c r="G196" s="58" t="s">
        <v>16123</v>
      </c>
      <c r="H196" s="58" t="s">
        <v>16151</v>
      </c>
      <c r="I196" s="58" t="s">
        <v>16152</v>
      </c>
      <c r="J196" s="58" t="s">
        <v>16153</v>
      </c>
      <c r="K196" s="59" t="s">
        <v>16154</v>
      </c>
      <c r="L196" s="57"/>
      <c r="M196" s="59" t="s">
        <v>16128</v>
      </c>
      <c r="N196" s="59" t="s">
        <v>16155</v>
      </c>
      <c r="Q196" s="60" t="b">
        <v>0</v>
      </c>
      <c r="R196" s="57"/>
      <c r="S196" s="57"/>
      <c r="T196" s="57"/>
      <c r="U196" s="57"/>
      <c r="V196" s="57"/>
      <c r="W196" s="57"/>
      <c r="X196" s="58" t="s">
        <v>11948</v>
      </c>
      <c r="Y196" s="58" t="s">
        <v>11949</v>
      </c>
      <c r="Z196" s="58" t="s">
        <v>14274</v>
      </c>
      <c r="AA196" s="58" t="s">
        <v>14275</v>
      </c>
      <c r="AC196" s="57"/>
      <c r="AD196" s="57"/>
      <c r="AE196" s="57"/>
      <c r="AF196" s="57" t="s">
        <v>69</v>
      </c>
      <c r="AG196" s="57"/>
      <c r="AH196" s="57"/>
      <c r="AI196" s="57" t="s">
        <v>10560</v>
      </c>
      <c r="AJ196" s="61" t="s">
        <v>16130</v>
      </c>
      <c r="AK196" s="61" t="s">
        <v>16131</v>
      </c>
      <c r="AL196" s="57"/>
      <c r="AM196" s="58" t="s">
        <v>16132</v>
      </c>
      <c r="AN196" s="58" t="s">
        <v>16156</v>
      </c>
    </row>
    <row r="197" ht="112.5" customHeight="1">
      <c r="A197" s="57"/>
      <c r="B197" s="57"/>
      <c r="C197" s="57"/>
      <c r="D197" s="57"/>
      <c r="E197" s="58" t="s">
        <v>16157</v>
      </c>
      <c r="F197" s="58" t="s">
        <v>11940</v>
      </c>
      <c r="G197" s="58" t="s">
        <v>16158</v>
      </c>
      <c r="H197" s="58" t="s">
        <v>16159</v>
      </c>
      <c r="I197" s="58" t="s">
        <v>16160</v>
      </c>
      <c r="J197" s="58" t="s">
        <v>16161</v>
      </c>
      <c r="K197" s="59" t="s">
        <v>16162</v>
      </c>
      <c r="L197" s="57"/>
      <c r="M197" s="59" t="s">
        <v>16163</v>
      </c>
      <c r="N197" s="59" t="s">
        <v>16164</v>
      </c>
      <c r="Q197" s="60" t="b">
        <v>0</v>
      </c>
      <c r="R197" s="57"/>
      <c r="S197" s="57"/>
      <c r="T197" s="57"/>
      <c r="U197" s="57"/>
      <c r="V197" s="57"/>
      <c r="W197" s="57"/>
      <c r="X197" s="58" t="s">
        <v>11948</v>
      </c>
      <c r="Y197" s="58" t="s">
        <v>11949</v>
      </c>
      <c r="Z197" s="58" t="s">
        <v>14274</v>
      </c>
      <c r="AA197" s="58" t="s">
        <v>14275</v>
      </c>
      <c r="AC197" s="57"/>
      <c r="AD197" s="57"/>
      <c r="AE197" s="57"/>
      <c r="AF197" s="57" t="s">
        <v>10552</v>
      </c>
      <c r="AG197" s="57"/>
      <c r="AH197" s="57"/>
      <c r="AI197" s="57" t="s">
        <v>10548</v>
      </c>
      <c r="AJ197" s="61" t="s">
        <v>16165</v>
      </c>
      <c r="AK197" s="61" t="s">
        <v>16166</v>
      </c>
      <c r="AL197" s="57"/>
      <c r="AM197" s="58" t="s">
        <v>16132</v>
      </c>
      <c r="AN197" s="58" t="s">
        <v>16167</v>
      </c>
    </row>
    <row r="198" ht="112.5" customHeight="1">
      <c r="A198" s="57"/>
      <c r="B198" s="57"/>
      <c r="C198" s="57"/>
      <c r="D198" s="57"/>
      <c r="E198" s="58" t="s">
        <v>16168</v>
      </c>
      <c r="F198" s="58" t="s">
        <v>11940</v>
      </c>
      <c r="G198" s="58" t="s">
        <v>16169</v>
      </c>
      <c r="H198" s="58" t="s">
        <v>16170</v>
      </c>
      <c r="I198" s="58" t="s">
        <v>16171</v>
      </c>
      <c r="J198" s="58" t="s">
        <v>16172</v>
      </c>
      <c r="K198" s="59" t="s">
        <v>16173</v>
      </c>
      <c r="L198" s="57"/>
      <c r="M198" s="59" t="s">
        <v>16174</v>
      </c>
      <c r="N198" s="59" t="s">
        <v>16175</v>
      </c>
      <c r="Q198" s="60" t="b">
        <v>0</v>
      </c>
      <c r="R198" s="57"/>
      <c r="S198" s="57"/>
      <c r="T198" s="57"/>
      <c r="U198" s="57"/>
      <c r="V198" s="57"/>
      <c r="W198" s="57"/>
      <c r="X198" s="58" t="s">
        <v>11948</v>
      </c>
      <c r="Y198" s="58" t="s">
        <v>11949</v>
      </c>
      <c r="Z198" s="58" t="s">
        <v>14274</v>
      </c>
      <c r="AA198" s="58" t="s">
        <v>14275</v>
      </c>
      <c r="AC198" s="57"/>
      <c r="AD198" s="57"/>
      <c r="AE198" s="57"/>
      <c r="AF198" s="57" t="s">
        <v>10578</v>
      </c>
      <c r="AG198" s="57"/>
      <c r="AH198" s="57"/>
      <c r="AI198" s="57" t="s">
        <v>10573</v>
      </c>
      <c r="AJ198" s="61" t="s">
        <v>16176</v>
      </c>
      <c r="AK198" s="61" t="s">
        <v>16177</v>
      </c>
      <c r="AL198" s="57"/>
      <c r="AM198" s="58" t="s">
        <v>16178</v>
      </c>
      <c r="AN198" s="58" t="s">
        <v>16179</v>
      </c>
    </row>
    <row r="199" ht="112.5" customHeight="1">
      <c r="A199" s="57"/>
      <c r="B199" s="57"/>
      <c r="C199" s="57"/>
      <c r="D199" s="57"/>
      <c r="E199" s="58" t="s">
        <v>16180</v>
      </c>
      <c r="F199" s="58" t="s">
        <v>12645</v>
      </c>
      <c r="G199" s="58" t="s">
        <v>12740</v>
      </c>
      <c r="H199" s="58" t="s">
        <v>16181</v>
      </c>
      <c r="I199" s="58" t="s">
        <v>16182</v>
      </c>
      <c r="J199" s="58" t="s">
        <v>16183</v>
      </c>
      <c r="K199" s="59" t="s">
        <v>16184</v>
      </c>
      <c r="L199" s="57"/>
      <c r="M199" s="59" t="s">
        <v>16185</v>
      </c>
      <c r="N199" s="59" t="s">
        <v>16186</v>
      </c>
      <c r="Q199" s="60" t="b">
        <v>0</v>
      </c>
      <c r="R199" s="57"/>
      <c r="S199" s="57"/>
      <c r="T199" s="57"/>
      <c r="U199" s="57"/>
      <c r="V199" s="57"/>
      <c r="W199" s="57"/>
      <c r="X199" s="58" t="s">
        <v>11948</v>
      </c>
      <c r="Y199" s="58" t="s">
        <v>11949</v>
      </c>
      <c r="Z199" s="58" t="s">
        <v>14274</v>
      </c>
      <c r="AA199" s="58" t="s">
        <v>14275</v>
      </c>
      <c r="AC199" s="57"/>
      <c r="AD199" s="57"/>
      <c r="AE199" s="57"/>
      <c r="AF199" s="57" t="s">
        <v>230</v>
      </c>
      <c r="AG199" s="57"/>
      <c r="AH199" s="57"/>
      <c r="AI199" s="57" t="s">
        <v>10582</v>
      </c>
      <c r="AJ199" s="61" t="s">
        <v>16187</v>
      </c>
      <c r="AK199" s="61" t="s">
        <v>16188</v>
      </c>
      <c r="AL199" s="57"/>
      <c r="AM199" s="58" t="s">
        <v>10579</v>
      </c>
      <c r="AN199" s="58" t="s">
        <v>16189</v>
      </c>
    </row>
    <row r="200" ht="112.5" customHeight="1">
      <c r="A200" s="57"/>
      <c r="B200" s="57"/>
      <c r="C200" s="57"/>
      <c r="D200" s="57"/>
      <c r="E200" s="58" t="s">
        <v>16190</v>
      </c>
      <c r="F200" s="58" t="s">
        <v>11940</v>
      </c>
      <c r="G200" s="58" t="s">
        <v>12750</v>
      </c>
      <c r="H200" s="58" t="s">
        <v>16191</v>
      </c>
      <c r="I200" s="58" t="s">
        <v>16192</v>
      </c>
      <c r="J200" s="58" t="s">
        <v>16193</v>
      </c>
      <c r="K200" s="59" t="s">
        <v>16194</v>
      </c>
      <c r="M200" s="59" t="s">
        <v>16195</v>
      </c>
      <c r="N200" s="59" t="s">
        <v>16196</v>
      </c>
      <c r="Q200" s="60" t="b">
        <v>0</v>
      </c>
      <c r="R200" s="57"/>
      <c r="S200" s="57"/>
      <c r="T200" s="57"/>
      <c r="U200" s="57"/>
      <c r="V200" s="57"/>
      <c r="W200" s="57"/>
      <c r="X200" s="58" t="s">
        <v>11948</v>
      </c>
      <c r="Y200" s="58" t="s">
        <v>11949</v>
      </c>
      <c r="Z200" s="58" t="s">
        <v>14274</v>
      </c>
      <c r="AA200" s="58" t="s">
        <v>14275</v>
      </c>
      <c r="AC200" s="57"/>
      <c r="AD200" s="57"/>
      <c r="AE200" s="57"/>
      <c r="AF200" s="57" t="s">
        <v>576</v>
      </c>
      <c r="AG200" s="57"/>
      <c r="AH200" s="57"/>
      <c r="AI200" s="57" t="s">
        <v>10605</v>
      </c>
      <c r="AJ200" s="61" t="s">
        <v>16197</v>
      </c>
      <c r="AK200" s="61" t="s">
        <v>16198</v>
      </c>
      <c r="AL200" s="57"/>
      <c r="AM200" s="58" t="s">
        <v>10579</v>
      </c>
      <c r="AN200" s="58" t="s">
        <v>16199</v>
      </c>
    </row>
    <row r="201" ht="112.5" customHeight="1">
      <c r="A201" s="57"/>
      <c r="B201" s="57"/>
      <c r="C201" s="57"/>
      <c r="D201" s="57"/>
      <c r="E201" s="58" t="s">
        <v>16200</v>
      </c>
      <c r="F201" s="58" t="s">
        <v>11940</v>
      </c>
      <c r="G201" s="58" t="s">
        <v>16201</v>
      </c>
      <c r="H201" s="58" t="s">
        <v>16202</v>
      </c>
      <c r="I201" s="58" t="s">
        <v>16203</v>
      </c>
      <c r="J201" s="58" t="s">
        <v>16204</v>
      </c>
      <c r="K201" s="59" t="s">
        <v>16205</v>
      </c>
      <c r="L201" s="57"/>
      <c r="M201" s="59" t="s">
        <v>16206</v>
      </c>
      <c r="N201" s="59" t="s">
        <v>16207</v>
      </c>
      <c r="Q201" s="60" t="b">
        <v>0</v>
      </c>
      <c r="R201" s="57"/>
      <c r="S201" s="57"/>
      <c r="T201" s="57"/>
      <c r="U201" s="57"/>
      <c r="V201" s="57"/>
      <c r="W201" s="57"/>
      <c r="X201" s="58" t="s">
        <v>11948</v>
      </c>
      <c r="Y201" s="58" t="s">
        <v>11949</v>
      </c>
      <c r="Z201" s="58" t="s">
        <v>14274</v>
      </c>
      <c r="AA201" s="58" t="s">
        <v>14275</v>
      </c>
      <c r="AC201" s="57"/>
      <c r="AD201" s="57"/>
      <c r="AE201" s="57"/>
      <c r="AF201" s="57" t="s">
        <v>10617</v>
      </c>
      <c r="AG201" s="57"/>
      <c r="AH201" s="57"/>
      <c r="AI201" s="57" t="s">
        <v>10612</v>
      </c>
      <c r="AJ201" s="61" t="s">
        <v>16208</v>
      </c>
      <c r="AK201" s="61" t="s">
        <v>16209</v>
      </c>
      <c r="AL201" s="57"/>
      <c r="AM201" s="58" t="s">
        <v>10609</v>
      </c>
      <c r="AN201" s="58" t="s">
        <v>16210</v>
      </c>
    </row>
    <row r="202" ht="112.5" customHeight="1">
      <c r="A202" s="57"/>
      <c r="B202" s="57"/>
      <c r="C202" s="57"/>
      <c r="D202" s="57"/>
      <c r="E202" s="58" t="s">
        <v>16211</v>
      </c>
      <c r="F202" s="58" t="s">
        <v>11940</v>
      </c>
      <c r="G202" s="58" t="s">
        <v>16212</v>
      </c>
      <c r="H202" s="58" t="s">
        <v>16213</v>
      </c>
      <c r="I202" s="58" t="s">
        <v>16214</v>
      </c>
      <c r="J202" s="58" t="s">
        <v>16215</v>
      </c>
      <c r="K202" s="59" t="s">
        <v>16216</v>
      </c>
      <c r="L202" s="57"/>
      <c r="M202" s="59" t="s">
        <v>16217</v>
      </c>
      <c r="N202" s="59" t="s">
        <v>16218</v>
      </c>
      <c r="O202" s="57"/>
      <c r="P202" s="57"/>
      <c r="Q202" s="60" t="b">
        <v>0</v>
      </c>
      <c r="R202" s="57"/>
      <c r="S202" s="57"/>
      <c r="T202" s="57"/>
      <c r="U202" s="57"/>
      <c r="V202" s="57"/>
      <c r="W202" s="57"/>
      <c r="X202" s="58" t="s">
        <v>11948</v>
      </c>
      <c r="Y202" s="58" t="s">
        <v>11949</v>
      </c>
      <c r="Z202" s="58" t="s">
        <v>14274</v>
      </c>
      <c r="AA202" s="58" t="s">
        <v>14275</v>
      </c>
      <c r="AC202" s="57"/>
      <c r="AD202" s="57"/>
      <c r="AE202" s="57"/>
      <c r="AF202" s="57" t="s">
        <v>10642</v>
      </c>
      <c r="AG202" s="57"/>
      <c r="AH202" s="57"/>
      <c r="AI202" s="57" t="s">
        <v>10637</v>
      </c>
      <c r="AJ202" s="61" t="s">
        <v>16219</v>
      </c>
      <c r="AK202" s="61" t="s">
        <v>16220</v>
      </c>
      <c r="AL202" s="57"/>
      <c r="AM202" s="58" t="s">
        <v>13255</v>
      </c>
      <c r="AN202" s="58" t="s">
        <v>16221</v>
      </c>
    </row>
    <row r="203" ht="112.5" customHeight="1">
      <c r="A203" s="57"/>
      <c r="B203" s="57"/>
      <c r="C203" s="57"/>
      <c r="D203" s="57"/>
      <c r="E203" s="58" t="s">
        <v>16222</v>
      </c>
      <c r="F203" s="58" t="s">
        <v>11940</v>
      </c>
      <c r="G203" s="58" t="s">
        <v>13246</v>
      </c>
      <c r="H203" s="58" t="s">
        <v>16223</v>
      </c>
      <c r="I203" s="58" t="s">
        <v>16224</v>
      </c>
      <c r="J203" s="58" t="s">
        <v>16225</v>
      </c>
      <c r="K203" s="59" t="s">
        <v>16226</v>
      </c>
      <c r="L203" s="57"/>
      <c r="M203" s="59" t="s">
        <v>16227</v>
      </c>
      <c r="N203" s="59" t="s">
        <v>16228</v>
      </c>
      <c r="O203" s="57"/>
      <c r="P203" s="57"/>
      <c r="Q203" s="60" t="b">
        <v>0</v>
      </c>
      <c r="R203" s="57"/>
      <c r="S203" s="57"/>
      <c r="T203" s="57"/>
      <c r="U203" s="57"/>
      <c r="V203" s="57"/>
      <c r="W203" s="57"/>
      <c r="X203" s="58" t="s">
        <v>11948</v>
      </c>
      <c r="Y203" s="58" t="s">
        <v>11949</v>
      </c>
      <c r="Z203" s="58" t="s">
        <v>14274</v>
      </c>
      <c r="AA203" s="58" t="s">
        <v>14275</v>
      </c>
      <c r="AC203" s="57"/>
      <c r="AD203" s="57"/>
      <c r="AE203" s="57"/>
      <c r="AF203" s="57" t="s">
        <v>10642</v>
      </c>
      <c r="AG203" s="57"/>
      <c r="AH203" s="57"/>
      <c r="AI203" s="57" t="s">
        <v>10644</v>
      </c>
      <c r="AJ203" s="61" t="s">
        <v>16229</v>
      </c>
      <c r="AK203" s="61" t="s">
        <v>16230</v>
      </c>
      <c r="AL203" s="57"/>
      <c r="AM203" s="58" t="s">
        <v>13255</v>
      </c>
      <c r="AN203" s="58" t="s">
        <v>16231</v>
      </c>
    </row>
    <row r="204" ht="112.5" customHeight="1">
      <c r="A204" s="57"/>
      <c r="B204" s="57"/>
      <c r="C204" s="57"/>
      <c r="D204" s="57"/>
      <c r="E204" s="58" t="s">
        <v>16232</v>
      </c>
      <c r="F204" s="58" t="s">
        <v>11940</v>
      </c>
      <c r="G204" s="58" t="s">
        <v>12760</v>
      </c>
      <c r="H204" s="58" t="s">
        <v>16233</v>
      </c>
      <c r="I204" s="58" t="s">
        <v>16234</v>
      </c>
      <c r="J204" s="58" t="s">
        <v>16235</v>
      </c>
      <c r="K204" s="59" t="s">
        <v>16236</v>
      </c>
      <c r="L204" s="57"/>
      <c r="M204" s="59" t="s">
        <v>16237</v>
      </c>
      <c r="N204" s="59" t="s">
        <v>16238</v>
      </c>
      <c r="Q204" s="60" t="b">
        <v>0</v>
      </c>
      <c r="R204" s="57"/>
      <c r="S204" s="57"/>
      <c r="T204" s="57"/>
      <c r="U204" s="57"/>
      <c r="V204" s="57"/>
      <c r="W204" s="57"/>
      <c r="X204" s="58" t="s">
        <v>11948</v>
      </c>
      <c r="Y204" s="58" t="s">
        <v>11949</v>
      </c>
      <c r="Z204" s="58" t="s">
        <v>14274</v>
      </c>
      <c r="AA204" s="58" t="s">
        <v>14275</v>
      </c>
      <c r="AC204" s="57"/>
      <c r="AD204" s="57"/>
      <c r="AE204" s="57"/>
      <c r="AF204" s="57" t="s">
        <v>9847</v>
      </c>
      <c r="AG204" s="57"/>
      <c r="AH204" s="57"/>
      <c r="AI204" s="57" t="s">
        <v>9842</v>
      </c>
      <c r="AJ204" s="61" t="s">
        <v>16239</v>
      </c>
      <c r="AK204" s="61" t="s">
        <v>16240</v>
      </c>
      <c r="AL204" s="57"/>
      <c r="AM204" s="58" t="s">
        <v>9839</v>
      </c>
      <c r="AN204" s="58" t="s">
        <v>16241</v>
      </c>
    </row>
    <row r="205" ht="112.5" customHeight="1">
      <c r="A205" s="57"/>
      <c r="B205" s="57"/>
      <c r="C205" s="57"/>
      <c r="D205" s="57"/>
      <c r="E205" s="58" t="s">
        <v>16242</v>
      </c>
      <c r="F205" s="58" t="s">
        <v>11940</v>
      </c>
      <c r="G205" s="58" t="s">
        <v>13257</v>
      </c>
      <c r="H205" s="58" t="s">
        <v>16243</v>
      </c>
      <c r="I205" s="58" t="s">
        <v>16244</v>
      </c>
      <c r="J205" s="58" t="s">
        <v>16245</v>
      </c>
      <c r="K205" s="59" t="s">
        <v>16246</v>
      </c>
      <c r="L205" s="57"/>
      <c r="M205" s="59" t="s">
        <v>16247</v>
      </c>
      <c r="N205" s="59" t="s">
        <v>16248</v>
      </c>
      <c r="Q205" s="60" t="b">
        <v>0</v>
      </c>
      <c r="R205" s="57"/>
      <c r="S205" s="57"/>
      <c r="T205" s="57"/>
      <c r="U205" s="57"/>
      <c r="V205" s="57"/>
      <c r="W205" s="57"/>
      <c r="X205" s="58" t="s">
        <v>11948</v>
      </c>
      <c r="Y205" s="58" t="s">
        <v>11949</v>
      </c>
      <c r="Z205" s="58" t="s">
        <v>14274</v>
      </c>
      <c r="AA205" s="58" t="s">
        <v>14275</v>
      </c>
      <c r="AC205" s="57"/>
      <c r="AD205" s="57"/>
      <c r="AE205" s="57"/>
      <c r="AF205" s="57" t="s">
        <v>1282</v>
      </c>
      <c r="AG205" s="57"/>
      <c r="AH205" s="57"/>
      <c r="AI205" s="57" t="s">
        <v>10664</v>
      </c>
      <c r="AJ205" s="61" t="s">
        <v>16249</v>
      </c>
      <c r="AK205" s="61" t="s">
        <v>16250</v>
      </c>
      <c r="AL205" s="57"/>
      <c r="AM205" s="58" t="s">
        <v>10661</v>
      </c>
      <c r="AN205" s="58" t="s">
        <v>16251</v>
      </c>
    </row>
    <row r="206" ht="112.5" customHeight="1">
      <c r="A206" s="57"/>
      <c r="B206" s="57"/>
      <c r="C206" s="57"/>
      <c r="D206" s="57"/>
      <c r="E206" s="58" t="s">
        <v>16252</v>
      </c>
      <c r="F206" s="58" t="s">
        <v>11940</v>
      </c>
      <c r="G206" s="58" t="s">
        <v>12780</v>
      </c>
      <c r="H206" s="58" t="s">
        <v>16253</v>
      </c>
      <c r="I206" s="58" t="s">
        <v>16254</v>
      </c>
      <c r="J206" s="58" t="s">
        <v>16255</v>
      </c>
      <c r="K206" s="59" t="s">
        <v>16256</v>
      </c>
      <c r="L206" s="57"/>
      <c r="M206" s="59" t="s">
        <v>16257</v>
      </c>
      <c r="N206" s="59" t="s">
        <v>16258</v>
      </c>
      <c r="Q206" s="60" t="b">
        <v>0</v>
      </c>
      <c r="R206" s="57"/>
      <c r="S206" s="57"/>
      <c r="T206" s="57"/>
      <c r="U206" s="57"/>
      <c r="V206" s="57"/>
      <c r="W206" s="57"/>
      <c r="X206" s="58" t="s">
        <v>11948</v>
      </c>
      <c r="Y206" s="58" t="s">
        <v>11949</v>
      </c>
      <c r="Z206" s="58" t="s">
        <v>14274</v>
      </c>
      <c r="AA206" s="58" t="s">
        <v>14275</v>
      </c>
      <c r="AC206" s="57"/>
      <c r="AD206" s="57"/>
      <c r="AE206" s="57"/>
      <c r="AF206" s="57" t="s">
        <v>9855</v>
      </c>
      <c r="AG206" s="57"/>
      <c r="AH206" s="57"/>
      <c r="AI206" s="57" t="s">
        <v>9851</v>
      </c>
      <c r="AJ206" s="61" t="s">
        <v>16259</v>
      </c>
      <c r="AK206" s="61" t="s">
        <v>16260</v>
      </c>
      <c r="AL206" s="57"/>
      <c r="AM206" s="58" t="s">
        <v>9848</v>
      </c>
      <c r="AN206" s="58" t="s">
        <v>16261</v>
      </c>
    </row>
    <row r="207" ht="112.5" customHeight="1">
      <c r="A207" s="57"/>
      <c r="B207" s="57"/>
      <c r="C207" s="57"/>
      <c r="D207" s="57"/>
      <c r="E207" s="58" t="s">
        <v>16262</v>
      </c>
      <c r="F207" s="58" t="s">
        <v>11940</v>
      </c>
      <c r="G207" s="58" t="s">
        <v>13267</v>
      </c>
      <c r="H207" s="58" t="s">
        <v>16263</v>
      </c>
      <c r="I207" s="58" t="s">
        <v>16264</v>
      </c>
      <c r="J207" s="58" t="s">
        <v>16265</v>
      </c>
      <c r="K207" s="59" t="s">
        <v>16266</v>
      </c>
      <c r="L207" s="57"/>
      <c r="M207" s="59" t="s">
        <v>16267</v>
      </c>
      <c r="N207" s="59" t="s">
        <v>16268</v>
      </c>
      <c r="O207" s="57"/>
      <c r="P207" s="57"/>
      <c r="Q207" s="60" t="b">
        <v>0</v>
      </c>
      <c r="R207" s="57"/>
      <c r="S207" s="57"/>
      <c r="T207" s="57"/>
      <c r="U207" s="57"/>
      <c r="V207" s="57"/>
      <c r="W207" s="57"/>
      <c r="X207" s="58" t="s">
        <v>11948</v>
      </c>
      <c r="Y207" s="58" t="s">
        <v>11949</v>
      </c>
      <c r="Z207" s="58" t="s">
        <v>14274</v>
      </c>
      <c r="AA207" s="58" t="s">
        <v>14275</v>
      </c>
      <c r="AC207" s="57"/>
      <c r="AD207" s="57"/>
      <c r="AE207" s="57"/>
      <c r="AF207" s="57" t="s">
        <v>9869</v>
      </c>
      <c r="AG207" s="57"/>
      <c r="AH207" s="57"/>
      <c r="AI207" s="57" t="s">
        <v>9864</v>
      </c>
      <c r="AJ207" s="61" t="s">
        <v>16269</v>
      </c>
      <c r="AK207" s="61" t="s">
        <v>16270</v>
      </c>
      <c r="AL207" s="57"/>
      <c r="AM207" s="58" t="s">
        <v>9856</v>
      </c>
      <c r="AN207" s="58" t="s">
        <v>16271</v>
      </c>
    </row>
    <row r="208" ht="112.5" customHeight="1">
      <c r="A208" s="57"/>
      <c r="B208" s="57"/>
      <c r="C208" s="57"/>
      <c r="D208" s="57"/>
      <c r="E208" s="58" t="s">
        <v>16272</v>
      </c>
      <c r="F208" s="58" t="s">
        <v>11940</v>
      </c>
      <c r="G208" s="58" t="s">
        <v>12797</v>
      </c>
      <c r="H208" s="58" t="s">
        <v>16273</v>
      </c>
      <c r="I208" s="58" t="s">
        <v>16274</v>
      </c>
      <c r="J208" s="58" t="s">
        <v>16275</v>
      </c>
      <c r="K208" s="59" t="s">
        <v>16276</v>
      </c>
      <c r="L208" s="57"/>
      <c r="M208" s="59" t="s">
        <v>16277</v>
      </c>
      <c r="N208" s="59" t="s">
        <v>16278</v>
      </c>
      <c r="Q208" s="60" t="b">
        <v>0</v>
      </c>
      <c r="R208" s="57"/>
      <c r="S208" s="57"/>
      <c r="T208" s="57"/>
      <c r="U208" s="57"/>
      <c r="V208" s="57"/>
      <c r="W208" s="57"/>
      <c r="X208" s="58" t="s">
        <v>11948</v>
      </c>
      <c r="Y208" s="58" t="s">
        <v>11949</v>
      </c>
      <c r="Z208" s="58" t="s">
        <v>14274</v>
      </c>
      <c r="AA208" s="58" t="s">
        <v>14275</v>
      </c>
      <c r="AC208" s="57"/>
      <c r="AD208" s="57"/>
      <c r="AE208" s="57"/>
      <c r="AF208" s="57" t="s">
        <v>9883</v>
      </c>
      <c r="AG208" s="57"/>
      <c r="AH208" s="57"/>
      <c r="AI208" s="57" t="s">
        <v>9879</v>
      </c>
      <c r="AJ208" s="61" t="s">
        <v>16279</v>
      </c>
      <c r="AK208" s="61" t="s">
        <v>16280</v>
      </c>
      <c r="AL208" s="57"/>
      <c r="AM208" s="58" t="s">
        <v>12806</v>
      </c>
      <c r="AN208" s="58" t="s">
        <v>16281</v>
      </c>
    </row>
    <row r="209" ht="112.5" customHeight="1">
      <c r="A209" s="57"/>
      <c r="B209" s="57"/>
      <c r="C209" s="57"/>
      <c r="D209" s="57"/>
      <c r="E209" s="58" t="s">
        <v>16282</v>
      </c>
      <c r="F209" s="58" t="s">
        <v>11940</v>
      </c>
      <c r="G209" s="58" t="s">
        <v>16283</v>
      </c>
      <c r="H209" s="58" t="s">
        <v>16284</v>
      </c>
      <c r="I209" s="58" t="s">
        <v>16285</v>
      </c>
      <c r="J209" s="58" t="s">
        <v>16286</v>
      </c>
      <c r="K209" s="59" t="s">
        <v>16287</v>
      </c>
      <c r="L209" s="57"/>
      <c r="M209" s="59" t="s">
        <v>16288</v>
      </c>
      <c r="N209" s="59" t="s">
        <v>16289</v>
      </c>
      <c r="Q209" s="60" t="b">
        <v>0</v>
      </c>
      <c r="R209" s="57"/>
      <c r="S209" s="57"/>
      <c r="T209" s="57"/>
      <c r="U209" s="57"/>
      <c r="V209" s="57"/>
      <c r="W209" s="57"/>
      <c r="X209" s="58" t="s">
        <v>11948</v>
      </c>
      <c r="Y209" s="58" t="s">
        <v>11949</v>
      </c>
      <c r="Z209" s="58" t="s">
        <v>14274</v>
      </c>
      <c r="AA209" s="58" t="s">
        <v>14275</v>
      </c>
      <c r="AC209" s="57"/>
      <c r="AD209" s="57"/>
      <c r="AE209" s="57"/>
      <c r="AF209" s="57" t="s">
        <v>69</v>
      </c>
      <c r="AG209" s="57"/>
      <c r="AH209" s="57"/>
      <c r="AI209" s="57" t="s">
        <v>9892</v>
      </c>
      <c r="AJ209" s="61" t="s">
        <v>16290</v>
      </c>
      <c r="AK209" s="61" t="s">
        <v>16291</v>
      </c>
      <c r="AL209" s="57"/>
      <c r="AM209" s="58" t="s">
        <v>16292</v>
      </c>
      <c r="AN209" s="58" t="s">
        <v>16293</v>
      </c>
    </row>
    <row r="210" ht="112.5" customHeight="1">
      <c r="A210" s="57"/>
      <c r="B210" s="57"/>
      <c r="C210" s="57"/>
      <c r="D210" s="57"/>
      <c r="E210" s="58" t="s">
        <v>16294</v>
      </c>
      <c r="F210" s="58" t="s">
        <v>12645</v>
      </c>
      <c r="G210" s="58" t="s">
        <v>16295</v>
      </c>
      <c r="H210" s="58" t="s">
        <v>16296</v>
      </c>
      <c r="I210" s="58" t="s">
        <v>16297</v>
      </c>
      <c r="J210" s="58" t="s">
        <v>16298</v>
      </c>
      <c r="K210" s="59" t="s">
        <v>16299</v>
      </c>
      <c r="L210" s="57"/>
      <c r="M210" s="59" t="s">
        <v>16300</v>
      </c>
      <c r="N210" s="59" t="s">
        <v>16301</v>
      </c>
      <c r="Q210" s="60" t="b">
        <v>0</v>
      </c>
      <c r="R210" s="57"/>
      <c r="S210" s="57"/>
      <c r="T210" s="57"/>
      <c r="U210" s="57"/>
      <c r="V210" s="57"/>
      <c r="W210" s="57"/>
      <c r="X210" s="58" t="s">
        <v>11948</v>
      </c>
      <c r="Y210" s="58" t="s">
        <v>11949</v>
      </c>
      <c r="Z210" s="58" t="s">
        <v>14274</v>
      </c>
      <c r="AA210" s="58" t="s">
        <v>14275</v>
      </c>
      <c r="AC210" s="57"/>
      <c r="AD210" s="57"/>
      <c r="AE210" s="57"/>
      <c r="AF210" s="57" t="s">
        <v>10147</v>
      </c>
      <c r="AG210" s="57"/>
      <c r="AH210" s="57"/>
      <c r="AI210" s="57" t="s">
        <v>10142</v>
      </c>
      <c r="AJ210" s="61" t="s">
        <v>16302</v>
      </c>
      <c r="AK210" s="61" t="s">
        <v>16303</v>
      </c>
      <c r="AL210" s="57"/>
      <c r="AM210" s="58" t="s">
        <v>10139</v>
      </c>
      <c r="AN210" s="58" t="s">
        <v>16304</v>
      </c>
    </row>
    <row r="211" ht="112.5" customHeight="1">
      <c r="A211" s="57"/>
      <c r="B211" s="57"/>
      <c r="C211" s="57"/>
      <c r="D211" s="57"/>
      <c r="E211" s="58" t="s">
        <v>16305</v>
      </c>
      <c r="F211" s="58" t="s">
        <v>11940</v>
      </c>
      <c r="G211" s="58" t="s">
        <v>16306</v>
      </c>
      <c r="H211" s="58" t="s">
        <v>16307</v>
      </c>
      <c r="I211" s="58" t="s">
        <v>16308</v>
      </c>
      <c r="J211" s="58" t="s">
        <v>16309</v>
      </c>
      <c r="K211" s="59" t="s">
        <v>16310</v>
      </c>
      <c r="L211" s="57"/>
      <c r="M211" s="59" t="s">
        <v>16311</v>
      </c>
      <c r="N211" s="59" t="s">
        <v>16312</v>
      </c>
      <c r="Q211" s="60" t="b">
        <v>0</v>
      </c>
      <c r="R211" s="57"/>
      <c r="S211" s="57"/>
      <c r="T211" s="57"/>
      <c r="U211" s="57"/>
      <c r="V211" s="57"/>
      <c r="W211" s="57"/>
      <c r="X211" s="58" t="s">
        <v>11948</v>
      </c>
      <c r="Y211" s="58" t="s">
        <v>11949</v>
      </c>
      <c r="Z211" s="58" t="s">
        <v>14274</v>
      </c>
      <c r="AA211" s="58" t="s">
        <v>14275</v>
      </c>
      <c r="AC211" s="57"/>
      <c r="AD211" s="57"/>
      <c r="AE211" s="57"/>
      <c r="AF211" s="57" t="s">
        <v>69</v>
      </c>
      <c r="AG211" s="57"/>
      <c r="AH211" s="57"/>
      <c r="AI211" s="57" t="s">
        <v>10157</v>
      </c>
      <c r="AJ211" s="61" t="s">
        <v>16313</v>
      </c>
      <c r="AK211" s="61" t="s">
        <v>16314</v>
      </c>
      <c r="AL211" s="57"/>
      <c r="AM211" s="58" t="s">
        <v>16315</v>
      </c>
      <c r="AN211" s="58" t="s">
        <v>16316</v>
      </c>
    </row>
    <row r="212" ht="112.5" customHeight="1">
      <c r="A212" s="57"/>
      <c r="B212" s="57"/>
      <c r="C212" s="57"/>
      <c r="D212" s="57"/>
      <c r="E212" s="58" t="s">
        <v>16317</v>
      </c>
      <c r="F212" s="58" t="s">
        <v>11940</v>
      </c>
      <c r="G212" s="58" t="s">
        <v>13277</v>
      </c>
      <c r="H212" s="58" t="s">
        <v>16318</v>
      </c>
      <c r="I212" s="58" t="s">
        <v>16319</v>
      </c>
      <c r="J212" s="58" t="s">
        <v>16320</v>
      </c>
      <c r="K212" s="59" t="s">
        <v>16321</v>
      </c>
      <c r="M212" s="59" t="s">
        <v>16322</v>
      </c>
      <c r="N212" s="59" t="s">
        <v>16323</v>
      </c>
      <c r="Q212" s="60" t="b">
        <v>0</v>
      </c>
      <c r="R212" s="57"/>
      <c r="S212" s="57"/>
      <c r="T212" s="57"/>
      <c r="U212" s="57"/>
      <c r="V212" s="57"/>
      <c r="W212" s="57"/>
      <c r="X212" s="58" t="s">
        <v>11948</v>
      </c>
      <c r="Y212" s="58" t="s">
        <v>11949</v>
      </c>
      <c r="Z212" s="58" t="s">
        <v>14274</v>
      </c>
      <c r="AA212" s="58" t="s">
        <v>14275</v>
      </c>
      <c r="AC212" s="57"/>
      <c r="AD212" s="57"/>
      <c r="AE212" s="57"/>
      <c r="AF212" s="57" t="s">
        <v>10169</v>
      </c>
      <c r="AG212" s="57"/>
      <c r="AH212" s="57"/>
      <c r="AI212" s="57" t="s">
        <v>10165</v>
      </c>
      <c r="AJ212" s="61" t="s">
        <v>16324</v>
      </c>
      <c r="AK212" s="61" t="s">
        <v>16325</v>
      </c>
      <c r="AL212" s="57"/>
      <c r="AM212" s="58" t="s">
        <v>13286</v>
      </c>
      <c r="AN212" s="58" t="s">
        <v>16326</v>
      </c>
    </row>
    <row r="213" ht="112.5" customHeight="1">
      <c r="A213" s="57"/>
      <c r="B213" s="57"/>
      <c r="C213" s="57"/>
      <c r="D213" s="57"/>
      <c r="E213" s="58" t="s">
        <v>16327</v>
      </c>
      <c r="F213" s="58" t="s">
        <v>11940</v>
      </c>
      <c r="G213" s="58" t="s">
        <v>13288</v>
      </c>
      <c r="H213" s="58" t="s">
        <v>16328</v>
      </c>
      <c r="I213" s="58" t="s">
        <v>16329</v>
      </c>
      <c r="J213" s="58" t="s">
        <v>16330</v>
      </c>
      <c r="K213" s="59" t="s">
        <v>16321</v>
      </c>
      <c r="M213" s="59" t="s">
        <v>16331</v>
      </c>
      <c r="N213" s="59" t="s">
        <v>16323</v>
      </c>
      <c r="Q213" s="60" t="b">
        <v>0</v>
      </c>
      <c r="R213" s="57"/>
      <c r="S213" s="57"/>
      <c r="T213" s="57"/>
      <c r="U213" s="57"/>
      <c r="V213" s="57"/>
      <c r="W213" s="57"/>
      <c r="X213" s="58" t="s">
        <v>11948</v>
      </c>
      <c r="Y213" s="58" t="s">
        <v>11949</v>
      </c>
      <c r="Z213" s="58" t="s">
        <v>14274</v>
      </c>
      <c r="AA213" s="58" t="s">
        <v>14275</v>
      </c>
      <c r="AC213" s="57"/>
      <c r="AD213" s="57"/>
      <c r="AE213" s="57"/>
      <c r="AF213" s="57" t="s">
        <v>10169</v>
      </c>
      <c r="AG213" s="57"/>
      <c r="AH213" s="57"/>
      <c r="AI213" s="57" t="s">
        <v>10171</v>
      </c>
      <c r="AJ213" s="61" t="s">
        <v>16332</v>
      </c>
      <c r="AK213" s="61" t="s">
        <v>16333</v>
      </c>
      <c r="AL213" s="57"/>
      <c r="AM213" s="58" t="s">
        <v>13286</v>
      </c>
      <c r="AN213" s="58" t="s">
        <v>16334</v>
      </c>
    </row>
    <row r="214" ht="112.5" customHeight="1">
      <c r="A214" s="57"/>
      <c r="B214" s="57"/>
      <c r="C214" s="57"/>
      <c r="D214" s="57"/>
      <c r="E214" s="58" t="s">
        <v>16335</v>
      </c>
      <c r="F214" s="58" t="s">
        <v>11940</v>
      </c>
      <c r="G214" s="58" t="s">
        <v>13277</v>
      </c>
      <c r="H214" s="58" t="s">
        <v>16336</v>
      </c>
      <c r="I214" s="58" t="s">
        <v>16337</v>
      </c>
      <c r="J214" s="58" t="s">
        <v>16338</v>
      </c>
      <c r="K214" s="59" t="s">
        <v>16339</v>
      </c>
      <c r="L214" s="57"/>
      <c r="M214" s="59" t="s">
        <v>16340</v>
      </c>
      <c r="N214" s="59" t="s">
        <v>16341</v>
      </c>
      <c r="Q214" s="60" t="b">
        <v>0</v>
      </c>
      <c r="R214" s="57"/>
      <c r="S214" s="57"/>
      <c r="T214" s="57"/>
      <c r="U214" s="57"/>
      <c r="V214" s="57"/>
      <c r="W214" s="57"/>
      <c r="X214" s="58" t="s">
        <v>11948</v>
      </c>
      <c r="Y214" s="58" t="s">
        <v>11949</v>
      </c>
      <c r="Z214" s="58" t="s">
        <v>14274</v>
      </c>
      <c r="AA214" s="58" t="s">
        <v>14275</v>
      </c>
      <c r="AC214" s="57"/>
      <c r="AD214" s="57"/>
      <c r="AE214" s="57"/>
      <c r="AF214" s="57" t="s">
        <v>10169</v>
      </c>
      <c r="AG214" s="57"/>
      <c r="AH214" s="57"/>
      <c r="AI214" s="57" t="s">
        <v>10165</v>
      </c>
      <c r="AJ214" s="61" t="s">
        <v>16324</v>
      </c>
      <c r="AK214" s="61" t="s">
        <v>16325</v>
      </c>
      <c r="AL214" s="57"/>
      <c r="AM214" s="58" t="s">
        <v>13286</v>
      </c>
      <c r="AN214" s="58" t="s">
        <v>16342</v>
      </c>
    </row>
    <row r="215" ht="112.5" customHeight="1">
      <c r="A215" s="57"/>
      <c r="B215" s="57"/>
      <c r="C215" s="57"/>
      <c r="D215" s="57"/>
      <c r="E215" s="58" t="s">
        <v>16343</v>
      </c>
      <c r="F215" s="58" t="s">
        <v>12645</v>
      </c>
      <c r="G215" s="58" t="s">
        <v>13277</v>
      </c>
      <c r="H215" s="58" t="s">
        <v>16344</v>
      </c>
      <c r="I215" s="58" t="s">
        <v>16345</v>
      </c>
      <c r="J215" s="58" t="s">
        <v>16346</v>
      </c>
      <c r="K215" s="59" t="s">
        <v>16347</v>
      </c>
      <c r="L215" s="57"/>
      <c r="M215" s="59" t="s">
        <v>16348</v>
      </c>
      <c r="N215" s="59" t="s">
        <v>16349</v>
      </c>
      <c r="O215" s="57"/>
      <c r="P215" s="57"/>
      <c r="Q215" s="60" t="b">
        <v>0</v>
      </c>
      <c r="R215" s="57"/>
      <c r="S215" s="57"/>
      <c r="T215" s="57"/>
      <c r="U215" s="57"/>
      <c r="V215" s="57"/>
      <c r="W215" s="57"/>
      <c r="X215" s="58" t="s">
        <v>11948</v>
      </c>
      <c r="Y215" s="58" t="s">
        <v>11949</v>
      </c>
      <c r="Z215" s="58" t="s">
        <v>14274</v>
      </c>
      <c r="AA215" s="58" t="s">
        <v>14275</v>
      </c>
      <c r="AC215" s="57"/>
      <c r="AD215" s="57"/>
      <c r="AE215" s="57"/>
      <c r="AF215" s="57" t="s">
        <v>10169</v>
      </c>
      <c r="AG215" s="57"/>
      <c r="AH215" s="57"/>
      <c r="AI215" s="57" t="s">
        <v>10165</v>
      </c>
      <c r="AJ215" s="61" t="s">
        <v>16324</v>
      </c>
      <c r="AK215" s="61" t="s">
        <v>16325</v>
      </c>
      <c r="AL215" s="57"/>
      <c r="AM215" s="58" t="s">
        <v>13286</v>
      </c>
      <c r="AN215" s="58" t="s">
        <v>16350</v>
      </c>
    </row>
    <row r="216" ht="112.5" customHeight="1">
      <c r="A216" s="57"/>
      <c r="B216" s="57"/>
      <c r="C216" s="57"/>
      <c r="D216" s="57"/>
      <c r="E216" s="58" t="s">
        <v>16351</v>
      </c>
      <c r="F216" s="58" t="s">
        <v>12645</v>
      </c>
      <c r="G216" s="58" t="s">
        <v>16352</v>
      </c>
      <c r="H216" s="58" t="s">
        <v>16353</v>
      </c>
      <c r="I216" s="58" t="s">
        <v>16354</v>
      </c>
      <c r="J216" s="58" t="s">
        <v>16355</v>
      </c>
      <c r="K216" s="59" t="s">
        <v>16356</v>
      </c>
      <c r="L216" s="57"/>
      <c r="M216" s="59" t="s">
        <v>16357</v>
      </c>
      <c r="N216" s="59" t="s">
        <v>16358</v>
      </c>
      <c r="O216" s="57"/>
      <c r="P216" s="57"/>
      <c r="Q216" s="60" t="b">
        <v>0</v>
      </c>
      <c r="R216" s="57"/>
      <c r="S216" s="57"/>
      <c r="T216" s="57"/>
      <c r="U216" s="57"/>
      <c r="V216" s="57"/>
      <c r="W216" s="57"/>
      <c r="X216" s="58" t="s">
        <v>11948</v>
      </c>
      <c r="Y216" s="58" t="s">
        <v>11949</v>
      </c>
      <c r="Z216" s="58" t="s">
        <v>14274</v>
      </c>
      <c r="AA216" s="58" t="s">
        <v>14275</v>
      </c>
      <c r="AC216" s="57"/>
      <c r="AD216" s="57"/>
      <c r="AE216" s="57"/>
      <c r="AF216" s="57" t="s">
        <v>11621</v>
      </c>
      <c r="AG216" s="57"/>
      <c r="AH216" s="57"/>
      <c r="AI216" s="57" t="s">
        <v>11617</v>
      </c>
      <c r="AJ216" s="61" t="s">
        <v>16359</v>
      </c>
      <c r="AK216" s="61" t="s">
        <v>16360</v>
      </c>
      <c r="AL216" s="57"/>
      <c r="AM216" s="58" t="s">
        <v>11614</v>
      </c>
      <c r="AN216" s="58" t="s">
        <v>16361</v>
      </c>
    </row>
    <row r="217" ht="112.5" customHeight="1">
      <c r="A217" s="57"/>
      <c r="B217" s="57"/>
      <c r="C217" s="57"/>
      <c r="D217" s="57"/>
      <c r="E217" s="58" t="s">
        <v>16362</v>
      </c>
      <c r="F217" s="58" t="s">
        <v>11940</v>
      </c>
      <c r="G217" s="58" t="s">
        <v>16352</v>
      </c>
      <c r="H217" s="58" t="s">
        <v>16363</v>
      </c>
      <c r="I217" s="58" t="s">
        <v>16364</v>
      </c>
      <c r="J217" s="58" t="s">
        <v>16365</v>
      </c>
      <c r="K217" s="59" t="s">
        <v>16366</v>
      </c>
      <c r="L217" s="57"/>
      <c r="M217" s="59" t="s">
        <v>16367</v>
      </c>
      <c r="N217" s="59" t="s">
        <v>16368</v>
      </c>
      <c r="Q217" s="60" t="b">
        <v>0</v>
      </c>
      <c r="R217" s="57"/>
      <c r="S217" s="57"/>
      <c r="T217" s="57"/>
      <c r="U217" s="57"/>
      <c r="V217" s="57"/>
      <c r="W217" s="57"/>
      <c r="X217" s="58" t="s">
        <v>11948</v>
      </c>
      <c r="Y217" s="58" t="s">
        <v>11949</v>
      </c>
      <c r="Z217" s="58" t="s">
        <v>14274</v>
      </c>
      <c r="AA217" s="58" t="s">
        <v>14275</v>
      </c>
      <c r="AC217" s="57"/>
      <c r="AD217" s="57"/>
      <c r="AE217" s="57"/>
      <c r="AF217" s="57" t="s">
        <v>11621</v>
      </c>
      <c r="AG217" s="57"/>
      <c r="AH217" s="57"/>
      <c r="AI217" s="57" t="s">
        <v>11617</v>
      </c>
      <c r="AJ217" s="61" t="s">
        <v>16359</v>
      </c>
      <c r="AK217" s="61" t="s">
        <v>16360</v>
      </c>
      <c r="AL217" s="57"/>
      <c r="AM217" s="58" t="s">
        <v>11614</v>
      </c>
      <c r="AN217" s="58" t="s">
        <v>16369</v>
      </c>
    </row>
    <row r="218" ht="112.5" customHeight="1">
      <c r="A218" s="57"/>
      <c r="B218" s="57"/>
      <c r="C218" s="57"/>
      <c r="D218" s="57"/>
      <c r="E218" s="58" t="s">
        <v>16370</v>
      </c>
      <c r="F218" s="58" t="s">
        <v>12645</v>
      </c>
      <c r="G218" s="58" t="s">
        <v>16352</v>
      </c>
      <c r="H218" s="58" t="s">
        <v>16371</v>
      </c>
      <c r="I218" s="58" t="s">
        <v>16372</v>
      </c>
      <c r="J218" s="58" t="s">
        <v>16373</v>
      </c>
      <c r="K218" s="59" t="s">
        <v>16374</v>
      </c>
      <c r="L218" s="57"/>
      <c r="M218" s="59" t="s">
        <v>16375</v>
      </c>
      <c r="N218" s="59" t="s">
        <v>16376</v>
      </c>
      <c r="Q218" s="60" t="b">
        <v>0</v>
      </c>
      <c r="R218" s="57"/>
      <c r="S218" s="57"/>
      <c r="T218" s="57"/>
      <c r="U218" s="57"/>
      <c r="V218" s="57"/>
      <c r="W218" s="57"/>
      <c r="X218" s="58" t="s">
        <v>11948</v>
      </c>
      <c r="Y218" s="58" t="s">
        <v>11949</v>
      </c>
      <c r="Z218" s="58" t="s">
        <v>14274</v>
      </c>
      <c r="AA218" s="58" t="s">
        <v>14275</v>
      </c>
      <c r="AC218" s="57"/>
      <c r="AD218" s="57"/>
      <c r="AE218" s="57"/>
      <c r="AF218" s="57" t="s">
        <v>11621</v>
      </c>
      <c r="AG218" s="57"/>
      <c r="AH218" s="57"/>
      <c r="AI218" s="57" t="s">
        <v>11617</v>
      </c>
      <c r="AJ218" s="61" t="s">
        <v>16359</v>
      </c>
      <c r="AK218" s="61" t="s">
        <v>16360</v>
      </c>
      <c r="AL218" s="57"/>
      <c r="AM218" s="58" t="s">
        <v>11614</v>
      </c>
      <c r="AN218" s="58" t="s">
        <v>16377</v>
      </c>
    </row>
    <row r="219" ht="112.5" customHeight="1">
      <c r="A219" s="57"/>
      <c r="B219" s="57"/>
      <c r="C219" s="57"/>
      <c r="D219" s="57"/>
      <c r="E219" s="58" t="s">
        <v>16378</v>
      </c>
      <c r="F219" s="58" t="s">
        <v>11940</v>
      </c>
      <c r="G219" s="58" t="s">
        <v>16352</v>
      </c>
      <c r="H219" s="58" t="s">
        <v>16379</v>
      </c>
      <c r="I219" s="58" t="s">
        <v>16380</v>
      </c>
      <c r="J219" s="58" t="s">
        <v>16381</v>
      </c>
      <c r="K219" s="59" t="s">
        <v>16382</v>
      </c>
      <c r="L219" s="57"/>
      <c r="M219" s="59" t="s">
        <v>16383</v>
      </c>
      <c r="N219" s="59" t="s">
        <v>16384</v>
      </c>
      <c r="O219" s="57"/>
      <c r="P219" s="57"/>
      <c r="Q219" s="60" t="b">
        <v>0</v>
      </c>
      <c r="R219" s="57"/>
      <c r="S219" s="57"/>
      <c r="T219" s="57"/>
      <c r="U219" s="57"/>
      <c r="V219" s="57"/>
      <c r="W219" s="57"/>
      <c r="X219" s="58" t="s">
        <v>11948</v>
      </c>
      <c r="Y219" s="58" t="s">
        <v>11949</v>
      </c>
      <c r="Z219" s="58" t="s">
        <v>14274</v>
      </c>
      <c r="AA219" s="58" t="s">
        <v>14275</v>
      </c>
      <c r="AC219" s="57"/>
      <c r="AD219" s="57"/>
      <c r="AE219" s="57"/>
      <c r="AF219" s="57" t="s">
        <v>11621</v>
      </c>
      <c r="AG219" s="57"/>
      <c r="AH219" s="57"/>
      <c r="AI219" s="57" t="s">
        <v>11617</v>
      </c>
      <c r="AJ219" s="61" t="s">
        <v>16359</v>
      </c>
      <c r="AK219" s="61" t="s">
        <v>16360</v>
      </c>
      <c r="AL219" s="57"/>
      <c r="AM219" s="58" t="s">
        <v>11614</v>
      </c>
      <c r="AN219" s="58" t="s">
        <v>16385</v>
      </c>
    </row>
    <row r="220" ht="112.5" customHeight="1">
      <c r="A220" s="57"/>
      <c r="B220" s="57"/>
      <c r="C220" s="57"/>
      <c r="D220" s="57"/>
      <c r="E220" s="58" t="s">
        <v>16386</v>
      </c>
      <c r="F220" s="58" t="s">
        <v>11940</v>
      </c>
      <c r="G220" s="58" t="s">
        <v>16352</v>
      </c>
      <c r="H220" s="58" t="s">
        <v>16387</v>
      </c>
      <c r="I220" s="58" t="s">
        <v>16388</v>
      </c>
      <c r="J220" s="58" t="s">
        <v>16389</v>
      </c>
      <c r="K220" s="59" t="s">
        <v>16390</v>
      </c>
      <c r="L220" s="57"/>
      <c r="M220" s="59" t="s">
        <v>16391</v>
      </c>
      <c r="N220" s="59" t="s">
        <v>16392</v>
      </c>
      <c r="Q220" s="60" t="b">
        <v>0</v>
      </c>
      <c r="R220" s="57"/>
      <c r="S220" s="57"/>
      <c r="T220" s="57"/>
      <c r="U220" s="57"/>
      <c r="V220" s="57"/>
      <c r="W220" s="57"/>
      <c r="X220" s="58" t="s">
        <v>11948</v>
      </c>
      <c r="Y220" s="58" t="s">
        <v>11949</v>
      </c>
      <c r="Z220" s="58" t="s">
        <v>14274</v>
      </c>
      <c r="AA220" s="58" t="s">
        <v>14275</v>
      </c>
      <c r="AC220" s="57"/>
      <c r="AD220" s="57"/>
      <c r="AE220" s="57"/>
      <c r="AF220" s="57" t="s">
        <v>11621</v>
      </c>
      <c r="AG220" s="57"/>
      <c r="AH220" s="57"/>
      <c r="AI220" s="57" t="s">
        <v>11617</v>
      </c>
      <c r="AJ220" s="61" t="s">
        <v>16359</v>
      </c>
      <c r="AK220" s="61" t="s">
        <v>16360</v>
      </c>
      <c r="AL220" s="57"/>
      <c r="AM220" s="58" t="s">
        <v>11614</v>
      </c>
      <c r="AN220" s="58" t="s">
        <v>16393</v>
      </c>
    </row>
    <row r="221" ht="112.5" customHeight="1">
      <c r="A221" s="57"/>
      <c r="B221" s="57"/>
      <c r="C221" s="57"/>
      <c r="D221" s="57"/>
      <c r="E221" s="58" t="s">
        <v>16394</v>
      </c>
      <c r="F221" s="58" t="s">
        <v>12645</v>
      </c>
      <c r="G221" s="58" t="s">
        <v>16352</v>
      </c>
      <c r="H221" s="58" t="s">
        <v>16395</v>
      </c>
      <c r="I221" s="58" t="s">
        <v>16396</v>
      </c>
      <c r="J221" s="58" t="s">
        <v>16397</v>
      </c>
      <c r="K221" s="59" t="s">
        <v>16398</v>
      </c>
      <c r="L221" s="57"/>
      <c r="M221" s="59" t="s">
        <v>16399</v>
      </c>
      <c r="N221" s="59" t="s">
        <v>16400</v>
      </c>
      <c r="Q221" s="60" t="b">
        <v>0</v>
      </c>
      <c r="R221" s="57"/>
      <c r="S221" s="57"/>
      <c r="T221" s="57"/>
      <c r="U221" s="57"/>
      <c r="V221" s="57"/>
      <c r="W221" s="57"/>
      <c r="X221" s="58" t="s">
        <v>11948</v>
      </c>
      <c r="Y221" s="58" t="s">
        <v>11949</v>
      </c>
      <c r="Z221" s="58" t="s">
        <v>14274</v>
      </c>
      <c r="AA221" s="58" t="s">
        <v>14275</v>
      </c>
      <c r="AC221" s="57"/>
      <c r="AD221" s="57"/>
      <c r="AE221" s="57"/>
      <c r="AF221" s="57" t="s">
        <v>11621</v>
      </c>
      <c r="AG221" s="57"/>
      <c r="AH221" s="57"/>
      <c r="AI221" s="57" t="s">
        <v>11617</v>
      </c>
      <c r="AJ221" s="61" t="s">
        <v>16359</v>
      </c>
      <c r="AK221" s="61" t="s">
        <v>16360</v>
      </c>
      <c r="AL221" s="57"/>
      <c r="AM221" s="58" t="s">
        <v>11614</v>
      </c>
      <c r="AN221" s="58" t="s">
        <v>16401</v>
      </c>
    </row>
    <row r="222" ht="112.5" customHeight="1">
      <c r="A222" s="57"/>
      <c r="B222" s="57"/>
      <c r="C222" s="57"/>
      <c r="D222" s="57"/>
      <c r="E222" s="58" t="s">
        <v>16402</v>
      </c>
      <c r="F222" s="58" t="s">
        <v>12645</v>
      </c>
      <c r="G222" s="58" t="s">
        <v>16352</v>
      </c>
      <c r="H222" s="58" t="s">
        <v>16403</v>
      </c>
      <c r="I222" s="58" t="s">
        <v>16404</v>
      </c>
      <c r="J222" s="58" t="s">
        <v>16405</v>
      </c>
      <c r="K222" s="59" t="s">
        <v>16406</v>
      </c>
      <c r="L222" s="57"/>
      <c r="M222" s="59" t="s">
        <v>16407</v>
      </c>
      <c r="N222" s="59" t="s">
        <v>16408</v>
      </c>
      <c r="O222" s="57"/>
      <c r="P222" s="57"/>
      <c r="Q222" s="60" t="b">
        <v>0</v>
      </c>
      <c r="R222" s="57"/>
      <c r="S222" s="57"/>
      <c r="T222" s="57"/>
      <c r="U222" s="57"/>
      <c r="V222" s="57"/>
      <c r="W222" s="57"/>
      <c r="X222" s="58" t="s">
        <v>11948</v>
      </c>
      <c r="Y222" s="58" t="s">
        <v>11949</v>
      </c>
      <c r="Z222" s="58" t="s">
        <v>14274</v>
      </c>
      <c r="AA222" s="58" t="s">
        <v>14275</v>
      </c>
      <c r="AC222" s="57"/>
      <c r="AD222" s="57"/>
      <c r="AE222" s="57"/>
      <c r="AF222" s="57" t="s">
        <v>11621</v>
      </c>
      <c r="AG222" s="57"/>
      <c r="AH222" s="57"/>
      <c r="AI222" s="57" t="s">
        <v>11617</v>
      </c>
      <c r="AJ222" s="61" t="s">
        <v>16359</v>
      </c>
      <c r="AK222" s="61" t="s">
        <v>16360</v>
      </c>
      <c r="AL222" s="57"/>
      <c r="AM222" s="58" t="s">
        <v>11614</v>
      </c>
      <c r="AN222" s="58" t="s">
        <v>16409</v>
      </c>
    </row>
    <row r="223" ht="112.5" customHeight="1">
      <c r="A223" s="57"/>
      <c r="B223" s="57"/>
      <c r="C223" s="57"/>
      <c r="D223" s="57"/>
      <c r="E223" s="58" t="s">
        <v>16410</v>
      </c>
      <c r="F223" s="58" t="s">
        <v>12645</v>
      </c>
      <c r="G223" s="58" t="s">
        <v>13298</v>
      </c>
      <c r="H223" s="58" t="s">
        <v>16411</v>
      </c>
      <c r="I223" s="58" t="s">
        <v>16412</v>
      </c>
      <c r="J223" s="58" t="s">
        <v>16413</v>
      </c>
      <c r="K223" s="59" t="s">
        <v>16414</v>
      </c>
      <c r="L223" s="57"/>
      <c r="M223" s="59" t="s">
        <v>16415</v>
      </c>
      <c r="N223" s="59" t="s">
        <v>16416</v>
      </c>
      <c r="O223" s="57"/>
      <c r="P223" s="57"/>
      <c r="Q223" s="60" t="b">
        <v>0</v>
      </c>
      <c r="R223" s="57"/>
      <c r="S223" s="57"/>
      <c r="T223" s="57"/>
      <c r="U223" s="57"/>
      <c r="V223" s="57"/>
      <c r="W223" s="57"/>
      <c r="X223" s="58" t="s">
        <v>11948</v>
      </c>
      <c r="Y223" s="58" t="s">
        <v>11949</v>
      </c>
      <c r="Z223" s="58" t="s">
        <v>14274</v>
      </c>
      <c r="AA223" s="58" t="s">
        <v>14275</v>
      </c>
      <c r="AC223" s="57"/>
      <c r="AD223" s="57"/>
      <c r="AE223" s="57"/>
      <c r="AF223" s="57" t="s">
        <v>11635</v>
      </c>
      <c r="AG223" s="57"/>
      <c r="AH223" s="57"/>
      <c r="AI223" s="57" t="s">
        <v>11631</v>
      </c>
      <c r="AJ223" s="61" t="s">
        <v>16417</v>
      </c>
      <c r="AK223" s="61" t="s">
        <v>16418</v>
      </c>
      <c r="AL223" s="57"/>
      <c r="AM223" s="58" t="s">
        <v>13307</v>
      </c>
      <c r="AN223" s="58" t="s">
        <v>16419</v>
      </c>
    </row>
    <row r="224" ht="112.5" customHeight="1">
      <c r="A224" s="57"/>
      <c r="B224" s="57"/>
      <c r="C224" s="57"/>
      <c r="D224" s="57"/>
      <c r="E224" s="58" t="s">
        <v>16420</v>
      </c>
      <c r="F224" s="58" t="s">
        <v>11940</v>
      </c>
      <c r="G224" s="58" t="s">
        <v>12808</v>
      </c>
      <c r="H224" s="58" t="s">
        <v>16421</v>
      </c>
      <c r="I224" s="58" t="s">
        <v>16422</v>
      </c>
      <c r="J224" s="58" t="s">
        <v>16423</v>
      </c>
      <c r="K224" s="59" t="s">
        <v>16424</v>
      </c>
      <c r="L224" s="57"/>
      <c r="M224" s="59" t="s">
        <v>16425</v>
      </c>
      <c r="N224" s="59" t="s">
        <v>16426</v>
      </c>
      <c r="O224" s="57"/>
      <c r="P224" s="57"/>
      <c r="Q224" s="60" t="b">
        <v>0</v>
      </c>
      <c r="R224" s="57"/>
      <c r="S224" s="57"/>
      <c r="T224" s="57"/>
      <c r="U224" s="57"/>
      <c r="V224" s="57"/>
      <c r="W224" s="57"/>
      <c r="X224" s="58" t="s">
        <v>11948</v>
      </c>
      <c r="Y224" s="58" t="s">
        <v>11949</v>
      </c>
      <c r="Z224" s="58" t="s">
        <v>14274</v>
      </c>
      <c r="AA224" s="58" t="s">
        <v>14275</v>
      </c>
      <c r="AC224" s="57"/>
      <c r="AD224" s="57"/>
      <c r="AE224" s="57"/>
      <c r="AF224" s="57" t="s">
        <v>11643</v>
      </c>
      <c r="AG224" s="57"/>
      <c r="AH224" s="57"/>
      <c r="AI224" s="57" t="s">
        <v>11639</v>
      </c>
      <c r="AJ224" s="61" t="s">
        <v>16427</v>
      </c>
      <c r="AK224" s="61" t="s">
        <v>16428</v>
      </c>
      <c r="AL224" s="57"/>
      <c r="AM224" s="58" t="s">
        <v>12817</v>
      </c>
      <c r="AN224" s="58" t="s">
        <v>16429</v>
      </c>
    </row>
    <row r="225" ht="112.5" customHeight="1">
      <c r="A225" s="57"/>
      <c r="B225" s="57"/>
      <c r="C225" s="57"/>
      <c r="D225" s="57"/>
      <c r="E225" s="58" t="s">
        <v>16430</v>
      </c>
      <c r="F225" s="58" t="s">
        <v>11940</v>
      </c>
      <c r="G225" s="58" t="s">
        <v>16431</v>
      </c>
      <c r="H225" s="58" t="s">
        <v>16432</v>
      </c>
      <c r="I225" s="58" t="s">
        <v>16433</v>
      </c>
      <c r="J225" s="58" t="s">
        <v>16434</v>
      </c>
      <c r="K225" s="59" t="s">
        <v>16424</v>
      </c>
      <c r="L225" s="57"/>
      <c r="M225" s="59" t="s">
        <v>16435</v>
      </c>
      <c r="N225" s="59" t="s">
        <v>16436</v>
      </c>
      <c r="O225" s="57"/>
      <c r="P225" s="57"/>
      <c r="Q225" s="60" t="b">
        <v>0</v>
      </c>
      <c r="R225" s="57"/>
      <c r="S225" s="57"/>
      <c r="T225" s="57"/>
      <c r="U225" s="57"/>
      <c r="V225" s="57"/>
      <c r="W225" s="57"/>
      <c r="X225" s="58" t="s">
        <v>11948</v>
      </c>
      <c r="Y225" s="58" t="s">
        <v>11949</v>
      </c>
      <c r="Z225" s="58" t="s">
        <v>14274</v>
      </c>
      <c r="AA225" s="58" t="s">
        <v>14275</v>
      </c>
      <c r="AC225" s="57"/>
      <c r="AD225" s="57"/>
      <c r="AE225" s="57"/>
      <c r="AF225" s="57" t="s">
        <v>230</v>
      </c>
      <c r="AG225" s="57"/>
      <c r="AH225" s="57"/>
      <c r="AI225" s="57" t="s">
        <v>11645</v>
      </c>
      <c r="AJ225" s="61" t="s">
        <v>16437</v>
      </c>
      <c r="AK225" s="61" t="s">
        <v>16438</v>
      </c>
      <c r="AL225" s="57"/>
      <c r="AM225" s="58" t="s">
        <v>16439</v>
      </c>
      <c r="AN225" s="58" t="s">
        <v>16440</v>
      </c>
    </row>
    <row r="226" ht="112.5" customHeight="1">
      <c r="A226" s="57"/>
      <c r="B226" s="57"/>
      <c r="C226" s="57"/>
      <c r="D226" s="57"/>
      <c r="E226" s="58" t="s">
        <v>16441</v>
      </c>
      <c r="F226" s="58" t="s">
        <v>12645</v>
      </c>
      <c r="G226" s="58" t="s">
        <v>13309</v>
      </c>
      <c r="H226" s="58" t="s">
        <v>16442</v>
      </c>
      <c r="I226" s="58" t="s">
        <v>16443</v>
      </c>
      <c r="J226" s="58" t="s">
        <v>16444</v>
      </c>
      <c r="K226" s="59" t="s">
        <v>16445</v>
      </c>
      <c r="L226" s="57"/>
      <c r="M226" s="59" t="s">
        <v>16446</v>
      </c>
      <c r="N226" s="59" t="s">
        <v>16447</v>
      </c>
      <c r="O226" s="57"/>
      <c r="P226" s="57"/>
      <c r="Q226" s="60" t="b">
        <v>0</v>
      </c>
      <c r="R226" s="57"/>
      <c r="S226" s="57"/>
      <c r="T226" s="57"/>
      <c r="U226" s="57"/>
      <c r="V226" s="57"/>
      <c r="W226" s="57"/>
      <c r="X226" s="58" t="s">
        <v>11948</v>
      </c>
      <c r="Y226" s="58" t="s">
        <v>11949</v>
      </c>
      <c r="Z226" s="58" t="s">
        <v>14274</v>
      </c>
      <c r="AA226" s="58" t="s">
        <v>14275</v>
      </c>
      <c r="AC226" s="57"/>
      <c r="AD226" s="57"/>
      <c r="AE226" s="57"/>
      <c r="AF226" s="57" t="s">
        <v>230</v>
      </c>
      <c r="AG226" s="57"/>
      <c r="AH226" s="57"/>
      <c r="AI226" s="57" t="s">
        <v>11676</v>
      </c>
      <c r="AJ226" s="61" t="s">
        <v>16448</v>
      </c>
      <c r="AK226" s="61" t="s">
        <v>16449</v>
      </c>
      <c r="AL226" s="57"/>
      <c r="AM226" s="58" t="s">
        <v>11667</v>
      </c>
      <c r="AN226" s="58" t="s">
        <v>16450</v>
      </c>
    </row>
    <row r="227" ht="112.5" customHeight="1">
      <c r="A227" s="57"/>
      <c r="B227" s="57"/>
      <c r="C227" s="57"/>
      <c r="D227" s="57"/>
      <c r="E227" s="58" t="s">
        <v>16451</v>
      </c>
      <c r="F227" s="58" t="s">
        <v>11940</v>
      </c>
      <c r="G227" s="58" t="s">
        <v>13319</v>
      </c>
      <c r="H227" s="58" t="s">
        <v>16452</v>
      </c>
      <c r="I227" s="58" t="s">
        <v>16453</v>
      </c>
      <c r="J227" s="58" t="s">
        <v>16454</v>
      </c>
      <c r="K227" s="59" t="s">
        <v>16455</v>
      </c>
      <c r="M227" s="59" t="s">
        <v>16456</v>
      </c>
      <c r="N227" s="59" t="s">
        <v>16457</v>
      </c>
      <c r="Q227" s="60" t="b">
        <v>0</v>
      </c>
      <c r="R227" s="57"/>
      <c r="S227" s="57"/>
      <c r="T227" s="57"/>
      <c r="U227" s="57"/>
      <c r="V227" s="57"/>
      <c r="W227" s="57"/>
      <c r="X227" s="58" t="s">
        <v>11948</v>
      </c>
      <c r="Y227" s="58" t="s">
        <v>11949</v>
      </c>
      <c r="Z227" s="58" t="s">
        <v>14274</v>
      </c>
      <c r="AA227" s="58" t="s">
        <v>14275</v>
      </c>
      <c r="AC227" s="57"/>
      <c r="AD227" s="57"/>
      <c r="AE227" s="57"/>
      <c r="AF227" s="57" t="s">
        <v>230</v>
      </c>
      <c r="AG227" s="57"/>
      <c r="AH227" s="57"/>
      <c r="AI227" s="57" t="s">
        <v>10897</v>
      </c>
      <c r="AJ227" s="61" t="s">
        <v>16458</v>
      </c>
      <c r="AK227" s="61" t="s">
        <v>16459</v>
      </c>
      <c r="AL227" s="57"/>
      <c r="AM227" s="58" t="s">
        <v>13328</v>
      </c>
      <c r="AN227" s="58" t="s">
        <v>16460</v>
      </c>
    </row>
    <row r="228" ht="112.5" customHeight="1">
      <c r="A228" s="57"/>
      <c r="B228" s="57"/>
      <c r="C228" s="57"/>
      <c r="D228" s="57"/>
      <c r="E228" s="58" t="s">
        <v>16461</v>
      </c>
      <c r="F228" s="58" t="s">
        <v>11940</v>
      </c>
      <c r="G228" s="58" t="s">
        <v>13336</v>
      </c>
      <c r="H228" s="58" t="s">
        <v>16462</v>
      </c>
      <c r="I228" s="58" t="s">
        <v>16463</v>
      </c>
      <c r="J228" s="58" t="s">
        <v>16464</v>
      </c>
      <c r="K228" s="59" t="s">
        <v>16465</v>
      </c>
      <c r="L228" s="57"/>
      <c r="M228" s="59" t="s">
        <v>16466</v>
      </c>
      <c r="N228" s="59" t="s">
        <v>16467</v>
      </c>
      <c r="Q228" s="60" t="b">
        <v>0</v>
      </c>
      <c r="R228" s="57"/>
      <c r="S228" s="57"/>
      <c r="T228" s="57"/>
      <c r="U228" s="57"/>
      <c r="V228" s="57"/>
      <c r="W228" s="57"/>
      <c r="X228" s="58" t="s">
        <v>11948</v>
      </c>
      <c r="Y228" s="58" t="s">
        <v>11949</v>
      </c>
      <c r="Z228" s="58" t="s">
        <v>14274</v>
      </c>
      <c r="AA228" s="58" t="s">
        <v>14275</v>
      </c>
      <c r="AC228" s="57"/>
      <c r="AD228" s="57"/>
      <c r="AE228" s="57"/>
      <c r="AF228" s="57" t="s">
        <v>10825</v>
      </c>
      <c r="AG228" s="57"/>
      <c r="AH228" s="57"/>
      <c r="AI228" s="57" t="s">
        <v>10821</v>
      </c>
      <c r="AJ228" s="61" t="s">
        <v>16468</v>
      </c>
      <c r="AK228" s="61" t="s">
        <v>16469</v>
      </c>
      <c r="AL228" s="57"/>
      <c r="AM228" s="58" t="s">
        <v>13345</v>
      </c>
      <c r="AN228" s="58" t="s">
        <v>16470</v>
      </c>
    </row>
    <row r="229" ht="112.5" customHeight="1">
      <c r="A229" s="57"/>
      <c r="B229" s="57"/>
      <c r="C229" s="57"/>
      <c r="D229" s="57"/>
      <c r="E229" s="58" t="s">
        <v>16471</v>
      </c>
      <c r="F229" s="58" t="s">
        <v>11940</v>
      </c>
      <c r="G229" s="58" t="s">
        <v>13354</v>
      </c>
      <c r="H229" s="58" t="s">
        <v>16472</v>
      </c>
      <c r="I229" s="58" t="s">
        <v>16473</v>
      </c>
      <c r="J229" s="58" t="s">
        <v>16474</v>
      </c>
      <c r="K229" s="59" t="s">
        <v>16475</v>
      </c>
      <c r="L229" s="57"/>
      <c r="M229" s="59" t="s">
        <v>16476</v>
      </c>
      <c r="N229" s="59" t="s">
        <v>16477</v>
      </c>
      <c r="Q229" s="60" t="b">
        <v>0</v>
      </c>
      <c r="R229" s="57"/>
      <c r="S229" s="57"/>
      <c r="T229" s="57"/>
      <c r="U229" s="57"/>
      <c r="V229" s="57"/>
      <c r="W229" s="57"/>
      <c r="X229" s="58" t="s">
        <v>11948</v>
      </c>
      <c r="Y229" s="58" t="s">
        <v>11949</v>
      </c>
      <c r="Z229" s="58" t="s">
        <v>14274</v>
      </c>
      <c r="AA229" s="58" t="s">
        <v>14275</v>
      </c>
      <c r="AC229" s="57"/>
      <c r="AD229" s="57"/>
      <c r="AE229" s="57"/>
      <c r="AF229" s="57" t="s">
        <v>230</v>
      </c>
      <c r="AG229" s="57"/>
      <c r="AH229" s="57"/>
      <c r="AI229" s="57" t="s">
        <v>11379</v>
      </c>
      <c r="AJ229" s="61" t="s">
        <v>16478</v>
      </c>
      <c r="AK229" s="61" t="s">
        <v>16479</v>
      </c>
      <c r="AL229" s="57"/>
      <c r="AM229" s="58" t="s">
        <v>13363</v>
      </c>
      <c r="AN229" s="58" t="s">
        <v>16480</v>
      </c>
    </row>
    <row r="230" ht="112.5" customHeight="1">
      <c r="A230" s="57"/>
      <c r="B230" s="57"/>
      <c r="C230" s="57"/>
      <c r="D230" s="57"/>
      <c r="E230" s="58" t="s">
        <v>16481</v>
      </c>
      <c r="F230" s="58" t="s">
        <v>11940</v>
      </c>
      <c r="G230" s="58" t="s">
        <v>13365</v>
      </c>
      <c r="H230" s="58" t="s">
        <v>16482</v>
      </c>
      <c r="I230" s="58" t="s">
        <v>16483</v>
      </c>
      <c r="J230" s="58" t="s">
        <v>16484</v>
      </c>
      <c r="K230" s="59" t="s">
        <v>16485</v>
      </c>
      <c r="L230" s="57"/>
      <c r="M230" s="59" t="s">
        <v>16486</v>
      </c>
      <c r="N230" s="59" t="s">
        <v>16487</v>
      </c>
      <c r="Q230" s="60" t="b">
        <v>0</v>
      </c>
      <c r="R230" s="57"/>
      <c r="S230" s="57"/>
      <c r="T230" s="57"/>
      <c r="U230" s="57"/>
      <c r="V230" s="57"/>
      <c r="W230" s="57"/>
      <c r="X230" s="58" t="s">
        <v>11948</v>
      </c>
      <c r="Y230" s="58" t="s">
        <v>11949</v>
      </c>
      <c r="Z230" s="58" t="s">
        <v>14274</v>
      </c>
      <c r="AA230" s="58" t="s">
        <v>14275</v>
      </c>
      <c r="AC230" s="57"/>
      <c r="AD230" s="57"/>
      <c r="AE230" s="57"/>
      <c r="AF230" s="57" t="s">
        <v>230</v>
      </c>
      <c r="AG230" s="57"/>
      <c r="AH230" s="57"/>
      <c r="AI230" s="57" t="s">
        <v>11396</v>
      </c>
      <c r="AJ230" s="61" t="s">
        <v>16488</v>
      </c>
      <c r="AK230" s="61" t="s">
        <v>16489</v>
      </c>
      <c r="AL230" s="57"/>
      <c r="AM230" s="58" t="s">
        <v>13374</v>
      </c>
      <c r="AN230" s="58" t="s">
        <v>16490</v>
      </c>
    </row>
    <row r="231" ht="112.5" customHeight="1">
      <c r="A231" s="57"/>
      <c r="B231" s="57"/>
      <c r="C231" s="57"/>
      <c r="D231" s="57"/>
      <c r="E231" s="58" t="s">
        <v>16491</v>
      </c>
      <c r="F231" s="58" t="s">
        <v>12091</v>
      </c>
      <c r="G231" s="58" t="s">
        <v>16492</v>
      </c>
      <c r="H231" s="58" t="s">
        <v>16493</v>
      </c>
      <c r="I231" s="58" t="s">
        <v>16494</v>
      </c>
      <c r="J231" s="58" t="s">
        <v>16495</v>
      </c>
      <c r="K231" s="59" t="s">
        <v>16496</v>
      </c>
      <c r="L231" s="57"/>
      <c r="M231" s="59" t="s">
        <v>16497</v>
      </c>
      <c r="N231" s="59" t="s">
        <v>16498</v>
      </c>
      <c r="Q231" s="60" t="b">
        <v>0</v>
      </c>
      <c r="R231" s="57"/>
      <c r="S231" s="57"/>
      <c r="T231" s="57"/>
      <c r="U231" s="57"/>
      <c r="V231" s="57"/>
      <c r="W231" s="57"/>
      <c r="X231" s="58" t="s">
        <v>11948</v>
      </c>
      <c r="Y231" s="58" t="s">
        <v>11949</v>
      </c>
      <c r="Z231" s="58" t="s">
        <v>14274</v>
      </c>
      <c r="AA231" s="58" t="s">
        <v>14275</v>
      </c>
      <c r="AC231" s="57"/>
      <c r="AD231" s="57"/>
      <c r="AE231" s="57"/>
      <c r="AF231" s="57" t="s">
        <v>11405</v>
      </c>
      <c r="AG231" s="57"/>
      <c r="AH231" s="57"/>
      <c r="AI231" s="57" t="s">
        <v>11401</v>
      </c>
      <c r="AJ231" s="61" t="s">
        <v>16499</v>
      </c>
      <c r="AK231" s="61" t="s">
        <v>16500</v>
      </c>
      <c r="AL231" s="57"/>
      <c r="AM231" s="58" t="s">
        <v>16501</v>
      </c>
      <c r="AN231" s="58" t="s">
        <v>16502</v>
      </c>
    </row>
    <row r="232" ht="112.5" customHeight="1">
      <c r="A232" s="57"/>
      <c r="B232" s="57"/>
      <c r="C232" s="57"/>
      <c r="D232" s="57"/>
      <c r="E232" s="58" t="s">
        <v>16503</v>
      </c>
      <c r="F232" s="58" t="s">
        <v>11940</v>
      </c>
      <c r="G232" s="58" t="s">
        <v>16504</v>
      </c>
      <c r="H232" s="58" t="s">
        <v>16505</v>
      </c>
      <c r="I232" s="58" t="s">
        <v>16506</v>
      </c>
      <c r="J232" s="58" t="s">
        <v>16507</v>
      </c>
      <c r="K232" s="59" t="s">
        <v>16508</v>
      </c>
      <c r="L232" s="57"/>
      <c r="M232" s="59" t="s">
        <v>16509</v>
      </c>
      <c r="N232" s="59" t="s">
        <v>16510</v>
      </c>
      <c r="Q232" s="60" t="b">
        <v>0</v>
      </c>
      <c r="R232" s="57"/>
      <c r="S232" s="57"/>
      <c r="T232" s="57"/>
      <c r="U232" s="57"/>
      <c r="V232" s="57"/>
      <c r="W232" s="57"/>
      <c r="X232" s="58" t="s">
        <v>11948</v>
      </c>
      <c r="Y232" s="58" t="s">
        <v>11949</v>
      </c>
      <c r="Z232" s="58" t="s">
        <v>14274</v>
      </c>
      <c r="AA232" s="58" t="s">
        <v>14275</v>
      </c>
      <c r="AC232" s="57"/>
      <c r="AD232" s="57"/>
      <c r="AE232" s="57"/>
      <c r="AF232" s="57" t="s">
        <v>69</v>
      </c>
      <c r="AG232" s="57"/>
      <c r="AH232" s="57"/>
      <c r="AI232" s="57" t="s">
        <v>10357</v>
      </c>
      <c r="AJ232" s="61" t="s">
        <v>16511</v>
      </c>
      <c r="AK232" s="61" t="s">
        <v>16512</v>
      </c>
      <c r="AL232" s="57"/>
      <c r="AM232" s="58" t="s">
        <v>16513</v>
      </c>
      <c r="AN232" s="58" t="s">
        <v>16514</v>
      </c>
    </row>
    <row r="233" ht="112.5" customHeight="1">
      <c r="A233" s="57"/>
      <c r="B233" s="57"/>
      <c r="C233" s="57"/>
      <c r="D233" s="57"/>
      <c r="E233" s="58" t="s">
        <v>16515</v>
      </c>
      <c r="F233" s="58" t="s">
        <v>11940</v>
      </c>
      <c r="G233" s="58" t="s">
        <v>12964</v>
      </c>
      <c r="H233" s="58" t="s">
        <v>16516</v>
      </c>
      <c r="I233" s="58" t="s">
        <v>16517</v>
      </c>
      <c r="J233" s="58" t="s">
        <v>16518</v>
      </c>
      <c r="K233" s="59" t="s">
        <v>16519</v>
      </c>
      <c r="M233" s="59" t="s">
        <v>16520</v>
      </c>
      <c r="N233" s="59" t="s">
        <v>16521</v>
      </c>
      <c r="Q233" s="60" t="b">
        <v>0</v>
      </c>
      <c r="R233" s="57"/>
      <c r="S233" s="57"/>
      <c r="T233" s="57"/>
      <c r="U233" s="57"/>
      <c r="V233" s="57"/>
      <c r="W233" s="57"/>
      <c r="X233" s="58" t="s">
        <v>11948</v>
      </c>
      <c r="Y233" s="58" t="s">
        <v>11949</v>
      </c>
      <c r="Z233" s="58" t="s">
        <v>14274</v>
      </c>
      <c r="AA233" s="58" t="s">
        <v>14275</v>
      </c>
      <c r="AC233" s="57"/>
      <c r="AD233" s="57"/>
      <c r="AE233" s="57"/>
      <c r="AF233" s="57" t="s">
        <v>171</v>
      </c>
      <c r="AG233" s="57"/>
      <c r="AH233" s="57"/>
      <c r="AI233" s="57" t="s">
        <v>167</v>
      </c>
      <c r="AJ233" s="61" t="s">
        <v>16522</v>
      </c>
      <c r="AK233" s="61" t="s">
        <v>16523</v>
      </c>
      <c r="AL233" s="57"/>
      <c r="AM233" s="58" t="s">
        <v>16524</v>
      </c>
      <c r="AN233" s="58" t="s">
        <v>16525</v>
      </c>
    </row>
    <row r="234" ht="112.5" customHeight="1">
      <c r="A234" s="57"/>
      <c r="B234" s="57"/>
      <c r="C234" s="57"/>
      <c r="D234" s="57"/>
      <c r="E234" s="58" t="s">
        <v>16526</v>
      </c>
      <c r="F234" s="58" t="s">
        <v>12645</v>
      </c>
      <c r="G234" s="58" t="s">
        <v>12964</v>
      </c>
      <c r="H234" s="58" t="s">
        <v>16527</v>
      </c>
      <c r="I234" s="58" t="s">
        <v>16528</v>
      </c>
      <c r="J234" s="58" t="s">
        <v>16529</v>
      </c>
      <c r="K234" s="59" t="s">
        <v>16530</v>
      </c>
      <c r="L234" s="57"/>
      <c r="M234" s="59" t="s">
        <v>16531</v>
      </c>
      <c r="N234" s="59" t="s">
        <v>16532</v>
      </c>
      <c r="Q234" s="60" t="b">
        <v>0</v>
      </c>
      <c r="R234" s="57"/>
      <c r="S234" s="57"/>
      <c r="T234" s="57"/>
      <c r="U234" s="57"/>
      <c r="V234" s="57"/>
      <c r="W234" s="57"/>
      <c r="X234" s="58" t="s">
        <v>11948</v>
      </c>
      <c r="Y234" s="58" t="s">
        <v>11949</v>
      </c>
      <c r="Z234" s="58" t="s">
        <v>14274</v>
      </c>
      <c r="AA234" s="58" t="s">
        <v>14275</v>
      </c>
      <c r="AC234" s="57"/>
      <c r="AD234" s="57"/>
      <c r="AE234" s="57"/>
      <c r="AF234" s="57" t="s">
        <v>3758</v>
      </c>
      <c r="AG234" s="57"/>
      <c r="AH234" s="57"/>
      <c r="AI234" s="57" t="s">
        <v>3753</v>
      </c>
      <c r="AJ234" s="61" t="s">
        <v>14489</v>
      </c>
      <c r="AK234" s="61" t="s">
        <v>16533</v>
      </c>
      <c r="AL234" s="57"/>
      <c r="AM234" s="58" t="s">
        <v>16534</v>
      </c>
      <c r="AN234" s="58" t="s">
        <v>16535</v>
      </c>
    </row>
    <row r="235" ht="112.5" customHeight="1">
      <c r="A235" s="57"/>
      <c r="B235" s="57"/>
      <c r="C235" s="57"/>
      <c r="D235" s="57"/>
      <c r="E235" s="58" t="s">
        <v>16536</v>
      </c>
      <c r="F235" s="58" t="s">
        <v>11940</v>
      </c>
      <c r="G235" s="58" t="s">
        <v>12964</v>
      </c>
      <c r="H235" s="58" t="s">
        <v>16537</v>
      </c>
      <c r="I235" s="58" t="s">
        <v>16538</v>
      </c>
      <c r="J235" s="58" t="s">
        <v>16539</v>
      </c>
      <c r="K235" s="59" t="s">
        <v>16540</v>
      </c>
      <c r="M235" s="59" t="s">
        <v>16541</v>
      </c>
      <c r="N235" s="59" t="s">
        <v>16542</v>
      </c>
      <c r="Q235" s="60" t="b">
        <v>0</v>
      </c>
      <c r="R235" s="57"/>
      <c r="S235" s="57"/>
      <c r="T235" s="57"/>
      <c r="U235" s="57"/>
      <c r="V235" s="57"/>
      <c r="W235" s="57"/>
      <c r="X235" s="58" t="s">
        <v>11948</v>
      </c>
      <c r="Y235" s="58" t="s">
        <v>11949</v>
      </c>
      <c r="Z235" s="58" t="s">
        <v>14274</v>
      </c>
      <c r="AA235" s="58" t="s">
        <v>14275</v>
      </c>
      <c r="AC235" s="57"/>
      <c r="AD235" s="57"/>
      <c r="AE235" s="57"/>
      <c r="AF235" s="57" t="s">
        <v>3758</v>
      </c>
      <c r="AG235" s="57"/>
      <c r="AH235" s="57"/>
      <c r="AI235" s="57" t="s">
        <v>3753</v>
      </c>
      <c r="AJ235" s="61" t="s">
        <v>14489</v>
      </c>
      <c r="AK235" s="61" t="s">
        <v>16543</v>
      </c>
      <c r="AL235" s="57"/>
      <c r="AM235" s="58" t="s">
        <v>16544</v>
      </c>
      <c r="AN235" s="58" t="s">
        <v>16545</v>
      </c>
    </row>
    <row r="236" ht="112.5" customHeight="1">
      <c r="A236" s="57"/>
      <c r="B236" s="57"/>
      <c r="C236" s="57"/>
      <c r="D236" s="57"/>
      <c r="E236" s="58" t="s">
        <v>16546</v>
      </c>
      <c r="F236" s="58" t="s">
        <v>11940</v>
      </c>
      <c r="G236" s="58" t="s">
        <v>12964</v>
      </c>
      <c r="H236" s="58" t="s">
        <v>16547</v>
      </c>
      <c r="I236" s="58" t="s">
        <v>16548</v>
      </c>
      <c r="J236" s="58" t="s">
        <v>16549</v>
      </c>
      <c r="K236" s="59" t="s">
        <v>16550</v>
      </c>
      <c r="M236" s="59" t="s">
        <v>16551</v>
      </c>
      <c r="N236" s="59" t="s">
        <v>16552</v>
      </c>
      <c r="O236" s="57"/>
      <c r="P236" s="57"/>
      <c r="Q236" s="60" t="b">
        <v>0</v>
      </c>
      <c r="R236" s="57"/>
      <c r="S236" s="57"/>
      <c r="T236" s="57"/>
      <c r="U236" s="57"/>
      <c r="V236" s="57"/>
      <c r="W236" s="57"/>
      <c r="X236" s="58" t="s">
        <v>11948</v>
      </c>
      <c r="Y236" s="58" t="s">
        <v>11949</v>
      </c>
      <c r="Z236" s="58" t="s">
        <v>14274</v>
      </c>
      <c r="AA236" s="58" t="s">
        <v>14275</v>
      </c>
      <c r="AC236" s="57"/>
      <c r="AD236" s="57"/>
      <c r="AE236" s="57"/>
      <c r="AF236" s="57" t="s">
        <v>3758</v>
      </c>
      <c r="AG236" s="57"/>
      <c r="AH236" s="57"/>
      <c r="AI236" s="57" t="s">
        <v>3753</v>
      </c>
      <c r="AJ236" s="61" t="s">
        <v>14489</v>
      </c>
      <c r="AK236" s="61" t="s">
        <v>16553</v>
      </c>
      <c r="AL236" s="57"/>
      <c r="AM236" s="58" t="s">
        <v>16554</v>
      </c>
      <c r="AN236" s="58" t="s">
        <v>16555</v>
      </c>
    </row>
    <row r="237" ht="112.5" customHeight="1">
      <c r="A237" s="57"/>
      <c r="B237" s="57"/>
      <c r="C237" s="57"/>
      <c r="D237" s="57"/>
      <c r="E237" s="58" t="s">
        <v>16556</v>
      </c>
      <c r="F237" s="58" t="s">
        <v>11940</v>
      </c>
      <c r="G237" s="58" t="s">
        <v>12964</v>
      </c>
      <c r="H237" s="58" t="s">
        <v>16557</v>
      </c>
      <c r="I237" s="58" t="s">
        <v>16558</v>
      </c>
      <c r="J237" s="58" t="s">
        <v>16559</v>
      </c>
      <c r="K237" s="59" t="s">
        <v>16560</v>
      </c>
      <c r="M237" s="59" t="s">
        <v>16561</v>
      </c>
      <c r="N237" s="59" t="s">
        <v>16562</v>
      </c>
      <c r="Q237" s="60" t="b">
        <v>0</v>
      </c>
      <c r="R237" s="57"/>
      <c r="S237" s="57"/>
      <c r="T237" s="57"/>
      <c r="U237" s="57"/>
      <c r="V237" s="57"/>
      <c r="W237" s="57"/>
      <c r="X237" s="58" t="s">
        <v>11948</v>
      </c>
      <c r="Y237" s="58" t="s">
        <v>11949</v>
      </c>
      <c r="Z237" s="58" t="s">
        <v>14274</v>
      </c>
      <c r="AA237" s="58" t="s">
        <v>14275</v>
      </c>
      <c r="AC237" s="57"/>
      <c r="AD237" s="57"/>
      <c r="AE237" s="57"/>
      <c r="AF237" s="57" t="s">
        <v>3758</v>
      </c>
      <c r="AG237" s="57"/>
      <c r="AH237" s="57"/>
      <c r="AI237" s="57" t="s">
        <v>3753</v>
      </c>
      <c r="AJ237" s="61" t="s">
        <v>14489</v>
      </c>
      <c r="AK237" s="61" t="s">
        <v>16563</v>
      </c>
      <c r="AL237" s="57"/>
      <c r="AM237" s="58" t="s">
        <v>16564</v>
      </c>
      <c r="AN237" s="58" t="s">
        <v>16565</v>
      </c>
    </row>
    <row r="238" ht="112.5" customHeight="1">
      <c r="A238" s="57"/>
      <c r="B238" s="57"/>
      <c r="C238" s="57"/>
      <c r="D238" s="57"/>
      <c r="E238" s="58" t="s">
        <v>16566</v>
      </c>
      <c r="F238" s="58" t="s">
        <v>11940</v>
      </c>
      <c r="G238" s="58" t="s">
        <v>12964</v>
      </c>
      <c r="H238" s="58" t="s">
        <v>16567</v>
      </c>
      <c r="I238" s="58" t="s">
        <v>16568</v>
      </c>
      <c r="J238" s="58" t="s">
        <v>16569</v>
      </c>
      <c r="K238" s="59" t="s">
        <v>16570</v>
      </c>
      <c r="L238" s="57"/>
      <c r="M238" s="59" t="s">
        <v>16571</v>
      </c>
      <c r="N238" s="59" t="s">
        <v>16572</v>
      </c>
      <c r="O238" s="57"/>
      <c r="P238" s="57"/>
      <c r="Q238" s="60" t="b">
        <v>0</v>
      </c>
      <c r="R238" s="57"/>
      <c r="S238" s="57"/>
      <c r="T238" s="57"/>
      <c r="U238" s="57"/>
      <c r="V238" s="57"/>
      <c r="W238" s="57"/>
      <c r="X238" s="58" t="s">
        <v>11948</v>
      </c>
      <c r="Y238" s="58" t="s">
        <v>11949</v>
      </c>
      <c r="Z238" s="58" t="s">
        <v>14274</v>
      </c>
      <c r="AA238" s="58" t="s">
        <v>14275</v>
      </c>
      <c r="AC238" s="57"/>
      <c r="AD238" s="57"/>
      <c r="AE238" s="57"/>
      <c r="AF238" s="57" t="s">
        <v>2946</v>
      </c>
      <c r="AG238" s="57"/>
      <c r="AH238" s="57"/>
      <c r="AI238" s="57" t="s">
        <v>2942</v>
      </c>
      <c r="AJ238" s="61" t="s">
        <v>16573</v>
      </c>
      <c r="AK238" s="61" t="s">
        <v>16574</v>
      </c>
      <c r="AL238" s="57"/>
      <c r="AM238" s="58" t="s">
        <v>16575</v>
      </c>
      <c r="AN238" s="58" t="s">
        <v>16576</v>
      </c>
    </row>
    <row r="239" ht="112.5" customHeight="1">
      <c r="A239" s="57"/>
      <c r="B239" s="57"/>
      <c r="C239" s="57"/>
      <c r="D239" s="57"/>
      <c r="E239" s="58" t="s">
        <v>16577</v>
      </c>
      <c r="F239" s="58" t="s">
        <v>11940</v>
      </c>
      <c r="G239" s="58" t="s">
        <v>12964</v>
      </c>
      <c r="H239" s="58" t="s">
        <v>16578</v>
      </c>
      <c r="I239" s="58" t="s">
        <v>16579</v>
      </c>
      <c r="J239" s="58" t="s">
        <v>16580</v>
      </c>
      <c r="K239" s="59" t="s">
        <v>16581</v>
      </c>
      <c r="L239" s="57"/>
      <c r="M239" s="59" t="s">
        <v>16582</v>
      </c>
      <c r="N239" s="59" t="s">
        <v>16583</v>
      </c>
      <c r="Q239" s="60" t="b">
        <v>0</v>
      </c>
      <c r="R239" s="57"/>
      <c r="S239" s="57"/>
      <c r="T239" s="57"/>
      <c r="U239" s="57"/>
      <c r="V239" s="57"/>
      <c r="W239" s="57"/>
      <c r="X239" s="58" t="s">
        <v>11948</v>
      </c>
      <c r="Y239" s="58" t="s">
        <v>11949</v>
      </c>
      <c r="Z239" s="58" t="s">
        <v>14274</v>
      </c>
      <c r="AA239" s="58" t="s">
        <v>14275</v>
      </c>
      <c r="AC239" s="57"/>
      <c r="AD239" s="57"/>
      <c r="AE239" s="57"/>
      <c r="AF239" s="57" t="s">
        <v>3758</v>
      </c>
      <c r="AG239" s="57"/>
      <c r="AH239" s="57"/>
      <c r="AI239" s="57" t="s">
        <v>3753</v>
      </c>
      <c r="AJ239" s="61" t="s">
        <v>14489</v>
      </c>
      <c r="AK239" s="61" t="s">
        <v>16584</v>
      </c>
      <c r="AL239" s="57"/>
      <c r="AM239" s="58" t="s">
        <v>16585</v>
      </c>
      <c r="AN239" s="58" t="s">
        <v>16586</v>
      </c>
    </row>
    <row r="240" ht="112.5" customHeight="1">
      <c r="A240" s="57"/>
      <c r="B240" s="57"/>
      <c r="C240" s="57"/>
      <c r="D240" s="57"/>
      <c r="E240" s="58" t="s">
        <v>16587</v>
      </c>
      <c r="F240" s="58" t="s">
        <v>11940</v>
      </c>
      <c r="G240" s="58" t="s">
        <v>12964</v>
      </c>
      <c r="H240" s="58" t="s">
        <v>16588</v>
      </c>
      <c r="I240" s="58" t="s">
        <v>16589</v>
      </c>
      <c r="J240" s="58" t="s">
        <v>16590</v>
      </c>
      <c r="K240" s="59" t="s">
        <v>16591</v>
      </c>
      <c r="M240" s="59" t="s">
        <v>16592</v>
      </c>
      <c r="N240" s="59" t="s">
        <v>16593</v>
      </c>
      <c r="Q240" s="60" t="b">
        <v>0</v>
      </c>
      <c r="R240" s="57"/>
      <c r="S240" s="57"/>
      <c r="T240" s="57"/>
      <c r="U240" s="57"/>
      <c r="V240" s="57"/>
      <c r="W240" s="57"/>
      <c r="X240" s="58" t="s">
        <v>11948</v>
      </c>
      <c r="Y240" s="58" t="s">
        <v>11949</v>
      </c>
      <c r="Z240" s="58" t="s">
        <v>14274</v>
      </c>
      <c r="AA240" s="58" t="s">
        <v>14275</v>
      </c>
      <c r="AC240" s="57"/>
      <c r="AD240" s="57"/>
      <c r="AE240" s="57"/>
      <c r="AF240" s="57" t="s">
        <v>69</v>
      </c>
      <c r="AG240" s="57"/>
      <c r="AH240" s="57"/>
      <c r="AI240" s="57" t="s">
        <v>3621</v>
      </c>
      <c r="AJ240" s="61" t="s">
        <v>16594</v>
      </c>
      <c r="AK240" s="61" t="s">
        <v>16595</v>
      </c>
      <c r="AL240" s="57"/>
      <c r="AM240" s="58" t="s">
        <v>16596</v>
      </c>
      <c r="AN240" s="58" t="s">
        <v>16597</v>
      </c>
    </row>
    <row r="241" ht="112.5" customHeight="1">
      <c r="A241" s="57"/>
      <c r="B241" s="57"/>
      <c r="C241" s="57"/>
      <c r="D241" s="57"/>
      <c r="E241" s="58" t="s">
        <v>16598</v>
      </c>
      <c r="F241" s="58" t="s">
        <v>11940</v>
      </c>
      <c r="G241" s="58" t="s">
        <v>12964</v>
      </c>
      <c r="H241" s="58" t="s">
        <v>16599</v>
      </c>
      <c r="I241" s="58" t="s">
        <v>16600</v>
      </c>
      <c r="J241" s="58" t="s">
        <v>16601</v>
      </c>
      <c r="K241" s="59" t="s">
        <v>16602</v>
      </c>
      <c r="M241" s="59" t="s">
        <v>16603</v>
      </c>
      <c r="N241" s="59" t="s">
        <v>16604</v>
      </c>
      <c r="O241" s="57"/>
      <c r="P241" s="57"/>
      <c r="Q241" s="60" t="b">
        <v>0</v>
      </c>
      <c r="R241" s="57"/>
      <c r="S241" s="57"/>
      <c r="T241" s="57"/>
      <c r="U241" s="57"/>
      <c r="V241" s="57"/>
      <c r="W241" s="57"/>
      <c r="X241" s="58" t="s">
        <v>11948</v>
      </c>
      <c r="Y241" s="58" t="s">
        <v>11949</v>
      </c>
      <c r="Z241" s="58" t="s">
        <v>14274</v>
      </c>
      <c r="AA241" s="58" t="s">
        <v>14275</v>
      </c>
      <c r="AC241" s="57"/>
      <c r="AD241" s="57"/>
      <c r="AE241" s="57"/>
      <c r="AF241" s="57" t="s">
        <v>3733</v>
      </c>
      <c r="AG241" s="57"/>
      <c r="AH241" s="57"/>
      <c r="AI241" s="57" t="s">
        <v>3729</v>
      </c>
      <c r="AJ241" s="61" t="s">
        <v>16605</v>
      </c>
      <c r="AK241" s="61" t="s">
        <v>16606</v>
      </c>
      <c r="AL241" s="57"/>
      <c r="AM241" s="58" t="s">
        <v>16607</v>
      </c>
      <c r="AN241" s="58" t="s">
        <v>16608</v>
      </c>
    </row>
    <row r="242" ht="112.5" customHeight="1">
      <c r="A242" s="57"/>
      <c r="B242" s="57"/>
      <c r="C242" s="57"/>
      <c r="D242" s="57"/>
      <c r="E242" s="58" t="s">
        <v>16609</v>
      </c>
      <c r="F242" s="58" t="s">
        <v>11940</v>
      </c>
      <c r="G242" s="58" t="s">
        <v>12964</v>
      </c>
      <c r="H242" s="58" t="s">
        <v>16610</v>
      </c>
      <c r="I242" s="58" t="s">
        <v>16611</v>
      </c>
      <c r="J242" s="58" t="s">
        <v>16612</v>
      </c>
      <c r="K242" s="59" t="s">
        <v>16613</v>
      </c>
      <c r="M242" s="59" t="s">
        <v>16614</v>
      </c>
      <c r="N242" s="59" t="s">
        <v>16615</v>
      </c>
      <c r="O242" s="57"/>
      <c r="P242" s="57"/>
      <c r="Q242" s="60" t="b">
        <v>0</v>
      </c>
      <c r="R242" s="57"/>
      <c r="S242" s="57"/>
      <c r="T242" s="57"/>
      <c r="U242" s="57"/>
      <c r="V242" s="57"/>
      <c r="W242" s="57"/>
      <c r="X242" s="58" t="s">
        <v>11948</v>
      </c>
      <c r="Y242" s="58" t="s">
        <v>11949</v>
      </c>
      <c r="Z242" s="58" t="s">
        <v>14274</v>
      </c>
      <c r="AA242" s="58" t="s">
        <v>14275</v>
      </c>
      <c r="AC242" s="57"/>
      <c r="AD242" s="57"/>
      <c r="AE242" s="57"/>
      <c r="AF242" s="57" t="s">
        <v>3758</v>
      </c>
      <c r="AG242" s="57"/>
      <c r="AH242" s="57"/>
      <c r="AI242" s="57" t="s">
        <v>3753</v>
      </c>
      <c r="AJ242" s="61" t="s">
        <v>14489</v>
      </c>
      <c r="AK242" s="61" t="s">
        <v>16616</v>
      </c>
      <c r="AL242" s="57"/>
      <c r="AM242" s="58" t="s">
        <v>16617</v>
      </c>
      <c r="AN242" s="58" t="s">
        <v>16618</v>
      </c>
    </row>
    <row r="243" ht="112.5" customHeight="1">
      <c r="A243" s="57"/>
      <c r="B243" s="57"/>
      <c r="C243" s="57"/>
      <c r="D243" s="57"/>
      <c r="E243" s="58" t="s">
        <v>16619</v>
      </c>
      <c r="F243" s="58" t="s">
        <v>11940</v>
      </c>
      <c r="G243" s="58" t="s">
        <v>12964</v>
      </c>
      <c r="H243" s="58" t="s">
        <v>16620</v>
      </c>
      <c r="I243" s="58" t="s">
        <v>16621</v>
      </c>
      <c r="J243" s="58" t="s">
        <v>16622</v>
      </c>
      <c r="K243" s="59" t="s">
        <v>16623</v>
      </c>
      <c r="M243" s="59" t="s">
        <v>16624</v>
      </c>
      <c r="N243" s="59" t="s">
        <v>16625</v>
      </c>
      <c r="Q243" s="60" t="b">
        <v>0</v>
      </c>
      <c r="R243" s="57"/>
      <c r="S243" s="57"/>
      <c r="T243" s="57"/>
      <c r="U243" s="57"/>
      <c r="V243" s="57"/>
      <c r="W243" s="57"/>
      <c r="X243" s="58" t="s">
        <v>11948</v>
      </c>
      <c r="Y243" s="58" t="s">
        <v>11949</v>
      </c>
      <c r="Z243" s="58" t="s">
        <v>14274</v>
      </c>
      <c r="AA243" s="58" t="s">
        <v>14275</v>
      </c>
      <c r="AC243" s="57"/>
      <c r="AD243" s="57"/>
      <c r="AE243" s="57"/>
      <c r="AF243" s="57" t="s">
        <v>3758</v>
      </c>
      <c r="AG243" s="57"/>
      <c r="AH243" s="57"/>
      <c r="AI243" s="57" t="s">
        <v>3753</v>
      </c>
      <c r="AJ243" s="61" t="s">
        <v>14489</v>
      </c>
      <c r="AK243" s="61" t="s">
        <v>16616</v>
      </c>
      <c r="AL243" s="57"/>
      <c r="AM243" s="58" t="s">
        <v>16617</v>
      </c>
      <c r="AN243" s="58" t="s">
        <v>16626</v>
      </c>
    </row>
    <row r="244" ht="112.5" customHeight="1">
      <c r="A244" s="57"/>
      <c r="B244" s="57"/>
      <c r="C244" s="57"/>
      <c r="D244" s="57"/>
      <c r="E244" s="58" t="s">
        <v>16627</v>
      </c>
      <c r="F244" s="58" t="s">
        <v>11940</v>
      </c>
      <c r="G244" s="58" t="s">
        <v>12964</v>
      </c>
      <c r="H244" s="58" t="s">
        <v>16628</v>
      </c>
      <c r="I244" s="58" t="s">
        <v>16629</v>
      </c>
      <c r="J244" s="58" t="s">
        <v>16630</v>
      </c>
      <c r="K244" s="59" t="s">
        <v>16631</v>
      </c>
      <c r="L244" s="57"/>
      <c r="M244" s="59" t="s">
        <v>16632</v>
      </c>
      <c r="N244" s="59" t="s">
        <v>16633</v>
      </c>
      <c r="Q244" s="60" t="b">
        <v>0</v>
      </c>
      <c r="R244" s="57"/>
      <c r="S244" s="57"/>
      <c r="T244" s="57"/>
      <c r="U244" s="57"/>
      <c r="V244" s="57"/>
      <c r="W244" s="57"/>
      <c r="X244" s="58" t="s">
        <v>11948</v>
      </c>
      <c r="Y244" s="58" t="s">
        <v>11949</v>
      </c>
      <c r="Z244" s="58" t="s">
        <v>14274</v>
      </c>
      <c r="AA244" s="58" t="s">
        <v>14275</v>
      </c>
      <c r="AC244" s="57"/>
      <c r="AD244" s="57"/>
      <c r="AE244" s="57"/>
      <c r="AF244" s="57" t="s">
        <v>4086</v>
      </c>
      <c r="AG244" s="57"/>
      <c r="AH244" s="57"/>
      <c r="AI244" s="57" t="s">
        <v>4082</v>
      </c>
      <c r="AJ244" s="61" t="s">
        <v>16634</v>
      </c>
      <c r="AK244" s="61" t="s">
        <v>16635</v>
      </c>
      <c r="AL244" s="57"/>
      <c r="AM244" s="58" t="s">
        <v>16636</v>
      </c>
      <c r="AN244" s="58" t="s">
        <v>16637</v>
      </c>
    </row>
    <row r="245" ht="112.5" customHeight="1">
      <c r="A245" s="57"/>
      <c r="B245" s="57"/>
      <c r="C245" s="57"/>
      <c r="D245" s="57"/>
      <c r="E245" s="58" t="s">
        <v>16638</v>
      </c>
      <c r="F245" s="58" t="s">
        <v>11940</v>
      </c>
      <c r="G245" s="58" t="s">
        <v>12964</v>
      </c>
      <c r="H245" s="58" t="s">
        <v>16639</v>
      </c>
      <c r="I245" s="58" t="s">
        <v>16640</v>
      </c>
      <c r="J245" s="58" t="s">
        <v>16641</v>
      </c>
      <c r="K245" s="59" t="s">
        <v>16642</v>
      </c>
      <c r="L245" s="57"/>
      <c r="M245" s="59" t="s">
        <v>16643</v>
      </c>
      <c r="N245" s="59" t="s">
        <v>16644</v>
      </c>
      <c r="Q245" s="60" t="b">
        <v>0</v>
      </c>
      <c r="R245" s="57"/>
      <c r="S245" s="57"/>
      <c r="T245" s="57"/>
      <c r="U245" s="57"/>
      <c r="V245" s="57"/>
      <c r="W245" s="57"/>
      <c r="X245" s="58" t="s">
        <v>11948</v>
      </c>
      <c r="Y245" s="58" t="s">
        <v>11949</v>
      </c>
      <c r="Z245" s="58" t="s">
        <v>14274</v>
      </c>
      <c r="AA245" s="58" t="s">
        <v>14275</v>
      </c>
      <c r="AC245" s="57"/>
      <c r="AD245" s="57"/>
      <c r="AE245" s="57"/>
      <c r="AF245" s="57" t="s">
        <v>3758</v>
      </c>
      <c r="AG245" s="57"/>
      <c r="AH245" s="57"/>
      <c r="AI245" s="57" t="s">
        <v>3753</v>
      </c>
      <c r="AJ245" s="61" t="s">
        <v>14489</v>
      </c>
      <c r="AK245" s="61" t="s">
        <v>16645</v>
      </c>
      <c r="AL245" s="57"/>
      <c r="AM245" s="58" t="s">
        <v>16636</v>
      </c>
      <c r="AN245" s="58" t="s">
        <v>16646</v>
      </c>
    </row>
    <row r="246" ht="112.5" customHeight="1">
      <c r="A246" s="57"/>
      <c r="B246" s="57"/>
      <c r="C246" s="57"/>
      <c r="D246" s="57"/>
      <c r="E246" s="58" t="s">
        <v>16647</v>
      </c>
      <c r="F246" s="58" t="s">
        <v>11940</v>
      </c>
      <c r="G246" s="58" t="s">
        <v>12964</v>
      </c>
      <c r="H246" s="58" t="s">
        <v>16648</v>
      </c>
      <c r="I246" s="58" t="s">
        <v>16649</v>
      </c>
      <c r="J246" s="58" t="s">
        <v>16650</v>
      </c>
      <c r="K246" s="59" t="s">
        <v>16651</v>
      </c>
      <c r="L246" s="57"/>
      <c r="M246" s="59" t="s">
        <v>16652</v>
      </c>
      <c r="N246" s="59" t="s">
        <v>16653</v>
      </c>
      <c r="Q246" s="60" t="b">
        <v>0</v>
      </c>
      <c r="R246" s="57"/>
      <c r="S246" s="57"/>
      <c r="T246" s="57"/>
      <c r="U246" s="57"/>
      <c r="V246" s="57"/>
      <c r="W246" s="57"/>
      <c r="X246" s="58" t="s">
        <v>11948</v>
      </c>
      <c r="Y246" s="58" t="s">
        <v>11949</v>
      </c>
      <c r="Z246" s="58" t="s">
        <v>14274</v>
      </c>
      <c r="AA246" s="58" t="s">
        <v>14275</v>
      </c>
      <c r="AC246" s="57"/>
      <c r="AD246" s="57"/>
      <c r="AE246" s="57"/>
      <c r="AF246" s="57" t="s">
        <v>4086</v>
      </c>
      <c r="AG246" s="57"/>
      <c r="AH246" s="57"/>
      <c r="AI246" s="57" t="s">
        <v>4082</v>
      </c>
      <c r="AJ246" s="61" t="s">
        <v>16634</v>
      </c>
      <c r="AK246" s="61" t="s">
        <v>16635</v>
      </c>
      <c r="AL246" s="57"/>
      <c r="AM246" s="58" t="s">
        <v>16636</v>
      </c>
      <c r="AN246" s="58" t="s">
        <v>16654</v>
      </c>
    </row>
    <row r="247" ht="112.5" customHeight="1">
      <c r="A247" s="57"/>
      <c r="B247" s="57"/>
      <c r="C247" s="57"/>
      <c r="D247" s="57"/>
      <c r="E247" s="58" t="s">
        <v>16655</v>
      </c>
      <c r="F247" s="58" t="s">
        <v>11940</v>
      </c>
      <c r="G247" s="58" t="s">
        <v>12964</v>
      </c>
      <c r="H247" s="58" t="s">
        <v>16656</v>
      </c>
      <c r="I247" s="58" t="s">
        <v>16657</v>
      </c>
      <c r="J247" s="58" t="s">
        <v>16658</v>
      </c>
      <c r="K247" s="59" t="s">
        <v>16659</v>
      </c>
      <c r="L247" s="57"/>
      <c r="M247" s="59" t="s">
        <v>16660</v>
      </c>
      <c r="N247" s="59" t="s">
        <v>16661</v>
      </c>
      <c r="Q247" s="60" t="b">
        <v>0</v>
      </c>
      <c r="R247" s="57"/>
      <c r="S247" s="57"/>
      <c r="T247" s="57"/>
      <c r="U247" s="57"/>
      <c r="V247" s="57"/>
      <c r="W247" s="57"/>
      <c r="X247" s="58" t="s">
        <v>11948</v>
      </c>
      <c r="Y247" s="58" t="s">
        <v>11949</v>
      </c>
      <c r="Z247" s="58" t="s">
        <v>14274</v>
      </c>
      <c r="AA247" s="58" t="s">
        <v>14275</v>
      </c>
      <c r="AC247" s="57"/>
      <c r="AD247" s="57"/>
      <c r="AE247" s="57"/>
      <c r="AF247" s="57" t="s">
        <v>3758</v>
      </c>
      <c r="AG247" s="57"/>
      <c r="AH247" s="57"/>
      <c r="AI247" s="57" t="s">
        <v>3753</v>
      </c>
      <c r="AJ247" s="61" t="s">
        <v>14489</v>
      </c>
      <c r="AK247" s="61" t="s">
        <v>16645</v>
      </c>
      <c r="AL247" s="57"/>
      <c r="AM247" s="58" t="s">
        <v>16636</v>
      </c>
      <c r="AN247" s="58" t="s">
        <v>16662</v>
      </c>
    </row>
    <row r="248" ht="112.5" customHeight="1">
      <c r="A248" s="57"/>
      <c r="B248" s="57"/>
      <c r="C248" s="57"/>
      <c r="D248" s="57"/>
      <c r="E248" s="58" t="s">
        <v>16663</v>
      </c>
      <c r="F248" s="58" t="s">
        <v>11940</v>
      </c>
      <c r="G248" s="58" t="s">
        <v>16664</v>
      </c>
      <c r="H248" s="58" t="s">
        <v>16665</v>
      </c>
      <c r="I248" s="58" t="s">
        <v>16666</v>
      </c>
      <c r="J248" s="58" t="s">
        <v>16667</v>
      </c>
      <c r="K248" s="59" t="s">
        <v>16668</v>
      </c>
      <c r="L248" s="57"/>
      <c r="M248" s="59" t="s">
        <v>16669</v>
      </c>
      <c r="N248" s="59" t="s">
        <v>16670</v>
      </c>
      <c r="Q248" s="60" t="b">
        <v>0</v>
      </c>
      <c r="R248" s="57"/>
      <c r="S248" s="57"/>
      <c r="T248" s="57"/>
      <c r="U248" s="57"/>
      <c r="V248" s="57"/>
      <c r="W248" s="57"/>
      <c r="X248" s="58" t="s">
        <v>11948</v>
      </c>
      <c r="Y248" s="58" t="s">
        <v>11949</v>
      </c>
      <c r="Z248" s="58" t="s">
        <v>14274</v>
      </c>
      <c r="AA248" s="58" t="s">
        <v>14275</v>
      </c>
      <c r="AC248" s="57"/>
      <c r="AD248" s="57"/>
      <c r="AE248" s="57"/>
      <c r="AF248" s="57" t="e">
        <v>#N/A</v>
      </c>
      <c r="AG248" s="57"/>
      <c r="AH248" s="57"/>
      <c r="AI248" s="57" t="s">
        <v>16671</v>
      </c>
      <c r="AJ248" s="61" t="s">
        <v>16672</v>
      </c>
      <c r="AK248" s="61" t="s">
        <v>16673</v>
      </c>
      <c r="AL248" s="57"/>
      <c r="AM248" s="58" t="s">
        <v>16674</v>
      </c>
      <c r="AN248" s="58" t="s">
        <v>16675</v>
      </c>
    </row>
    <row r="249" ht="112.5" customHeight="1">
      <c r="A249" s="57"/>
      <c r="B249" s="57"/>
      <c r="C249" s="57"/>
      <c r="D249" s="57"/>
      <c r="E249" s="58" t="s">
        <v>16676</v>
      </c>
      <c r="F249" s="58" t="s">
        <v>11940</v>
      </c>
      <c r="G249" s="58" t="s">
        <v>12964</v>
      </c>
      <c r="H249" s="58" t="s">
        <v>16677</v>
      </c>
      <c r="I249" s="58" t="s">
        <v>16678</v>
      </c>
      <c r="J249" s="58" t="s">
        <v>16679</v>
      </c>
      <c r="K249" s="59" t="s">
        <v>16680</v>
      </c>
      <c r="M249" s="59" t="s">
        <v>16681</v>
      </c>
      <c r="N249" s="59" t="s">
        <v>16682</v>
      </c>
      <c r="Q249" s="60" t="b">
        <v>0</v>
      </c>
      <c r="R249" s="57"/>
      <c r="S249" s="57"/>
      <c r="T249" s="57"/>
      <c r="U249" s="57"/>
      <c r="V249" s="57"/>
      <c r="W249" s="57"/>
      <c r="X249" s="58" t="s">
        <v>11948</v>
      </c>
      <c r="Y249" s="58" t="s">
        <v>11949</v>
      </c>
      <c r="Z249" s="58" t="s">
        <v>14274</v>
      </c>
      <c r="AA249" s="58" t="s">
        <v>14275</v>
      </c>
      <c r="AC249" s="57"/>
      <c r="AD249" s="57"/>
      <c r="AE249" s="57"/>
      <c r="AF249" s="57" t="s">
        <v>4459</v>
      </c>
      <c r="AG249" s="57"/>
      <c r="AH249" s="57"/>
      <c r="AI249" s="57" t="s">
        <v>4455</v>
      </c>
      <c r="AJ249" s="61" t="s">
        <v>16683</v>
      </c>
      <c r="AK249" s="61" t="s">
        <v>16684</v>
      </c>
      <c r="AL249" s="57"/>
      <c r="AM249" s="58" t="s">
        <v>16685</v>
      </c>
      <c r="AN249" s="58" t="s">
        <v>16686</v>
      </c>
    </row>
    <row r="250" ht="112.5" customHeight="1">
      <c r="A250" s="57"/>
      <c r="B250" s="57"/>
      <c r="C250" s="57"/>
      <c r="D250" s="57"/>
      <c r="E250" s="58" t="s">
        <v>16687</v>
      </c>
      <c r="F250" s="58" t="s">
        <v>11940</v>
      </c>
      <c r="G250" s="58" t="s">
        <v>12964</v>
      </c>
      <c r="H250" s="58" t="s">
        <v>16688</v>
      </c>
      <c r="I250" s="58" t="s">
        <v>16689</v>
      </c>
      <c r="J250" s="58" t="s">
        <v>16690</v>
      </c>
      <c r="K250" s="59" t="s">
        <v>16691</v>
      </c>
      <c r="M250" s="59" t="s">
        <v>16692</v>
      </c>
      <c r="N250" s="59" t="s">
        <v>16693</v>
      </c>
      <c r="Q250" s="60" t="b">
        <v>0</v>
      </c>
      <c r="R250" s="57"/>
      <c r="S250" s="57"/>
      <c r="T250" s="57"/>
      <c r="U250" s="57"/>
      <c r="V250" s="57"/>
      <c r="W250" s="57"/>
      <c r="X250" s="58" t="s">
        <v>11948</v>
      </c>
      <c r="Y250" s="58" t="s">
        <v>11949</v>
      </c>
      <c r="Z250" s="58" t="s">
        <v>14274</v>
      </c>
      <c r="AA250" s="58" t="s">
        <v>14275</v>
      </c>
      <c r="AC250" s="57"/>
      <c r="AD250" s="57"/>
      <c r="AE250" s="57"/>
      <c r="AF250" s="57" t="s">
        <v>3758</v>
      </c>
      <c r="AG250" s="57"/>
      <c r="AH250" s="57"/>
      <c r="AI250" s="57" t="s">
        <v>3753</v>
      </c>
      <c r="AJ250" s="61" t="s">
        <v>14489</v>
      </c>
      <c r="AK250" s="61" t="s">
        <v>16694</v>
      </c>
      <c r="AL250" s="57"/>
      <c r="AM250" s="58" t="s">
        <v>16695</v>
      </c>
      <c r="AN250" s="58" t="s">
        <v>16696</v>
      </c>
    </row>
    <row r="251" ht="112.5" customHeight="1">
      <c r="A251" s="57"/>
      <c r="B251" s="57"/>
      <c r="C251" s="57"/>
      <c r="D251" s="57"/>
      <c r="E251" s="58" t="s">
        <v>16697</v>
      </c>
      <c r="F251" s="58" t="s">
        <v>11940</v>
      </c>
      <c r="G251" s="58" t="s">
        <v>12964</v>
      </c>
      <c r="H251" s="58" t="s">
        <v>16698</v>
      </c>
      <c r="I251" s="58" t="s">
        <v>16699</v>
      </c>
      <c r="J251" s="58" t="s">
        <v>16700</v>
      </c>
      <c r="K251" s="59" t="s">
        <v>16701</v>
      </c>
      <c r="L251" s="57"/>
      <c r="M251" s="59" t="s">
        <v>16702</v>
      </c>
      <c r="N251" s="59" t="s">
        <v>16703</v>
      </c>
      <c r="Q251" s="60" t="b">
        <v>0</v>
      </c>
      <c r="R251" s="57"/>
      <c r="S251" s="57"/>
      <c r="T251" s="57"/>
      <c r="U251" s="57"/>
      <c r="V251" s="57"/>
      <c r="W251" s="57"/>
      <c r="X251" s="58" t="s">
        <v>11948</v>
      </c>
      <c r="Y251" s="58" t="s">
        <v>11949</v>
      </c>
      <c r="Z251" s="58" t="s">
        <v>14274</v>
      </c>
      <c r="AA251" s="58" t="s">
        <v>14275</v>
      </c>
      <c r="AC251" s="57"/>
      <c r="AD251" s="57"/>
      <c r="AE251" s="57"/>
      <c r="AF251" s="57" t="s">
        <v>69</v>
      </c>
      <c r="AG251" s="57"/>
      <c r="AH251" s="57"/>
      <c r="AI251" s="57" t="s">
        <v>4307</v>
      </c>
      <c r="AJ251" s="61" t="s">
        <v>16704</v>
      </c>
      <c r="AK251" s="61" t="s">
        <v>16705</v>
      </c>
      <c r="AL251" s="57"/>
      <c r="AM251" s="58" t="s">
        <v>16706</v>
      </c>
      <c r="AN251" s="58" t="s">
        <v>16707</v>
      </c>
    </row>
    <row r="252" ht="112.5" customHeight="1">
      <c r="A252" s="57"/>
      <c r="B252" s="57"/>
      <c r="C252" s="57"/>
      <c r="D252" s="57"/>
      <c r="E252" s="58" t="s">
        <v>16708</v>
      </c>
      <c r="F252" s="58" t="s">
        <v>11940</v>
      </c>
      <c r="G252" s="58" t="s">
        <v>12964</v>
      </c>
      <c r="H252" s="58" t="s">
        <v>16709</v>
      </c>
      <c r="I252" s="58" t="s">
        <v>16710</v>
      </c>
      <c r="J252" s="58" t="s">
        <v>16711</v>
      </c>
      <c r="K252" s="59" t="s">
        <v>16712</v>
      </c>
      <c r="M252" s="59" t="s">
        <v>16713</v>
      </c>
      <c r="N252" s="59" t="s">
        <v>16714</v>
      </c>
      <c r="Q252" s="60" t="b">
        <v>0</v>
      </c>
      <c r="R252" s="57"/>
      <c r="S252" s="57"/>
      <c r="T252" s="57"/>
      <c r="U252" s="57"/>
      <c r="V252" s="57"/>
      <c r="W252" s="57"/>
      <c r="X252" s="58" t="s">
        <v>11948</v>
      </c>
      <c r="Y252" s="58" t="s">
        <v>11949</v>
      </c>
      <c r="Z252" s="58" t="s">
        <v>14274</v>
      </c>
      <c r="AA252" s="58" t="s">
        <v>14275</v>
      </c>
      <c r="AC252" s="57"/>
      <c r="AD252" s="57"/>
      <c r="AE252" s="57"/>
      <c r="AF252" s="57" t="s">
        <v>3758</v>
      </c>
      <c r="AG252" s="57"/>
      <c r="AH252" s="57"/>
      <c r="AI252" s="57" t="s">
        <v>3753</v>
      </c>
      <c r="AJ252" s="61" t="s">
        <v>14489</v>
      </c>
      <c r="AK252" s="61" t="s">
        <v>16715</v>
      </c>
      <c r="AL252" s="57"/>
      <c r="AM252" s="58" t="s">
        <v>16716</v>
      </c>
      <c r="AN252" s="58" t="s">
        <v>16717</v>
      </c>
    </row>
    <row r="253" ht="112.5" customHeight="1">
      <c r="A253" s="57"/>
      <c r="B253" s="57"/>
      <c r="C253" s="57"/>
      <c r="D253" s="57"/>
      <c r="E253" s="58" t="s">
        <v>16718</v>
      </c>
      <c r="F253" s="58" t="s">
        <v>11940</v>
      </c>
      <c r="G253" s="58" t="s">
        <v>12964</v>
      </c>
      <c r="H253" s="58" t="s">
        <v>16719</v>
      </c>
      <c r="I253" s="58" t="s">
        <v>16720</v>
      </c>
      <c r="J253" s="58" t="s">
        <v>16721</v>
      </c>
      <c r="K253" s="59" t="s">
        <v>16722</v>
      </c>
      <c r="L253" s="57"/>
      <c r="M253" s="59" t="s">
        <v>16723</v>
      </c>
      <c r="N253" s="59" t="s">
        <v>16724</v>
      </c>
      <c r="Q253" s="60" t="b">
        <v>0</v>
      </c>
      <c r="R253" s="57"/>
      <c r="S253" s="57"/>
      <c r="T253" s="57"/>
      <c r="U253" s="57"/>
      <c r="V253" s="57"/>
      <c r="W253" s="57"/>
      <c r="X253" s="58" t="s">
        <v>11948</v>
      </c>
      <c r="Y253" s="58" t="s">
        <v>11949</v>
      </c>
      <c r="Z253" s="58" t="s">
        <v>14274</v>
      </c>
      <c r="AA253" s="58" t="s">
        <v>14275</v>
      </c>
      <c r="AC253" s="57"/>
      <c r="AD253" s="57"/>
      <c r="AE253" s="57"/>
      <c r="AF253" s="57" t="s">
        <v>3758</v>
      </c>
      <c r="AG253" s="57"/>
      <c r="AH253" s="57"/>
      <c r="AI253" s="57" t="s">
        <v>3753</v>
      </c>
      <c r="AJ253" s="61" t="s">
        <v>14489</v>
      </c>
      <c r="AK253" s="61" t="s">
        <v>16725</v>
      </c>
      <c r="AL253" s="57"/>
      <c r="AM253" s="58" t="s">
        <v>16726</v>
      </c>
      <c r="AN253" s="58" t="s">
        <v>16727</v>
      </c>
    </row>
    <row r="254" ht="112.5" customHeight="1">
      <c r="A254" s="57"/>
      <c r="B254" s="57"/>
      <c r="C254" s="57"/>
      <c r="D254" s="57"/>
      <c r="E254" s="58" t="s">
        <v>16728</v>
      </c>
      <c r="F254" s="58" t="s">
        <v>11940</v>
      </c>
      <c r="G254" s="58" t="s">
        <v>12964</v>
      </c>
      <c r="H254" s="58" t="s">
        <v>16729</v>
      </c>
      <c r="I254" s="58" t="s">
        <v>16730</v>
      </c>
      <c r="J254" s="58" t="s">
        <v>16731</v>
      </c>
      <c r="K254" s="59" t="s">
        <v>16732</v>
      </c>
      <c r="M254" s="59" t="s">
        <v>16733</v>
      </c>
      <c r="N254" s="59" t="s">
        <v>16734</v>
      </c>
      <c r="Q254" s="60" t="b">
        <v>0</v>
      </c>
      <c r="R254" s="57"/>
      <c r="S254" s="57"/>
      <c r="T254" s="57"/>
      <c r="U254" s="57"/>
      <c r="V254" s="57"/>
      <c r="W254" s="57"/>
      <c r="X254" s="58" t="s">
        <v>11948</v>
      </c>
      <c r="Y254" s="58" t="s">
        <v>11949</v>
      </c>
      <c r="Z254" s="58" t="s">
        <v>14274</v>
      </c>
      <c r="AA254" s="58" t="s">
        <v>14275</v>
      </c>
      <c r="AC254" s="57"/>
      <c r="AD254" s="57"/>
      <c r="AE254" s="57"/>
      <c r="AF254" s="57" t="s">
        <v>3758</v>
      </c>
      <c r="AG254" s="57"/>
      <c r="AH254" s="57"/>
      <c r="AI254" s="57" t="s">
        <v>3753</v>
      </c>
      <c r="AJ254" s="61" t="s">
        <v>14489</v>
      </c>
      <c r="AK254" s="61" t="s">
        <v>16725</v>
      </c>
      <c r="AL254" s="57"/>
      <c r="AM254" s="58" t="s">
        <v>16726</v>
      </c>
      <c r="AN254" s="58" t="s">
        <v>16735</v>
      </c>
    </row>
    <row r="255" ht="112.5" customHeight="1">
      <c r="A255" s="57"/>
      <c r="B255" s="57"/>
      <c r="C255" s="57"/>
      <c r="D255" s="57"/>
      <c r="E255" s="58" t="s">
        <v>16736</v>
      </c>
      <c r="F255" s="58" t="s">
        <v>11940</v>
      </c>
      <c r="G255" s="58" t="s">
        <v>12964</v>
      </c>
      <c r="H255" s="58" t="s">
        <v>16737</v>
      </c>
      <c r="I255" s="58" t="s">
        <v>16738</v>
      </c>
      <c r="J255" s="58" t="s">
        <v>16739</v>
      </c>
      <c r="K255" s="59" t="s">
        <v>16740</v>
      </c>
      <c r="M255" s="59" t="s">
        <v>16741</v>
      </c>
      <c r="N255" s="59" t="s">
        <v>16742</v>
      </c>
      <c r="Q255" s="60" t="b">
        <v>0</v>
      </c>
      <c r="R255" s="57"/>
      <c r="S255" s="57"/>
      <c r="T255" s="57"/>
      <c r="U255" s="57"/>
      <c r="V255" s="57"/>
      <c r="W255" s="57"/>
      <c r="X255" s="58" t="s">
        <v>11948</v>
      </c>
      <c r="Y255" s="58" t="s">
        <v>11949</v>
      </c>
      <c r="Z255" s="58" t="s">
        <v>14274</v>
      </c>
      <c r="AA255" s="58" t="s">
        <v>14275</v>
      </c>
      <c r="AC255" s="57"/>
      <c r="AD255" s="57"/>
      <c r="AE255" s="57"/>
      <c r="AF255" s="57" t="s">
        <v>3758</v>
      </c>
      <c r="AG255" s="57"/>
      <c r="AH255" s="57"/>
      <c r="AI255" s="57" t="s">
        <v>3753</v>
      </c>
      <c r="AJ255" s="61" t="s">
        <v>14489</v>
      </c>
      <c r="AK255" s="61" t="s">
        <v>16743</v>
      </c>
      <c r="AL255" s="57"/>
      <c r="AM255" s="58" t="s">
        <v>16744</v>
      </c>
      <c r="AN255" s="58" t="s">
        <v>16745</v>
      </c>
    </row>
    <row r="256" ht="112.5" customHeight="1">
      <c r="A256" s="57"/>
      <c r="B256" s="57"/>
      <c r="C256" s="57"/>
      <c r="D256" s="57"/>
      <c r="E256" s="58" t="s">
        <v>16746</v>
      </c>
      <c r="F256" s="58" t="s">
        <v>12645</v>
      </c>
      <c r="G256" s="58" t="s">
        <v>12964</v>
      </c>
      <c r="H256" s="58" t="s">
        <v>16747</v>
      </c>
      <c r="I256" s="58" t="s">
        <v>16748</v>
      </c>
      <c r="J256" s="58" t="s">
        <v>16749</v>
      </c>
      <c r="K256" s="59" t="s">
        <v>16750</v>
      </c>
      <c r="M256" s="59" t="s">
        <v>16751</v>
      </c>
      <c r="N256" s="59" t="s">
        <v>16752</v>
      </c>
      <c r="Q256" s="60" t="b">
        <v>0</v>
      </c>
      <c r="R256" s="57"/>
      <c r="S256" s="57"/>
      <c r="T256" s="57"/>
      <c r="U256" s="57"/>
      <c r="V256" s="57"/>
      <c r="W256" s="57"/>
      <c r="X256" s="58" t="s">
        <v>11948</v>
      </c>
      <c r="Y256" s="58" t="s">
        <v>11949</v>
      </c>
      <c r="Z256" s="58" t="s">
        <v>14274</v>
      </c>
      <c r="AA256" s="58" t="s">
        <v>14275</v>
      </c>
      <c r="AC256" s="57"/>
      <c r="AD256" s="57"/>
      <c r="AE256" s="57"/>
      <c r="AF256" s="57" t="s">
        <v>5615</v>
      </c>
      <c r="AG256" s="57"/>
      <c r="AH256" s="57"/>
      <c r="AI256" s="57" t="s">
        <v>5611</v>
      </c>
      <c r="AJ256" s="61" t="s">
        <v>16753</v>
      </c>
      <c r="AK256" s="61" t="s">
        <v>16754</v>
      </c>
      <c r="AL256" s="57"/>
      <c r="AM256" s="58" t="s">
        <v>16755</v>
      </c>
      <c r="AN256" s="58" t="s">
        <v>16756</v>
      </c>
    </row>
    <row r="257" ht="112.5" customHeight="1">
      <c r="A257" s="57"/>
      <c r="B257" s="57"/>
      <c r="C257" s="57"/>
      <c r="D257" s="57"/>
      <c r="E257" s="58" t="s">
        <v>16757</v>
      </c>
      <c r="F257" s="58" t="s">
        <v>12645</v>
      </c>
      <c r="G257" s="58" t="s">
        <v>12964</v>
      </c>
      <c r="H257" s="58" t="s">
        <v>16758</v>
      </c>
      <c r="I257" s="58" t="s">
        <v>16759</v>
      </c>
      <c r="J257" s="58" t="s">
        <v>16760</v>
      </c>
      <c r="K257" s="59" t="s">
        <v>16761</v>
      </c>
      <c r="M257" s="59" t="s">
        <v>16762</v>
      </c>
      <c r="N257" s="59" t="s">
        <v>16763</v>
      </c>
      <c r="Q257" s="60" t="b">
        <v>0</v>
      </c>
      <c r="R257" s="57"/>
      <c r="S257" s="57"/>
      <c r="T257" s="57"/>
      <c r="U257" s="57"/>
      <c r="V257" s="57"/>
      <c r="W257" s="57"/>
      <c r="X257" s="58" t="s">
        <v>11948</v>
      </c>
      <c r="Y257" s="58" t="s">
        <v>11949</v>
      </c>
      <c r="Z257" s="58" t="s">
        <v>14274</v>
      </c>
      <c r="AA257" s="58" t="s">
        <v>14275</v>
      </c>
      <c r="AC257" s="57"/>
      <c r="AD257" s="57"/>
      <c r="AE257" s="57"/>
      <c r="AF257" s="57" t="s">
        <v>3758</v>
      </c>
      <c r="AG257" s="57"/>
      <c r="AH257" s="57"/>
      <c r="AI257" s="57" t="s">
        <v>3753</v>
      </c>
      <c r="AJ257" s="61" t="s">
        <v>14489</v>
      </c>
      <c r="AK257" s="61" t="s">
        <v>16764</v>
      </c>
      <c r="AL257" s="57"/>
      <c r="AM257" s="58" t="s">
        <v>16765</v>
      </c>
      <c r="AN257" s="58" t="s">
        <v>16766</v>
      </c>
    </row>
    <row r="258" ht="112.5" customHeight="1">
      <c r="A258" s="57"/>
      <c r="B258" s="57"/>
      <c r="C258" s="57"/>
      <c r="D258" s="57"/>
      <c r="E258" s="58" t="s">
        <v>16767</v>
      </c>
      <c r="F258" s="58" t="s">
        <v>12091</v>
      </c>
      <c r="G258" s="58" t="s">
        <v>12964</v>
      </c>
      <c r="H258" s="58" t="s">
        <v>16768</v>
      </c>
      <c r="I258" s="58" t="s">
        <v>16769</v>
      </c>
      <c r="J258" s="58" t="s">
        <v>16770</v>
      </c>
      <c r="K258" s="59" t="s">
        <v>16771</v>
      </c>
      <c r="L258" s="57"/>
      <c r="M258" s="59" t="s">
        <v>16772</v>
      </c>
      <c r="N258" s="59" t="s">
        <v>16773</v>
      </c>
      <c r="Q258" s="60" t="b">
        <v>0</v>
      </c>
      <c r="R258" s="57"/>
      <c r="S258" s="57"/>
      <c r="T258" s="57"/>
      <c r="U258" s="57"/>
      <c r="V258" s="57"/>
      <c r="W258" s="57"/>
      <c r="X258" s="58" t="s">
        <v>11948</v>
      </c>
      <c r="Y258" s="58" t="s">
        <v>11949</v>
      </c>
      <c r="Z258" s="58" t="s">
        <v>14274</v>
      </c>
      <c r="AA258" s="58" t="s">
        <v>14275</v>
      </c>
      <c r="AC258" s="57"/>
      <c r="AD258" s="57"/>
      <c r="AE258" s="57"/>
      <c r="AF258" s="57" t="s">
        <v>3758</v>
      </c>
      <c r="AG258" s="57"/>
      <c r="AH258" s="57"/>
      <c r="AI258" s="57" t="s">
        <v>3753</v>
      </c>
      <c r="AJ258" s="61" t="s">
        <v>14489</v>
      </c>
      <c r="AK258" s="61" t="s">
        <v>16774</v>
      </c>
      <c r="AL258" s="57"/>
      <c r="AM258" s="58" t="s">
        <v>16775</v>
      </c>
      <c r="AN258" s="58" t="s">
        <v>16776</v>
      </c>
    </row>
    <row r="259" ht="112.5" customHeight="1">
      <c r="A259" s="57"/>
      <c r="B259" s="57"/>
      <c r="C259" s="57"/>
      <c r="D259" s="57"/>
      <c r="E259" s="58" t="s">
        <v>16777</v>
      </c>
      <c r="F259" s="58" t="s">
        <v>11940</v>
      </c>
      <c r="G259" s="58" t="s">
        <v>12964</v>
      </c>
      <c r="H259" s="58" t="s">
        <v>16778</v>
      </c>
      <c r="I259" s="58" t="s">
        <v>16779</v>
      </c>
      <c r="J259" s="58" t="s">
        <v>16780</v>
      </c>
      <c r="K259" s="59" t="s">
        <v>16781</v>
      </c>
      <c r="L259" s="57"/>
      <c r="M259" s="59" t="s">
        <v>16782</v>
      </c>
      <c r="N259" s="59" t="s">
        <v>16783</v>
      </c>
      <c r="O259" s="57"/>
      <c r="P259" s="57"/>
      <c r="Q259" s="60" t="b">
        <v>0</v>
      </c>
      <c r="R259" s="57"/>
      <c r="S259" s="57"/>
      <c r="T259" s="57"/>
      <c r="U259" s="57"/>
      <c r="V259" s="57"/>
      <c r="W259" s="57"/>
      <c r="X259" s="58" t="s">
        <v>11948</v>
      </c>
      <c r="Y259" s="58" t="s">
        <v>11949</v>
      </c>
      <c r="Z259" s="58" t="s">
        <v>14274</v>
      </c>
      <c r="AA259" s="58" t="s">
        <v>14275</v>
      </c>
      <c r="AC259" s="57"/>
      <c r="AD259" s="57"/>
      <c r="AE259" s="57"/>
      <c r="AF259" s="57" t="s">
        <v>3758</v>
      </c>
      <c r="AG259" s="57"/>
      <c r="AH259" s="57"/>
      <c r="AI259" s="57" t="s">
        <v>3753</v>
      </c>
      <c r="AJ259" s="61" t="s">
        <v>14489</v>
      </c>
      <c r="AK259" s="61" t="s">
        <v>16784</v>
      </c>
      <c r="AL259" s="57"/>
      <c r="AM259" s="58" t="s">
        <v>16785</v>
      </c>
      <c r="AN259" s="58" t="s">
        <v>16786</v>
      </c>
    </row>
    <row r="260" ht="112.5" customHeight="1">
      <c r="A260" s="57"/>
      <c r="B260" s="57"/>
      <c r="C260" s="57"/>
      <c r="D260" s="57"/>
      <c r="E260" s="58" t="s">
        <v>16787</v>
      </c>
      <c r="F260" s="58" t="s">
        <v>11940</v>
      </c>
      <c r="G260" s="58" t="s">
        <v>12964</v>
      </c>
      <c r="H260" s="58" t="s">
        <v>16788</v>
      </c>
      <c r="I260" s="58" t="s">
        <v>16789</v>
      </c>
      <c r="J260" s="58" t="s">
        <v>16790</v>
      </c>
      <c r="K260" s="59" t="s">
        <v>16791</v>
      </c>
      <c r="L260" s="57"/>
      <c r="M260" s="59" t="s">
        <v>16792</v>
      </c>
      <c r="N260" s="59" t="s">
        <v>16793</v>
      </c>
      <c r="Q260" s="60" t="b">
        <v>0</v>
      </c>
      <c r="R260" s="57"/>
      <c r="S260" s="57"/>
      <c r="T260" s="57"/>
      <c r="U260" s="57"/>
      <c r="V260" s="57"/>
      <c r="W260" s="57"/>
      <c r="X260" s="58" t="s">
        <v>11948</v>
      </c>
      <c r="Y260" s="58" t="s">
        <v>11949</v>
      </c>
      <c r="Z260" s="58" t="s">
        <v>14274</v>
      </c>
      <c r="AA260" s="58" t="s">
        <v>14275</v>
      </c>
      <c r="AC260" s="57"/>
      <c r="AD260" s="57"/>
      <c r="AE260" s="57"/>
      <c r="AF260" s="57" t="s">
        <v>3758</v>
      </c>
      <c r="AG260" s="57"/>
      <c r="AH260" s="57"/>
      <c r="AI260" s="57" t="s">
        <v>3753</v>
      </c>
      <c r="AJ260" s="61" t="s">
        <v>14489</v>
      </c>
      <c r="AK260" s="61" t="s">
        <v>16794</v>
      </c>
      <c r="AL260" s="57"/>
      <c r="AM260" s="58" t="s">
        <v>16795</v>
      </c>
      <c r="AN260" s="58" t="s">
        <v>16796</v>
      </c>
    </row>
    <row r="261" ht="112.5" customHeight="1">
      <c r="A261" s="57"/>
      <c r="B261" s="57"/>
      <c r="C261" s="57"/>
      <c r="D261" s="57"/>
      <c r="E261" s="58" t="s">
        <v>16797</v>
      </c>
      <c r="F261" s="58" t="s">
        <v>12091</v>
      </c>
      <c r="G261" s="58" t="s">
        <v>12964</v>
      </c>
      <c r="H261" s="58" t="s">
        <v>16798</v>
      </c>
      <c r="I261" s="58" t="s">
        <v>16799</v>
      </c>
      <c r="J261" s="58" t="s">
        <v>16800</v>
      </c>
      <c r="K261" s="59" t="s">
        <v>16801</v>
      </c>
      <c r="M261" s="59" t="s">
        <v>16802</v>
      </c>
      <c r="N261" s="59" t="s">
        <v>16803</v>
      </c>
      <c r="Q261" s="60" t="b">
        <v>0</v>
      </c>
      <c r="R261" s="57"/>
      <c r="S261" s="57"/>
      <c r="T261" s="57"/>
      <c r="U261" s="57"/>
      <c r="V261" s="57"/>
      <c r="W261" s="57"/>
      <c r="X261" s="58" t="s">
        <v>11948</v>
      </c>
      <c r="Y261" s="58" t="s">
        <v>11949</v>
      </c>
      <c r="Z261" s="58" t="s">
        <v>14274</v>
      </c>
      <c r="AA261" s="58" t="s">
        <v>14275</v>
      </c>
      <c r="AC261" s="57"/>
      <c r="AD261" s="57"/>
      <c r="AE261" s="57"/>
      <c r="AF261" s="57" t="e">
        <v>#N/A</v>
      </c>
      <c r="AG261" s="57"/>
      <c r="AH261" s="57"/>
      <c r="AI261" s="57" t="s">
        <v>16804</v>
      </c>
      <c r="AJ261" s="61" t="s">
        <v>16805</v>
      </c>
      <c r="AK261" s="61" t="s">
        <v>16806</v>
      </c>
      <c r="AL261" s="57"/>
      <c r="AM261" s="58" t="s">
        <v>16795</v>
      </c>
      <c r="AN261" s="58" t="s">
        <v>16807</v>
      </c>
    </row>
    <row r="262" ht="112.5" customHeight="1">
      <c r="A262" s="57"/>
      <c r="B262" s="57"/>
      <c r="C262" s="57"/>
      <c r="D262" s="57"/>
      <c r="E262" s="58" t="s">
        <v>16808</v>
      </c>
      <c r="F262" s="58" t="s">
        <v>11940</v>
      </c>
      <c r="G262" s="58" t="s">
        <v>12964</v>
      </c>
      <c r="H262" s="58" t="s">
        <v>16809</v>
      </c>
      <c r="I262" s="58" t="s">
        <v>16810</v>
      </c>
      <c r="J262" s="58" t="s">
        <v>16811</v>
      </c>
      <c r="K262" s="59" t="s">
        <v>16812</v>
      </c>
      <c r="L262" s="57"/>
      <c r="M262" s="59" t="s">
        <v>16813</v>
      </c>
      <c r="N262" s="59" t="s">
        <v>16814</v>
      </c>
      <c r="Q262" s="60" t="b">
        <v>0</v>
      </c>
      <c r="R262" s="57"/>
      <c r="S262" s="57"/>
      <c r="T262" s="57"/>
      <c r="U262" s="57"/>
      <c r="V262" s="57"/>
      <c r="W262" s="57"/>
      <c r="X262" s="58" t="s">
        <v>11948</v>
      </c>
      <c r="Y262" s="58" t="s">
        <v>11949</v>
      </c>
      <c r="Z262" s="58" t="s">
        <v>14274</v>
      </c>
      <c r="AA262" s="58" t="s">
        <v>14275</v>
      </c>
      <c r="AC262" s="57"/>
      <c r="AD262" s="57"/>
      <c r="AE262" s="57"/>
      <c r="AF262" s="57" t="s">
        <v>3758</v>
      </c>
      <c r="AG262" s="57"/>
      <c r="AH262" s="57"/>
      <c r="AI262" s="57" t="s">
        <v>3753</v>
      </c>
      <c r="AJ262" s="61" t="s">
        <v>14489</v>
      </c>
      <c r="AK262" s="61" t="s">
        <v>16815</v>
      </c>
      <c r="AL262" s="57"/>
      <c r="AM262" s="58" t="s">
        <v>16816</v>
      </c>
      <c r="AN262" s="58" t="s">
        <v>16817</v>
      </c>
    </row>
    <row r="263" ht="112.5" customHeight="1">
      <c r="A263" s="57"/>
      <c r="B263" s="57"/>
      <c r="C263" s="57"/>
      <c r="D263" s="57"/>
      <c r="E263" s="58" t="s">
        <v>16818</v>
      </c>
      <c r="F263" s="58" t="s">
        <v>12091</v>
      </c>
      <c r="G263" s="58" t="s">
        <v>12964</v>
      </c>
      <c r="H263" s="58" t="s">
        <v>16819</v>
      </c>
      <c r="I263" s="58" t="s">
        <v>16820</v>
      </c>
      <c r="J263" s="58" t="s">
        <v>16821</v>
      </c>
      <c r="K263" s="59" t="s">
        <v>16822</v>
      </c>
      <c r="L263" s="57"/>
      <c r="M263" s="59" t="s">
        <v>16823</v>
      </c>
      <c r="N263" s="59" t="s">
        <v>16824</v>
      </c>
      <c r="Q263" s="60" t="b">
        <v>0</v>
      </c>
      <c r="R263" s="57"/>
      <c r="S263" s="57"/>
      <c r="T263" s="57"/>
      <c r="U263" s="57"/>
      <c r="V263" s="57"/>
      <c r="W263" s="57"/>
      <c r="X263" s="58" t="s">
        <v>11948</v>
      </c>
      <c r="Y263" s="58" t="s">
        <v>11949</v>
      </c>
      <c r="Z263" s="58" t="s">
        <v>14274</v>
      </c>
      <c r="AA263" s="58" t="s">
        <v>14275</v>
      </c>
      <c r="AC263" s="57"/>
      <c r="AD263" s="57"/>
      <c r="AE263" s="57"/>
      <c r="AF263" s="57" t="e">
        <v>#N/A</v>
      </c>
      <c r="AG263" s="57"/>
      <c r="AH263" s="57"/>
      <c r="AI263" s="57" t="s">
        <v>16825</v>
      </c>
      <c r="AJ263" s="61" t="s">
        <v>16826</v>
      </c>
      <c r="AK263" s="61" t="s">
        <v>16827</v>
      </c>
      <c r="AL263" s="57"/>
      <c r="AM263" s="58" t="s">
        <v>16816</v>
      </c>
      <c r="AN263" s="58" t="s">
        <v>16828</v>
      </c>
    </row>
    <row r="264" ht="112.5" customHeight="1">
      <c r="A264" s="57"/>
      <c r="B264" s="57"/>
      <c r="C264" s="57"/>
      <c r="D264" s="57"/>
      <c r="E264" s="58" t="s">
        <v>16829</v>
      </c>
      <c r="F264" s="58" t="s">
        <v>11940</v>
      </c>
      <c r="G264" s="58" t="s">
        <v>12964</v>
      </c>
      <c r="H264" s="58" t="s">
        <v>16830</v>
      </c>
      <c r="I264" s="58" t="s">
        <v>16831</v>
      </c>
      <c r="J264" s="58" t="s">
        <v>16832</v>
      </c>
      <c r="K264" s="59" t="s">
        <v>16833</v>
      </c>
      <c r="L264" s="57"/>
      <c r="M264" s="59" t="s">
        <v>16834</v>
      </c>
      <c r="N264" s="59" t="s">
        <v>16835</v>
      </c>
      <c r="Q264" s="60" t="b">
        <v>0</v>
      </c>
      <c r="R264" s="57"/>
      <c r="S264" s="57"/>
      <c r="T264" s="57"/>
      <c r="U264" s="57"/>
      <c r="V264" s="57"/>
      <c r="W264" s="57"/>
      <c r="X264" s="58" t="s">
        <v>11948</v>
      </c>
      <c r="Y264" s="58" t="s">
        <v>11949</v>
      </c>
      <c r="Z264" s="58" t="s">
        <v>14274</v>
      </c>
      <c r="AA264" s="58" t="s">
        <v>14275</v>
      </c>
      <c r="AC264" s="57"/>
      <c r="AD264" s="57"/>
      <c r="AE264" s="57"/>
      <c r="AF264" s="57" t="s">
        <v>3758</v>
      </c>
      <c r="AG264" s="57"/>
      <c r="AH264" s="57"/>
      <c r="AI264" s="57" t="s">
        <v>3753</v>
      </c>
      <c r="AJ264" s="61" t="s">
        <v>14489</v>
      </c>
      <c r="AK264" s="61" t="s">
        <v>16836</v>
      </c>
      <c r="AL264" s="57"/>
      <c r="AM264" s="58" t="s">
        <v>16837</v>
      </c>
      <c r="AN264" s="58" t="s">
        <v>16838</v>
      </c>
    </row>
    <row r="265" ht="112.5" customHeight="1">
      <c r="A265" s="57"/>
      <c r="B265" s="57"/>
      <c r="C265" s="57"/>
      <c r="D265" s="57"/>
      <c r="E265" s="58" t="s">
        <v>16839</v>
      </c>
      <c r="F265" s="58" t="s">
        <v>11940</v>
      </c>
      <c r="G265" s="58" t="s">
        <v>12964</v>
      </c>
      <c r="H265" s="58" t="s">
        <v>16840</v>
      </c>
      <c r="I265" s="58" t="s">
        <v>16841</v>
      </c>
      <c r="J265" s="58" t="s">
        <v>16842</v>
      </c>
      <c r="K265" s="59" t="s">
        <v>16843</v>
      </c>
      <c r="L265" s="57"/>
      <c r="M265" s="59" t="s">
        <v>16844</v>
      </c>
      <c r="N265" s="59" t="s">
        <v>16845</v>
      </c>
      <c r="Q265" s="60" t="b">
        <v>0</v>
      </c>
      <c r="R265" s="57"/>
      <c r="S265" s="57"/>
      <c r="T265" s="57"/>
      <c r="U265" s="57"/>
      <c r="V265" s="57"/>
      <c r="W265" s="57"/>
      <c r="X265" s="58" t="s">
        <v>11948</v>
      </c>
      <c r="Y265" s="58" t="s">
        <v>11949</v>
      </c>
      <c r="Z265" s="58" t="s">
        <v>14274</v>
      </c>
      <c r="AA265" s="58" t="s">
        <v>14275</v>
      </c>
      <c r="AC265" s="57"/>
      <c r="AD265" s="57"/>
      <c r="AE265" s="57"/>
      <c r="AF265" s="57" t="s">
        <v>9251</v>
      </c>
      <c r="AG265" s="57"/>
      <c r="AH265" s="57"/>
      <c r="AI265" s="57" t="s">
        <v>9247</v>
      </c>
      <c r="AJ265" s="61" t="s">
        <v>16846</v>
      </c>
      <c r="AK265" s="61" t="s">
        <v>16847</v>
      </c>
      <c r="AL265" s="57"/>
      <c r="AM265" s="58" t="s">
        <v>16848</v>
      </c>
      <c r="AN265" s="58" t="s">
        <v>16849</v>
      </c>
    </row>
    <row r="266" ht="112.5" customHeight="1">
      <c r="A266" s="57"/>
      <c r="B266" s="57"/>
      <c r="C266" s="57"/>
      <c r="D266" s="57"/>
      <c r="E266" s="58" t="s">
        <v>16850</v>
      </c>
      <c r="F266" s="58" t="s">
        <v>11940</v>
      </c>
      <c r="G266" s="58" t="s">
        <v>12964</v>
      </c>
      <c r="H266" s="58" t="s">
        <v>16851</v>
      </c>
      <c r="I266" s="58" t="s">
        <v>16852</v>
      </c>
      <c r="J266" s="58" t="s">
        <v>16853</v>
      </c>
      <c r="K266" s="59" t="s">
        <v>16854</v>
      </c>
      <c r="L266" s="57"/>
      <c r="M266" s="59" t="s">
        <v>16855</v>
      </c>
      <c r="N266" s="59" t="s">
        <v>16856</v>
      </c>
      <c r="Q266" s="60" t="b">
        <v>0</v>
      </c>
      <c r="R266" s="57"/>
      <c r="S266" s="57"/>
      <c r="T266" s="57"/>
      <c r="U266" s="57"/>
      <c r="V266" s="57"/>
      <c r="W266" s="57"/>
      <c r="X266" s="58" t="s">
        <v>11948</v>
      </c>
      <c r="Y266" s="58" t="s">
        <v>11949</v>
      </c>
      <c r="Z266" s="58" t="s">
        <v>14274</v>
      </c>
      <c r="AA266" s="58" t="s">
        <v>14275</v>
      </c>
      <c r="AC266" s="57"/>
      <c r="AD266" s="57"/>
      <c r="AE266" s="57"/>
      <c r="AF266" s="57" t="s">
        <v>3758</v>
      </c>
      <c r="AG266" s="57"/>
      <c r="AH266" s="57"/>
      <c r="AI266" s="57" t="s">
        <v>3753</v>
      </c>
      <c r="AJ266" s="61" t="s">
        <v>14489</v>
      </c>
      <c r="AK266" s="61" t="s">
        <v>16018</v>
      </c>
      <c r="AL266" s="57"/>
      <c r="AM266" s="58" t="s">
        <v>16019</v>
      </c>
      <c r="AN266" s="58" t="s">
        <v>16857</v>
      </c>
    </row>
    <row r="267" ht="112.5" customHeight="1">
      <c r="A267" s="57"/>
      <c r="B267" s="57"/>
      <c r="C267" s="57"/>
      <c r="D267" s="57"/>
      <c r="E267" s="58" t="s">
        <v>16858</v>
      </c>
      <c r="F267" s="58" t="s">
        <v>12091</v>
      </c>
      <c r="G267" s="58" t="s">
        <v>12964</v>
      </c>
      <c r="H267" s="58" t="s">
        <v>16859</v>
      </c>
      <c r="I267" s="58" t="s">
        <v>16860</v>
      </c>
      <c r="J267" s="58" t="s">
        <v>16861</v>
      </c>
      <c r="K267" s="59" t="s">
        <v>16862</v>
      </c>
      <c r="L267" s="57"/>
      <c r="M267" s="59" t="s">
        <v>16863</v>
      </c>
      <c r="N267" s="59" t="s">
        <v>16864</v>
      </c>
      <c r="O267" s="57"/>
      <c r="P267" s="57"/>
      <c r="Q267" s="60" t="b">
        <v>0</v>
      </c>
      <c r="R267" s="57"/>
      <c r="S267" s="57"/>
      <c r="T267" s="57"/>
      <c r="U267" s="57"/>
      <c r="V267" s="57"/>
      <c r="W267" s="57"/>
      <c r="X267" s="58" t="s">
        <v>11948</v>
      </c>
      <c r="Y267" s="58" t="s">
        <v>11949</v>
      </c>
      <c r="Z267" s="58" t="s">
        <v>14274</v>
      </c>
      <c r="AA267" s="58" t="s">
        <v>14275</v>
      </c>
      <c r="AC267" s="57"/>
      <c r="AD267" s="57"/>
      <c r="AE267" s="57"/>
      <c r="AF267" s="57" t="s">
        <v>3758</v>
      </c>
      <c r="AG267" s="57"/>
      <c r="AH267" s="57"/>
      <c r="AI267" s="57" t="s">
        <v>3753</v>
      </c>
      <c r="AJ267" s="61" t="s">
        <v>14489</v>
      </c>
      <c r="AK267" s="61" t="s">
        <v>16865</v>
      </c>
      <c r="AL267" s="57"/>
      <c r="AM267" s="58" t="s">
        <v>16866</v>
      </c>
      <c r="AN267" s="58" t="s">
        <v>16867</v>
      </c>
    </row>
    <row r="268" ht="112.5" customHeight="1">
      <c r="A268" s="57"/>
      <c r="B268" s="57"/>
      <c r="C268" s="57"/>
      <c r="D268" s="57"/>
      <c r="E268" s="58" t="s">
        <v>16868</v>
      </c>
      <c r="F268" s="58" t="s">
        <v>12091</v>
      </c>
      <c r="G268" s="58" t="s">
        <v>12964</v>
      </c>
      <c r="H268" s="58" t="s">
        <v>16869</v>
      </c>
      <c r="I268" s="58" t="s">
        <v>16870</v>
      </c>
      <c r="J268" s="58" t="s">
        <v>16871</v>
      </c>
      <c r="K268" s="59" t="s">
        <v>16872</v>
      </c>
      <c r="L268" s="57"/>
      <c r="M268" s="59" t="s">
        <v>16873</v>
      </c>
      <c r="N268" s="59" t="s">
        <v>16874</v>
      </c>
      <c r="O268" s="57"/>
      <c r="P268" s="57"/>
      <c r="Q268" s="60" t="b">
        <v>0</v>
      </c>
      <c r="R268" s="57"/>
      <c r="S268" s="57"/>
      <c r="T268" s="57"/>
      <c r="U268" s="57"/>
      <c r="V268" s="57"/>
      <c r="W268" s="57"/>
      <c r="X268" s="58" t="s">
        <v>11948</v>
      </c>
      <c r="Y268" s="58" t="s">
        <v>11949</v>
      </c>
      <c r="Z268" s="58" t="s">
        <v>14274</v>
      </c>
      <c r="AA268" s="58" t="s">
        <v>14275</v>
      </c>
      <c r="AC268" s="57"/>
      <c r="AD268" s="57"/>
      <c r="AE268" s="57"/>
      <c r="AF268" s="57" t="s">
        <v>3758</v>
      </c>
      <c r="AG268" s="57"/>
      <c r="AH268" s="57"/>
      <c r="AI268" s="57" t="s">
        <v>3753</v>
      </c>
      <c r="AJ268" s="61" t="s">
        <v>14489</v>
      </c>
      <c r="AK268" s="61" t="s">
        <v>16865</v>
      </c>
      <c r="AL268" s="57"/>
      <c r="AM268" s="58" t="s">
        <v>16866</v>
      </c>
      <c r="AN268" s="58" t="s">
        <v>16875</v>
      </c>
    </row>
    <row r="269" ht="112.5" customHeight="1">
      <c r="A269" s="57"/>
      <c r="B269" s="57"/>
      <c r="C269" s="57"/>
      <c r="D269" s="57"/>
      <c r="E269" s="58" t="s">
        <v>16876</v>
      </c>
      <c r="F269" s="58" t="s">
        <v>11940</v>
      </c>
      <c r="G269" s="58" t="s">
        <v>12964</v>
      </c>
      <c r="H269" s="58" t="s">
        <v>16877</v>
      </c>
      <c r="I269" s="58" t="s">
        <v>16878</v>
      </c>
      <c r="J269" s="58" t="s">
        <v>16879</v>
      </c>
      <c r="K269" s="59" t="s">
        <v>16880</v>
      </c>
      <c r="L269" s="57"/>
      <c r="M269" s="59" t="s">
        <v>16881</v>
      </c>
      <c r="N269" s="59" t="s">
        <v>16882</v>
      </c>
      <c r="Q269" s="60" t="b">
        <v>0</v>
      </c>
      <c r="R269" s="57"/>
      <c r="S269" s="57"/>
      <c r="T269" s="57"/>
      <c r="U269" s="57"/>
      <c r="V269" s="57"/>
      <c r="W269" s="57"/>
      <c r="X269" s="58" t="s">
        <v>11948</v>
      </c>
      <c r="Y269" s="58" t="s">
        <v>11949</v>
      </c>
      <c r="Z269" s="58" t="s">
        <v>14274</v>
      </c>
      <c r="AA269" s="58" t="s">
        <v>14275</v>
      </c>
      <c r="AC269" s="57"/>
      <c r="AD269" s="57"/>
      <c r="AE269" s="57"/>
      <c r="AF269" s="57" t="s">
        <v>9489</v>
      </c>
      <c r="AG269" s="57"/>
      <c r="AH269" s="57"/>
      <c r="AI269" s="57" t="s">
        <v>9485</v>
      </c>
      <c r="AJ269" s="61" t="s">
        <v>16883</v>
      </c>
      <c r="AK269" s="61" t="s">
        <v>16884</v>
      </c>
      <c r="AL269" s="57"/>
      <c r="AM269" s="58" t="s">
        <v>16885</v>
      </c>
      <c r="AN269" s="58" t="s">
        <v>16886</v>
      </c>
    </row>
    <row r="270" ht="112.5" customHeight="1">
      <c r="A270" s="57"/>
      <c r="B270" s="57"/>
      <c r="C270" s="57"/>
      <c r="D270" s="57"/>
      <c r="E270" s="58" t="s">
        <v>16887</v>
      </c>
      <c r="F270" s="58" t="s">
        <v>11940</v>
      </c>
      <c r="G270" s="58" t="s">
        <v>12964</v>
      </c>
      <c r="H270" s="58" t="s">
        <v>16888</v>
      </c>
      <c r="I270" s="58" t="s">
        <v>16889</v>
      </c>
      <c r="J270" s="58" t="s">
        <v>16890</v>
      </c>
      <c r="K270" s="59" t="s">
        <v>16891</v>
      </c>
      <c r="L270" s="57"/>
      <c r="M270" s="59" t="s">
        <v>16892</v>
      </c>
      <c r="N270" s="59" t="s">
        <v>16893</v>
      </c>
      <c r="Q270" s="60" t="b">
        <v>0</v>
      </c>
      <c r="R270" s="57"/>
      <c r="S270" s="57"/>
      <c r="T270" s="57"/>
      <c r="U270" s="57"/>
      <c r="V270" s="57"/>
      <c r="W270" s="57"/>
      <c r="X270" s="58" t="s">
        <v>11948</v>
      </c>
      <c r="Y270" s="58" t="s">
        <v>11949</v>
      </c>
      <c r="Z270" s="58" t="s">
        <v>14274</v>
      </c>
      <c r="AA270" s="58" t="s">
        <v>14275</v>
      </c>
      <c r="AC270" s="57"/>
      <c r="AD270" s="57"/>
      <c r="AE270" s="57"/>
      <c r="AF270" s="57" t="s">
        <v>3758</v>
      </c>
      <c r="AG270" s="57"/>
      <c r="AH270" s="57"/>
      <c r="AI270" s="57" t="s">
        <v>3753</v>
      </c>
      <c r="AJ270" s="61" t="s">
        <v>14489</v>
      </c>
      <c r="AK270" s="61" t="s">
        <v>16894</v>
      </c>
      <c r="AL270" s="57"/>
      <c r="AM270" s="58" t="s">
        <v>16895</v>
      </c>
      <c r="AN270" s="58" t="s">
        <v>16896</v>
      </c>
    </row>
    <row r="271" ht="112.5" customHeight="1">
      <c r="A271" s="57"/>
      <c r="B271" s="57"/>
      <c r="C271" s="57"/>
      <c r="D271" s="57"/>
      <c r="E271" s="58" t="s">
        <v>16897</v>
      </c>
      <c r="F271" s="58" t="s">
        <v>11940</v>
      </c>
      <c r="G271" s="58" t="s">
        <v>12964</v>
      </c>
      <c r="H271" s="58" t="s">
        <v>16898</v>
      </c>
      <c r="I271" s="58" t="s">
        <v>16899</v>
      </c>
      <c r="J271" s="58" t="s">
        <v>16900</v>
      </c>
      <c r="K271" s="59" t="s">
        <v>16901</v>
      </c>
      <c r="L271" s="57"/>
      <c r="M271" s="59" t="s">
        <v>16902</v>
      </c>
      <c r="N271" s="59" t="s">
        <v>16903</v>
      </c>
      <c r="O271" s="57"/>
      <c r="P271" s="57"/>
      <c r="Q271" s="60" t="b">
        <v>0</v>
      </c>
      <c r="R271" s="57"/>
      <c r="S271" s="57"/>
      <c r="T271" s="57"/>
      <c r="U271" s="57"/>
      <c r="V271" s="57"/>
      <c r="W271" s="57"/>
      <c r="X271" s="58" t="s">
        <v>11948</v>
      </c>
      <c r="Y271" s="58" t="s">
        <v>11949</v>
      </c>
      <c r="Z271" s="58" t="s">
        <v>14274</v>
      </c>
      <c r="AA271" s="58" t="s">
        <v>14275</v>
      </c>
      <c r="AC271" s="57"/>
      <c r="AD271" s="57"/>
      <c r="AE271" s="57"/>
      <c r="AF271" s="57" t="s">
        <v>3758</v>
      </c>
      <c r="AG271" s="57"/>
      <c r="AH271" s="57"/>
      <c r="AI271" s="57" t="s">
        <v>3753</v>
      </c>
      <c r="AJ271" s="61" t="s">
        <v>14489</v>
      </c>
      <c r="AK271" s="61" t="s">
        <v>16904</v>
      </c>
      <c r="AL271" s="57"/>
      <c r="AM271" s="58" t="s">
        <v>16905</v>
      </c>
      <c r="AN271" s="58" t="s">
        <v>16906</v>
      </c>
    </row>
    <row r="272" ht="112.5" customHeight="1">
      <c r="A272" s="57"/>
      <c r="B272" s="57"/>
      <c r="C272" s="57"/>
      <c r="D272" s="57"/>
      <c r="E272" s="58" t="s">
        <v>16907</v>
      </c>
      <c r="F272" s="58" t="s">
        <v>12645</v>
      </c>
      <c r="G272" s="58" t="s">
        <v>12964</v>
      </c>
      <c r="H272" s="58" t="s">
        <v>16908</v>
      </c>
      <c r="I272" s="58" t="s">
        <v>16909</v>
      </c>
      <c r="J272" s="58" t="s">
        <v>16910</v>
      </c>
      <c r="K272" s="59" t="s">
        <v>16911</v>
      </c>
      <c r="M272" s="59" t="s">
        <v>16912</v>
      </c>
      <c r="N272" s="59" t="s">
        <v>16913</v>
      </c>
      <c r="Q272" s="60" t="b">
        <v>0</v>
      </c>
      <c r="R272" s="57"/>
      <c r="S272" s="57"/>
      <c r="T272" s="57"/>
      <c r="U272" s="57"/>
      <c r="V272" s="57"/>
      <c r="W272" s="57"/>
      <c r="X272" s="58" t="s">
        <v>11948</v>
      </c>
      <c r="Y272" s="58" t="s">
        <v>11949</v>
      </c>
      <c r="Z272" s="58" t="s">
        <v>14274</v>
      </c>
      <c r="AA272" s="58" t="s">
        <v>14275</v>
      </c>
      <c r="AC272" s="57"/>
      <c r="AD272" s="57"/>
      <c r="AE272" s="57"/>
      <c r="AF272" s="57" t="s">
        <v>3758</v>
      </c>
      <c r="AG272" s="57"/>
      <c r="AH272" s="57"/>
      <c r="AI272" s="57" t="s">
        <v>3753</v>
      </c>
      <c r="AJ272" s="61" t="s">
        <v>14489</v>
      </c>
      <c r="AK272" s="61" t="s">
        <v>16914</v>
      </c>
      <c r="AL272" s="57"/>
      <c r="AM272" s="58" t="s">
        <v>16915</v>
      </c>
      <c r="AN272" s="58" t="s">
        <v>16916</v>
      </c>
    </row>
    <row r="273" ht="112.5" customHeight="1">
      <c r="A273" s="57"/>
      <c r="B273" s="57"/>
      <c r="C273" s="57"/>
      <c r="D273" s="57"/>
      <c r="E273" s="58" t="s">
        <v>16917</v>
      </c>
      <c r="F273" s="58" t="s">
        <v>12645</v>
      </c>
      <c r="G273" s="58" t="s">
        <v>12964</v>
      </c>
      <c r="H273" s="58" t="s">
        <v>16918</v>
      </c>
      <c r="I273" s="58" t="s">
        <v>16919</v>
      </c>
      <c r="J273" s="58" t="s">
        <v>16920</v>
      </c>
      <c r="K273" s="59" t="s">
        <v>16921</v>
      </c>
      <c r="L273" s="57"/>
      <c r="M273" s="59" t="s">
        <v>16922</v>
      </c>
      <c r="N273" s="59" t="s">
        <v>16923</v>
      </c>
      <c r="Q273" s="60" t="b">
        <v>0</v>
      </c>
      <c r="R273" s="57"/>
      <c r="S273" s="57"/>
      <c r="T273" s="57"/>
      <c r="U273" s="57"/>
      <c r="V273" s="57"/>
      <c r="W273" s="57"/>
      <c r="X273" s="58" t="s">
        <v>11948</v>
      </c>
      <c r="Y273" s="58" t="s">
        <v>11949</v>
      </c>
      <c r="Z273" s="58" t="s">
        <v>14274</v>
      </c>
      <c r="AA273" s="58" t="s">
        <v>14275</v>
      </c>
      <c r="AC273" s="57"/>
      <c r="AD273" s="57"/>
      <c r="AE273" s="57"/>
      <c r="AF273" s="57" t="s">
        <v>9765</v>
      </c>
      <c r="AG273" s="57"/>
      <c r="AH273" s="57"/>
      <c r="AI273" s="57" t="s">
        <v>9761</v>
      </c>
      <c r="AJ273" s="61" t="s">
        <v>16924</v>
      </c>
      <c r="AK273" s="61" t="s">
        <v>16925</v>
      </c>
      <c r="AL273" s="57"/>
      <c r="AM273" s="58" t="s">
        <v>16915</v>
      </c>
      <c r="AN273" s="58" t="s">
        <v>16926</v>
      </c>
    </row>
    <row r="274" ht="112.5" customHeight="1">
      <c r="A274" s="57"/>
      <c r="B274" s="57"/>
      <c r="C274" s="57"/>
      <c r="D274" s="57"/>
      <c r="E274" s="58" t="s">
        <v>16927</v>
      </c>
      <c r="F274" s="58" t="s">
        <v>12091</v>
      </c>
      <c r="G274" s="58" t="s">
        <v>12964</v>
      </c>
      <c r="H274" s="58" t="s">
        <v>16928</v>
      </c>
      <c r="I274" s="58" t="s">
        <v>16929</v>
      </c>
      <c r="J274" s="58" t="s">
        <v>16930</v>
      </c>
      <c r="K274" s="59" t="s">
        <v>16931</v>
      </c>
      <c r="L274" s="57"/>
      <c r="M274" s="59" t="s">
        <v>16932</v>
      </c>
      <c r="N274" s="59" t="s">
        <v>16933</v>
      </c>
      <c r="Q274" s="60" t="b">
        <v>0</v>
      </c>
      <c r="R274" s="57"/>
      <c r="S274" s="57"/>
      <c r="T274" s="57"/>
      <c r="U274" s="57"/>
      <c r="V274" s="57"/>
      <c r="W274" s="57"/>
      <c r="X274" s="58" t="s">
        <v>11948</v>
      </c>
      <c r="Y274" s="58" t="s">
        <v>11949</v>
      </c>
      <c r="Z274" s="58" t="s">
        <v>14274</v>
      </c>
      <c r="AA274" s="58" t="s">
        <v>14275</v>
      </c>
      <c r="AC274" s="57"/>
      <c r="AD274" s="57"/>
      <c r="AE274" s="57"/>
      <c r="AF274" s="57" t="s">
        <v>3758</v>
      </c>
      <c r="AG274" s="57"/>
      <c r="AH274" s="57"/>
      <c r="AI274" s="57" t="s">
        <v>3753</v>
      </c>
      <c r="AJ274" s="61" t="s">
        <v>14489</v>
      </c>
      <c r="AK274" s="61" t="s">
        <v>16934</v>
      </c>
      <c r="AL274" s="57"/>
      <c r="AM274" s="58" t="s">
        <v>16935</v>
      </c>
      <c r="AN274" s="58" t="s">
        <v>16936</v>
      </c>
    </row>
    <row r="275" ht="112.5" customHeight="1">
      <c r="A275" s="57"/>
      <c r="B275" s="57"/>
      <c r="C275" s="57"/>
      <c r="D275" s="57"/>
      <c r="E275" s="58" t="s">
        <v>16937</v>
      </c>
      <c r="F275" s="58" t="s">
        <v>11940</v>
      </c>
      <c r="G275" s="58" t="s">
        <v>12964</v>
      </c>
      <c r="H275" s="58" t="s">
        <v>16938</v>
      </c>
      <c r="I275" s="58" t="s">
        <v>16939</v>
      </c>
      <c r="J275" s="58" t="s">
        <v>16940</v>
      </c>
      <c r="K275" s="59" t="s">
        <v>16941</v>
      </c>
      <c r="L275" s="57"/>
      <c r="M275" s="59" t="s">
        <v>16942</v>
      </c>
      <c r="N275" s="59" t="s">
        <v>16943</v>
      </c>
      <c r="Q275" s="60" t="b">
        <v>0</v>
      </c>
      <c r="R275" s="57"/>
      <c r="S275" s="57"/>
      <c r="T275" s="57"/>
      <c r="U275" s="57"/>
      <c r="V275" s="57"/>
      <c r="W275" s="57"/>
      <c r="X275" s="58" t="s">
        <v>11948</v>
      </c>
      <c r="Y275" s="58" t="s">
        <v>11949</v>
      </c>
      <c r="Z275" s="58" t="s">
        <v>14274</v>
      </c>
      <c r="AA275" s="58" t="s">
        <v>14275</v>
      </c>
      <c r="AC275" s="57"/>
      <c r="AD275" s="57"/>
      <c r="AE275" s="57"/>
      <c r="AF275" s="57" t="s">
        <v>8919</v>
      </c>
      <c r="AG275" s="57"/>
      <c r="AH275" s="57"/>
      <c r="AI275" s="57" t="s">
        <v>8915</v>
      </c>
      <c r="AJ275" s="61" t="s">
        <v>16944</v>
      </c>
      <c r="AK275" s="61" t="s">
        <v>16945</v>
      </c>
      <c r="AL275" s="57"/>
      <c r="AM275" s="58" t="s">
        <v>16946</v>
      </c>
      <c r="AN275" s="58" t="s">
        <v>16947</v>
      </c>
    </row>
    <row r="276" ht="112.5" customHeight="1">
      <c r="A276" s="57"/>
      <c r="B276" s="57"/>
      <c r="C276" s="57"/>
      <c r="D276" s="57"/>
      <c r="E276" s="58" t="s">
        <v>16948</v>
      </c>
      <c r="F276" s="58" t="s">
        <v>12645</v>
      </c>
      <c r="G276" s="58" t="s">
        <v>12964</v>
      </c>
      <c r="H276" s="58" t="s">
        <v>16949</v>
      </c>
      <c r="I276" s="58" t="s">
        <v>16950</v>
      </c>
      <c r="J276" s="58" t="s">
        <v>16951</v>
      </c>
      <c r="K276" s="59" t="s">
        <v>16952</v>
      </c>
      <c r="M276" s="59" t="s">
        <v>16953</v>
      </c>
      <c r="N276" s="59" t="s">
        <v>16954</v>
      </c>
      <c r="Q276" s="60" t="b">
        <v>0</v>
      </c>
      <c r="R276" s="57"/>
      <c r="S276" s="57"/>
      <c r="T276" s="57"/>
      <c r="U276" s="57"/>
      <c r="V276" s="57"/>
      <c r="W276" s="57"/>
      <c r="X276" s="58" t="s">
        <v>11948</v>
      </c>
      <c r="Y276" s="58" t="s">
        <v>11949</v>
      </c>
      <c r="Z276" s="58" t="s">
        <v>14274</v>
      </c>
      <c r="AA276" s="58" t="s">
        <v>14275</v>
      </c>
      <c r="AC276" s="57"/>
      <c r="AD276" s="57"/>
      <c r="AE276" s="57"/>
      <c r="AF276" s="57" t="s">
        <v>3758</v>
      </c>
      <c r="AG276" s="57"/>
      <c r="AH276" s="57"/>
      <c r="AI276" s="57" t="s">
        <v>3753</v>
      </c>
      <c r="AJ276" s="61" t="s">
        <v>14489</v>
      </c>
      <c r="AK276" s="61" t="s">
        <v>16955</v>
      </c>
      <c r="AL276" s="57"/>
      <c r="AM276" s="58" t="s">
        <v>16946</v>
      </c>
      <c r="AN276" s="58" t="s">
        <v>16956</v>
      </c>
    </row>
    <row r="277" ht="112.5" customHeight="1">
      <c r="A277" s="57"/>
      <c r="B277" s="57"/>
      <c r="C277" s="57"/>
      <c r="D277" s="57"/>
      <c r="E277" s="58" t="s">
        <v>16957</v>
      </c>
      <c r="F277" s="58" t="s">
        <v>11940</v>
      </c>
      <c r="G277" s="58" t="s">
        <v>12964</v>
      </c>
      <c r="H277" s="58" t="s">
        <v>16958</v>
      </c>
      <c r="I277" s="58" t="s">
        <v>16959</v>
      </c>
      <c r="J277" s="58" t="s">
        <v>16960</v>
      </c>
      <c r="K277" s="59" t="s">
        <v>16961</v>
      </c>
      <c r="L277" s="57"/>
      <c r="M277" s="59" t="s">
        <v>16962</v>
      </c>
      <c r="N277" s="59" t="s">
        <v>16963</v>
      </c>
      <c r="O277" s="57"/>
      <c r="P277" s="57"/>
      <c r="Q277" s="60" t="b">
        <v>0</v>
      </c>
      <c r="R277" s="57"/>
      <c r="S277" s="57"/>
      <c r="T277" s="57"/>
      <c r="U277" s="57"/>
      <c r="V277" s="57"/>
      <c r="W277" s="57"/>
      <c r="X277" s="58" t="s">
        <v>11948</v>
      </c>
      <c r="Y277" s="58" t="s">
        <v>11949</v>
      </c>
      <c r="Z277" s="58" t="s">
        <v>14274</v>
      </c>
      <c r="AA277" s="58" t="s">
        <v>14275</v>
      </c>
      <c r="AC277" s="57"/>
      <c r="AD277" s="57"/>
      <c r="AE277" s="57"/>
      <c r="AF277" s="57" t="s">
        <v>8966</v>
      </c>
      <c r="AG277" s="57"/>
      <c r="AH277" s="57"/>
      <c r="AI277" s="57" t="s">
        <v>8962</v>
      </c>
      <c r="AJ277" s="61" t="s">
        <v>16964</v>
      </c>
      <c r="AK277" s="61" t="s">
        <v>16965</v>
      </c>
      <c r="AL277" s="57"/>
      <c r="AM277" s="58" t="s">
        <v>16966</v>
      </c>
      <c r="AN277" s="58" t="s">
        <v>16967</v>
      </c>
    </row>
    <row r="278" ht="112.5" customHeight="1">
      <c r="A278" s="57"/>
      <c r="B278" s="57"/>
      <c r="C278" s="57"/>
      <c r="D278" s="57"/>
      <c r="E278" s="58" t="s">
        <v>16968</v>
      </c>
      <c r="F278" s="58" t="s">
        <v>11940</v>
      </c>
      <c r="G278" s="58" t="s">
        <v>12964</v>
      </c>
      <c r="H278" s="58" t="s">
        <v>16969</v>
      </c>
      <c r="I278" s="58" t="s">
        <v>16970</v>
      </c>
      <c r="J278" s="58" t="s">
        <v>16971</v>
      </c>
      <c r="K278" s="59" t="s">
        <v>16972</v>
      </c>
      <c r="M278" s="59" t="s">
        <v>16973</v>
      </c>
      <c r="N278" s="59" t="s">
        <v>16974</v>
      </c>
      <c r="Q278" s="60" t="b">
        <v>0</v>
      </c>
      <c r="R278" s="57"/>
      <c r="S278" s="57"/>
      <c r="T278" s="57"/>
      <c r="U278" s="57"/>
      <c r="V278" s="57"/>
      <c r="W278" s="57"/>
      <c r="X278" s="58" t="s">
        <v>11948</v>
      </c>
      <c r="Y278" s="58" t="s">
        <v>11949</v>
      </c>
      <c r="Z278" s="58" t="s">
        <v>14274</v>
      </c>
      <c r="AA278" s="58" t="s">
        <v>14275</v>
      </c>
      <c r="AC278" s="57"/>
      <c r="AD278" s="57"/>
      <c r="AE278" s="57"/>
      <c r="AF278" s="57" t="s">
        <v>3758</v>
      </c>
      <c r="AG278" s="57"/>
      <c r="AH278" s="57"/>
      <c r="AI278" s="57" t="s">
        <v>3753</v>
      </c>
      <c r="AJ278" s="61" t="s">
        <v>14489</v>
      </c>
      <c r="AK278" s="61" t="s">
        <v>16975</v>
      </c>
      <c r="AL278" s="57"/>
      <c r="AM278" s="58" t="s">
        <v>16966</v>
      </c>
      <c r="AN278" s="58" t="s">
        <v>16976</v>
      </c>
    </row>
    <row r="279" ht="112.5" customHeight="1">
      <c r="A279" s="57"/>
      <c r="B279" s="57"/>
      <c r="C279" s="57"/>
      <c r="D279" s="57"/>
      <c r="E279" s="58" t="s">
        <v>16977</v>
      </c>
      <c r="F279" s="58" t="s">
        <v>11940</v>
      </c>
      <c r="G279" s="58" t="s">
        <v>12964</v>
      </c>
      <c r="H279" s="58" t="s">
        <v>16978</v>
      </c>
      <c r="I279" s="58" t="s">
        <v>16979</v>
      </c>
      <c r="J279" s="58" t="s">
        <v>16980</v>
      </c>
      <c r="K279" s="59" t="s">
        <v>16981</v>
      </c>
      <c r="L279" s="57"/>
      <c r="M279" s="59" t="s">
        <v>16982</v>
      </c>
      <c r="N279" s="59" t="s">
        <v>16983</v>
      </c>
      <c r="Q279" s="60" t="b">
        <v>0</v>
      </c>
      <c r="R279" s="57"/>
      <c r="S279" s="57"/>
      <c r="T279" s="57"/>
      <c r="U279" s="57"/>
      <c r="V279" s="57"/>
      <c r="W279" s="57"/>
      <c r="X279" s="58" t="s">
        <v>11948</v>
      </c>
      <c r="Y279" s="58" t="s">
        <v>11949</v>
      </c>
      <c r="Z279" s="58" t="s">
        <v>14274</v>
      </c>
      <c r="AA279" s="58" t="s">
        <v>14275</v>
      </c>
      <c r="AC279" s="57"/>
      <c r="AD279" s="57"/>
      <c r="AE279" s="57"/>
      <c r="AF279" s="57" t="s">
        <v>3758</v>
      </c>
      <c r="AG279" s="57"/>
      <c r="AH279" s="57"/>
      <c r="AI279" s="57" t="s">
        <v>3753</v>
      </c>
      <c r="AJ279" s="61" t="s">
        <v>14489</v>
      </c>
      <c r="AK279" s="61" t="s">
        <v>16984</v>
      </c>
      <c r="AL279" s="57"/>
      <c r="AM279" s="58" t="s">
        <v>16985</v>
      </c>
      <c r="AN279" s="58" t="s">
        <v>16986</v>
      </c>
    </row>
    <row r="280" ht="112.5" customHeight="1">
      <c r="A280" s="57"/>
      <c r="B280" s="57"/>
      <c r="C280" s="57"/>
      <c r="D280" s="57"/>
      <c r="E280" s="58" t="s">
        <v>16987</v>
      </c>
      <c r="F280" s="58" t="s">
        <v>11940</v>
      </c>
      <c r="G280" s="58" t="s">
        <v>12964</v>
      </c>
      <c r="H280" s="58" t="s">
        <v>16988</v>
      </c>
      <c r="I280" s="58" t="s">
        <v>16989</v>
      </c>
      <c r="J280" s="58" t="s">
        <v>16990</v>
      </c>
      <c r="K280" s="59" t="s">
        <v>16991</v>
      </c>
      <c r="M280" s="59" t="s">
        <v>16992</v>
      </c>
      <c r="N280" s="59" t="s">
        <v>16993</v>
      </c>
      <c r="Q280" s="60" t="b">
        <v>0</v>
      </c>
      <c r="R280" s="57"/>
      <c r="S280" s="57"/>
      <c r="T280" s="57"/>
      <c r="U280" s="57"/>
      <c r="V280" s="57"/>
      <c r="W280" s="57"/>
      <c r="X280" s="58" t="s">
        <v>11948</v>
      </c>
      <c r="Y280" s="58" t="s">
        <v>11949</v>
      </c>
      <c r="Z280" s="58" t="s">
        <v>14274</v>
      </c>
      <c r="AA280" s="58" t="s">
        <v>14275</v>
      </c>
      <c r="AC280" s="57"/>
      <c r="AD280" s="57"/>
      <c r="AE280" s="57"/>
      <c r="AF280" s="57" t="e">
        <v>#N/A</v>
      </c>
      <c r="AG280" s="57"/>
      <c r="AH280" s="57"/>
      <c r="AI280" s="57" t="s">
        <v>16994</v>
      </c>
      <c r="AJ280" s="61" t="s">
        <v>16995</v>
      </c>
      <c r="AK280" s="61" t="s">
        <v>16996</v>
      </c>
      <c r="AL280" s="57"/>
      <c r="AM280" s="58" t="s">
        <v>16997</v>
      </c>
      <c r="AN280" s="58" t="s">
        <v>16998</v>
      </c>
    </row>
    <row r="281" ht="112.5" customHeight="1">
      <c r="A281" s="57"/>
      <c r="B281" s="57"/>
      <c r="C281" s="57"/>
      <c r="D281" s="57"/>
      <c r="E281" s="58" t="s">
        <v>16999</v>
      </c>
      <c r="F281" s="58" t="s">
        <v>11940</v>
      </c>
      <c r="G281" s="58" t="s">
        <v>12964</v>
      </c>
      <c r="H281" s="58" t="s">
        <v>17000</v>
      </c>
      <c r="I281" s="58" t="s">
        <v>17001</v>
      </c>
      <c r="J281" s="58" t="s">
        <v>17002</v>
      </c>
      <c r="K281" s="59" t="s">
        <v>17003</v>
      </c>
      <c r="M281" s="59" t="s">
        <v>17004</v>
      </c>
      <c r="N281" s="59" t="s">
        <v>17005</v>
      </c>
      <c r="Q281" s="60" t="b">
        <v>0</v>
      </c>
      <c r="R281" s="57"/>
      <c r="S281" s="57"/>
      <c r="T281" s="57"/>
      <c r="U281" s="57"/>
      <c r="V281" s="57"/>
      <c r="W281" s="57"/>
      <c r="X281" s="58" t="s">
        <v>11948</v>
      </c>
      <c r="Y281" s="58" t="s">
        <v>11949</v>
      </c>
      <c r="Z281" s="58" t="s">
        <v>14274</v>
      </c>
      <c r="AA281" s="58" t="s">
        <v>14275</v>
      </c>
      <c r="AC281" s="57"/>
      <c r="AD281" s="57"/>
      <c r="AE281" s="57"/>
      <c r="AF281" s="57" t="s">
        <v>3758</v>
      </c>
      <c r="AG281" s="57"/>
      <c r="AH281" s="57"/>
      <c r="AI281" s="57" t="s">
        <v>3753</v>
      </c>
      <c r="AJ281" s="61" t="s">
        <v>14489</v>
      </c>
      <c r="AK281" s="61" t="s">
        <v>17006</v>
      </c>
      <c r="AL281" s="57"/>
      <c r="AM281" s="58" t="s">
        <v>17007</v>
      </c>
      <c r="AN281" s="58" t="s">
        <v>17008</v>
      </c>
    </row>
    <row r="282" ht="112.5" customHeight="1">
      <c r="A282" s="57"/>
      <c r="B282" s="57"/>
      <c r="C282" s="57"/>
      <c r="D282" s="57"/>
      <c r="E282" s="58" t="s">
        <v>17009</v>
      </c>
      <c r="F282" s="58" t="s">
        <v>11940</v>
      </c>
      <c r="G282" s="58" t="s">
        <v>12964</v>
      </c>
      <c r="H282" s="58" t="s">
        <v>17010</v>
      </c>
      <c r="I282" s="58" t="s">
        <v>17011</v>
      </c>
      <c r="J282" s="58" t="s">
        <v>17012</v>
      </c>
      <c r="K282" s="59" t="s">
        <v>17013</v>
      </c>
      <c r="M282" s="59" t="s">
        <v>17014</v>
      </c>
      <c r="N282" s="59" t="s">
        <v>17015</v>
      </c>
      <c r="Q282" s="60" t="b">
        <v>0</v>
      </c>
      <c r="R282" s="57"/>
      <c r="S282" s="57"/>
      <c r="T282" s="57"/>
      <c r="U282" s="57"/>
      <c r="V282" s="57"/>
      <c r="W282" s="57"/>
      <c r="X282" s="58" t="s">
        <v>11948</v>
      </c>
      <c r="Y282" s="58" t="s">
        <v>11949</v>
      </c>
      <c r="Z282" s="58" t="s">
        <v>14274</v>
      </c>
      <c r="AA282" s="58" t="s">
        <v>14275</v>
      </c>
      <c r="AC282" s="57"/>
      <c r="AD282" s="57"/>
      <c r="AE282" s="57"/>
      <c r="AF282" s="57" t="s">
        <v>11215</v>
      </c>
      <c r="AG282" s="57"/>
      <c r="AH282" s="57"/>
      <c r="AI282" s="57" t="s">
        <v>11211</v>
      </c>
      <c r="AJ282" s="61" t="s">
        <v>17016</v>
      </c>
      <c r="AK282" s="61" t="s">
        <v>17017</v>
      </c>
      <c r="AL282" s="57"/>
      <c r="AM282" s="58" t="s">
        <v>17018</v>
      </c>
      <c r="AN282" s="58" t="s">
        <v>17019</v>
      </c>
    </row>
    <row r="283" ht="112.5" customHeight="1">
      <c r="A283" s="57"/>
      <c r="B283" s="57"/>
      <c r="C283" s="57"/>
      <c r="D283" s="57"/>
      <c r="E283" s="58" t="s">
        <v>17020</v>
      </c>
      <c r="F283" s="58" t="s">
        <v>12091</v>
      </c>
      <c r="G283" s="58" t="s">
        <v>12964</v>
      </c>
      <c r="H283" s="58" t="s">
        <v>17021</v>
      </c>
      <c r="I283" s="58" t="s">
        <v>17022</v>
      </c>
      <c r="J283" s="58" t="s">
        <v>17023</v>
      </c>
      <c r="K283" s="59" t="s">
        <v>17024</v>
      </c>
      <c r="L283" s="57"/>
      <c r="M283" s="59" t="s">
        <v>17025</v>
      </c>
      <c r="N283" s="59" t="s">
        <v>17026</v>
      </c>
      <c r="Q283" s="60" t="b">
        <v>0</v>
      </c>
      <c r="R283" s="57"/>
      <c r="S283" s="57"/>
      <c r="T283" s="57"/>
      <c r="U283" s="57"/>
      <c r="V283" s="57"/>
      <c r="W283" s="57"/>
      <c r="X283" s="58" t="s">
        <v>11948</v>
      </c>
      <c r="Y283" s="58" t="s">
        <v>11949</v>
      </c>
      <c r="Z283" s="58" t="s">
        <v>14274</v>
      </c>
      <c r="AA283" s="58" t="s">
        <v>14275</v>
      </c>
      <c r="AC283" s="57"/>
      <c r="AD283" s="57"/>
      <c r="AE283" s="57"/>
      <c r="AF283" s="57" t="s">
        <v>3758</v>
      </c>
      <c r="AG283" s="57"/>
      <c r="AH283" s="57"/>
      <c r="AI283" s="57" t="s">
        <v>3753</v>
      </c>
      <c r="AJ283" s="61" t="s">
        <v>14489</v>
      </c>
      <c r="AK283" s="61" t="s">
        <v>17027</v>
      </c>
      <c r="AL283" s="57"/>
      <c r="AM283" s="58" t="s">
        <v>17028</v>
      </c>
      <c r="AN283" s="58" t="s">
        <v>17029</v>
      </c>
    </row>
    <row r="284" ht="112.5" customHeight="1">
      <c r="A284" s="57"/>
      <c r="B284" s="57"/>
      <c r="C284" s="57"/>
      <c r="D284" s="57"/>
      <c r="E284" s="58" t="s">
        <v>17030</v>
      </c>
      <c r="F284" s="58" t="s">
        <v>12091</v>
      </c>
      <c r="G284" s="58" t="s">
        <v>12964</v>
      </c>
      <c r="H284" s="58" t="s">
        <v>17031</v>
      </c>
      <c r="I284" s="58" t="s">
        <v>17032</v>
      </c>
      <c r="J284" s="58" t="s">
        <v>17033</v>
      </c>
      <c r="K284" s="59" t="s">
        <v>17034</v>
      </c>
      <c r="L284" s="57"/>
      <c r="M284" s="59" t="s">
        <v>17035</v>
      </c>
      <c r="N284" s="59" t="s">
        <v>17036</v>
      </c>
      <c r="O284" s="57"/>
      <c r="P284" s="57"/>
      <c r="Q284" s="60" t="b">
        <v>0</v>
      </c>
      <c r="R284" s="57"/>
      <c r="S284" s="57"/>
      <c r="T284" s="57"/>
      <c r="U284" s="57"/>
      <c r="V284" s="57"/>
      <c r="W284" s="57"/>
      <c r="X284" s="58" t="s">
        <v>11948</v>
      </c>
      <c r="Y284" s="58" t="s">
        <v>11949</v>
      </c>
      <c r="Z284" s="58" t="s">
        <v>14274</v>
      </c>
      <c r="AA284" s="58" t="s">
        <v>14275</v>
      </c>
      <c r="AC284" s="57"/>
      <c r="AD284" s="57"/>
      <c r="AE284" s="57"/>
      <c r="AF284" s="57" t="s">
        <v>11334</v>
      </c>
      <c r="AG284" s="57"/>
      <c r="AH284" s="57"/>
      <c r="AI284" s="57" t="s">
        <v>11330</v>
      </c>
      <c r="AJ284" s="61" t="s">
        <v>17037</v>
      </c>
      <c r="AK284" s="61" t="s">
        <v>17038</v>
      </c>
      <c r="AL284" s="57"/>
      <c r="AM284" s="58" t="s">
        <v>17039</v>
      </c>
      <c r="AN284" s="58" t="s">
        <v>17040</v>
      </c>
    </row>
    <row r="285" ht="112.5" customHeight="1">
      <c r="A285" s="57"/>
      <c r="B285" s="57"/>
      <c r="C285" s="57"/>
      <c r="D285" s="57"/>
      <c r="E285" s="58" t="s">
        <v>17041</v>
      </c>
      <c r="F285" s="58" t="s">
        <v>11940</v>
      </c>
      <c r="G285" s="58" t="s">
        <v>12964</v>
      </c>
      <c r="H285" s="58" t="s">
        <v>17042</v>
      </c>
      <c r="I285" s="58" t="s">
        <v>17043</v>
      </c>
      <c r="J285" s="58" t="s">
        <v>17044</v>
      </c>
      <c r="K285" s="59" t="s">
        <v>17045</v>
      </c>
      <c r="M285" s="59" t="s">
        <v>17046</v>
      </c>
      <c r="N285" s="59" t="s">
        <v>17047</v>
      </c>
      <c r="Q285" s="60" t="b">
        <v>0</v>
      </c>
      <c r="R285" s="57"/>
      <c r="S285" s="57"/>
      <c r="T285" s="57"/>
      <c r="U285" s="57"/>
      <c r="V285" s="57"/>
      <c r="W285" s="57"/>
      <c r="X285" s="58" t="s">
        <v>11948</v>
      </c>
      <c r="Y285" s="58" t="s">
        <v>11949</v>
      </c>
      <c r="Z285" s="58" t="s">
        <v>14274</v>
      </c>
      <c r="AA285" s="58" t="s">
        <v>14275</v>
      </c>
      <c r="AC285" s="57"/>
      <c r="AD285" s="57"/>
      <c r="AE285" s="57"/>
      <c r="AF285" s="57" t="s">
        <v>3758</v>
      </c>
      <c r="AG285" s="57"/>
      <c r="AH285" s="57"/>
      <c r="AI285" s="57" t="s">
        <v>3753</v>
      </c>
      <c r="AJ285" s="61" t="s">
        <v>14489</v>
      </c>
      <c r="AK285" s="61" t="s">
        <v>17048</v>
      </c>
      <c r="AL285" s="57"/>
      <c r="AM285" s="58" t="s">
        <v>17049</v>
      </c>
      <c r="AN285" s="58" t="s">
        <v>17050</v>
      </c>
    </row>
    <row r="286" ht="112.5" customHeight="1">
      <c r="A286" s="57"/>
      <c r="B286" s="57"/>
      <c r="C286" s="57"/>
      <c r="D286" s="57"/>
      <c r="E286" s="58" t="s">
        <v>17051</v>
      </c>
      <c r="F286" s="58" t="s">
        <v>12091</v>
      </c>
      <c r="G286" s="58" t="s">
        <v>13494</v>
      </c>
      <c r="H286" s="58" t="s">
        <v>17052</v>
      </c>
      <c r="I286" s="58" t="s">
        <v>17053</v>
      </c>
      <c r="J286" s="58" t="s">
        <v>17054</v>
      </c>
      <c r="K286" s="59" t="s">
        <v>17055</v>
      </c>
      <c r="L286" s="57"/>
      <c r="M286" s="59" t="s">
        <v>17056</v>
      </c>
      <c r="N286" s="59" t="s">
        <v>17057</v>
      </c>
      <c r="Q286" s="60" t="b">
        <v>0</v>
      </c>
      <c r="R286" s="57"/>
      <c r="S286" s="57"/>
      <c r="T286" s="57"/>
      <c r="U286" s="57"/>
      <c r="V286" s="57"/>
      <c r="W286" s="57"/>
      <c r="X286" s="58" t="s">
        <v>11948</v>
      </c>
      <c r="Y286" s="58" t="s">
        <v>11949</v>
      </c>
      <c r="Z286" s="58" t="s">
        <v>14274</v>
      </c>
      <c r="AA286" s="58" t="s">
        <v>14275</v>
      </c>
      <c r="AC286" s="57"/>
      <c r="AD286" s="57"/>
      <c r="AE286" s="57"/>
      <c r="AF286" s="57" t="s">
        <v>2732</v>
      </c>
      <c r="AG286" s="57"/>
      <c r="AH286" s="57"/>
      <c r="AI286" s="57" t="s">
        <v>2728</v>
      </c>
      <c r="AJ286" s="61" t="s">
        <v>14868</v>
      </c>
      <c r="AK286" s="61" t="s">
        <v>14869</v>
      </c>
      <c r="AL286" s="57"/>
      <c r="AM286" s="58" t="s">
        <v>12145</v>
      </c>
      <c r="AN286" s="58" t="s">
        <v>17058</v>
      </c>
    </row>
    <row r="287" ht="112.5" customHeight="1">
      <c r="A287" s="57"/>
      <c r="B287" s="57"/>
      <c r="C287" s="57"/>
      <c r="D287" s="57"/>
      <c r="E287" s="58" t="s">
        <v>17059</v>
      </c>
      <c r="F287" s="58" t="s">
        <v>11940</v>
      </c>
      <c r="G287" s="58" t="s">
        <v>12964</v>
      </c>
      <c r="H287" s="58" t="s">
        <v>17060</v>
      </c>
      <c r="I287" s="58" t="s">
        <v>17061</v>
      </c>
      <c r="J287" s="58" t="s">
        <v>17062</v>
      </c>
      <c r="K287" s="59" t="s">
        <v>17063</v>
      </c>
      <c r="L287" s="57"/>
      <c r="M287" s="59" t="s">
        <v>17064</v>
      </c>
      <c r="N287" s="59" t="s">
        <v>17065</v>
      </c>
      <c r="Q287" s="60" t="b">
        <v>0</v>
      </c>
      <c r="R287" s="57"/>
      <c r="S287" s="57"/>
      <c r="T287" s="57"/>
      <c r="U287" s="57"/>
      <c r="V287" s="57"/>
      <c r="W287" s="57"/>
      <c r="X287" s="58" t="s">
        <v>11948</v>
      </c>
      <c r="Y287" s="58" t="s">
        <v>11949</v>
      </c>
      <c r="Z287" s="58" t="s">
        <v>14274</v>
      </c>
      <c r="AA287" s="58" t="s">
        <v>14275</v>
      </c>
      <c r="AC287" s="57"/>
      <c r="AD287" s="57"/>
      <c r="AE287" s="57"/>
      <c r="AF287" s="57" t="s">
        <v>3758</v>
      </c>
      <c r="AG287" s="57"/>
      <c r="AH287" s="57"/>
      <c r="AI287" s="57" t="s">
        <v>3753</v>
      </c>
      <c r="AJ287" s="61" t="s">
        <v>14489</v>
      </c>
      <c r="AK287" s="61" t="s">
        <v>17066</v>
      </c>
      <c r="AL287" s="57"/>
      <c r="AM287" s="58" t="s">
        <v>17067</v>
      </c>
      <c r="AN287" s="58" t="s">
        <v>17068</v>
      </c>
    </row>
    <row r="288" ht="91.5" customHeight="1">
      <c r="A288" s="54"/>
      <c r="B288" s="54"/>
      <c r="C288" s="54"/>
      <c r="D288" s="54"/>
      <c r="E288" s="54"/>
      <c r="F288" s="54"/>
      <c r="G288" s="55"/>
      <c r="H288" s="54"/>
      <c r="I288" s="55"/>
      <c r="J288" s="54"/>
      <c r="K288" s="62"/>
      <c r="L288" s="54"/>
      <c r="M288" s="62"/>
      <c r="N288" s="62"/>
      <c r="O288" s="54"/>
      <c r="P288" s="54"/>
      <c r="Q288" s="54"/>
      <c r="R288" s="54"/>
      <c r="S288" s="54"/>
      <c r="T288" s="54"/>
      <c r="U288" s="54"/>
      <c r="V288" s="54"/>
      <c r="W288" s="54"/>
      <c r="X288" s="54"/>
      <c r="Y288" s="54"/>
      <c r="Z288" s="55"/>
      <c r="AA288" s="54"/>
      <c r="AB288" s="54"/>
      <c r="AC288" s="54"/>
      <c r="AD288" s="54"/>
      <c r="AE288" s="54"/>
      <c r="AF288" s="57" t="e">
        <v>#N/A</v>
      </c>
      <c r="AG288" s="54"/>
      <c r="AH288" s="54"/>
      <c r="AI288" s="54"/>
      <c r="AJ288" s="54"/>
      <c r="AK288" s="54"/>
      <c r="AL288" s="54"/>
      <c r="AM288" s="54"/>
      <c r="AN288" s="54"/>
    </row>
    <row r="289" ht="15.75" customHeight="1">
      <c r="A289" s="54"/>
      <c r="B289" s="54"/>
      <c r="C289" s="54"/>
      <c r="D289" s="54"/>
      <c r="E289" s="54"/>
      <c r="F289" s="54"/>
      <c r="G289" s="54"/>
      <c r="H289" s="54"/>
      <c r="I289" s="54"/>
      <c r="J289" s="54"/>
      <c r="K289" s="62"/>
      <c r="L289" s="54"/>
      <c r="M289" s="62"/>
      <c r="N289" s="62"/>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row>
    <row r="290" ht="15.75" customHeight="1">
      <c r="A290" s="54"/>
      <c r="B290" s="54"/>
      <c r="C290" s="54"/>
      <c r="D290" s="54"/>
      <c r="E290" s="54"/>
      <c r="F290" s="54"/>
      <c r="G290" s="54"/>
      <c r="H290" s="54"/>
      <c r="I290" s="54"/>
      <c r="J290" s="54"/>
      <c r="K290" s="62"/>
      <c r="L290" s="54"/>
      <c r="M290" s="62"/>
      <c r="N290" s="62"/>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row>
    <row r="291" ht="15.75" customHeight="1">
      <c r="A291" s="54"/>
      <c r="B291" s="54"/>
      <c r="C291" s="54"/>
      <c r="D291" s="54"/>
      <c r="E291" s="54"/>
      <c r="F291" s="54"/>
      <c r="G291" s="54"/>
      <c r="H291" s="54"/>
      <c r="I291" s="54"/>
      <c r="J291" s="54"/>
      <c r="K291" s="62"/>
      <c r="L291" s="54"/>
      <c r="M291" s="62"/>
      <c r="N291" s="62"/>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row>
    <row r="292" ht="15.75" customHeight="1">
      <c r="A292" s="54"/>
      <c r="B292" s="54"/>
      <c r="C292" s="54"/>
      <c r="D292" s="54"/>
      <c r="E292" s="54"/>
      <c r="F292" s="54"/>
      <c r="G292" s="54"/>
      <c r="H292" s="54"/>
      <c r="I292" s="54"/>
      <c r="J292" s="54"/>
      <c r="K292" s="62"/>
      <c r="L292" s="54"/>
      <c r="M292" s="62"/>
      <c r="N292" s="62"/>
      <c r="O292" s="54"/>
      <c r="P292" s="54"/>
      <c r="Q292" s="54"/>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row>
    <row r="293" ht="15.75" customHeight="1">
      <c r="A293" s="54"/>
      <c r="B293" s="54"/>
      <c r="C293" s="54"/>
      <c r="D293" s="54"/>
      <c r="E293" s="54"/>
      <c r="F293" s="54"/>
      <c r="G293" s="54"/>
      <c r="H293" s="54"/>
      <c r="I293" s="54"/>
      <c r="J293" s="54"/>
      <c r="K293" s="62"/>
      <c r="L293" s="54"/>
      <c r="M293" s="62"/>
      <c r="N293" s="62"/>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row>
    <row r="294" ht="15.75" customHeight="1">
      <c r="A294" s="54"/>
      <c r="B294" s="54"/>
      <c r="C294" s="54"/>
      <c r="D294" s="54"/>
      <c r="E294" s="54"/>
      <c r="F294" s="54"/>
      <c r="G294" s="54"/>
      <c r="H294" s="54"/>
      <c r="I294" s="54"/>
      <c r="J294" s="54"/>
      <c r="K294" s="62"/>
      <c r="L294" s="54"/>
      <c r="M294" s="62"/>
      <c r="N294" s="62"/>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row>
    <row r="295" ht="15.75" customHeight="1">
      <c r="A295" s="54"/>
      <c r="B295" s="54"/>
      <c r="C295" s="54"/>
      <c r="D295" s="54"/>
      <c r="E295" s="54"/>
      <c r="F295" s="54"/>
      <c r="G295" s="54"/>
      <c r="H295" s="54"/>
      <c r="I295" s="54"/>
      <c r="J295" s="54"/>
      <c r="K295" s="62"/>
      <c r="L295" s="54"/>
      <c r="M295" s="62"/>
      <c r="N295" s="62"/>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row>
    <row r="296" ht="15.75" customHeight="1">
      <c r="A296" s="54"/>
      <c r="B296" s="54"/>
      <c r="C296" s="54"/>
      <c r="D296" s="54"/>
      <c r="E296" s="54"/>
      <c r="F296" s="54"/>
      <c r="G296" s="54"/>
      <c r="H296" s="54"/>
      <c r="I296" s="54"/>
      <c r="J296" s="54"/>
      <c r="K296" s="62"/>
      <c r="L296" s="54"/>
      <c r="M296" s="62"/>
      <c r="N296" s="62"/>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row>
    <row r="297" ht="15.75" customHeight="1">
      <c r="A297" s="54"/>
      <c r="B297" s="54"/>
      <c r="C297" s="54"/>
      <c r="D297" s="54"/>
      <c r="E297" s="54"/>
      <c r="F297" s="54"/>
      <c r="G297" s="54"/>
      <c r="H297" s="54"/>
      <c r="I297" s="54"/>
      <c r="J297" s="54"/>
      <c r="K297" s="62"/>
      <c r="L297" s="54"/>
      <c r="M297" s="62"/>
      <c r="N297" s="62"/>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row>
    <row r="298" ht="15.75" customHeight="1">
      <c r="A298" s="54"/>
      <c r="B298" s="54"/>
      <c r="C298" s="54"/>
      <c r="D298" s="54"/>
      <c r="E298" s="54"/>
      <c r="F298" s="54"/>
      <c r="G298" s="54"/>
      <c r="H298" s="54"/>
      <c r="I298" s="54"/>
      <c r="J298" s="54"/>
      <c r="K298" s="62"/>
      <c r="L298" s="54"/>
      <c r="M298" s="62"/>
      <c r="N298" s="62"/>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row>
    <row r="299" ht="15.75" customHeight="1">
      <c r="A299" s="54"/>
      <c r="B299" s="54"/>
      <c r="C299" s="54"/>
      <c r="D299" s="54"/>
      <c r="E299" s="54"/>
      <c r="F299" s="54"/>
      <c r="G299" s="54"/>
      <c r="H299" s="54"/>
      <c r="I299" s="54"/>
      <c r="J299" s="54"/>
      <c r="K299" s="62"/>
      <c r="L299" s="54"/>
      <c r="M299" s="62"/>
      <c r="N299" s="62"/>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row>
    <row r="300" ht="15.75" customHeight="1">
      <c r="A300" s="54"/>
      <c r="B300" s="54"/>
      <c r="C300" s="54"/>
      <c r="D300" s="54"/>
      <c r="E300" s="54"/>
      <c r="F300" s="54"/>
      <c r="G300" s="54"/>
      <c r="H300" s="54"/>
      <c r="I300" s="54"/>
      <c r="J300" s="54"/>
      <c r="K300" s="62"/>
      <c r="L300" s="54"/>
      <c r="M300" s="62"/>
      <c r="N300" s="62"/>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row>
    <row r="301" ht="15.75" customHeight="1">
      <c r="A301" s="54"/>
      <c r="B301" s="54"/>
      <c r="C301" s="54"/>
      <c r="D301" s="54"/>
      <c r="E301" s="54"/>
      <c r="F301" s="54"/>
      <c r="G301" s="54"/>
      <c r="H301" s="54"/>
      <c r="I301" s="54"/>
      <c r="J301" s="54"/>
      <c r="K301" s="62"/>
      <c r="L301" s="54"/>
      <c r="M301" s="62"/>
      <c r="N301" s="62"/>
      <c r="O301" s="54"/>
      <c r="P301" s="54"/>
      <c r="Q301" s="54"/>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row>
    <row r="302" ht="15.75" customHeight="1">
      <c r="A302" s="54"/>
      <c r="B302" s="54"/>
      <c r="C302" s="54"/>
      <c r="D302" s="54"/>
      <c r="E302" s="54"/>
      <c r="F302" s="54"/>
      <c r="G302" s="54"/>
      <c r="H302" s="54"/>
      <c r="I302" s="54"/>
      <c r="J302" s="54"/>
      <c r="K302" s="62"/>
      <c r="L302" s="54"/>
      <c r="M302" s="62"/>
      <c r="N302" s="62"/>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row>
    <row r="303" ht="15.75" customHeight="1">
      <c r="A303" s="54"/>
      <c r="B303" s="54"/>
      <c r="C303" s="54"/>
      <c r="D303" s="54"/>
      <c r="E303" s="54"/>
      <c r="F303" s="54"/>
      <c r="G303" s="54"/>
      <c r="H303" s="54"/>
      <c r="I303" s="54"/>
      <c r="J303" s="54"/>
      <c r="K303" s="62"/>
      <c r="L303" s="54"/>
      <c r="M303" s="62"/>
      <c r="N303" s="62"/>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row>
    <row r="304" ht="15.75" customHeight="1">
      <c r="A304" s="54"/>
      <c r="B304" s="54"/>
      <c r="C304" s="54"/>
      <c r="D304" s="54"/>
      <c r="E304" s="54"/>
      <c r="F304" s="54"/>
      <c r="G304" s="54"/>
      <c r="H304" s="54"/>
      <c r="I304" s="54"/>
      <c r="J304" s="54"/>
      <c r="K304" s="62"/>
      <c r="L304" s="54"/>
      <c r="M304" s="62"/>
      <c r="N304" s="62"/>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row>
    <row r="305" ht="15.75" customHeight="1">
      <c r="A305" s="54"/>
      <c r="B305" s="54"/>
      <c r="C305" s="54"/>
      <c r="D305" s="54"/>
      <c r="E305" s="54"/>
      <c r="F305" s="54"/>
      <c r="G305" s="54"/>
      <c r="H305" s="54"/>
      <c r="I305" s="54"/>
      <c r="J305" s="54"/>
      <c r="K305" s="62"/>
      <c r="L305" s="54"/>
      <c r="M305" s="62"/>
      <c r="N305" s="62"/>
      <c r="O305" s="54"/>
      <c r="P305" s="54"/>
      <c r="Q305" s="54"/>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row>
    <row r="306" ht="15.75" customHeight="1">
      <c r="A306" s="54"/>
      <c r="B306" s="54"/>
      <c r="C306" s="54"/>
      <c r="D306" s="54"/>
      <c r="E306" s="54"/>
      <c r="F306" s="54"/>
      <c r="G306" s="54"/>
      <c r="H306" s="54"/>
      <c r="I306" s="54"/>
      <c r="J306" s="54"/>
      <c r="K306" s="62"/>
      <c r="L306" s="54"/>
      <c r="M306" s="62"/>
      <c r="N306" s="62"/>
      <c r="O306" s="54"/>
      <c r="P306" s="54"/>
      <c r="Q306" s="54"/>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row>
    <row r="307" ht="15.75" customHeight="1">
      <c r="A307" s="54"/>
      <c r="B307" s="54"/>
      <c r="C307" s="54"/>
      <c r="D307" s="54"/>
      <c r="E307" s="54"/>
      <c r="F307" s="54"/>
      <c r="G307" s="54"/>
      <c r="H307" s="54"/>
      <c r="I307" s="54"/>
      <c r="J307" s="54"/>
      <c r="K307" s="62"/>
      <c r="L307" s="54"/>
      <c r="M307" s="62"/>
      <c r="N307" s="62"/>
      <c r="O307" s="54"/>
      <c r="P307" s="54"/>
      <c r="Q307" s="54"/>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row>
    <row r="308" ht="15.75" customHeight="1">
      <c r="A308" s="54"/>
      <c r="B308" s="54"/>
      <c r="C308" s="54"/>
      <c r="D308" s="54"/>
      <c r="E308" s="54"/>
      <c r="F308" s="54"/>
      <c r="G308" s="54"/>
      <c r="H308" s="54"/>
      <c r="I308" s="54"/>
      <c r="J308" s="54"/>
      <c r="K308" s="62"/>
      <c r="L308" s="54"/>
      <c r="M308" s="62"/>
      <c r="N308" s="62"/>
      <c r="O308" s="54"/>
      <c r="P308" s="54"/>
      <c r="Q308" s="54"/>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row>
    <row r="309" ht="15.75" customHeight="1">
      <c r="A309" s="54"/>
      <c r="B309" s="54"/>
      <c r="C309" s="54"/>
      <c r="D309" s="54"/>
      <c r="E309" s="54"/>
      <c r="F309" s="54"/>
      <c r="G309" s="54"/>
      <c r="H309" s="54"/>
      <c r="I309" s="54"/>
      <c r="J309" s="54"/>
      <c r="K309" s="62"/>
      <c r="L309" s="54"/>
      <c r="M309" s="62"/>
      <c r="N309" s="62"/>
      <c r="O309" s="54"/>
      <c r="P309" s="54"/>
      <c r="Q309" s="54"/>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row>
    <row r="310" ht="15.75" customHeight="1">
      <c r="A310" s="54"/>
      <c r="B310" s="54"/>
      <c r="C310" s="54"/>
      <c r="D310" s="54"/>
      <c r="E310" s="54"/>
      <c r="F310" s="54"/>
      <c r="G310" s="54"/>
      <c r="H310" s="54"/>
      <c r="I310" s="54"/>
      <c r="J310" s="54"/>
      <c r="K310" s="62"/>
      <c r="L310" s="54"/>
      <c r="M310" s="62"/>
      <c r="N310" s="62"/>
      <c r="O310" s="54"/>
      <c r="P310" s="54"/>
      <c r="Q310" s="54"/>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row>
    <row r="311" ht="15.75" customHeight="1">
      <c r="A311" s="54"/>
      <c r="B311" s="54"/>
      <c r="C311" s="54"/>
      <c r="D311" s="54"/>
      <c r="E311" s="54"/>
      <c r="F311" s="54"/>
      <c r="G311" s="54"/>
      <c r="H311" s="54"/>
      <c r="I311" s="54"/>
      <c r="J311" s="54"/>
      <c r="K311" s="62"/>
      <c r="L311" s="54"/>
      <c r="M311" s="62"/>
      <c r="N311" s="62"/>
      <c r="O311" s="54"/>
      <c r="P311" s="54"/>
      <c r="Q311" s="54"/>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row>
    <row r="312" ht="15.75" customHeight="1">
      <c r="A312" s="54"/>
      <c r="B312" s="54"/>
      <c r="C312" s="54"/>
      <c r="D312" s="54"/>
      <c r="E312" s="54"/>
      <c r="F312" s="54"/>
      <c r="G312" s="54"/>
      <c r="H312" s="54"/>
      <c r="I312" s="54"/>
      <c r="J312" s="54"/>
      <c r="K312" s="62"/>
      <c r="L312" s="54"/>
      <c r="M312" s="62"/>
      <c r="N312" s="62"/>
      <c r="O312" s="54"/>
      <c r="P312" s="54"/>
      <c r="Q312" s="54"/>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row>
    <row r="313" ht="15.75" customHeight="1">
      <c r="A313" s="54"/>
      <c r="B313" s="54"/>
      <c r="C313" s="54"/>
      <c r="D313" s="54"/>
      <c r="E313" s="54"/>
      <c r="F313" s="54"/>
      <c r="G313" s="54"/>
      <c r="H313" s="54"/>
      <c r="I313" s="54"/>
      <c r="J313" s="54"/>
      <c r="K313" s="62"/>
      <c r="L313" s="54"/>
      <c r="M313" s="62"/>
      <c r="N313" s="62"/>
      <c r="O313" s="54"/>
      <c r="P313" s="54"/>
      <c r="Q313" s="54"/>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row>
    <row r="314" ht="15.75" customHeight="1">
      <c r="A314" s="54"/>
      <c r="B314" s="54"/>
      <c r="C314" s="54"/>
      <c r="D314" s="54"/>
      <c r="E314" s="54"/>
      <c r="F314" s="54"/>
      <c r="G314" s="54"/>
      <c r="H314" s="54"/>
      <c r="I314" s="54"/>
      <c r="J314" s="54"/>
      <c r="K314" s="62"/>
      <c r="L314" s="54"/>
      <c r="M314" s="62"/>
      <c r="N314" s="62"/>
      <c r="O314" s="54"/>
      <c r="P314" s="54"/>
      <c r="Q314" s="54"/>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row>
    <row r="315" ht="15.75" customHeight="1">
      <c r="A315" s="54"/>
      <c r="B315" s="54"/>
      <c r="C315" s="54"/>
      <c r="D315" s="54"/>
      <c r="E315" s="54"/>
      <c r="F315" s="54"/>
      <c r="G315" s="54"/>
      <c r="H315" s="54"/>
      <c r="I315" s="54"/>
      <c r="J315" s="54"/>
      <c r="K315" s="62"/>
      <c r="L315" s="54"/>
      <c r="M315" s="62"/>
      <c r="N315" s="62"/>
      <c r="O315" s="54"/>
      <c r="P315" s="54"/>
      <c r="Q315" s="54"/>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row>
    <row r="316" ht="15.75" customHeight="1">
      <c r="A316" s="54"/>
      <c r="B316" s="54"/>
      <c r="C316" s="54"/>
      <c r="D316" s="54"/>
      <c r="E316" s="54"/>
      <c r="F316" s="54"/>
      <c r="G316" s="54"/>
      <c r="H316" s="54"/>
      <c r="I316" s="54"/>
      <c r="J316" s="54"/>
      <c r="K316" s="62"/>
      <c r="L316" s="54"/>
      <c r="M316" s="62"/>
      <c r="N316" s="62"/>
      <c r="O316" s="54"/>
      <c r="P316" s="54"/>
      <c r="Q316" s="54"/>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row>
    <row r="317" ht="15.75" customHeight="1">
      <c r="A317" s="54"/>
      <c r="B317" s="54"/>
      <c r="C317" s="54"/>
      <c r="D317" s="54"/>
      <c r="E317" s="54"/>
      <c r="F317" s="54"/>
      <c r="G317" s="54"/>
      <c r="H317" s="54"/>
      <c r="I317" s="54"/>
      <c r="J317" s="54"/>
      <c r="K317" s="62"/>
      <c r="L317" s="54"/>
      <c r="M317" s="62"/>
      <c r="N317" s="62"/>
      <c r="O317" s="54"/>
      <c r="P317" s="54"/>
      <c r="Q317" s="54"/>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row>
    <row r="318" ht="15.75" customHeight="1">
      <c r="A318" s="54"/>
      <c r="B318" s="54"/>
      <c r="C318" s="54"/>
      <c r="D318" s="54"/>
      <c r="E318" s="54"/>
      <c r="F318" s="54"/>
      <c r="G318" s="54"/>
      <c r="H318" s="54"/>
      <c r="I318" s="54"/>
      <c r="J318" s="54"/>
      <c r="K318" s="62"/>
      <c r="L318" s="54"/>
      <c r="M318" s="62"/>
      <c r="N318" s="62"/>
      <c r="O318" s="54"/>
      <c r="P318" s="54"/>
      <c r="Q318" s="54"/>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row>
    <row r="319" ht="15.75" customHeight="1">
      <c r="A319" s="54"/>
      <c r="B319" s="54"/>
      <c r="C319" s="54"/>
      <c r="D319" s="54"/>
      <c r="E319" s="54"/>
      <c r="F319" s="54"/>
      <c r="G319" s="54"/>
      <c r="H319" s="54"/>
      <c r="I319" s="54"/>
      <c r="J319" s="54"/>
      <c r="K319" s="62"/>
      <c r="L319" s="54"/>
      <c r="M319" s="62"/>
      <c r="N319" s="62"/>
      <c r="O319" s="54"/>
      <c r="P319" s="54"/>
      <c r="Q319" s="54"/>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row>
    <row r="320" ht="15.75" customHeight="1">
      <c r="A320" s="54"/>
      <c r="B320" s="54"/>
      <c r="C320" s="54"/>
      <c r="D320" s="54"/>
      <c r="E320" s="54"/>
      <c r="F320" s="54"/>
      <c r="G320" s="54"/>
      <c r="H320" s="54"/>
      <c r="I320" s="54"/>
      <c r="J320" s="54"/>
      <c r="K320" s="62"/>
      <c r="L320" s="54"/>
      <c r="M320" s="62"/>
      <c r="N320" s="62"/>
      <c r="O320" s="54"/>
      <c r="P320" s="54"/>
      <c r="Q320" s="54"/>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row>
    <row r="321" ht="15.75" customHeight="1">
      <c r="A321" s="54"/>
      <c r="B321" s="54"/>
      <c r="C321" s="54"/>
      <c r="D321" s="54"/>
      <c r="E321" s="54"/>
      <c r="F321" s="54"/>
      <c r="G321" s="54"/>
      <c r="H321" s="54"/>
      <c r="I321" s="54"/>
      <c r="J321" s="54"/>
      <c r="K321" s="62"/>
      <c r="L321" s="54"/>
      <c r="M321" s="62"/>
      <c r="N321" s="62"/>
      <c r="O321" s="54"/>
      <c r="P321" s="54"/>
      <c r="Q321" s="54"/>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row>
    <row r="322" ht="15.75" customHeight="1">
      <c r="A322" s="54"/>
      <c r="B322" s="54"/>
      <c r="C322" s="54"/>
      <c r="D322" s="54"/>
      <c r="E322" s="54"/>
      <c r="F322" s="54"/>
      <c r="G322" s="54"/>
      <c r="H322" s="54"/>
      <c r="I322" s="54"/>
      <c r="J322" s="54"/>
      <c r="K322" s="62"/>
      <c r="L322" s="54"/>
      <c r="M322" s="62"/>
      <c r="N322" s="62"/>
      <c r="O322" s="54"/>
      <c r="P322" s="54"/>
      <c r="Q322" s="54"/>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row>
    <row r="323" ht="15.75" customHeight="1">
      <c r="A323" s="54"/>
      <c r="B323" s="54"/>
      <c r="C323" s="54"/>
      <c r="D323" s="54"/>
      <c r="E323" s="54"/>
      <c r="F323" s="54"/>
      <c r="G323" s="54"/>
      <c r="H323" s="54"/>
      <c r="I323" s="54"/>
      <c r="J323" s="54"/>
      <c r="K323" s="62"/>
      <c r="L323" s="54"/>
      <c r="M323" s="62"/>
      <c r="N323" s="62"/>
      <c r="O323" s="54"/>
      <c r="P323" s="54"/>
      <c r="Q323" s="54"/>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row>
    <row r="324" ht="15.75" customHeight="1">
      <c r="A324" s="54"/>
      <c r="B324" s="54"/>
      <c r="C324" s="54"/>
      <c r="D324" s="54"/>
      <c r="E324" s="54"/>
      <c r="F324" s="54"/>
      <c r="G324" s="54"/>
      <c r="H324" s="54"/>
      <c r="I324" s="54"/>
      <c r="J324" s="54"/>
      <c r="K324" s="62"/>
      <c r="L324" s="54"/>
      <c r="M324" s="62"/>
      <c r="N324" s="62"/>
      <c r="O324" s="54"/>
      <c r="P324" s="54"/>
      <c r="Q324" s="54"/>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row>
    <row r="325" ht="15.75" customHeight="1">
      <c r="A325" s="54"/>
      <c r="B325" s="54"/>
      <c r="C325" s="54"/>
      <c r="D325" s="54"/>
      <c r="E325" s="54"/>
      <c r="F325" s="54"/>
      <c r="G325" s="54"/>
      <c r="H325" s="54"/>
      <c r="I325" s="54"/>
      <c r="J325" s="54"/>
      <c r="K325" s="62"/>
      <c r="L325" s="54"/>
      <c r="M325" s="62"/>
      <c r="N325" s="62"/>
      <c r="O325" s="54"/>
      <c r="P325" s="54"/>
      <c r="Q325" s="54"/>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row>
    <row r="326" ht="15.75" customHeight="1">
      <c r="A326" s="54"/>
      <c r="B326" s="54"/>
      <c r="C326" s="54"/>
      <c r="D326" s="54"/>
      <c r="E326" s="54"/>
      <c r="F326" s="54"/>
      <c r="G326" s="54"/>
      <c r="H326" s="54"/>
      <c r="I326" s="54"/>
      <c r="J326" s="54"/>
      <c r="K326" s="62"/>
      <c r="L326" s="54"/>
      <c r="M326" s="62"/>
      <c r="N326" s="62"/>
      <c r="O326" s="54"/>
      <c r="P326" s="54"/>
      <c r="Q326" s="54"/>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row>
    <row r="327" ht="15.75" customHeight="1">
      <c r="A327" s="54"/>
      <c r="B327" s="54"/>
      <c r="C327" s="54"/>
      <c r="D327" s="54"/>
      <c r="E327" s="54"/>
      <c r="F327" s="54"/>
      <c r="G327" s="54"/>
      <c r="H327" s="54"/>
      <c r="I327" s="54"/>
      <c r="J327" s="54"/>
      <c r="K327" s="62"/>
      <c r="L327" s="54"/>
      <c r="M327" s="62"/>
      <c r="N327" s="62"/>
      <c r="O327" s="54"/>
      <c r="P327" s="54"/>
      <c r="Q327" s="54"/>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row>
    <row r="328" ht="15.75" customHeight="1">
      <c r="A328" s="54"/>
      <c r="B328" s="54"/>
      <c r="C328" s="54"/>
      <c r="D328" s="54"/>
      <c r="E328" s="54"/>
      <c r="F328" s="54"/>
      <c r="G328" s="54"/>
      <c r="H328" s="54"/>
      <c r="I328" s="54"/>
      <c r="J328" s="54"/>
      <c r="K328" s="62"/>
      <c r="L328" s="54"/>
      <c r="M328" s="62"/>
      <c r="N328" s="62"/>
      <c r="O328" s="54"/>
      <c r="P328" s="54"/>
      <c r="Q328" s="54"/>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row>
    <row r="329" ht="15.75" customHeight="1">
      <c r="A329" s="54"/>
      <c r="B329" s="54"/>
      <c r="C329" s="54"/>
      <c r="D329" s="54"/>
      <c r="E329" s="54"/>
      <c r="F329" s="54"/>
      <c r="G329" s="54"/>
      <c r="H329" s="54"/>
      <c r="I329" s="54"/>
      <c r="J329" s="54"/>
      <c r="K329" s="62"/>
      <c r="L329" s="54"/>
      <c r="M329" s="62"/>
      <c r="N329" s="62"/>
      <c r="O329" s="54"/>
      <c r="P329" s="54"/>
      <c r="Q329" s="54"/>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row>
    <row r="330" ht="15.75" customHeight="1">
      <c r="A330" s="54"/>
      <c r="B330" s="54"/>
      <c r="C330" s="54"/>
      <c r="D330" s="54"/>
      <c r="E330" s="54"/>
      <c r="F330" s="54"/>
      <c r="G330" s="54"/>
      <c r="H330" s="54"/>
      <c r="I330" s="54"/>
      <c r="J330" s="54"/>
      <c r="K330" s="62"/>
      <c r="L330" s="54"/>
      <c r="M330" s="62"/>
      <c r="N330" s="62"/>
      <c r="O330" s="54"/>
      <c r="P330" s="54"/>
      <c r="Q330" s="54"/>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row>
    <row r="331" ht="15.75" customHeight="1">
      <c r="A331" s="54"/>
      <c r="B331" s="54"/>
      <c r="C331" s="54"/>
      <c r="D331" s="54"/>
      <c r="E331" s="54"/>
      <c r="F331" s="54"/>
      <c r="G331" s="54"/>
      <c r="H331" s="54"/>
      <c r="I331" s="54"/>
      <c r="J331" s="54"/>
      <c r="K331" s="62"/>
      <c r="L331" s="54"/>
      <c r="M331" s="62"/>
      <c r="N331" s="62"/>
      <c r="O331" s="54"/>
      <c r="P331" s="54"/>
      <c r="Q331" s="54"/>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row>
    <row r="332" ht="15.75" customHeight="1">
      <c r="A332" s="54"/>
      <c r="B332" s="54"/>
      <c r="C332" s="54"/>
      <c r="D332" s="54"/>
      <c r="E332" s="54"/>
      <c r="F332" s="54"/>
      <c r="G332" s="54"/>
      <c r="H332" s="54"/>
      <c r="I332" s="54"/>
      <c r="J332" s="54"/>
      <c r="K332" s="62"/>
      <c r="L332" s="54"/>
      <c r="M332" s="62"/>
      <c r="N332" s="62"/>
      <c r="O332" s="54"/>
      <c r="P332" s="54"/>
      <c r="Q332" s="54"/>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row>
    <row r="333" ht="15.75" customHeight="1">
      <c r="A333" s="54"/>
      <c r="B333" s="54"/>
      <c r="C333" s="54"/>
      <c r="D333" s="54"/>
      <c r="E333" s="54"/>
      <c r="F333" s="54"/>
      <c r="G333" s="54"/>
      <c r="H333" s="54"/>
      <c r="I333" s="54"/>
      <c r="J333" s="54"/>
      <c r="K333" s="62"/>
      <c r="L333" s="54"/>
      <c r="M333" s="62"/>
      <c r="N333" s="62"/>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row>
    <row r="334" ht="15.75" customHeight="1">
      <c r="A334" s="54"/>
      <c r="B334" s="54"/>
      <c r="C334" s="54"/>
      <c r="D334" s="54"/>
      <c r="E334" s="54"/>
      <c r="F334" s="54"/>
      <c r="G334" s="54"/>
      <c r="H334" s="54"/>
      <c r="I334" s="54"/>
      <c r="J334" s="54"/>
      <c r="K334" s="62"/>
      <c r="L334" s="54"/>
      <c r="M334" s="62"/>
      <c r="N334" s="62"/>
      <c r="O334" s="54"/>
      <c r="P334" s="54"/>
      <c r="Q334" s="54"/>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row>
    <row r="335" ht="15.75" customHeight="1">
      <c r="A335" s="54"/>
      <c r="B335" s="54"/>
      <c r="C335" s="54"/>
      <c r="D335" s="54"/>
      <c r="E335" s="54"/>
      <c r="F335" s="54"/>
      <c r="G335" s="54"/>
      <c r="H335" s="54"/>
      <c r="I335" s="54"/>
      <c r="J335" s="54"/>
      <c r="K335" s="62"/>
      <c r="L335" s="54"/>
      <c r="M335" s="62"/>
      <c r="N335" s="62"/>
      <c r="O335" s="54"/>
      <c r="P335" s="54"/>
      <c r="Q335" s="54"/>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row>
    <row r="336" ht="15.75" customHeight="1">
      <c r="A336" s="54"/>
      <c r="B336" s="54"/>
      <c r="C336" s="54"/>
      <c r="D336" s="54"/>
      <c r="E336" s="54"/>
      <c r="F336" s="54"/>
      <c r="G336" s="54"/>
      <c r="H336" s="54"/>
      <c r="I336" s="54"/>
      <c r="J336" s="54"/>
      <c r="K336" s="62"/>
      <c r="L336" s="54"/>
      <c r="M336" s="62"/>
      <c r="N336" s="62"/>
      <c r="O336" s="54"/>
      <c r="P336" s="54"/>
      <c r="Q336" s="54"/>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row>
    <row r="337" ht="15.75" customHeight="1">
      <c r="A337" s="54"/>
      <c r="B337" s="54"/>
      <c r="C337" s="54"/>
      <c r="D337" s="54"/>
      <c r="E337" s="54"/>
      <c r="F337" s="54"/>
      <c r="G337" s="54"/>
      <c r="H337" s="54"/>
      <c r="I337" s="54"/>
      <c r="J337" s="54"/>
      <c r="K337" s="62"/>
      <c r="L337" s="54"/>
      <c r="M337" s="62"/>
      <c r="N337" s="62"/>
      <c r="O337" s="54"/>
      <c r="P337" s="54"/>
      <c r="Q337" s="54"/>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row>
    <row r="338" ht="15.75" customHeight="1">
      <c r="A338" s="54"/>
      <c r="B338" s="54"/>
      <c r="C338" s="54"/>
      <c r="D338" s="54"/>
      <c r="E338" s="54"/>
      <c r="F338" s="54"/>
      <c r="G338" s="54"/>
      <c r="H338" s="54"/>
      <c r="I338" s="54"/>
      <c r="J338" s="54"/>
      <c r="K338" s="62"/>
      <c r="L338" s="54"/>
      <c r="M338" s="62"/>
      <c r="N338" s="62"/>
      <c r="O338" s="54"/>
      <c r="P338" s="54"/>
      <c r="Q338" s="54"/>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row>
    <row r="339" ht="15.75" customHeight="1">
      <c r="A339" s="54"/>
      <c r="B339" s="54"/>
      <c r="C339" s="54"/>
      <c r="D339" s="54"/>
      <c r="E339" s="54"/>
      <c r="F339" s="54"/>
      <c r="G339" s="54"/>
      <c r="H339" s="54"/>
      <c r="I339" s="54"/>
      <c r="J339" s="54"/>
      <c r="K339" s="62"/>
      <c r="L339" s="54"/>
      <c r="M339" s="62"/>
      <c r="N339" s="62"/>
      <c r="O339" s="54"/>
      <c r="P339" s="54"/>
      <c r="Q339" s="54"/>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row>
    <row r="340" ht="15.75" customHeight="1">
      <c r="A340" s="54"/>
      <c r="B340" s="54"/>
      <c r="C340" s="54"/>
      <c r="D340" s="54"/>
      <c r="E340" s="54"/>
      <c r="F340" s="54"/>
      <c r="G340" s="54"/>
      <c r="H340" s="54"/>
      <c r="I340" s="54"/>
      <c r="J340" s="54"/>
      <c r="K340" s="62"/>
      <c r="L340" s="54"/>
      <c r="M340" s="62"/>
      <c r="N340" s="62"/>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row>
    <row r="341" ht="15.75" customHeight="1">
      <c r="A341" s="54"/>
      <c r="B341" s="54"/>
      <c r="C341" s="54"/>
      <c r="D341" s="54"/>
      <c r="E341" s="54"/>
      <c r="F341" s="54"/>
      <c r="G341" s="54"/>
      <c r="H341" s="54"/>
      <c r="I341" s="54"/>
      <c r="J341" s="54"/>
      <c r="K341" s="62"/>
      <c r="L341" s="54"/>
      <c r="M341" s="62"/>
      <c r="N341" s="62"/>
      <c r="O341" s="54"/>
      <c r="P341" s="54"/>
      <c r="Q341" s="54"/>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row>
    <row r="342" ht="15.75" customHeight="1">
      <c r="A342" s="54"/>
      <c r="B342" s="54"/>
      <c r="C342" s="54"/>
      <c r="D342" s="54"/>
      <c r="E342" s="54"/>
      <c r="F342" s="54"/>
      <c r="G342" s="54"/>
      <c r="H342" s="54"/>
      <c r="I342" s="54"/>
      <c r="J342" s="54"/>
      <c r="K342" s="62"/>
      <c r="L342" s="54"/>
      <c r="M342" s="62"/>
      <c r="N342" s="62"/>
      <c r="O342" s="54"/>
      <c r="P342" s="54"/>
      <c r="Q342" s="54"/>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row>
    <row r="343" ht="15.75" customHeight="1">
      <c r="A343" s="54"/>
      <c r="B343" s="54"/>
      <c r="C343" s="54"/>
      <c r="D343" s="54"/>
      <c r="E343" s="54"/>
      <c r="F343" s="54"/>
      <c r="G343" s="54"/>
      <c r="H343" s="54"/>
      <c r="I343" s="54"/>
      <c r="J343" s="54"/>
      <c r="K343" s="62"/>
      <c r="L343" s="54"/>
      <c r="M343" s="62"/>
      <c r="N343" s="62"/>
      <c r="O343" s="54"/>
      <c r="P343" s="54"/>
      <c r="Q343" s="54"/>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row>
    <row r="344" ht="15.75" customHeight="1">
      <c r="A344" s="54"/>
      <c r="B344" s="54"/>
      <c r="C344" s="54"/>
      <c r="D344" s="54"/>
      <c r="E344" s="54"/>
      <c r="F344" s="54"/>
      <c r="G344" s="54"/>
      <c r="H344" s="54"/>
      <c r="I344" s="54"/>
      <c r="J344" s="54"/>
      <c r="K344" s="62"/>
      <c r="L344" s="54"/>
      <c r="M344" s="62"/>
      <c r="N344" s="62"/>
      <c r="O344" s="54"/>
      <c r="P344" s="54"/>
      <c r="Q344" s="54"/>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row>
    <row r="345" ht="15.75" customHeight="1">
      <c r="A345" s="54"/>
      <c r="B345" s="54"/>
      <c r="C345" s="54"/>
      <c r="D345" s="54"/>
      <c r="E345" s="54"/>
      <c r="F345" s="54"/>
      <c r="G345" s="54"/>
      <c r="H345" s="54"/>
      <c r="I345" s="54"/>
      <c r="J345" s="54"/>
      <c r="K345" s="62"/>
      <c r="L345" s="54"/>
      <c r="M345" s="62"/>
      <c r="N345" s="62"/>
      <c r="O345" s="54"/>
      <c r="P345" s="54"/>
      <c r="Q345" s="54"/>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row>
    <row r="346" ht="15.75" customHeight="1">
      <c r="A346" s="54"/>
      <c r="B346" s="54"/>
      <c r="C346" s="54"/>
      <c r="D346" s="54"/>
      <c r="E346" s="54"/>
      <c r="F346" s="54"/>
      <c r="G346" s="54"/>
      <c r="H346" s="54"/>
      <c r="I346" s="54"/>
      <c r="J346" s="54"/>
      <c r="K346" s="62"/>
      <c r="L346" s="54"/>
      <c r="M346" s="62"/>
      <c r="N346" s="62"/>
      <c r="O346" s="54"/>
      <c r="P346" s="54"/>
      <c r="Q346" s="54"/>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row>
    <row r="347" ht="15.75" customHeight="1">
      <c r="A347" s="54"/>
      <c r="B347" s="54"/>
      <c r="C347" s="54"/>
      <c r="D347" s="54"/>
      <c r="E347" s="54"/>
      <c r="F347" s="54"/>
      <c r="G347" s="54"/>
      <c r="H347" s="54"/>
      <c r="I347" s="54"/>
      <c r="J347" s="54"/>
      <c r="K347" s="62"/>
      <c r="L347" s="54"/>
      <c r="M347" s="62"/>
      <c r="N347" s="62"/>
      <c r="O347" s="54"/>
      <c r="P347" s="54"/>
      <c r="Q347" s="54"/>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row>
    <row r="348" ht="15.75" customHeight="1">
      <c r="A348" s="54"/>
      <c r="B348" s="54"/>
      <c r="C348" s="54"/>
      <c r="D348" s="54"/>
      <c r="E348" s="54"/>
      <c r="F348" s="54"/>
      <c r="G348" s="54"/>
      <c r="H348" s="54"/>
      <c r="I348" s="54"/>
      <c r="J348" s="54"/>
      <c r="K348" s="62"/>
      <c r="L348" s="54"/>
      <c r="M348" s="62"/>
      <c r="N348" s="62"/>
      <c r="O348" s="54"/>
      <c r="P348" s="54"/>
      <c r="Q348" s="54"/>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row>
    <row r="349" ht="15.75" customHeight="1">
      <c r="A349" s="54"/>
      <c r="B349" s="54"/>
      <c r="C349" s="54"/>
      <c r="D349" s="54"/>
      <c r="E349" s="54"/>
      <c r="F349" s="54"/>
      <c r="G349" s="54"/>
      <c r="H349" s="54"/>
      <c r="I349" s="54"/>
      <c r="J349" s="54"/>
      <c r="K349" s="62"/>
      <c r="L349" s="54"/>
      <c r="M349" s="62"/>
      <c r="N349" s="62"/>
      <c r="O349" s="54"/>
      <c r="P349" s="54"/>
      <c r="Q349" s="54"/>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row>
    <row r="350" ht="15.75" customHeight="1">
      <c r="A350" s="54"/>
      <c r="B350" s="54"/>
      <c r="C350" s="54"/>
      <c r="D350" s="54"/>
      <c r="E350" s="54"/>
      <c r="F350" s="54"/>
      <c r="G350" s="54"/>
      <c r="H350" s="54"/>
      <c r="I350" s="54"/>
      <c r="J350" s="54"/>
      <c r="K350" s="62"/>
      <c r="L350" s="54"/>
      <c r="M350" s="62"/>
      <c r="N350" s="62"/>
      <c r="O350" s="54"/>
      <c r="P350" s="54"/>
      <c r="Q350" s="54"/>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row>
    <row r="351" ht="15.75" customHeight="1">
      <c r="A351" s="54"/>
      <c r="B351" s="54"/>
      <c r="C351" s="54"/>
      <c r="D351" s="54"/>
      <c r="E351" s="54"/>
      <c r="F351" s="54"/>
      <c r="G351" s="54"/>
      <c r="H351" s="54"/>
      <c r="I351" s="54"/>
      <c r="J351" s="54"/>
      <c r="K351" s="62"/>
      <c r="L351" s="54"/>
      <c r="M351" s="62"/>
      <c r="N351" s="62"/>
      <c r="O351" s="54"/>
      <c r="P351" s="54"/>
      <c r="Q351" s="54"/>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row>
    <row r="352" ht="15.75" customHeight="1">
      <c r="A352" s="54"/>
      <c r="B352" s="54"/>
      <c r="C352" s="54"/>
      <c r="D352" s="54"/>
      <c r="E352" s="54"/>
      <c r="F352" s="54"/>
      <c r="G352" s="54"/>
      <c r="H352" s="54"/>
      <c r="I352" s="54"/>
      <c r="J352" s="54"/>
      <c r="K352" s="62"/>
      <c r="L352" s="54"/>
      <c r="M352" s="62"/>
      <c r="N352" s="62"/>
      <c r="O352" s="54"/>
      <c r="P352" s="54"/>
      <c r="Q352" s="54"/>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row>
    <row r="353" ht="15.75" customHeight="1">
      <c r="A353" s="54"/>
      <c r="B353" s="54"/>
      <c r="C353" s="54"/>
      <c r="D353" s="54"/>
      <c r="E353" s="54"/>
      <c r="F353" s="54"/>
      <c r="G353" s="54"/>
      <c r="H353" s="54"/>
      <c r="I353" s="54"/>
      <c r="J353" s="54"/>
      <c r="K353" s="62"/>
      <c r="L353" s="54"/>
      <c r="M353" s="62"/>
      <c r="N353" s="62"/>
      <c r="O353" s="54"/>
      <c r="P353" s="54"/>
      <c r="Q353" s="54"/>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row>
    <row r="354" ht="15.75" customHeight="1">
      <c r="A354" s="54"/>
      <c r="B354" s="54"/>
      <c r="C354" s="54"/>
      <c r="D354" s="54"/>
      <c r="E354" s="54"/>
      <c r="F354" s="54"/>
      <c r="G354" s="54"/>
      <c r="H354" s="54"/>
      <c r="I354" s="54"/>
      <c r="J354" s="54"/>
      <c r="K354" s="62"/>
      <c r="L354" s="54"/>
      <c r="M354" s="62"/>
      <c r="N354" s="62"/>
      <c r="O354" s="54"/>
      <c r="P354" s="54"/>
      <c r="Q354" s="54"/>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row>
    <row r="355" ht="15.75" customHeight="1">
      <c r="A355" s="54"/>
      <c r="B355" s="54"/>
      <c r="C355" s="54"/>
      <c r="D355" s="54"/>
      <c r="E355" s="54"/>
      <c r="F355" s="54"/>
      <c r="G355" s="54"/>
      <c r="H355" s="54"/>
      <c r="I355" s="54"/>
      <c r="J355" s="54"/>
      <c r="K355" s="62"/>
      <c r="L355" s="54"/>
      <c r="M355" s="62"/>
      <c r="N355" s="62"/>
      <c r="O355" s="54"/>
      <c r="P355" s="54"/>
      <c r="Q355" s="54"/>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row>
    <row r="356" ht="15.75" customHeight="1">
      <c r="A356" s="54"/>
      <c r="B356" s="54"/>
      <c r="C356" s="54"/>
      <c r="D356" s="54"/>
      <c r="E356" s="54"/>
      <c r="F356" s="54"/>
      <c r="G356" s="54"/>
      <c r="H356" s="54"/>
      <c r="I356" s="54"/>
      <c r="J356" s="54"/>
      <c r="K356" s="62"/>
      <c r="L356" s="54"/>
      <c r="M356" s="62"/>
      <c r="N356" s="62"/>
      <c r="O356" s="54"/>
      <c r="P356" s="54"/>
      <c r="Q356" s="54"/>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row>
    <row r="357" ht="15.75" customHeight="1">
      <c r="A357" s="54"/>
      <c r="B357" s="54"/>
      <c r="C357" s="54"/>
      <c r="D357" s="54"/>
      <c r="E357" s="54"/>
      <c r="F357" s="54"/>
      <c r="G357" s="54"/>
      <c r="H357" s="54"/>
      <c r="I357" s="54"/>
      <c r="J357" s="54"/>
      <c r="K357" s="62"/>
      <c r="L357" s="54"/>
      <c r="M357" s="62"/>
      <c r="N357" s="62"/>
      <c r="O357" s="54"/>
      <c r="P357" s="54"/>
      <c r="Q357" s="54"/>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row>
    <row r="358" ht="15.75" customHeight="1">
      <c r="A358" s="54"/>
      <c r="B358" s="54"/>
      <c r="C358" s="54"/>
      <c r="D358" s="54"/>
      <c r="E358" s="54"/>
      <c r="F358" s="54"/>
      <c r="G358" s="54"/>
      <c r="H358" s="54"/>
      <c r="I358" s="54"/>
      <c r="J358" s="54"/>
      <c r="K358" s="62"/>
      <c r="L358" s="54"/>
      <c r="M358" s="62"/>
      <c r="N358" s="62"/>
      <c r="O358" s="54"/>
      <c r="P358" s="54"/>
      <c r="Q358" s="54"/>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row>
    <row r="359" ht="15.75" customHeight="1">
      <c r="A359" s="54"/>
      <c r="B359" s="54"/>
      <c r="C359" s="54"/>
      <c r="D359" s="54"/>
      <c r="E359" s="54"/>
      <c r="F359" s="54"/>
      <c r="G359" s="54"/>
      <c r="H359" s="54"/>
      <c r="I359" s="54"/>
      <c r="J359" s="54"/>
      <c r="K359" s="62"/>
      <c r="L359" s="54"/>
      <c r="M359" s="62"/>
      <c r="N359" s="62"/>
      <c r="O359" s="54"/>
      <c r="P359" s="54"/>
      <c r="Q359" s="54"/>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row>
    <row r="360" ht="15.75" customHeight="1">
      <c r="A360" s="54"/>
      <c r="B360" s="54"/>
      <c r="C360" s="54"/>
      <c r="D360" s="54"/>
      <c r="E360" s="54"/>
      <c r="F360" s="54"/>
      <c r="G360" s="54"/>
      <c r="H360" s="54"/>
      <c r="I360" s="54"/>
      <c r="J360" s="54"/>
      <c r="K360" s="62"/>
      <c r="L360" s="54"/>
      <c r="M360" s="62"/>
      <c r="N360" s="62"/>
      <c r="O360" s="54"/>
      <c r="P360" s="54"/>
      <c r="Q360" s="54"/>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row>
    <row r="361" ht="15.75" customHeight="1">
      <c r="A361" s="54"/>
      <c r="B361" s="54"/>
      <c r="C361" s="54"/>
      <c r="D361" s="54"/>
      <c r="E361" s="54"/>
      <c r="F361" s="54"/>
      <c r="G361" s="54"/>
      <c r="H361" s="54"/>
      <c r="I361" s="54"/>
      <c r="J361" s="54"/>
      <c r="K361" s="62"/>
      <c r="L361" s="54"/>
      <c r="M361" s="62"/>
      <c r="N361" s="62"/>
      <c r="O361" s="54"/>
      <c r="P361" s="54"/>
      <c r="Q361" s="54"/>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row>
    <row r="362" ht="15.75" customHeight="1">
      <c r="A362" s="54"/>
      <c r="B362" s="54"/>
      <c r="C362" s="54"/>
      <c r="D362" s="54"/>
      <c r="E362" s="54"/>
      <c r="F362" s="54"/>
      <c r="G362" s="54"/>
      <c r="H362" s="54"/>
      <c r="I362" s="54"/>
      <c r="J362" s="54"/>
      <c r="K362" s="62"/>
      <c r="L362" s="54"/>
      <c r="M362" s="62"/>
      <c r="N362" s="62"/>
      <c r="O362" s="54"/>
      <c r="P362" s="54"/>
      <c r="Q362" s="54"/>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row>
    <row r="363" ht="15.75" customHeight="1">
      <c r="A363" s="54"/>
      <c r="B363" s="54"/>
      <c r="C363" s="54"/>
      <c r="D363" s="54"/>
      <c r="E363" s="54"/>
      <c r="F363" s="54"/>
      <c r="G363" s="54"/>
      <c r="H363" s="54"/>
      <c r="I363" s="54"/>
      <c r="J363" s="54"/>
      <c r="K363" s="62"/>
      <c r="L363" s="54"/>
      <c r="M363" s="62"/>
      <c r="N363" s="62"/>
      <c r="O363" s="54"/>
      <c r="P363" s="54"/>
      <c r="Q363" s="54"/>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row>
    <row r="364" ht="15.75" customHeight="1">
      <c r="A364" s="54"/>
      <c r="B364" s="54"/>
      <c r="C364" s="54"/>
      <c r="D364" s="54"/>
      <c r="E364" s="54"/>
      <c r="F364" s="54"/>
      <c r="G364" s="54"/>
      <c r="H364" s="54"/>
      <c r="I364" s="54"/>
      <c r="J364" s="54"/>
      <c r="K364" s="62"/>
      <c r="L364" s="54"/>
      <c r="M364" s="62"/>
      <c r="N364" s="62"/>
      <c r="O364" s="54"/>
      <c r="P364" s="54"/>
      <c r="Q364" s="54"/>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row>
    <row r="365" ht="15.75" customHeight="1">
      <c r="A365" s="54"/>
      <c r="B365" s="54"/>
      <c r="C365" s="54"/>
      <c r="D365" s="54"/>
      <c r="E365" s="54"/>
      <c r="F365" s="54"/>
      <c r="G365" s="54"/>
      <c r="H365" s="54"/>
      <c r="I365" s="54"/>
      <c r="J365" s="54"/>
      <c r="K365" s="62"/>
      <c r="L365" s="54"/>
      <c r="M365" s="62"/>
      <c r="N365" s="62"/>
      <c r="O365" s="54"/>
      <c r="P365" s="54"/>
      <c r="Q365" s="54"/>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row>
    <row r="366" ht="15.75" customHeight="1">
      <c r="A366" s="54"/>
      <c r="B366" s="54"/>
      <c r="C366" s="54"/>
      <c r="D366" s="54"/>
      <c r="E366" s="54"/>
      <c r="F366" s="54"/>
      <c r="G366" s="54"/>
      <c r="H366" s="54"/>
      <c r="I366" s="54"/>
      <c r="J366" s="54"/>
      <c r="K366" s="62"/>
      <c r="L366" s="54"/>
      <c r="M366" s="62"/>
      <c r="N366" s="62"/>
      <c r="O366" s="54"/>
      <c r="P366" s="54"/>
      <c r="Q366" s="54"/>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row>
    <row r="367" ht="15.75" customHeight="1">
      <c r="A367" s="54"/>
      <c r="B367" s="54"/>
      <c r="C367" s="54"/>
      <c r="D367" s="54"/>
      <c r="E367" s="54"/>
      <c r="F367" s="54"/>
      <c r="G367" s="54"/>
      <c r="H367" s="54"/>
      <c r="I367" s="54"/>
      <c r="J367" s="54"/>
      <c r="K367" s="62"/>
      <c r="L367" s="54"/>
      <c r="M367" s="62"/>
      <c r="N367" s="62"/>
      <c r="O367" s="54"/>
      <c r="P367" s="54"/>
      <c r="Q367" s="54"/>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row>
    <row r="368" ht="15.75" customHeight="1">
      <c r="A368" s="54"/>
      <c r="B368" s="54"/>
      <c r="C368" s="54"/>
      <c r="D368" s="54"/>
      <c r="E368" s="54"/>
      <c r="F368" s="54"/>
      <c r="G368" s="54"/>
      <c r="H368" s="54"/>
      <c r="I368" s="54"/>
      <c r="J368" s="54"/>
      <c r="K368" s="62"/>
      <c r="L368" s="54"/>
      <c r="M368" s="62"/>
      <c r="N368" s="62"/>
      <c r="O368" s="54"/>
      <c r="P368" s="54"/>
      <c r="Q368" s="54"/>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row>
    <row r="369" ht="15.75" customHeight="1">
      <c r="A369" s="54"/>
      <c r="B369" s="54"/>
      <c r="C369" s="54"/>
      <c r="D369" s="54"/>
      <c r="E369" s="54"/>
      <c r="F369" s="54"/>
      <c r="G369" s="54"/>
      <c r="H369" s="54"/>
      <c r="I369" s="54"/>
      <c r="J369" s="54"/>
      <c r="K369" s="62"/>
      <c r="L369" s="54"/>
      <c r="M369" s="62"/>
      <c r="N369" s="62"/>
      <c r="O369" s="54"/>
      <c r="P369" s="54"/>
      <c r="Q369" s="54"/>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row>
    <row r="370" ht="15.75" customHeight="1">
      <c r="A370" s="54"/>
      <c r="B370" s="54"/>
      <c r="C370" s="54"/>
      <c r="D370" s="54"/>
      <c r="E370" s="54"/>
      <c r="F370" s="54"/>
      <c r="G370" s="54"/>
      <c r="H370" s="54"/>
      <c r="I370" s="54"/>
      <c r="J370" s="54"/>
      <c r="K370" s="62"/>
      <c r="L370" s="54"/>
      <c r="M370" s="62"/>
      <c r="N370" s="62"/>
      <c r="O370" s="54"/>
      <c r="P370" s="54"/>
      <c r="Q370" s="54"/>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row>
    <row r="371" ht="15.75" customHeight="1">
      <c r="A371" s="54"/>
      <c r="B371" s="54"/>
      <c r="C371" s="54"/>
      <c r="D371" s="54"/>
      <c r="E371" s="54"/>
      <c r="F371" s="54"/>
      <c r="G371" s="54"/>
      <c r="H371" s="54"/>
      <c r="I371" s="54"/>
      <c r="J371" s="54"/>
      <c r="K371" s="62"/>
      <c r="L371" s="54"/>
      <c r="M371" s="62"/>
      <c r="N371" s="62"/>
      <c r="O371" s="54"/>
      <c r="P371" s="54"/>
      <c r="Q371" s="54"/>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row>
    <row r="372" ht="15.75" customHeight="1">
      <c r="A372" s="54"/>
      <c r="B372" s="54"/>
      <c r="C372" s="54"/>
      <c r="D372" s="54"/>
      <c r="E372" s="54"/>
      <c r="F372" s="54"/>
      <c r="G372" s="54"/>
      <c r="H372" s="54"/>
      <c r="I372" s="54"/>
      <c r="J372" s="54"/>
      <c r="K372" s="62"/>
      <c r="L372" s="54"/>
      <c r="M372" s="62"/>
      <c r="N372" s="62"/>
      <c r="O372" s="54"/>
      <c r="P372" s="54"/>
      <c r="Q372" s="54"/>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row>
    <row r="373" ht="15.75" customHeight="1">
      <c r="A373" s="54"/>
      <c r="B373" s="54"/>
      <c r="C373" s="54"/>
      <c r="D373" s="54"/>
      <c r="E373" s="54"/>
      <c r="F373" s="54"/>
      <c r="G373" s="54"/>
      <c r="H373" s="54"/>
      <c r="I373" s="54"/>
      <c r="J373" s="54"/>
      <c r="K373" s="62"/>
      <c r="L373" s="54"/>
      <c r="M373" s="62"/>
      <c r="N373" s="62"/>
      <c r="O373" s="54"/>
      <c r="P373" s="54"/>
      <c r="Q373" s="54"/>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row>
    <row r="374" ht="15.75" customHeight="1">
      <c r="A374" s="54"/>
      <c r="B374" s="54"/>
      <c r="C374" s="54"/>
      <c r="D374" s="54"/>
      <c r="E374" s="54"/>
      <c r="F374" s="54"/>
      <c r="G374" s="54"/>
      <c r="H374" s="54"/>
      <c r="I374" s="54"/>
      <c r="J374" s="54"/>
      <c r="K374" s="62"/>
      <c r="L374" s="54"/>
      <c r="M374" s="62"/>
      <c r="N374" s="62"/>
      <c r="O374" s="54"/>
      <c r="P374" s="54"/>
      <c r="Q374" s="54"/>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row>
    <row r="375" ht="15.75" customHeight="1">
      <c r="A375" s="54"/>
      <c r="B375" s="54"/>
      <c r="C375" s="54"/>
      <c r="D375" s="54"/>
      <c r="E375" s="54"/>
      <c r="F375" s="54"/>
      <c r="G375" s="54"/>
      <c r="H375" s="54"/>
      <c r="I375" s="54"/>
      <c r="J375" s="54"/>
      <c r="K375" s="62"/>
      <c r="L375" s="54"/>
      <c r="M375" s="62"/>
      <c r="N375" s="62"/>
      <c r="O375" s="54"/>
      <c r="P375" s="54"/>
      <c r="Q375" s="54"/>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row>
    <row r="376" ht="15.75" customHeight="1">
      <c r="A376" s="54"/>
      <c r="B376" s="54"/>
      <c r="C376" s="54"/>
      <c r="D376" s="54"/>
      <c r="E376" s="54"/>
      <c r="F376" s="54"/>
      <c r="G376" s="54"/>
      <c r="H376" s="54"/>
      <c r="I376" s="54"/>
      <c r="J376" s="54"/>
      <c r="K376" s="62"/>
      <c r="L376" s="54"/>
      <c r="M376" s="62"/>
      <c r="N376" s="62"/>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row>
    <row r="377" ht="15.75" customHeight="1">
      <c r="A377" s="54"/>
      <c r="B377" s="54"/>
      <c r="C377" s="54"/>
      <c r="D377" s="54"/>
      <c r="E377" s="54"/>
      <c r="F377" s="54"/>
      <c r="G377" s="54"/>
      <c r="H377" s="54"/>
      <c r="I377" s="54"/>
      <c r="J377" s="54"/>
      <c r="K377" s="62"/>
      <c r="L377" s="54"/>
      <c r="M377" s="62"/>
      <c r="N377" s="62"/>
      <c r="O377" s="54"/>
      <c r="P377" s="54"/>
      <c r="Q377" s="54"/>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row>
    <row r="378" ht="15.75" customHeight="1">
      <c r="A378" s="54"/>
      <c r="B378" s="54"/>
      <c r="C378" s="54"/>
      <c r="D378" s="54"/>
      <c r="E378" s="54"/>
      <c r="F378" s="54"/>
      <c r="G378" s="54"/>
      <c r="H378" s="54"/>
      <c r="I378" s="54"/>
      <c r="J378" s="54"/>
      <c r="K378" s="62"/>
      <c r="L378" s="54"/>
      <c r="M378" s="62"/>
      <c r="N378" s="62"/>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row>
    <row r="379" ht="15.75" customHeight="1">
      <c r="A379" s="54"/>
      <c r="B379" s="54"/>
      <c r="C379" s="54"/>
      <c r="D379" s="54"/>
      <c r="E379" s="54"/>
      <c r="F379" s="54"/>
      <c r="G379" s="54"/>
      <c r="H379" s="54"/>
      <c r="I379" s="54"/>
      <c r="J379" s="54"/>
      <c r="K379" s="62"/>
      <c r="L379" s="54"/>
      <c r="M379" s="62"/>
      <c r="N379" s="62"/>
      <c r="O379" s="54"/>
      <c r="P379" s="54"/>
      <c r="Q379" s="54"/>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row>
    <row r="380" ht="15.75" customHeight="1">
      <c r="A380" s="54"/>
      <c r="B380" s="54"/>
      <c r="C380" s="54"/>
      <c r="D380" s="54"/>
      <c r="E380" s="54"/>
      <c r="F380" s="54"/>
      <c r="G380" s="54"/>
      <c r="H380" s="54"/>
      <c r="I380" s="54"/>
      <c r="J380" s="54"/>
      <c r="K380" s="62"/>
      <c r="L380" s="54"/>
      <c r="M380" s="62"/>
      <c r="N380" s="62"/>
      <c r="O380" s="54"/>
      <c r="P380" s="54"/>
      <c r="Q380" s="54"/>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row>
    <row r="381" ht="15.75" customHeight="1">
      <c r="A381" s="54"/>
      <c r="B381" s="54"/>
      <c r="C381" s="54"/>
      <c r="D381" s="54"/>
      <c r="E381" s="54"/>
      <c r="F381" s="54"/>
      <c r="G381" s="54"/>
      <c r="H381" s="54"/>
      <c r="I381" s="54"/>
      <c r="J381" s="54"/>
      <c r="K381" s="62"/>
      <c r="L381" s="54"/>
      <c r="M381" s="62"/>
      <c r="N381" s="62"/>
      <c r="O381" s="54"/>
      <c r="P381" s="54"/>
      <c r="Q381" s="54"/>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row>
    <row r="382" ht="15.75" customHeight="1">
      <c r="A382" s="54"/>
      <c r="B382" s="54"/>
      <c r="C382" s="54"/>
      <c r="D382" s="54"/>
      <c r="E382" s="54"/>
      <c r="F382" s="54"/>
      <c r="G382" s="54"/>
      <c r="H382" s="54"/>
      <c r="I382" s="54"/>
      <c r="J382" s="54"/>
      <c r="K382" s="62"/>
      <c r="L382" s="54"/>
      <c r="M382" s="62"/>
      <c r="N382" s="62"/>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row>
    <row r="383" ht="15.75" customHeight="1">
      <c r="A383" s="54"/>
      <c r="B383" s="54"/>
      <c r="C383" s="54"/>
      <c r="D383" s="54"/>
      <c r="E383" s="54"/>
      <c r="F383" s="54"/>
      <c r="G383" s="54"/>
      <c r="H383" s="54"/>
      <c r="I383" s="54"/>
      <c r="J383" s="54"/>
      <c r="K383" s="62"/>
      <c r="L383" s="54"/>
      <c r="M383" s="62"/>
      <c r="N383" s="62"/>
      <c r="O383" s="54"/>
      <c r="P383" s="54"/>
      <c r="Q383" s="54"/>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row>
    <row r="384" ht="15.75" customHeight="1">
      <c r="A384" s="54"/>
      <c r="B384" s="54"/>
      <c r="C384" s="54"/>
      <c r="D384" s="54"/>
      <c r="E384" s="54"/>
      <c r="F384" s="54"/>
      <c r="G384" s="54"/>
      <c r="H384" s="54"/>
      <c r="I384" s="54"/>
      <c r="J384" s="54"/>
      <c r="K384" s="62"/>
      <c r="L384" s="54"/>
      <c r="M384" s="62"/>
      <c r="N384" s="62"/>
      <c r="O384" s="54"/>
      <c r="P384" s="54"/>
      <c r="Q384" s="54"/>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row>
    <row r="385" ht="15.75" customHeight="1">
      <c r="A385" s="54"/>
      <c r="B385" s="54"/>
      <c r="C385" s="54"/>
      <c r="D385" s="54"/>
      <c r="E385" s="54"/>
      <c r="F385" s="54"/>
      <c r="G385" s="54"/>
      <c r="H385" s="54"/>
      <c r="I385" s="54"/>
      <c r="J385" s="54"/>
      <c r="K385" s="62"/>
      <c r="L385" s="54"/>
      <c r="M385" s="62"/>
      <c r="N385" s="62"/>
      <c r="O385" s="54"/>
      <c r="P385" s="54"/>
      <c r="Q385" s="54"/>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row>
    <row r="386" ht="15.75" customHeight="1">
      <c r="A386" s="54"/>
      <c r="B386" s="54"/>
      <c r="C386" s="54"/>
      <c r="D386" s="54"/>
      <c r="E386" s="54"/>
      <c r="F386" s="54"/>
      <c r="G386" s="54"/>
      <c r="H386" s="54"/>
      <c r="I386" s="54"/>
      <c r="J386" s="54"/>
      <c r="K386" s="62"/>
      <c r="L386" s="54"/>
      <c r="M386" s="62"/>
      <c r="N386" s="62"/>
      <c r="O386" s="54"/>
      <c r="P386" s="54"/>
      <c r="Q386" s="54"/>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row>
    <row r="387" ht="15.75" customHeight="1">
      <c r="A387" s="54"/>
      <c r="B387" s="54"/>
      <c r="C387" s="54"/>
      <c r="D387" s="54"/>
      <c r="E387" s="54"/>
      <c r="F387" s="54"/>
      <c r="G387" s="54"/>
      <c r="H387" s="54"/>
      <c r="I387" s="54"/>
      <c r="J387" s="54"/>
      <c r="K387" s="62"/>
      <c r="L387" s="54"/>
      <c r="M387" s="62"/>
      <c r="N387" s="62"/>
      <c r="O387" s="54"/>
      <c r="P387" s="54"/>
      <c r="Q387" s="54"/>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row>
    <row r="388" ht="15.75" customHeight="1">
      <c r="A388" s="54"/>
      <c r="B388" s="54"/>
      <c r="C388" s="54"/>
      <c r="D388" s="54"/>
      <c r="E388" s="54"/>
      <c r="F388" s="54"/>
      <c r="G388" s="54"/>
      <c r="H388" s="54"/>
      <c r="I388" s="54"/>
      <c r="J388" s="54"/>
      <c r="K388" s="62"/>
      <c r="L388" s="54"/>
      <c r="M388" s="62"/>
      <c r="N388" s="62"/>
      <c r="O388" s="54"/>
      <c r="P388" s="54"/>
      <c r="Q388" s="54"/>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row>
    <row r="389" ht="15.75" customHeight="1">
      <c r="A389" s="54"/>
      <c r="B389" s="54"/>
      <c r="C389" s="54"/>
      <c r="D389" s="54"/>
      <c r="E389" s="54"/>
      <c r="F389" s="54"/>
      <c r="G389" s="54"/>
      <c r="H389" s="54"/>
      <c r="I389" s="54"/>
      <c r="J389" s="54"/>
      <c r="K389" s="62"/>
      <c r="L389" s="54"/>
      <c r="M389" s="62"/>
      <c r="N389" s="62"/>
      <c r="O389" s="54"/>
      <c r="P389" s="54"/>
      <c r="Q389" s="54"/>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row>
    <row r="390" ht="15.75" customHeight="1">
      <c r="A390" s="54"/>
      <c r="B390" s="54"/>
      <c r="C390" s="54"/>
      <c r="D390" s="54"/>
      <c r="E390" s="54"/>
      <c r="F390" s="54"/>
      <c r="G390" s="54"/>
      <c r="H390" s="54"/>
      <c r="I390" s="54"/>
      <c r="J390" s="54"/>
      <c r="K390" s="62"/>
      <c r="L390" s="54"/>
      <c r="M390" s="62"/>
      <c r="N390" s="62"/>
      <c r="O390" s="54"/>
      <c r="P390" s="54"/>
      <c r="Q390" s="54"/>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row>
    <row r="391" ht="15.75" customHeight="1">
      <c r="A391" s="54"/>
      <c r="B391" s="54"/>
      <c r="C391" s="54"/>
      <c r="D391" s="54"/>
      <c r="E391" s="54"/>
      <c r="F391" s="54"/>
      <c r="G391" s="54"/>
      <c r="H391" s="54"/>
      <c r="I391" s="54"/>
      <c r="J391" s="54"/>
      <c r="K391" s="62"/>
      <c r="L391" s="54"/>
      <c r="M391" s="62"/>
      <c r="N391" s="62"/>
      <c r="O391" s="54"/>
      <c r="P391" s="54"/>
      <c r="Q391" s="54"/>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row>
    <row r="392" ht="15.75" customHeight="1">
      <c r="A392" s="54"/>
      <c r="B392" s="54"/>
      <c r="C392" s="54"/>
      <c r="D392" s="54"/>
      <c r="E392" s="54"/>
      <c r="F392" s="54"/>
      <c r="G392" s="54"/>
      <c r="H392" s="54"/>
      <c r="I392" s="54"/>
      <c r="J392" s="54"/>
      <c r="K392" s="62"/>
      <c r="L392" s="54"/>
      <c r="M392" s="62"/>
      <c r="N392" s="62"/>
      <c r="O392" s="54"/>
      <c r="P392" s="54"/>
      <c r="Q392" s="54"/>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row>
    <row r="393" ht="15.75" customHeight="1">
      <c r="A393" s="54"/>
      <c r="B393" s="54"/>
      <c r="C393" s="54"/>
      <c r="D393" s="54"/>
      <c r="E393" s="54"/>
      <c r="F393" s="54"/>
      <c r="G393" s="54"/>
      <c r="H393" s="54"/>
      <c r="I393" s="54"/>
      <c r="J393" s="54"/>
      <c r="K393" s="62"/>
      <c r="L393" s="54"/>
      <c r="M393" s="62"/>
      <c r="N393" s="62"/>
      <c r="O393" s="54"/>
      <c r="P393" s="54"/>
      <c r="Q393" s="54"/>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row>
    <row r="394" ht="15.75" customHeight="1">
      <c r="A394" s="54"/>
      <c r="B394" s="54"/>
      <c r="C394" s="54"/>
      <c r="D394" s="54"/>
      <c r="E394" s="54"/>
      <c r="F394" s="54"/>
      <c r="G394" s="54"/>
      <c r="H394" s="54"/>
      <c r="I394" s="54"/>
      <c r="J394" s="54"/>
      <c r="K394" s="62"/>
      <c r="L394" s="54"/>
      <c r="M394" s="62"/>
      <c r="N394" s="62"/>
      <c r="O394" s="54"/>
      <c r="P394" s="54"/>
      <c r="Q394" s="54"/>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row>
    <row r="395" ht="15.75" customHeight="1">
      <c r="A395" s="54"/>
      <c r="B395" s="54"/>
      <c r="C395" s="54"/>
      <c r="D395" s="54"/>
      <c r="E395" s="54"/>
      <c r="F395" s="54"/>
      <c r="G395" s="54"/>
      <c r="H395" s="54"/>
      <c r="I395" s="54"/>
      <c r="J395" s="54"/>
      <c r="K395" s="62"/>
      <c r="L395" s="54"/>
      <c r="M395" s="62"/>
      <c r="N395" s="62"/>
      <c r="O395" s="54"/>
      <c r="P395" s="54"/>
      <c r="Q395" s="54"/>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row>
    <row r="396" ht="15.75" customHeight="1">
      <c r="A396" s="54"/>
      <c r="B396" s="54"/>
      <c r="C396" s="54"/>
      <c r="D396" s="54"/>
      <c r="E396" s="54"/>
      <c r="F396" s="54"/>
      <c r="G396" s="54"/>
      <c r="H396" s="54"/>
      <c r="I396" s="54"/>
      <c r="J396" s="54"/>
      <c r="K396" s="62"/>
      <c r="L396" s="54"/>
      <c r="M396" s="62"/>
      <c r="N396" s="62"/>
      <c r="O396" s="54"/>
      <c r="P396" s="54"/>
      <c r="Q396" s="54"/>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row>
    <row r="397" ht="15.75" customHeight="1">
      <c r="A397" s="54"/>
      <c r="B397" s="54"/>
      <c r="C397" s="54"/>
      <c r="D397" s="54"/>
      <c r="E397" s="54"/>
      <c r="F397" s="54"/>
      <c r="G397" s="54"/>
      <c r="H397" s="54"/>
      <c r="I397" s="54"/>
      <c r="J397" s="54"/>
      <c r="K397" s="62"/>
      <c r="L397" s="54"/>
      <c r="M397" s="62"/>
      <c r="N397" s="62"/>
      <c r="O397" s="54"/>
      <c r="P397" s="54"/>
      <c r="Q397" s="54"/>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row>
    <row r="398" ht="15.75" customHeight="1">
      <c r="A398" s="54"/>
      <c r="B398" s="54"/>
      <c r="C398" s="54"/>
      <c r="D398" s="54"/>
      <c r="E398" s="54"/>
      <c r="F398" s="54"/>
      <c r="G398" s="54"/>
      <c r="H398" s="54"/>
      <c r="I398" s="54"/>
      <c r="J398" s="54"/>
      <c r="K398" s="62"/>
      <c r="L398" s="54"/>
      <c r="M398" s="62"/>
      <c r="N398" s="62"/>
      <c r="O398" s="54"/>
      <c r="P398" s="54"/>
      <c r="Q398" s="54"/>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row>
    <row r="399" ht="15.75" customHeight="1">
      <c r="A399" s="54"/>
      <c r="B399" s="54"/>
      <c r="C399" s="54"/>
      <c r="D399" s="54"/>
      <c r="E399" s="54"/>
      <c r="F399" s="54"/>
      <c r="G399" s="54"/>
      <c r="H399" s="54"/>
      <c r="I399" s="54"/>
      <c r="J399" s="54"/>
      <c r="K399" s="62"/>
      <c r="L399" s="54"/>
      <c r="M399" s="62"/>
      <c r="N399" s="62"/>
      <c r="O399" s="54"/>
      <c r="P399" s="54"/>
      <c r="Q399" s="54"/>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row>
    <row r="400" ht="15.75" customHeight="1">
      <c r="A400" s="54"/>
      <c r="B400" s="54"/>
      <c r="C400" s="54"/>
      <c r="D400" s="54"/>
      <c r="E400" s="54"/>
      <c r="F400" s="54"/>
      <c r="G400" s="54"/>
      <c r="H400" s="54"/>
      <c r="I400" s="54"/>
      <c r="J400" s="54"/>
      <c r="K400" s="62"/>
      <c r="L400" s="54"/>
      <c r="M400" s="62"/>
      <c r="N400" s="62"/>
      <c r="O400" s="54"/>
      <c r="P400" s="54"/>
      <c r="Q400" s="54"/>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row>
    <row r="401" ht="15.75" customHeight="1">
      <c r="A401" s="54"/>
      <c r="B401" s="54"/>
      <c r="C401" s="54"/>
      <c r="D401" s="54"/>
      <c r="E401" s="54"/>
      <c r="F401" s="54"/>
      <c r="G401" s="54"/>
      <c r="H401" s="54"/>
      <c r="I401" s="54"/>
      <c r="J401" s="54"/>
      <c r="K401" s="62"/>
      <c r="L401" s="54"/>
      <c r="M401" s="62"/>
      <c r="N401" s="62"/>
      <c r="O401" s="54"/>
      <c r="P401" s="54"/>
      <c r="Q401" s="54"/>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row>
    <row r="402" ht="15.75" customHeight="1">
      <c r="A402" s="54"/>
      <c r="B402" s="54"/>
      <c r="C402" s="54"/>
      <c r="D402" s="54"/>
      <c r="E402" s="54"/>
      <c r="F402" s="54"/>
      <c r="G402" s="54"/>
      <c r="H402" s="54"/>
      <c r="I402" s="54"/>
      <c r="J402" s="54"/>
      <c r="K402" s="62"/>
      <c r="L402" s="54"/>
      <c r="M402" s="62"/>
      <c r="N402" s="62"/>
      <c r="O402" s="54"/>
      <c r="P402" s="54"/>
      <c r="Q402" s="54"/>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row>
    <row r="403" ht="15.75" customHeight="1">
      <c r="A403" s="54"/>
      <c r="B403" s="54"/>
      <c r="C403" s="54"/>
      <c r="D403" s="54"/>
      <c r="E403" s="54"/>
      <c r="F403" s="54"/>
      <c r="G403" s="54"/>
      <c r="H403" s="54"/>
      <c r="I403" s="54"/>
      <c r="J403" s="54"/>
      <c r="K403" s="62"/>
      <c r="L403" s="54"/>
      <c r="M403" s="62"/>
      <c r="N403" s="62"/>
      <c r="O403" s="54"/>
      <c r="P403" s="54"/>
      <c r="Q403" s="54"/>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row>
    <row r="404" ht="15.75" customHeight="1">
      <c r="A404" s="54"/>
      <c r="B404" s="54"/>
      <c r="C404" s="54"/>
      <c r="D404" s="54"/>
      <c r="E404" s="54"/>
      <c r="F404" s="54"/>
      <c r="G404" s="54"/>
      <c r="H404" s="54"/>
      <c r="I404" s="54"/>
      <c r="J404" s="54"/>
      <c r="K404" s="62"/>
      <c r="L404" s="54"/>
      <c r="M404" s="62"/>
      <c r="N404" s="62"/>
      <c r="O404" s="54"/>
      <c r="P404" s="54"/>
      <c r="Q404" s="54"/>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row>
    <row r="405" ht="15.75" customHeight="1">
      <c r="A405" s="54"/>
      <c r="B405" s="54"/>
      <c r="C405" s="54"/>
      <c r="D405" s="54"/>
      <c r="E405" s="54"/>
      <c r="F405" s="54"/>
      <c r="G405" s="54"/>
      <c r="H405" s="54"/>
      <c r="I405" s="54"/>
      <c r="J405" s="54"/>
      <c r="K405" s="62"/>
      <c r="L405" s="54"/>
      <c r="M405" s="62"/>
      <c r="N405" s="62"/>
      <c r="O405" s="54"/>
      <c r="P405" s="54"/>
      <c r="Q405" s="54"/>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row>
    <row r="406" ht="15.75" customHeight="1">
      <c r="A406" s="54"/>
      <c r="B406" s="54"/>
      <c r="C406" s="54"/>
      <c r="D406" s="54"/>
      <c r="E406" s="54"/>
      <c r="F406" s="54"/>
      <c r="G406" s="54"/>
      <c r="H406" s="54"/>
      <c r="I406" s="54"/>
      <c r="J406" s="54"/>
      <c r="K406" s="62"/>
      <c r="L406" s="54"/>
      <c r="M406" s="62"/>
      <c r="N406" s="62"/>
      <c r="O406" s="54"/>
      <c r="P406" s="54"/>
      <c r="Q406" s="54"/>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row>
    <row r="407" ht="15.75" customHeight="1">
      <c r="A407" s="54"/>
      <c r="B407" s="54"/>
      <c r="C407" s="54"/>
      <c r="D407" s="54"/>
      <c r="E407" s="54"/>
      <c r="F407" s="54"/>
      <c r="G407" s="54"/>
      <c r="H407" s="54"/>
      <c r="I407" s="54"/>
      <c r="J407" s="54"/>
      <c r="K407" s="62"/>
      <c r="L407" s="54"/>
      <c r="M407" s="62"/>
      <c r="N407" s="62"/>
      <c r="O407" s="54"/>
      <c r="P407" s="54"/>
      <c r="Q407" s="54"/>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row>
    <row r="408" ht="15.75" customHeight="1">
      <c r="A408" s="54"/>
      <c r="B408" s="54"/>
      <c r="C408" s="54"/>
      <c r="D408" s="54"/>
      <c r="E408" s="54"/>
      <c r="F408" s="54"/>
      <c r="G408" s="54"/>
      <c r="H408" s="54"/>
      <c r="I408" s="54"/>
      <c r="J408" s="54"/>
      <c r="K408" s="62"/>
      <c r="L408" s="54"/>
      <c r="M408" s="62"/>
      <c r="N408" s="62"/>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row>
    <row r="409" ht="15.75" customHeight="1">
      <c r="A409" s="54"/>
      <c r="B409" s="54"/>
      <c r="C409" s="54"/>
      <c r="D409" s="54"/>
      <c r="E409" s="54"/>
      <c r="F409" s="54"/>
      <c r="G409" s="54"/>
      <c r="H409" s="54"/>
      <c r="I409" s="54"/>
      <c r="J409" s="54"/>
      <c r="K409" s="62"/>
      <c r="L409" s="54"/>
      <c r="M409" s="62"/>
      <c r="N409" s="62"/>
      <c r="O409" s="54"/>
      <c r="P409" s="54"/>
      <c r="Q409" s="54"/>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row>
    <row r="410" ht="15.75" customHeight="1">
      <c r="A410" s="54"/>
      <c r="B410" s="54"/>
      <c r="C410" s="54"/>
      <c r="D410" s="54"/>
      <c r="E410" s="54"/>
      <c r="F410" s="54"/>
      <c r="G410" s="54"/>
      <c r="H410" s="54"/>
      <c r="I410" s="54"/>
      <c r="J410" s="54"/>
      <c r="K410" s="62"/>
      <c r="L410" s="54"/>
      <c r="M410" s="62"/>
      <c r="N410" s="62"/>
      <c r="O410" s="54"/>
      <c r="P410" s="54"/>
      <c r="Q410" s="54"/>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row>
    <row r="411" ht="15.75" customHeight="1">
      <c r="A411" s="54"/>
      <c r="B411" s="54"/>
      <c r="C411" s="54"/>
      <c r="D411" s="54"/>
      <c r="E411" s="54"/>
      <c r="F411" s="54"/>
      <c r="G411" s="54"/>
      <c r="H411" s="54"/>
      <c r="I411" s="54"/>
      <c r="J411" s="54"/>
      <c r="K411" s="62"/>
      <c r="L411" s="54"/>
      <c r="M411" s="62"/>
      <c r="N411" s="62"/>
      <c r="O411" s="54"/>
      <c r="P411" s="54"/>
      <c r="Q411" s="54"/>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row>
    <row r="412" ht="15.75" customHeight="1">
      <c r="A412" s="54"/>
      <c r="B412" s="54"/>
      <c r="C412" s="54"/>
      <c r="D412" s="54"/>
      <c r="E412" s="54"/>
      <c r="F412" s="54"/>
      <c r="G412" s="54"/>
      <c r="H412" s="54"/>
      <c r="I412" s="54"/>
      <c r="J412" s="54"/>
      <c r="K412" s="62"/>
      <c r="L412" s="54"/>
      <c r="M412" s="62"/>
      <c r="N412" s="62"/>
      <c r="O412" s="54"/>
      <c r="P412" s="54"/>
      <c r="Q412" s="54"/>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row>
    <row r="413" ht="15.75" customHeight="1">
      <c r="A413" s="54"/>
      <c r="B413" s="54"/>
      <c r="C413" s="54"/>
      <c r="D413" s="54"/>
      <c r="E413" s="54"/>
      <c r="F413" s="54"/>
      <c r="G413" s="54"/>
      <c r="H413" s="54"/>
      <c r="I413" s="54"/>
      <c r="J413" s="54"/>
      <c r="K413" s="62"/>
      <c r="L413" s="54"/>
      <c r="M413" s="62"/>
      <c r="N413" s="62"/>
      <c r="O413" s="54"/>
      <c r="P413" s="54"/>
      <c r="Q413" s="54"/>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row>
    <row r="414" ht="15.75" customHeight="1">
      <c r="A414" s="54"/>
      <c r="B414" s="54"/>
      <c r="C414" s="54"/>
      <c r="D414" s="54"/>
      <c r="E414" s="54"/>
      <c r="F414" s="54"/>
      <c r="G414" s="54"/>
      <c r="H414" s="54"/>
      <c r="I414" s="54"/>
      <c r="J414" s="54"/>
      <c r="K414" s="62"/>
      <c r="L414" s="54"/>
      <c r="M414" s="62"/>
      <c r="N414" s="62"/>
      <c r="O414" s="54"/>
      <c r="P414" s="54"/>
      <c r="Q414" s="54"/>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row>
    <row r="415" ht="15.75" customHeight="1">
      <c r="A415" s="54"/>
      <c r="B415" s="54"/>
      <c r="C415" s="54"/>
      <c r="D415" s="54"/>
      <c r="E415" s="54"/>
      <c r="F415" s="54"/>
      <c r="G415" s="54"/>
      <c r="H415" s="54"/>
      <c r="I415" s="54"/>
      <c r="J415" s="54"/>
      <c r="K415" s="62"/>
      <c r="L415" s="54"/>
      <c r="M415" s="62"/>
      <c r="N415" s="62"/>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row>
    <row r="416" ht="15.75" customHeight="1">
      <c r="A416" s="54"/>
      <c r="B416" s="54"/>
      <c r="C416" s="54"/>
      <c r="D416" s="54"/>
      <c r="E416" s="54"/>
      <c r="F416" s="54"/>
      <c r="G416" s="54"/>
      <c r="H416" s="54"/>
      <c r="I416" s="54"/>
      <c r="J416" s="54"/>
      <c r="K416" s="62"/>
      <c r="L416" s="54"/>
      <c r="M416" s="62"/>
      <c r="N416" s="62"/>
      <c r="O416" s="54"/>
      <c r="P416" s="54"/>
      <c r="Q416" s="54"/>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row>
    <row r="417" ht="15.75" customHeight="1">
      <c r="A417" s="54"/>
      <c r="B417" s="54"/>
      <c r="C417" s="54"/>
      <c r="D417" s="54"/>
      <c r="E417" s="54"/>
      <c r="F417" s="54"/>
      <c r="G417" s="54"/>
      <c r="H417" s="54"/>
      <c r="I417" s="54"/>
      <c r="J417" s="54"/>
      <c r="K417" s="62"/>
      <c r="L417" s="54"/>
      <c r="M417" s="62"/>
      <c r="N417" s="62"/>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row>
    <row r="418" ht="15.75" customHeight="1">
      <c r="A418" s="54"/>
      <c r="B418" s="54"/>
      <c r="C418" s="54"/>
      <c r="D418" s="54"/>
      <c r="E418" s="54"/>
      <c r="F418" s="54"/>
      <c r="G418" s="54"/>
      <c r="H418" s="54"/>
      <c r="I418" s="54"/>
      <c r="J418" s="54"/>
      <c r="K418" s="62"/>
      <c r="L418" s="54"/>
      <c r="M418" s="62"/>
      <c r="N418" s="62"/>
      <c r="O418" s="54"/>
      <c r="P418" s="54"/>
      <c r="Q418" s="54"/>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row>
    <row r="419" ht="15.75" customHeight="1">
      <c r="A419" s="54"/>
      <c r="B419" s="54"/>
      <c r="C419" s="54"/>
      <c r="D419" s="54"/>
      <c r="E419" s="54"/>
      <c r="F419" s="54"/>
      <c r="G419" s="54"/>
      <c r="H419" s="54"/>
      <c r="I419" s="54"/>
      <c r="J419" s="54"/>
      <c r="K419" s="62"/>
      <c r="L419" s="54"/>
      <c r="M419" s="62"/>
      <c r="N419" s="62"/>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row>
    <row r="420" ht="15.75" customHeight="1">
      <c r="A420" s="54"/>
      <c r="B420" s="54"/>
      <c r="C420" s="54"/>
      <c r="D420" s="54"/>
      <c r="E420" s="54"/>
      <c r="F420" s="54"/>
      <c r="G420" s="54"/>
      <c r="H420" s="54"/>
      <c r="I420" s="54"/>
      <c r="J420" s="54"/>
      <c r="K420" s="62"/>
      <c r="L420" s="54"/>
      <c r="M420" s="62"/>
      <c r="N420" s="62"/>
      <c r="O420" s="54"/>
      <c r="P420" s="54"/>
      <c r="Q420" s="54"/>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row>
    <row r="421" ht="15.75" customHeight="1">
      <c r="A421" s="54"/>
      <c r="B421" s="54"/>
      <c r="C421" s="54"/>
      <c r="D421" s="54"/>
      <c r="E421" s="54"/>
      <c r="F421" s="54"/>
      <c r="G421" s="54"/>
      <c r="H421" s="54"/>
      <c r="I421" s="54"/>
      <c r="J421" s="54"/>
      <c r="K421" s="62"/>
      <c r="L421" s="54"/>
      <c r="M421" s="62"/>
      <c r="N421" s="62"/>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row>
    <row r="422" ht="15.75" customHeight="1">
      <c r="A422" s="54"/>
      <c r="B422" s="54"/>
      <c r="C422" s="54"/>
      <c r="D422" s="54"/>
      <c r="E422" s="54"/>
      <c r="F422" s="54"/>
      <c r="G422" s="54"/>
      <c r="H422" s="54"/>
      <c r="I422" s="54"/>
      <c r="J422" s="54"/>
      <c r="K422" s="62"/>
      <c r="L422" s="54"/>
      <c r="M422" s="62"/>
      <c r="N422" s="62"/>
      <c r="O422" s="54"/>
      <c r="P422" s="54"/>
      <c r="Q422" s="54"/>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row>
    <row r="423" ht="15.75" customHeight="1">
      <c r="A423" s="54"/>
      <c r="B423" s="54"/>
      <c r="C423" s="54"/>
      <c r="D423" s="54"/>
      <c r="E423" s="54"/>
      <c r="F423" s="54"/>
      <c r="G423" s="54"/>
      <c r="H423" s="54"/>
      <c r="I423" s="54"/>
      <c r="J423" s="54"/>
      <c r="K423" s="62"/>
      <c r="L423" s="54"/>
      <c r="M423" s="62"/>
      <c r="N423" s="62"/>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row>
    <row r="424" ht="15.75" customHeight="1">
      <c r="A424" s="54"/>
      <c r="B424" s="54"/>
      <c r="C424" s="54"/>
      <c r="D424" s="54"/>
      <c r="E424" s="54"/>
      <c r="F424" s="54"/>
      <c r="G424" s="54"/>
      <c r="H424" s="54"/>
      <c r="I424" s="54"/>
      <c r="J424" s="54"/>
      <c r="K424" s="62"/>
      <c r="L424" s="54"/>
      <c r="M424" s="62"/>
      <c r="N424" s="62"/>
      <c r="O424" s="54"/>
      <c r="P424" s="54"/>
      <c r="Q424" s="54"/>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row>
    <row r="425" ht="15.75" customHeight="1">
      <c r="A425" s="54"/>
      <c r="B425" s="54"/>
      <c r="C425" s="54"/>
      <c r="D425" s="54"/>
      <c r="E425" s="54"/>
      <c r="F425" s="54"/>
      <c r="G425" s="54"/>
      <c r="H425" s="54"/>
      <c r="I425" s="54"/>
      <c r="J425" s="54"/>
      <c r="K425" s="62"/>
      <c r="L425" s="54"/>
      <c r="M425" s="62"/>
      <c r="N425" s="62"/>
      <c r="O425" s="54"/>
      <c r="P425" s="54"/>
      <c r="Q425" s="54"/>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row>
    <row r="426" ht="15.75" customHeight="1">
      <c r="A426" s="54"/>
      <c r="B426" s="54"/>
      <c r="C426" s="54"/>
      <c r="D426" s="54"/>
      <c r="E426" s="54"/>
      <c r="F426" s="54"/>
      <c r="G426" s="54"/>
      <c r="H426" s="54"/>
      <c r="I426" s="54"/>
      <c r="J426" s="54"/>
      <c r="K426" s="62"/>
      <c r="L426" s="54"/>
      <c r="M426" s="62"/>
      <c r="N426" s="62"/>
      <c r="O426" s="54"/>
      <c r="P426" s="54"/>
      <c r="Q426" s="54"/>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row>
    <row r="427" ht="15.75" customHeight="1">
      <c r="A427" s="54"/>
      <c r="B427" s="54"/>
      <c r="C427" s="54"/>
      <c r="D427" s="54"/>
      <c r="E427" s="54"/>
      <c r="F427" s="54"/>
      <c r="G427" s="54"/>
      <c r="H427" s="54"/>
      <c r="I427" s="54"/>
      <c r="J427" s="54"/>
      <c r="K427" s="62"/>
      <c r="L427" s="54"/>
      <c r="M427" s="62"/>
      <c r="N427" s="62"/>
      <c r="O427" s="54"/>
      <c r="P427" s="54"/>
      <c r="Q427" s="54"/>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row>
    <row r="428" ht="15.75" customHeight="1">
      <c r="A428" s="54"/>
      <c r="B428" s="54"/>
      <c r="C428" s="54"/>
      <c r="D428" s="54"/>
      <c r="E428" s="54"/>
      <c r="F428" s="54"/>
      <c r="G428" s="54"/>
      <c r="H428" s="54"/>
      <c r="I428" s="54"/>
      <c r="J428" s="54"/>
      <c r="K428" s="62"/>
      <c r="L428" s="54"/>
      <c r="M428" s="62"/>
      <c r="N428" s="62"/>
      <c r="O428" s="54"/>
      <c r="P428" s="54"/>
      <c r="Q428" s="54"/>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row>
    <row r="429" ht="15.75" customHeight="1">
      <c r="A429" s="54"/>
      <c r="B429" s="54"/>
      <c r="C429" s="54"/>
      <c r="D429" s="54"/>
      <c r="E429" s="54"/>
      <c r="F429" s="54"/>
      <c r="G429" s="54"/>
      <c r="H429" s="54"/>
      <c r="I429" s="54"/>
      <c r="J429" s="54"/>
      <c r="K429" s="62"/>
      <c r="L429" s="54"/>
      <c r="M429" s="62"/>
      <c r="N429" s="62"/>
      <c r="O429" s="54"/>
      <c r="P429" s="54"/>
      <c r="Q429" s="54"/>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row>
    <row r="430" ht="15.75" customHeight="1">
      <c r="A430" s="54"/>
      <c r="B430" s="54"/>
      <c r="C430" s="54"/>
      <c r="D430" s="54"/>
      <c r="E430" s="54"/>
      <c r="F430" s="54"/>
      <c r="G430" s="54"/>
      <c r="H430" s="54"/>
      <c r="I430" s="54"/>
      <c r="J430" s="54"/>
      <c r="K430" s="62"/>
      <c r="L430" s="54"/>
      <c r="M430" s="62"/>
      <c r="N430" s="62"/>
      <c r="O430" s="54"/>
      <c r="P430" s="54"/>
      <c r="Q430" s="54"/>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row>
    <row r="431" ht="15.75" customHeight="1">
      <c r="A431" s="54"/>
      <c r="B431" s="54"/>
      <c r="C431" s="54"/>
      <c r="D431" s="54"/>
      <c r="E431" s="54"/>
      <c r="F431" s="54"/>
      <c r="G431" s="54"/>
      <c r="H431" s="54"/>
      <c r="I431" s="54"/>
      <c r="J431" s="54"/>
      <c r="K431" s="62"/>
      <c r="L431" s="54"/>
      <c r="M431" s="62"/>
      <c r="N431" s="62"/>
      <c r="O431" s="54"/>
      <c r="P431" s="54"/>
      <c r="Q431" s="54"/>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row>
    <row r="432" ht="15.75" customHeight="1">
      <c r="A432" s="54"/>
      <c r="B432" s="54"/>
      <c r="C432" s="54"/>
      <c r="D432" s="54"/>
      <c r="E432" s="54"/>
      <c r="F432" s="54"/>
      <c r="G432" s="54"/>
      <c r="H432" s="54"/>
      <c r="I432" s="54"/>
      <c r="J432" s="54"/>
      <c r="K432" s="62"/>
      <c r="L432" s="54"/>
      <c r="M432" s="62"/>
      <c r="N432" s="62"/>
      <c r="O432" s="54"/>
      <c r="P432" s="54"/>
      <c r="Q432" s="54"/>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row>
    <row r="433" ht="15.75" customHeight="1">
      <c r="A433" s="54"/>
      <c r="B433" s="54"/>
      <c r="C433" s="54"/>
      <c r="D433" s="54"/>
      <c r="E433" s="54"/>
      <c r="F433" s="54"/>
      <c r="G433" s="54"/>
      <c r="H433" s="54"/>
      <c r="I433" s="54"/>
      <c r="J433" s="54"/>
      <c r="K433" s="62"/>
      <c r="L433" s="54"/>
      <c r="M433" s="62"/>
      <c r="N433" s="62"/>
      <c r="O433" s="54"/>
      <c r="P433" s="54"/>
      <c r="Q433" s="54"/>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row>
    <row r="434" ht="15.75" customHeight="1">
      <c r="A434" s="54"/>
      <c r="B434" s="54"/>
      <c r="C434" s="54"/>
      <c r="D434" s="54"/>
      <c r="E434" s="54"/>
      <c r="F434" s="54"/>
      <c r="G434" s="54"/>
      <c r="H434" s="54"/>
      <c r="I434" s="54"/>
      <c r="J434" s="54"/>
      <c r="K434" s="62"/>
      <c r="L434" s="54"/>
      <c r="M434" s="62"/>
      <c r="N434" s="62"/>
      <c r="O434" s="54"/>
      <c r="P434" s="54"/>
      <c r="Q434" s="54"/>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row>
    <row r="435" ht="15.75" customHeight="1">
      <c r="A435" s="54"/>
      <c r="B435" s="54"/>
      <c r="C435" s="54"/>
      <c r="D435" s="54"/>
      <c r="E435" s="54"/>
      <c r="F435" s="54"/>
      <c r="G435" s="54"/>
      <c r="H435" s="54"/>
      <c r="I435" s="54"/>
      <c r="J435" s="54"/>
      <c r="K435" s="62"/>
      <c r="L435" s="54"/>
      <c r="M435" s="62"/>
      <c r="N435" s="62"/>
      <c r="O435" s="54"/>
      <c r="P435" s="54"/>
      <c r="Q435" s="54"/>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row>
    <row r="436" ht="15.75" customHeight="1">
      <c r="A436" s="54"/>
      <c r="B436" s="54"/>
      <c r="C436" s="54"/>
      <c r="D436" s="54"/>
      <c r="E436" s="54"/>
      <c r="F436" s="54"/>
      <c r="G436" s="54"/>
      <c r="H436" s="54"/>
      <c r="I436" s="54"/>
      <c r="J436" s="54"/>
      <c r="K436" s="62"/>
      <c r="L436" s="54"/>
      <c r="M436" s="62"/>
      <c r="N436" s="62"/>
      <c r="O436" s="54"/>
      <c r="P436" s="54"/>
      <c r="Q436" s="54"/>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row>
    <row r="437" ht="15.75" customHeight="1">
      <c r="A437" s="54"/>
      <c r="B437" s="54"/>
      <c r="C437" s="54"/>
      <c r="D437" s="54"/>
      <c r="E437" s="54"/>
      <c r="F437" s="54"/>
      <c r="G437" s="54"/>
      <c r="H437" s="54"/>
      <c r="I437" s="54"/>
      <c r="J437" s="54"/>
      <c r="K437" s="62"/>
      <c r="L437" s="54"/>
      <c r="M437" s="62"/>
      <c r="N437" s="62"/>
      <c r="O437" s="54"/>
      <c r="P437" s="54"/>
      <c r="Q437" s="54"/>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row>
    <row r="438" ht="15.75" customHeight="1">
      <c r="A438" s="54"/>
      <c r="B438" s="54"/>
      <c r="C438" s="54"/>
      <c r="D438" s="54"/>
      <c r="E438" s="54"/>
      <c r="F438" s="54"/>
      <c r="G438" s="54"/>
      <c r="H438" s="54"/>
      <c r="I438" s="54"/>
      <c r="J438" s="54"/>
      <c r="K438" s="62"/>
      <c r="L438" s="54"/>
      <c r="M438" s="62"/>
      <c r="N438" s="62"/>
      <c r="O438" s="54"/>
      <c r="P438" s="54"/>
      <c r="Q438" s="54"/>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row>
    <row r="439" ht="15.75" customHeight="1">
      <c r="A439" s="54"/>
      <c r="B439" s="54"/>
      <c r="C439" s="54"/>
      <c r="D439" s="54"/>
      <c r="E439" s="54"/>
      <c r="F439" s="54"/>
      <c r="G439" s="54"/>
      <c r="H439" s="54"/>
      <c r="I439" s="54"/>
      <c r="J439" s="54"/>
      <c r="K439" s="62"/>
      <c r="L439" s="54"/>
      <c r="M439" s="62"/>
      <c r="N439" s="62"/>
      <c r="O439" s="54"/>
      <c r="P439" s="54"/>
      <c r="Q439" s="54"/>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row>
    <row r="440" ht="15.75" customHeight="1">
      <c r="A440" s="54"/>
      <c r="B440" s="54"/>
      <c r="C440" s="54"/>
      <c r="D440" s="54"/>
      <c r="E440" s="54"/>
      <c r="F440" s="54"/>
      <c r="G440" s="54"/>
      <c r="H440" s="54"/>
      <c r="I440" s="54"/>
      <c r="J440" s="54"/>
      <c r="K440" s="62"/>
      <c r="L440" s="54"/>
      <c r="M440" s="62"/>
      <c r="N440" s="62"/>
      <c r="O440" s="54"/>
      <c r="P440" s="54"/>
      <c r="Q440" s="54"/>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row>
    <row r="441" ht="15.75" customHeight="1">
      <c r="A441" s="54"/>
      <c r="B441" s="54"/>
      <c r="C441" s="54"/>
      <c r="D441" s="54"/>
      <c r="E441" s="54"/>
      <c r="F441" s="54"/>
      <c r="G441" s="54"/>
      <c r="H441" s="54"/>
      <c r="I441" s="54"/>
      <c r="J441" s="54"/>
      <c r="K441" s="62"/>
      <c r="L441" s="54"/>
      <c r="M441" s="62"/>
      <c r="N441" s="62"/>
      <c r="O441" s="54"/>
      <c r="P441" s="54"/>
      <c r="Q441" s="54"/>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row>
    <row r="442" ht="15.75" customHeight="1">
      <c r="A442" s="54"/>
      <c r="B442" s="54"/>
      <c r="C442" s="54"/>
      <c r="D442" s="54"/>
      <c r="E442" s="54"/>
      <c r="F442" s="54"/>
      <c r="G442" s="54"/>
      <c r="H442" s="54"/>
      <c r="I442" s="54"/>
      <c r="J442" s="54"/>
      <c r="K442" s="62"/>
      <c r="L442" s="54"/>
      <c r="M442" s="62"/>
      <c r="N442" s="62"/>
      <c r="O442" s="54"/>
      <c r="P442" s="54"/>
      <c r="Q442" s="54"/>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row>
    <row r="443" ht="15.75" customHeight="1">
      <c r="A443" s="54"/>
      <c r="B443" s="54"/>
      <c r="C443" s="54"/>
      <c r="D443" s="54"/>
      <c r="E443" s="54"/>
      <c r="F443" s="54"/>
      <c r="G443" s="54"/>
      <c r="H443" s="54"/>
      <c r="I443" s="54"/>
      <c r="J443" s="54"/>
      <c r="K443" s="62"/>
      <c r="L443" s="54"/>
      <c r="M443" s="62"/>
      <c r="N443" s="62"/>
      <c r="O443" s="54"/>
      <c r="P443" s="54"/>
      <c r="Q443" s="54"/>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row>
    <row r="444" ht="15.75" customHeight="1">
      <c r="A444" s="54"/>
      <c r="B444" s="54"/>
      <c r="C444" s="54"/>
      <c r="D444" s="54"/>
      <c r="E444" s="54"/>
      <c r="F444" s="54"/>
      <c r="G444" s="54"/>
      <c r="H444" s="54"/>
      <c r="I444" s="54"/>
      <c r="J444" s="54"/>
      <c r="K444" s="62"/>
      <c r="L444" s="54"/>
      <c r="M444" s="62"/>
      <c r="N444" s="62"/>
      <c r="O444" s="54"/>
      <c r="P444" s="54"/>
      <c r="Q444" s="54"/>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row>
    <row r="445" ht="15.75" customHeight="1">
      <c r="A445" s="54"/>
      <c r="B445" s="54"/>
      <c r="C445" s="54"/>
      <c r="D445" s="54"/>
      <c r="E445" s="54"/>
      <c r="F445" s="54"/>
      <c r="G445" s="54"/>
      <c r="H445" s="54"/>
      <c r="I445" s="54"/>
      <c r="J445" s="54"/>
      <c r="K445" s="62"/>
      <c r="L445" s="54"/>
      <c r="M445" s="62"/>
      <c r="N445" s="62"/>
      <c r="O445" s="54"/>
      <c r="P445" s="54"/>
      <c r="Q445" s="54"/>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row>
    <row r="446" ht="15.75" customHeight="1">
      <c r="A446" s="54"/>
      <c r="B446" s="54"/>
      <c r="C446" s="54"/>
      <c r="D446" s="54"/>
      <c r="E446" s="54"/>
      <c r="F446" s="54"/>
      <c r="G446" s="54"/>
      <c r="H446" s="54"/>
      <c r="I446" s="54"/>
      <c r="J446" s="54"/>
      <c r="K446" s="62"/>
      <c r="L446" s="54"/>
      <c r="M446" s="62"/>
      <c r="N446" s="62"/>
      <c r="O446" s="54"/>
      <c r="P446" s="54"/>
      <c r="Q446" s="54"/>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row>
    <row r="447" ht="15.75" customHeight="1">
      <c r="A447" s="54"/>
      <c r="B447" s="54"/>
      <c r="C447" s="54"/>
      <c r="D447" s="54"/>
      <c r="E447" s="54"/>
      <c r="F447" s="54"/>
      <c r="G447" s="54"/>
      <c r="H447" s="54"/>
      <c r="I447" s="54"/>
      <c r="J447" s="54"/>
      <c r="K447" s="62"/>
      <c r="L447" s="54"/>
      <c r="M447" s="62"/>
      <c r="N447" s="62"/>
      <c r="O447" s="54"/>
      <c r="P447" s="54"/>
      <c r="Q447" s="54"/>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row>
    <row r="448" ht="15.75" customHeight="1">
      <c r="A448" s="54"/>
      <c r="B448" s="54"/>
      <c r="C448" s="54"/>
      <c r="D448" s="54"/>
      <c r="E448" s="54"/>
      <c r="F448" s="54"/>
      <c r="G448" s="54"/>
      <c r="H448" s="54"/>
      <c r="I448" s="54"/>
      <c r="J448" s="54"/>
      <c r="K448" s="62"/>
      <c r="L448" s="54"/>
      <c r="M448" s="62"/>
      <c r="N448" s="62"/>
      <c r="O448" s="54"/>
      <c r="P448" s="54"/>
      <c r="Q448" s="54"/>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row>
    <row r="449" ht="15.75" customHeight="1">
      <c r="A449" s="54"/>
      <c r="B449" s="54"/>
      <c r="C449" s="54"/>
      <c r="D449" s="54"/>
      <c r="E449" s="54"/>
      <c r="F449" s="54"/>
      <c r="G449" s="54"/>
      <c r="H449" s="54"/>
      <c r="I449" s="54"/>
      <c r="J449" s="54"/>
      <c r="K449" s="62"/>
      <c r="L449" s="54"/>
      <c r="M449" s="62"/>
      <c r="N449" s="62"/>
      <c r="O449" s="54"/>
      <c r="P449" s="54"/>
      <c r="Q449" s="54"/>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row>
    <row r="450" ht="15.75" customHeight="1">
      <c r="A450" s="54"/>
      <c r="B450" s="54"/>
      <c r="C450" s="54"/>
      <c r="D450" s="54"/>
      <c r="E450" s="54"/>
      <c r="F450" s="54"/>
      <c r="G450" s="54"/>
      <c r="H450" s="54"/>
      <c r="I450" s="54"/>
      <c r="J450" s="54"/>
      <c r="K450" s="62"/>
      <c r="L450" s="54"/>
      <c r="M450" s="62"/>
      <c r="N450" s="62"/>
      <c r="O450" s="54"/>
      <c r="P450" s="54"/>
      <c r="Q450" s="54"/>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row>
    <row r="451" ht="15.75" customHeight="1">
      <c r="A451" s="54"/>
      <c r="B451" s="54"/>
      <c r="C451" s="54"/>
      <c r="D451" s="54"/>
      <c r="E451" s="54"/>
      <c r="F451" s="54"/>
      <c r="G451" s="54"/>
      <c r="H451" s="54"/>
      <c r="I451" s="54"/>
      <c r="J451" s="54"/>
      <c r="K451" s="62"/>
      <c r="L451" s="54"/>
      <c r="M451" s="62"/>
      <c r="N451" s="62"/>
      <c r="O451" s="54"/>
      <c r="P451" s="54"/>
      <c r="Q451" s="54"/>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row>
    <row r="452" ht="15.75" customHeight="1">
      <c r="A452" s="54"/>
      <c r="B452" s="54"/>
      <c r="C452" s="54"/>
      <c r="D452" s="54"/>
      <c r="E452" s="54"/>
      <c r="F452" s="54"/>
      <c r="G452" s="54"/>
      <c r="H452" s="54"/>
      <c r="I452" s="54"/>
      <c r="J452" s="54"/>
      <c r="K452" s="62"/>
      <c r="L452" s="54"/>
      <c r="M452" s="62"/>
      <c r="N452" s="62"/>
      <c r="O452" s="54"/>
      <c r="P452" s="54"/>
      <c r="Q452" s="54"/>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row>
    <row r="453" ht="15.75" customHeight="1">
      <c r="A453" s="54"/>
      <c r="B453" s="54"/>
      <c r="C453" s="54"/>
      <c r="D453" s="54"/>
      <c r="E453" s="54"/>
      <c r="F453" s="54"/>
      <c r="G453" s="54"/>
      <c r="H453" s="54"/>
      <c r="I453" s="54"/>
      <c r="J453" s="54"/>
      <c r="K453" s="62"/>
      <c r="L453" s="54"/>
      <c r="M453" s="62"/>
      <c r="N453" s="62"/>
      <c r="O453" s="54"/>
      <c r="P453" s="54"/>
      <c r="Q453" s="54"/>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row>
    <row r="454" ht="15.75" customHeight="1">
      <c r="A454" s="54"/>
      <c r="B454" s="54"/>
      <c r="C454" s="54"/>
      <c r="D454" s="54"/>
      <c r="E454" s="54"/>
      <c r="F454" s="54"/>
      <c r="G454" s="54"/>
      <c r="H454" s="54"/>
      <c r="I454" s="54"/>
      <c r="J454" s="54"/>
      <c r="K454" s="62"/>
      <c r="L454" s="54"/>
      <c r="M454" s="62"/>
      <c r="N454" s="62"/>
      <c r="O454" s="54"/>
      <c r="P454" s="54"/>
      <c r="Q454" s="54"/>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row>
    <row r="455" ht="15.75" customHeight="1">
      <c r="A455" s="54"/>
      <c r="B455" s="54"/>
      <c r="C455" s="54"/>
      <c r="D455" s="54"/>
      <c r="E455" s="54"/>
      <c r="F455" s="54"/>
      <c r="G455" s="54"/>
      <c r="H455" s="54"/>
      <c r="I455" s="54"/>
      <c r="J455" s="54"/>
      <c r="K455" s="62"/>
      <c r="L455" s="54"/>
      <c r="M455" s="62"/>
      <c r="N455" s="62"/>
      <c r="O455" s="54"/>
      <c r="P455" s="54"/>
      <c r="Q455" s="54"/>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row>
    <row r="456" ht="15.75" customHeight="1">
      <c r="A456" s="54"/>
      <c r="B456" s="54"/>
      <c r="C456" s="54"/>
      <c r="D456" s="54"/>
      <c r="E456" s="54"/>
      <c r="F456" s="54"/>
      <c r="G456" s="54"/>
      <c r="H456" s="54"/>
      <c r="I456" s="54"/>
      <c r="J456" s="54"/>
      <c r="K456" s="62"/>
      <c r="L456" s="54"/>
      <c r="M456" s="62"/>
      <c r="N456" s="62"/>
      <c r="O456" s="54"/>
      <c r="P456" s="54"/>
      <c r="Q456" s="54"/>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row>
    <row r="457" ht="15.75" customHeight="1">
      <c r="A457" s="54"/>
      <c r="B457" s="54"/>
      <c r="C457" s="54"/>
      <c r="D457" s="54"/>
      <c r="E457" s="54"/>
      <c r="F457" s="54"/>
      <c r="G457" s="54"/>
      <c r="H457" s="54"/>
      <c r="I457" s="54"/>
      <c r="J457" s="54"/>
      <c r="K457" s="62"/>
      <c r="L457" s="54"/>
      <c r="M457" s="62"/>
      <c r="N457" s="62"/>
      <c r="O457" s="54"/>
      <c r="P457" s="54"/>
      <c r="Q457" s="54"/>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row>
    <row r="458" ht="15.75" customHeight="1">
      <c r="A458" s="54"/>
      <c r="B458" s="54"/>
      <c r="C458" s="54"/>
      <c r="D458" s="54"/>
      <c r="E458" s="54"/>
      <c r="F458" s="54"/>
      <c r="G458" s="54"/>
      <c r="H458" s="54"/>
      <c r="I458" s="54"/>
      <c r="J458" s="54"/>
      <c r="K458" s="62"/>
      <c r="L458" s="54"/>
      <c r="M458" s="62"/>
      <c r="N458" s="62"/>
      <c r="O458" s="54"/>
      <c r="P458" s="54"/>
      <c r="Q458" s="54"/>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row>
    <row r="459" ht="15.75" customHeight="1">
      <c r="A459" s="54"/>
      <c r="B459" s="54"/>
      <c r="C459" s="54"/>
      <c r="D459" s="54"/>
      <c r="E459" s="54"/>
      <c r="F459" s="54"/>
      <c r="G459" s="54"/>
      <c r="H459" s="54"/>
      <c r="I459" s="54"/>
      <c r="J459" s="54"/>
      <c r="K459" s="62"/>
      <c r="L459" s="54"/>
      <c r="M459" s="62"/>
      <c r="N459" s="62"/>
      <c r="O459" s="54"/>
      <c r="P459" s="54"/>
      <c r="Q459" s="54"/>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row>
    <row r="460" ht="15.75" customHeight="1">
      <c r="A460" s="54"/>
      <c r="B460" s="54"/>
      <c r="C460" s="54"/>
      <c r="D460" s="54"/>
      <c r="E460" s="54"/>
      <c r="F460" s="54"/>
      <c r="G460" s="54"/>
      <c r="H460" s="54"/>
      <c r="I460" s="54"/>
      <c r="J460" s="54"/>
      <c r="K460" s="62"/>
      <c r="L460" s="54"/>
      <c r="M460" s="62"/>
      <c r="N460" s="62"/>
      <c r="O460" s="54"/>
      <c r="P460" s="54"/>
      <c r="Q460" s="54"/>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row>
    <row r="461" ht="15.75" customHeight="1">
      <c r="A461" s="54"/>
      <c r="B461" s="54"/>
      <c r="C461" s="54"/>
      <c r="D461" s="54"/>
      <c r="E461" s="54"/>
      <c r="F461" s="54"/>
      <c r="G461" s="54"/>
      <c r="H461" s="54"/>
      <c r="I461" s="54"/>
      <c r="J461" s="54"/>
      <c r="K461" s="62"/>
      <c r="L461" s="54"/>
      <c r="M461" s="62"/>
      <c r="N461" s="62"/>
      <c r="O461" s="54"/>
      <c r="P461" s="54"/>
      <c r="Q461" s="54"/>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row>
    <row r="462" ht="15.75" customHeight="1">
      <c r="A462" s="54"/>
      <c r="B462" s="54"/>
      <c r="C462" s="54"/>
      <c r="D462" s="54"/>
      <c r="E462" s="54"/>
      <c r="F462" s="54"/>
      <c r="G462" s="54"/>
      <c r="H462" s="54"/>
      <c r="I462" s="54"/>
      <c r="J462" s="54"/>
      <c r="K462" s="62"/>
      <c r="L462" s="54"/>
      <c r="M462" s="62"/>
      <c r="N462" s="62"/>
      <c r="O462" s="54"/>
      <c r="P462" s="54"/>
      <c r="Q462" s="54"/>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row>
    <row r="463" ht="15.75" customHeight="1">
      <c r="A463" s="54"/>
      <c r="B463" s="54"/>
      <c r="C463" s="54"/>
      <c r="D463" s="54"/>
      <c r="E463" s="54"/>
      <c r="F463" s="54"/>
      <c r="G463" s="54"/>
      <c r="H463" s="54"/>
      <c r="I463" s="54"/>
      <c r="J463" s="54"/>
      <c r="K463" s="62"/>
      <c r="L463" s="54"/>
      <c r="M463" s="62"/>
      <c r="N463" s="62"/>
      <c r="O463" s="54"/>
      <c r="P463" s="54"/>
      <c r="Q463" s="54"/>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row>
    <row r="464" ht="15.75" customHeight="1">
      <c r="A464" s="54"/>
      <c r="B464" s="54"/>
      <c r="C464" s="54"/>
      <c r="D464" s="54"/>
      <c r="E464" s="54"/>
      <c r="F464" s="54"/>
      <c r="G464" s="54"/>
      <c r="H464" s="54"/>
      <c r="I464" s="54"/>
      <c r="J464" s="54"/>
      <c r="K464" s="62"/>
      <c r="L464" s="54"/>
      <c r="M464" s="62"/>
      <c r="N464" s="62"/>
      <c r="O464" s="54"/>
      <c r="P464" s="54"/>
      <c r="Q464" s="54"/>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row>
    <row r="465" ht="15.75" customHeight="1">
      <c r="A465" s="54"/>
      <c r="B465" s="54"/>
      <c r="C465" s="54"/>
      <c r="D465" s="54"/>
      <c r="E465" s="54"/>
      <c r="F465" s="54"/>
      <c r="G465" s="54"/>
      <c r="H465" s="54"/>
      <c r="I465" s="54"/>
      <c r="J465" s="54"/>
      <c r="K465" s="62"/>
      <c r="L465" s="54"/>
      <c r="M465" s="62"/>
      <c r="N465" s="62"/>
      <c r="O465" s="54"/>
      <c r="P465" s="54"/>
      <c r="Q465" s="54"/>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row>
    <row r="466" ht="15.75" customHeight="1">
      <c r="A466" s="54"/>
      <c r="B466" s="54"/>
      <c r="C466" s="54"/>
      <c r="D466" s="54"/>
      <c r="E466" s="54"/>
      <c r="F466" s="54"/>
      <c r="G466" s="54"/>
      <c r="H466" s="54"/>
      <c r="I466" s="54"/>
      <c r="J466" s="54"/>
      <c r="K466" s="62"/>
      <c r="L466" s="54"/>
      <c r="M466" s="62"/>
      <c r="N466" s="62"/>
      <c r="O466" s="54"/>
      <c r="P466" s="54"/>
      <c r="Q466" s="54"/>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row>
    <row r="467" ht="15.75" customHeight="1">
      <c r="A467" s="54"/>
      <c r="B467" s="54"/>
      <c r="C467" s="54"/>
      <c r="D467" s="54"/>
      <c r="E467" s="54"/>
      <c r="F467" s="54"/>
      <c r="G467" s="54"/>
      <c r="H467" s="54"/>
      <c r="I467" s="54"/>
      <c r="J467" s="54"/>
      <c r="K467" s="62"/>
      <c r="L467" s="54"/>
      <c r="M467" s="62"/>
      <c r="N467" s="62"/>
      <c r="O467" s="54"/>
      <c r="P467" s="54"/>
      <c r="Q467" s="54"/>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row>
    <row r="468" ht="15.75" customHeight="1">
      <c r="A468" s="54"/>
      <c r="B468" s="54"/>
      <c r="C468" s="54"/>
      <c r="D468" s="54"/>
      <c r="E468" s="54"/>
      <c r="F468" s="54"/>
      <c r="G468" s="54"/>
      <c r="H468" s="54"/>
      <c r="I468" s="54"/>
      <c r="J468" s="54"/>
      <c r="K468" s="62"/>
      <c r="L468" s="54"/>
      <c r="M468" s="62"/>
      <c r="N468" s="62"/>
      <c r="O468" s="54"/>
      <c r="P468" s="54"/>
      <c r="Q468" s="54"/>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row>
    <row r="469" ht="15.75" customHeight="1">
      <c r="A469" s="54"/>
      <c r="B469" s="54"/>
      <c r="C469" s="54"/>
      <c r="D469" s="54"/>
      <c r="E469" s="54"/>
      <c r="F469" s="54"/>
      <c r="G469" s="54"/>
      <c r="H469" s="54"/>
      <c r="I469" s="54"/>
      <c r="J469" s="54"/>
      <c r="K469" s="62"/>
      <c r="L469" s="54"/>
      <c r="M469" s="62"/>
      <c r="N469" s="62"/>
      <c r="O469" s="54"/>
      <c r="P469" s="54"/>
      <c r="Q469" s="54"/>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row>
    <row r="470" ht="15.75" customHeight="1">
      <c r="A470" s="54"/>
      <c r="B470" s="54"/>
      <c r="C470" s="54"/>
      <c r="D470" s="54"/>
      <c r="E470" s="54"/>
      <c r="F470" s="54"/>
      <c r="G470" s="54"/>
      <c r="H470" s="54"/>
      <c r="I470" s="54"/>
      <c r="J470" s="54"/>
      <c r="K470" s="62"/>
      <c r="L470" s="54"/>
      <c r="M470" s="62"/>
      <c r="N470" s="62"/>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row>
    <row r="471" ht="15.75" customHeight="1">
      <c r="A471" s="54"/>
      <c r="B471" s="54"/>
      <c r="C471" s="54"/>
      <c r="D471" s="54"/>
      <c r="E471" s="54"/>
      <c r="F471" s="54"/>
      <c r="G471" s="54"/>
      <c r="H471" s="54"/>
      <c r="I471" s="54"/>
      <c r="J471" s="54"/>
      <c r="K471" s="62"/>
      <c r="L471" s="54"/>
      <c r="M471" s="62"/>
      <c r="N471" s="62"/>
      <c r="O471" s="54"/>
      <c r="P471" s="54"/>
      <c r="Q471" s="54"/>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row>
    <row r="472" ht="15.75" customHeight="1">
      <c r="A472" s="54"/>
      <c r="B472" s="54"/>
      <c r="C472" s="54"/>
      <c r="D472" s="54"/>
      <c r="E472" s="54"/>
      <c r="F472" s="54"/>
      <c r="G472" s="54"/>
      <c r="H472" s="54"/>
      <c r="I472" s="54"/>
      <c r="J472" s="54"/>
      <c r="K472" s="62"/>
      <c r="L472" s="54"/>
      <c r="M472" s="62"/>
      <c r="N472" s="62"/>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row>
    <row r="473" ht="15.75" customHeight="1">
      <c r="A473" s="54"/>
      <c r="B473" s="54"/>
      <c r="C473" s="54"/>
      <c r="D473" s="54"/>
      <c r="E473" s="54"/>
      <c r="F473" s="54"/>
      <c r="G473" s="54"/>
      <c r="H473" s="54"/>
      <c r="I473" s="54"/>
      <c r="J473" s="54"/>
      <c r="K473" s="62"/>
      <c r="L473" s="54"/>
      <c r="M473" s="62"/>
      <c r="N473" s="62"/>
      <c r="O473" s="54"/>
      <c r="P473" s="54"/>
      <c r="Q473" s="54"/>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row>
    <row r="474" ht="15.75" customHeight="1">
      <c r="A474" s="54"/>
      <c r="B474" s="54"/>
      <c r="C474" s="54"/>
      <c r="D474" s="54"/>
      <c r="E474" s="54"/>
      <c r="F474" s="54"/>
      <c r="G474" s="54"/>
      <c r="H474" s="54"/>
      <c r="I474" s="54"/>
      <c r="J474" s="54"/>
      <c r="K474" s="62"/>
      <c r="L474" s="54"/>
      <c r="M474" s="62"/>
      <c r="N474" s="62"/>
      <c r="O474" s="54"/>
      <c r="P474" s="54"/>
      <c r="Q474" s="54"/>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row>
    <row r="475" ht="15.75" customHeight="1">
      <c r="A475" s="54"/>
      <c r="B475" s="54"/>
      <c r="C475" s="54"/>
      <c r="D475" s="54"/>
      <c r="E475" s="54"/>
      <c r="F475" s="54"/>
      <c r="G475" s="54"/>
      <c r="H475" s="54"/>
      <c r="I475" s="54"/>
      <c r="J475" s="54"/>
      <c r="K475" s="62"/>
      <c r="L475" s="54"/>
      <c r="M475" s="62"/>
      <c r="N475" s="62"/>
      <c r="O475" s="54"/>
      <c r="P475" s="54"/>
      <c r="Q475" s="54"/>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row>
    <row r="476" ht="15.75" customHeight="1">
      <c r="A476" s="54"/>
      <c r="B476" s="54"/>
      <c r="C476" s="54"/>
      <c r="D476" s="54"/>
      <c r="E476" s="54"/>
      <c r="F476" s="54"/>
      <c r="G476" s="54"/>
      <c r="H476" s="54"/>
      <c r="I476" s="54"/>
      <c r="J476" s="54"/>
      <c r="K476" s="62"/>
      <c r="L476" s="54"/>
      <c r="M476" s="62"/>
      <c r="N476" s="62"/>
      <c r="O476" s="54"/>
      <c r="P476" s="54"/>
      <c r="Q476" s="54"/>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row>
    <row r="477" ht="15.75" customHeight="1">
      <c r="A477" s="54"/>
      <c r="B477" s="54"/>
      <c r="C477" s="54"/>
      <c r="D477" s="54"/>
      <c r="E477" s="54"/>
      <c r="F477" s="54"/>
      <c r="G477" s="54"/>
      <c r="H477" s="54"/>
      <c r="I477" s="54"/>
      <c r="J477" s="54"/>
      <c r="K477" s="62"/>
      <c r="L477" s="54"/>
      <c r="M477" s="62"/>
      <c r="N477" s="62"/>
      <c r="O477" s="54"/>
      <c r="P477" s="54"/>
      <c r="Q477" s="54"/>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row>
    <row r="478" ht="15.75" customHeight="1">
      <c r="A478" s="54"/>
      <c r="B478" s="54"/>
      <c r="C478" s="54"/>
      <c r="D478" s="54"/>
      <c r="E478" s="54"/>
      <c r="F478" s="54"/>
      <c r="G478" s="54"/>
      <c r="H478" s="54"/>
      <c r="I478" s="54"/>
      <c r="J478" s="54"/>
      <c r="K478" s="62"/>
      <c r="L478" s="54"/>
      <c r="M478" s="62"/>
      <c r="N478" s="62"/>
      <c r="O478" s="54"/>
      <c r="P478" s="54"/>
      <c r="Q478" s="54"/>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row>
    <row r="479" ht="15.75" customHeight="1">
      <c r="A479" s="54"/>
      <c r="B479" s="54"/>
      <c r="C479" s="54"/>
      <c r="D479" s="54"/>
      <c r="E479" s="54"/>
      <c r="F479" s="54"/>
      <c r="G479" s="54"/>
      <c r="H479" s="54"/>
      <c r="I479" s="54"/>
      <c r="J479" s="54"/>
      <c r="K479" s="62"/>
      <c r="L479" s="54"/>
      <c r="M479" s="62"/>
      <c r="N479" s="62"/>
      <c r="O479" s="54"/>
      <c r="P479" s="54"/>
      <c r="Q479" s="54"/>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row>
    <row r="480" ht="15.75" customHeight="1">
      <c r="A480" s="54"/>
      <c r="B480" s="54"/>
      <c r="C480" s="54"/>
      <c r="D480" s="54"/>
      <c r="E480" s="54"/>
      <c r="F480" s="54"/>
      <c r="G480" s="54"/>
      <c r="H480" s="54"/>
      <c r="I480" s="54"/>
      <c r="J480" s="54"/>
      <c r="K480" s="62"/>
      <c r="L480" s="54"/>
      <c r="M480" s="62"/>
      <c r="N480" s="62"/>
      <c r="O480" s="54"/>
      <c r="P480" s="54"/>
      <c r="Q480" s="54"/>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row>
    <row r="481" ht="15.75" customHeight="1">
      <c r="A481" s="54"/>
      <c r="B481" s="54"/>
      <c r="C481" s="54"/>
      <c r="D481" s="54"/>
      <c r="E481" s="54"/>
      <c r="F481" s="54"/>
      <c r="G481" s="54"/>
      <c r="H481" s="54"/>
      <c r="I481" s="54"/>
      <c r="J481" s="54"/>
      <c r="K481" s="62"/>
      <c r="L481" s="54"/>
      <c r="M481" s="62"/>
      <c r="N481" s="62"/>
      <c r="O481" s="54"/>
      <c r="P481" s="54"/>
      <c r="Q481" s="54"/>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row>
    <row r="482" ht="15.75" customHeight="1">
      <c r="A482" s="54"/>
      <c r="B482" s="54"/>
      <c r="C482" s="54"/>
      <c r="D482" s="54"/>
      <c r="E482" s="54"/>
      <c r="F482" s="54"/>
      <c r="G482" s="54"/>
      <c r="H482" s="54"/>
      <c r="I482" s="54"/>
      <c r="J482" s="54"/>
      <c r="K482" s="62"/>
      <c r="L482" s="54"/>
      <c r="M482" s="62"/>
      <c r="N482" s="62"/>
      <c r="O482" s="54"/>
      <c r="P482" s="54"/>
      <c r="Q482" s="54"/>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row>
    <row r="483" ht="15.75" customHeight="1">
      <c r="A483" s="54"/>
      <c r="B483" s="54"/>
      <c r="C483" s="54"/>
      <c r="D483" s="54"/>
      <c r="E483" s="54"/>
      <c r="F483" s="54"/>
      <c r="G483" s="54"/>
      <c r="H483" s="54"/>
      <c r="I483" s="54"/>
      <c r="J483" s="54"/>
      <c r="K483" s="62"/>
      <c r="L483" s="54"/>
      <c r="M483" s="62"/>
      <c r="N483" s="62"/>
      <c r="O483" s="54"/>
      <c r="P483" s="54"/>
      <c r="Q483" s="54"/>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row>
    <row r="484" ht="15.75" customHeight="1">
      <c r="A484" s="54"/>
      <c r="B484" s="54"/>
      <c r="C484" s="54"/>
      <c r="D484" s="54"/>
      <c r="E484" s="54"/>
      <c r="F484" s="54"/>
      <c r="G484" s="54"/>
      <c r="H484" s="54"/>
      <c r="I484" s="54"/>
      <c r="J484" s="54"/>
      <c r="K484" s="62"/>
      <c r="L484" s="54"/>
      <c r="M484" s="62"/>
      <c r="N484" s="62"/>
      <c r="O484" s="54"/>
      <c r="P484" s="54"/>
      <c r="Q484" s="54"/>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row>
    <row r="485" ht="15.75" customHeight="1">
      <c r="A485" s="54"/>
      <c r="B485" s="54"/>
      <c r="C485" s="54"/>
      <c r="D485" s="54"/>
      <c r="E485" s="54"/>
      <c r="F485" s="54"/>
      <c r="G485" s="54"/>
      <c r="H485" s="54"/>
      <c r="I485" s="54"/>
      <c r="J485" s="54"/>
      <c r="K485" s="62"/>
      <c r="L485" s="54"/>
      <c r="M485" s="62"/>
      <c r="N485" s="62"/>
      <c r="O485" s="54"/>
      <c r="P485" s="54"/>
      <c r="Q485" s="54"/>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row>
    <row r="486" ht="15.75" customHeight="1">
      <c r="A486" s="54"/>
      <c r="B486" s="54"/>
      <c r="C486" s="54"/>
      <c r="D486" s="54"/>
      <c r="E486" s="54"/>
      <c r="F486" s="54"/>
      <c r="G486" s="54"/>
      <c r="H486" s="54"/>
      <c r="I486" s="54"/>
      <c r="J486" s="54"/>
      <c r="K486" s="62"/>
      <c r="L486" s="54"/>
      <c r="M486" s="62"/>
      <c r="N486" s="62"/>
      <c r="O486" s="54"/>
      <c r="P486" s="54"/>
      <c r="Q486" s="54"/>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row>
    <row r="487" ht="15.75" customHeight="1">
      <c r="A487" s="54"/>
      <c r="B487" s="54"/>
      <c r="C487" s="54"/>
      <c r="D487" s="54"/>
      <c r="E487" s="54"/>
      <c r="F487" s="54"/>
      <c r="G487" s="54"/>
      <c r="H487" s="54"/>
      <c r="I487" s="54"/>
      <c r="J487" s="54"/>
      <c r="K487" s="62"/>
      <c r="L487" s="54"/>
      <c r="M487" s="62"/>
      <c r="N487" s="62"/>
      <c r="O487" s="54"/>
      <c r="P487" s="54"/>
      <c r="Q487" s="54"/>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row>
    <row r="488" ht="15.75" customHeight="1">
      <c r="A488" s="54"/>
      <c r="B488" s="54"/>
      <c r="C488" s="54"/>
      <c r="D488" s="54"/>
      <c r="E488" s="54"/>
      <c r="F488" s="54"/>
      <c r="G488" s="54"/>
      <c r="H488" s="54"/>
      <c r="I488" s="54"/>
      <c r="J488" s="54"/>
      <c r="K488" s="62"/>
      <c r="L488" s="54"/>
      <c r="M488" s="62"/>
      <c r="N488" s="62"/>
      <c r="O488" s="54"/>
      <c r="P488" s="54"/>
      <c r="Q488" s="54"/>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row>
    <row r="489" ht="15.75" customHeight="1">
      <c r="A489" s="54"/>
      <c r="B489" s="54"/>
      <c r="C489" s="54"/>
      <c r="D489" s="54"/>
      <c r="E489" s="54"/>
      <c r="F489" s="54"/>
      <c r="G489" s="54"/>
      <c r="H489" s="54"/>
      <c r="I489" s="54"/>
      <c r="J489" s="54"/>
      <c r="K489" s="62"/>
      <c r="L489" s="54"/>
      <c r="M489" s="62"/>
      <c r="N489" s="62"/>
      <c r="O489" s="54"/>
      <c r="P489" s="54"/>
      <c r="Q489" s="54"/>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row>
    <row r="490" ht="15.75" customHeight="1">
      <c r="A490" s="54"/>
      <c r="B490" s="54"/>
      <c r="C490" s="54"/>
      <c r="D490" s="54"/>
      <c r="E490" s="54"/>
      <c r="F490" s="54"/>
      <c r="G490" s="54"/>
      <c r="H490" s="54"/>
      <c r="I490" s="54"/>
      <c r="J490" s="54"/>
      <c r="K490" s="62"/>
      <c r="L490" s="54"/>
      <c r="M490" s="62"/>
      <c r="N490" s="62"/>
      <c r="O490" s="54"/>
      <c r="P490" s="54"/>
      <c r="Q490" s="54"/>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row>
    <row r="491" ht="15.75" customHeight="1">
      <c r="A491" s="54"/>
      <c r="B491" s="54"/>
      <c r="C491" s="54"/>
      <c r="D491" s="54"/>
      <c r="E491" s="54"/>
      <c r="F491" s="54"/>
      <c r="G491" s="54"/>
      <c r="H491" s="54"/>
      <c r="I491" s="54"/>
      <c r="J491" s="54"/>
      <c r="K491" s="62"/>
      <c r="L491" s="54"/>
      <c r="M491" s="62"/>
      <c r="N491" s="62"/>
      <c r="O491" s="54"/>
      <c r="P491" s="54"/>
      <c r="Q491" s="54"/>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row>
    <row r="492" ht="15.75" customHeight="1">
      <c r="A492" s="54"/>
      <c r="B492" s="54"/>
      <c r="C492" s="54"/>
      <c r="D492" s="54"/>
      <c r="E492" s="54"/>
      <c r="F492" s="54"/>
      <c r="G492" s="54"/>
      <c r="H492" s="54"/>
      <c r="I492" s="54"/>
      <c r="J492" s="54"/>
      <c r="K492" s="62"/>
      <c r="L492" s="54"/>
      <c r="M492" s="62"/>
      <c r="N492" s="62"/>
      <c r="O492" s="54"/>
      <c r="P492" s="54"/>
      <c r="Q492" s="54"/>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row>
    <row r="493" ht="15.75" customHeight="1">
      <c r="A493" s="54"/>
      <c r="B493" s="54"/>
      <c r="C493" s="54"/>
      <c r="D493" s="54"/>
      <c r="E493" s="54"/>
      <c r="F493" s="54"/>
      <c r="G493" s="54"/>
      <c r="H493" s="54"/>
      <c r="I493" s="54"/>
      <c r="J493" s="54"/>
      <c r="K493" s="62"/>
      <c r="L493" s="54"/>
      <c r="M493" s="62"/>
      <c r="N493" s="62"/>
      <c r="O493" s="54"/>
      <c r="P493" s="54"/>
      <c r="Q493" s="54"/>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row>
    <row r="494" ht="15.75" customHeight="1">
      <c r="A494" s="54"/>
      <c r="B494" s="54"/>
      <c r="C494" s="54"/>
      <c r="D494" s="54"/>
      <c r="E494" s="54"/>
      <c r="F494" s="54"/>
      <c r="G494" s="54"/>
      <c r="H494" s="54"/>
      <c r="I494" s="54"/>
      <c r="J494" s="54"/>
      <c r="K494" s="62"/>
      <c r="L494" s="54"/>
      <c r="M494" s="62"/>
      <c r="N494" s="62"/>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row>
    <row r="495" ht="15.75" customHeight="1">
      <c r="A495" s="54"/>
      <c r="B495" s="54"/>
      <c r="C495" s="54"/>
      <c r="D495" s="54"/>
      <c r="E495" s="54"/>
      <c r="F495" s="54"/>
      <c r="G495" s="54"/>
      <c r="H495" s="54"/>
      <c r="I495" s="54"/>
      <c r="J495" s="54"/>
      <c r="K495" s="62"/>
      <c r="L495" s="54"/>
      <c r="M495" s="62"/>
      <c r="N495" s="62"/>
      <c r="O495" s="54"/>
      <c r="P495" s="54"/>
      <c r="Q495" s="54"/>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row>
    <row r="496" ht="15.75" customHeight="1">
      <c r="A496" s="54"/>
      <c r="B496" s="54"/>
      <c r="C496" s="54"/>
      <c r="D496" s="54"/>
      <c r="E496" s="54"/>
      <c r="F496" s="54"/>
      <c r="G496" s="54"/>
      <c r="H496" s="54"/>
      <c r="I496" s="54"/>
      <c r="J496" s="54"/>
      <c r="K496" s="62"/>
      <c r="L496" s="54"/>
      <c r="M496" s="62"/>
      <c r="N496" s="62"/>
      <c r="O496" s="54"/>
      <c r="P496" s="54"/>
      <c r="Q496" s="54"/>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row>
    <row r="497" ht="15.75" customHeight="1">
      <c r="A497" s="54"/>
      <c r="B497" s="54"/>
      <c r="C497" s="54"/>
      <c r="D497" s="54"/>
      <c r="E497" s="54"/>
      <c r="F497" s="54"/>
      <c r="G497" s="54"/>
      <c r="H497" s="54"/>
      <c r="I497" s="54"/>
      <c r="J497" s="54"/>
      <c r="K497" s="62"/>
      <c r="L497" s="54"/>
      <c r="M497" s="62"/>
      <c r="N497" s="62"/>
      <c r="O497" s="54"/>
      <c r="P497" s="54"/>
      <c r="Q497" s="54"/>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row>
    <row r="498" ht="15.75" customHeight="1">
      <c r="A498" s="54"/>
      <c r="B498" s="54"/>
      <c r="C498" s="54"/>
      <c r="D498" s="54"/>
      <c r="E498" s="54"/>
      <c r="F498" s="54"/>
      <c r="G498" s="54"/>
      <c r="H498" s="54"/>
      <c r="I498" s="54"/>
      <c r="J498" s="54"/>
      <c r="K498" s="62"/>
      <c r="L498" s="54"/>
      <c r="M498" s="62"/>
      <c r="N498" s="62"/>
      <c r="O498" s="54"/>
      <c r="P498" s="54"/>
      <c r="Q498" s="54"/>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row>
    <row r="499" ht="15.75" customHeight="1">
      <c r="A499" s="54"/>
      <c r="B499" s="54"/>
      <c r="C499" s="54"/>
      <c r="D499" s="54"/>
      <c r="E499" s="54"/>
      <c r="F499" s="54"/>
      <c r="G499" s="54"/>
      <c r="H499" s="54"/>
      <c r="I499" s="54"/>
      <c r="J499" s="54"/>
      <c r="K499" s="62"/>
      <c r="L499" s="54"/>
      <c r="M499" s="62"/>
      <c r="N499" s="62"/>
      <c r="O499" s="54"/>
      <c r="P499" s="54"/>
      <c r="Q499" s="54"/>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row>
    <row r="500" ht="15.75" customHeight="1">
      <c r="A500" s="54"/>
      <c r="B500" s="54"/>
      <c r="C500" s="54"/>
      <c r="D500" s="54"/>
      <c r="E500" s="54"/>
      <c r="F500" s="54"/>
      <c r="G500" s="54"/>
      <c r="H500" s="54"/>
      <c r="I500" s="54"/>
      <c r="J500" s="54"/>
      <c r="K500" s="62"/>
      <c r="L500" s="54"/>
      <c r="M500" s="62"/>
      <c r="N500" s="62"/>
      <c r="O500" s="54"/>
      <c r="P500" s="54"/>
      <c r="Q500" s="54"/>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row>
    <row r="501" ht="15.75" customHeight="1">
      <c r="A501" s="54"/>
      <c r="B501" s="54"/>
      <c r="C501" s="54"/>
      <c r="D501" s="54"/>
      <c r="E501" s="54"/>
      <c r="F501" s="54"/>
      <c r="G501" s="54"/>
      <c r="H501" s="54"/>
      <c r="I501" s="54"/>
      <c r="J501" s="54"/>
      <c r="K501" s="62"/>
      <c r="L501" s="54"/>
      <c r="M501" s="62"/>
      <c r="N501" s="62"/>
      <c r="O501" s="54"/>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row>
    <row r="502" ht="15.75" customHeight="1">
      <c r="A502" s="54"/>
      <c r="B502" s="54"/>
      <c r="C502" s="54"/>
      <c r="D502" s="54"/>
      <c r="E502" s="54"/>
      <c r="F502" s="54"/>
      <c r="G502" s="54"/>
      <c r="H502" s="54"/>
      <c r="I502" s="54"/>
      <c r="J502" s="54"/>
      <c r="K502" s="62"/>
      <c r="L502" s="54"/>
      <c r="M502" s="62"/>
      <c r="N502" s="62"/>
      <c r="O502" s="54"/>
      <c r="P502" s="54"/>
      <c r="Q502" s="54"/>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row>
    <row r="503" ht="15.75" customHeight="1">
      <c r="A503" s="54"/>
      <c r="B503" s="54"/>
      <c r="C503" s="54"/>
      <c r="D503" s="54"/>
      <c r="E503" s="54"/>
      <c r="F503" s="54"/>
      <c r="G503" s="54"/>
      <c r="H503" s="54"/>
      <c r="I503" s="54"/>
      <c r="J503" s="54"/>
      <c r="K503" s="62"/>
      <c r="L503" s="54"/>
      <c r="M503" s="62"/>
      <c r="N503" s="62"/>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row>
    <row r="504" ht="15.75" customHeight="1">
      <c r="A504" s="54"/>
      <c r="B504" s="54"/>
      <c r="C504" s="54"/>
      <c r="D504" s="54"/>
      <c r="E504" s="54"/>
      <c r="F504" s="54"/>
      <c r="G504" s="54"/>
      <c r="H504" s="54"/>
      <c r="I504" s="54"/>
      <c r="J504" s="54"/>
      <c r="K504" s="62"/>
      <c r="L504" s="54"/>
      <c r="M504" s="62"/>
      <c r="N504" s="62"/>
      <c r="O504" s="54"/>
      <c r="P504" s="54"/>
      <c r="Q504" s="54"/>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row>
    <row r="505" ht="15.75" customHeight="1">
      <c r="A505" s="54"/>
      <c r="B505" s="54"/>
      <c r="C505" s="54"/>
      <c r="D505" s="54"/>
      <c r="E505" s="54"/>
      <c r="F505" s="54"/>
      <c r="G505" s="54"/>
      <c r="H505" s="54"/>
      <c r="I505" s="54"/>
      <c r="J505" s="54"/>
      <c r="K505" s="62"/>
      <c r="L505" s="54"/>
      <c r="M505" s="62"/>
      <c r="N505" s="62"/>
      <c r="O505" s="54"/>
      <c r="P505" s="54"/>
      <c r="Q505" s="54"/>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row>
    <row r="506" ht="15.75" customHeight="1">
      <c r="A506" s="54"/>
      <c r="B506" s="54"/>
      <c r="C506" s="54"/>
      <c r="D506" s="54"/>
      <c r="E506" s="54"/>
      <c r="F506" s="54"/>
      <c r="G506" s="54"/>
      <c r="H506" s="54"/>
      <c r="I506" s="54"/>
      <c r="J506" s="54"/>
      <c r="K506" s="62"/>
      <c r="L506" s="54"/>
      <c r="M506" s="62"/>
      <c r="N506" s="62"/>
      <c r="O506" s="54"/>
      <c r="P506" s="54"/>
      <c r="Q506" s="54"/>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row>
    <row r="507" ht="15.75" customHeight="1">
      <c r="A507" s="54"/>
      <c r="B507" s="54"/>
      <c r="C507" s="54"/>
      <c r="D507" s="54"/>
      <c r="E507" s="54"/>
      <c r="F507" s="54"/>
      <c r="G507" s="54"/>
      <c r="H507" s="54"/>
      <c r="I507" s="54"/>
      <c r="J507" s="54"/>
      <c r="K507" s="62"/>
      <c r="L507" s="54"/>
      <c r="M507" s="62"/>
      <c r="N507" s="62"/>
      <c r="O507" s="54"/>
      <c r="P507" s="54"/>
      <c r="Q507" s="54"/>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row>
    <row r="508" ht="15.75" customHeight="1">
      <c r="A508" s="54"/>
      <c r="B508" s="54"/>
      <c r="C508" s="54"/>
      <c r="D508" s="54"/>
      <c r="E508" s="54"/>
      <c r="F508" s="54"/>
      <c r="G508" s="54"/>
      <c r="H508" s="54"/>
      <c r="I508" s="54"/>
      <c r="J508" s="54"/>
      <c r="K508" s="62"/>
      <c r="L508" s="54"/>
      <c r="M508" s="62"/>
      <c r="N508" s="62"/>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row>
    <row r="509" ht="15.75" customHeight="1">
      <c r="A509" s="54"/>
      <c r="B509" s="54"/>
      <c r="C509" s="54"/>
      <c r="D509" s="54"/>
      <c r="E509" s="54"/>
      <c r="F509" s="54"/>
      <c r="G509" s="54"/>
      <c r="H509" s="54"/>
      <c r="I509" s="54"/>
      <c r="J509" s="54"/>
      <c r="K509" s="62"/>
      <c r="L509" s="54"/>
      <c r="M509" s="62"/>
      <c r="N509" s="62"/>
      <c r="O509" s="54"/>
      <c r="P509" s="54"/>
      <c r="Q509" s="54"/>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row>
    <row r="510" ht="15.75" customHeight="1">
      <c r="A510" s="54"/>
      <c r="B510" s="54"/>
      <c r="C510" s="54"/>
      <c r="D510" s="54"/>
      <c r="E510" s="54"/>
      <c r="F510" s="54"/>
      <c r="G510" s="54"/>
      <c r="H510" s="54"/>
      <c r="I510" s="54"/>
      <c r="J510" s="54"/>
      <c r="K510" s="62"/>
      <c r="L510" s="54"/>
      <c r="M510" s="62"/>
      <c r="N510" s="62"/>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row>
    <row r="511" ht="15.75" customHeight="1">
      <c r="A511" s="54"/>
      <c r="B511" s="54"/>
      <c r="C511" s="54"/>
      <c r="D511" s="54"/>
      <c r="E511" s="54"/>
      <c r="F511" s="54"/>
      <c r="G511" s="54"/>
      <c r="H511" s="54"/>
      <c r="I511" s="54"/>
      <c r="J511" s="54"/>
      <c r="K511" s="62"/>
      <c r="L511" s="54"/>
      <c r="M511" s="62"/>
      <c r="N511" s="62"/>
      <c r="O511" s="54"/>
      <c r="P511" s="54"/>
      <c r="Q511" s="54"/>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row>
    <row r="512" ht="15.75" customHeight="1">
      <c r="A512" s="54"/>
      <c r="B512" s="54"/>
      <c r="C512" s="54"/>
      <c r="D512" s="54"/>
      <c r="E512" s="54"/>
      <c r="F512" s="54"/>
      <c r="G512" s="54"/>
      <c r="H512" s="54"/>
      <c r="I512" s="54"/>
      <c r="J512" s="54"/>
      <c r="K512" s="62"/>
      <c r="L512" s="54"/>
      <c r="M512" s="62"/>
      <c r="N512" s="62"/>
      <c r="O512" s="54"/>
      <c r="P512" s="54"/>
      <c r="Q512" s="54"/>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row>
    <row r="513" ht="15.75" customHeight="1">
      <c r="A513" s="54"/>
      <c r="B513" s="54"/>
      <c r="C513" s="54"/>
      <c r="D513" s="54"/>
      <c r="E513" s="54"/>
      <c r="F513" s="54"/>
      <c r="G513" s="54"/>
      <c r="H513" s="54"/>
      <c r="I513" s="54"/>
      <c r="J513" s="54"/>
      <c r="K513" s="62"/>
      <c r="L513" s="54"/>
      <c r="M513" s="62"/>
      <c r="N513" s="62"/>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row>
    <row r="514" ht="15.75" customHeight="1">
      <c r="A514" s="54"/>
      <c r="B514" s="54"/>
      <c r="C514" s="54"/>
      <c r="D514" s="54"/>
      <c r="E514" s="54"/>
      <c r="F514" s="54"/>
      <c r="G514" s="54"/>
      <c r="H514" s="54"/>
      <c r="I514" s="54"/>
      <c r="J514" s="54"/>
      <c r="K514" s="62"/>
      <c r="L514" s="54"/>
      <c r="M514" s="62"/>
      <c r="N514" s="62"/>
      <c r="O514" s="54"/>
      <c r="P514" s="54"/>
      <c r="Q514" s="54"/>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row>
    <row r="515" ht="15.75" customHeight="1">
      <c r="A515" s="54"/>
      <c r="B515" s="54"/>
      <c r="C515" s="54"/>
      <c r="D515" s="54"/>
      <c r="E515" s="54"/>
      <c r="F515" s="54"/>
      <c r="G515" s="54"/>
      <c r="H515" s="54"/>
      <c r="I515" s="54"/>
      <c r="J515" s="54"/>
      <c r="K515" s="62"/>
      <c r="L515" s="54"/>
      <c r="M515" s="62"/>
      <c r="N515" s="62"/>
      <c r="O515" s="54"/>
      <c r="P515" s="54"/>
      <c r="Q515" s="54"/>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row>
    <row r="516" ht="15.75" customHeight="1">
      <c r="A516" s="54"/>
      <c r="B516" s="54"/>
      <c r="C516" s="54"/>
      <c r="D516" s="54"/>
      <c r="E516" s="54"/>
      <c r="F516" s="54"/>
      <c r="G516" s="54"/>
      <c r="H516" s="54"/>
      <c r="I516" s="54"/>
      <c r="J516" s="54"/>
      <c r="K516" s="62"/>
      <c r="L516" s="54"/>
      <c r="M516" s="62"/>
      <c r="N516" s="62"/>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row>
    <row r="517" ht="15.75" customHeight="1">
      <c r="A517" s="54"/>
      <c r="B517" s="54"/>
      <c r="C517" s="54"/>
      <c r="D517" s="54"/>
      <c r="E517" s="54"/>
      <c r="F517" s="54"/>
      <c r="G517" s="54"/>
      <c r="H517" s="54"/>
      <c r="I517" s="54"/>
      <c r="J517" s="54"/>
      <c r="K517" s="62"/>
      <c r="L517" s="54"/>
      <c r="M517" s="62"/>
      <c r="N517" s="62"/>
      <c r="O517" s="54"/>
      <c r="P517" s="54"/>
      <c r="Q517" s="54"/>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row>
    <row r="518" ht="15.75" customHeight="1">
      <c r="A518" s="54"/>
      <c r="B518" s="54"/>
      <c r="C518" s="54"/>
      <c r="D518" s="54"/>
      <c r="E518" s="54"/>
      <c r="F518" s="54"/>
      <c r="G518" s="54"/>
      <c r="H518" s="54"/>
      <c r="I518" s="54"/>
      <c r="J518" s="54"/>
      <c r="K518" s="62"/>
      <c r="L518" s="54"/>
      <c r="M518" s="62"/>
      <c r="N518" s="62"/>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row>
    <row r="519" ht="15.75" customHeight="1">
      <c r="A519" s="54"/>
      <c r="B519" s="54"/>
      <c r="C519" s="54"/>
      <c r="D519" s="54"/>
      <c r="E519" s="54"/>
      <c r="F519" s="54"/>
      <c r="G519" s="54"/>
      <c r="H519" s="54"/>
      <c r="I519" s="54"/>
      <c r="J519" s="54"/>
      <c r="K519" s="62"/>
      <c r="L519" s="54"/>
      <c r="M519" s="62"/>
      <c r="N519" s="62"/>
      <c r="O519" s="54"/>
      <c r="P519" s="54"/>
      <c r="Q519" s="54"/>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row>
    <row r="520" ht="15.75" customHeight="1">
      <c r="A520" s="54"/>
      <c r="B520" s="54"/>
      <c r="C520" s="54"/>
      <c r="D520" s="54"/>
      <c r="E520" s="54"/>
      <c r="F520" s="54"/>
      <c r="G520" s="54"/>
      <c r="H520" s="54"/>
      <c r="I520" s="54"/>
      <c r="J520" s="54"/>
      <c r="K520" s="62"/>
      <c r="L520" s="54"/>
      <c r="M520" s="62"/>
      <c r="N520" s="62"/>
      <c r="O520" s="54"/>
      <c r="P520" s="54"/>
      <c r="Q520" s="54"/>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row>
    <row r="521" ht="15.75" customHeight="1">
      <c r="A521" s="54"/>
      <c r="B521" s="54"/>
      <c r="C521" s="54"/>
      <c r="D521" s="54"/>
      <c r="E521" s="54"/>
      <c r="F521" s="54"/>
      <c r="G521" s="54"/>
      <c r="H521" s="54"/>
      <c r="I521" s="54"/>
      <c r="J521" s="54"/>
      <c r="K521" s="62"/>
      <c r="L521" s="54"/>
      <c r="M521" s="62"/>
      <c r="N521" s="62"/>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row>
    <row r="522" ht="15.75" customHeight="1">
      <c r="A522" s="54"/>
      <c r="B522" s="54"/>
      <c r="C522" s="54"/>
      <c r="D522" s="54"/>
      <c r="E522" s="54"/>
      <c r="F522" s="54"/>
      <c r="G522" s="54"/>
      <c r="H522" s="54"/>
      <c r="I522" s="54"/>
      <c r="J522" s="54"/>
      <c r="K522" s="62"/>
      <c r="L522" s="54"/>
      <c r="M522" s="62"/>
      <c r="N522" s="62"/>
      <c r="O522" s="54"/>
      <c r="P522" s="54"/>
      <c r="Q522" s="54"/>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row>
    <row r="523" ht="15.75" customHeight="1">
      <c r="A523" s="54"/>
      <c r="B523" s="54"/>
      <c r="C523" s="54"/>
      <c r="D523" s="54"/>
      <c r="E523" s="54"/>
      <c r="F523" s="54"/>
      <c r="G523" s="54"/>
      <c r="H523" s="54"/>
      <c r="I523" s="54"/>
      <c r="J523" s="54"/>
      <c r="K523" s="62"/>
      <c r="L523" s="54"/>
      <c r="M523" s="62"/>
      <c r="N523" s="62"/>
      <c r="O523" s="54"/>
      <c r="P523" s="54"/>
      <c r="Q523" s="54"/>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row>
    <row r="524" ht="15.75" customHeight="1">
      <c r="A524" s="54"/>
      <c r="B524" s="54"/>
      <c r="C524" s="54"/>
      <c r="D524" s="54"/>
      <c r="E524" s="54"/>
      <c r="F524" s="54"/>
      <c r="G524" s="54"/>
      <c r="H524" s="54"/>
      <c r="I524" s="54"/>
      <c r="J524" s="54"/>
      <c r="K524" s="62"/>
      <c r="L524" s="54"/>
      <c r="M524" s="62"/>
      <c r="N524" s="62"/>
      <c r="O524" s="54"/>
      <c r="P524" s="54"/>
      <c r="Q524" s="54"/>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row>
    <row r="525" ht="15.75" customHeight="1">
      <c r="A525" s="54"/>
      <c r="B525" s="54"/>
      <c r="C525" s="54"/>
      <c r="D525" s="54"/>
      <c r="E525" s="54"/>
      <c r="F525" s="54"/>
      <c r="G525" s="54"/>
      <c r="H525" s="54"/>
      <c r="I525" s="54"/>
      <c r="J525" s="54"/>
      <c r="K525" s="62"/>
      <c r="L525" s="54"/>
      <c r="M525" s="62"/>
      <c r="N525" s="62"/>
      <c r="O525" s="54"/>
      <c r="P525" s="54"/>
      <c r="Q525" s="54"/>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row>
    <row r="526" ht="15.75" customHeight="1">
      <c r="A526" s="54"/>
      <c r="B526" s="54"/>
      <c r="C526" s="54"/>
      <c r="D526" s="54"/>
      <c r="E526" s="54"/>
      <c r="F526" s="54"/>
      <c r="G526" s="54"/>
      <c r="H526" s="54"/>
      <c r="I526" s="54"/>
      <c r="J526" s="54"/>
      <c r="K526" s="62"/>
      <c r="L526" s="54"/>
      <c r="M526" s="62"/>
      <c r="N526" s="62"/>
      <c r="O526" s="54"/>
      <c r="P526" s="54"/>
      <c r="Q526" s="54"/>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row>
    <row r="527" ht="15.75" customHeight="1">
      <c r="A527" s="54"/>
      <c r="B527" s="54"/>
      <c r="C527" s="54"/>
      <c r="D527" s="54"/>
      <c r="E527" s="54"/>
      <c r="F527" s="54"/>
      <c r="G527" s="54"/>
      <c r="H527" s="54"/>
      <c r="I527" s="54"/>
      <c r="J527" s="54"/>
      <c r="K527" s="62"/>
      <c r="L527" s="54"/>
      <c r="M527" s="62"/>
      <c r="N527" s="62"/>
      <c r="O527" s="54"/>
      <c r="P527" s="54"/>
      <c r="Q527" s="54"/>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row>
    <row r="528" ht="15.75" customHeight="1">
      <c r="A528" s="54"/>
      <c r="B528" s="54"/>
      <c r="C528" s="54"/>
      <c r="D528" s="54"/>
      <c r="E528" s="54"/>
      <c r="F528" s="54"/>
      <c r="G528" s="54"/>
      <c r="H528" s="54"/>
      <c r="I528" s="54"/>
      <c r="J528" s="54"/>
      <c r="K528" s="62"/>
      <c r="L528" s="54"/>
      <c r="M528" s="62"/>
      <c r="N528" s="62"/>
      <c r="O528" s="54"/>
      <c r="P528" s="54"/>
      <c r="Q528" s="54"/>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row>
    <row r="529" ht="15.75" customHeight="1">
      <c r="A529" s="54"/>
      <c r="B529" s="54"/>
      <c r="C529" s="54"/>
      <c r="D529" s="54"/>
      <c r="E529" s="54"/>
      <c r="F529" s="54"/>
      <c r="G529" s="54"/>
      <c r="H529" s="54"/>
      <c r="I529" s="54"/>
      <c r="J529" s="54"/>
      <c r="K529" s="62"/>
      <c r="L529" s="54"/>
      <c r="M529" s="62"/>
      <c r="N529" s="62"/>
      <c r="O529" s="54"/>
      <c r="P529" s="54"/>
      <c r="Q529" s="54"/>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row>
    <row r="530" ht="15.75" customHeight="1">
      <c r="A530" s="54"/>
      <c r="B530" s="54"/>
      <c r="C530" s="54"/>
      <c r="D530" s="54"/>
      <c r="E530" s="54"/>
      <c r="F530" s="54"/>
      <c r="G530" s="54"/>
      <c r="H530" s="54"/>
      <c r="I530" s="54"/>
      <c r="J530" s="54"/>
      <c r="K530" s="62"/>
      <c r="L530" s="54"/>
      <c r="M530" s="62"/>
      <c r="N530" s="62"/>
      <c r="O530" s="54"/>
      <c r="P530" s="54"/>
      <c r="Q530" s="54"/>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row>
    <row r="531" ht="15.75" customHeight="1">
      <c r="A531" s="54"/>
      <c r="B531" s="54"/>
      <c r="C531" s="54"/>
      <c r="D531" s="54"/>
      <c r="E531" s="54"/>
      <c r="F531" s="54"/>
      <c r="G531" s="54"/>
      <c r="H531" s="54"/>
      <c r="I531" s="54"/>
      <c r="J531" s="54"/>
      <c r="K531" s="62"/>
      <c r="L531" s="54"/>
      <c r="M531" s="62"/>
      <c r="N531" s="62"/>
      <c r="O531" s="54"/>
      <c r="P531" s="54"/>
      <c r="Q531" s="54"/>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row>
    <row r="532" ht="15.75" customHeight="1">
      <c r="A532" s="54"/>
      <c r="B532" s="54"/>
      <c r="C532" s="54"/>
      <c r="D532" s="54"/>
      <c r="E532" s="54"/>
      <c r="F532" s="54"/>
      <c r="G532" s="54"/>
      <c r="H532" s="54"/>
      <c r="I532" s="54"/>
      <c r="J532" s="54"/>
      <c r="K532" s="62"/>
      <c r="L532" s="54"/>
      <c r="M532" s="62"/>
      <c r="N532" s="62"/>
      <c r="O532" s="54"/>
      <c r="P532" s="54"/>
      <c r="Q532" s="54"/>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row>
    <row r="533" ht="15.75" customHeight="1">
      <c r="A533" s="54"/>
      <c r="B533" s="54"/>
      <c r="C533" s="54"/>
      <c r="D533" s="54"/>
      <c r="E533" s="54"/>
      <c r="F533" s="54"/>
      <c r="G533" s="54"/>
      <c r="H533" s="54"/>
      <c r="I533" s="54"/>
      <c r="J533" s="54"/>
      <c r="K533" s="62"/>
      <c r="L533" s="54"/>
      <c r="M533" s="62"/>
      <c r="N533" s="62"/>
      <c r="O533" s="54"/>
      <c r="P533" s="54"/>
      <c r="Q533" s="54"/>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row>
    <row r="534" ht="15.75" customHeight="1">
      <c r="A534" s="54"/>
      <c r="B534" s="54"/>
      <c r="C534" s="54"/>
      <c r="D534" s="54"/>
      <c r="E534" s="54"/>
      <c r="F534" s="54"/>
      <c r="G534" s="54"/>
      <c r="H534" s="54"/>
      <c r="I534" s="54"/>
      <c r="J534" s="54"/>
      <c r="K534" s="62"/>
      <c r="L534" s="54"/>
      <c r="M534" s="62"/>
      <c r="N534" s="62"/>
      <c r="O534" s="54"/>
      <c r="P534" s="54"/>
      <c r="Q534" s="54"/>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row>
    <row r="535" ht="15.75" customHeight="1">
      <c r="A535" s="54"/>
      <c r="B535" s="54"/>
      <c r="C535" s="54"/>
      <c r="D535" s="54"/>
      <c r="E535" s="54"/>
      <c r="F535" s="54"/>
      <c r="G535" s="54"/>
      <c r="H535" s="54"/>
      <c r="I535" s="54"/>
      <c r="J535" s="54"/>
      <c r="K535" s="62"/>
      <c r="L535" s="54"/>
      <c r="M535" s="62"/>
      <c r="N535" s="62"/>
      <c r="O535" s="54"/>
      <c r="P535" s="54"/>
      <c r="Q535" s="54"/>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row>
    <row r="536" ht="15.75" customHeight="1">
      <c r="A536" s="54"/>
      <c r="B536" s="54"/>
      <c r="C536" s="54"/>
      <c r="D536" s="54"/>
      <c r="E536" s="54"/>
      <c r="F536" s="54"/>
      <c r="G536" s="54"/>
      <c r="H536" s="54"/>
      <c r="I536" s="54"/>
      <c r="J536" s="54"/>
      <c r="K536" s="62"/>
      <c r="L536" s="54"/>
      <c r="M536" s="62"/>
      <c r="N536" s="62"/>
      <c r="O536" s="54"/>
      <c r="P536" s="54"/>
      <c r="Q536" s="54"/>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row>
    <row r="537" ht="15.75" customHeight="1">
      <c r="A537" s="54"/>
      <c r="B537" s="54"/>
      <c r="C537" s="54"/>
      <c r="D537" s="54"/>
      <c r="E537" s="54"/>
      <c r="F537" s="54"/>
      <c r="G537" s="54"/>
      <c r="H537" s="54"/>
      <c r="I537" s="54"/>
      <c r="J537" s="54"/>
      <c r="K537" s="62"/>
      <c r="L537" s="54"/>
      <c r="M537" s="62"/>
      <c r="N537" s="62"/>
      <c r="O537" s="54"/>
      <c r="P537" s="54"/>
      <c r="Q537" s="54"/>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row>
    <row r="538" ht="15.75" customHeight="1">
      <c r="A538" s="54"/>
      <c r="B538" s="54"/>
      <c r="C538" s="54"/>
      <c r="D538" s="54"/>
      <c r="E538" s="54"/>
      <c r="F538" s="54"/>
      <c r="G538" s="54"/>
      <c r="H538" s="54"/>
      <c r="I538" s="54"/>
      <c r="J538" s="54"/>
      <c r="K538" s="62"/>
      <c r="L538" s="54"/>
      <c r="M538" s="62"/>
      <c r="N538" s="62"/>
      <c r="O538" s="54"/>
      <c r="P538" s="54"/>
      <c r="Q538" s="54"/>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row>
    <row r="539" ht="15.75" customHeight="1">
      <c r="A539" s="54"/>
      <c r="B539" s="54"/>
      <c r="C539" s="54"/>
      <c r="D539" s="54"/>
      <c r="E539" s="54"/>
      <c r="F539" s="54"/>
      <c r="G539" s="54"/>
      <c r="H539" s="54"/>
      <c r="I539" s="54"/>
      <c r="J539" s="54"/>
      <c r="K539" s="62"/>
      <c r="L539" s="54"/>
      <c r="M539" s="62"/>
      <c r="N539" s="62"/>
      <c r="O539" s="54"/>
      <c r="P539" s="54"/>
      <c r="Q539" s="54"/>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row>
    <row r="540" ht="15.75" customHeight="1">
      <c r="A540" s="54"/>
      <c r="B540" s="54"/>
      <c r="C540" s="54"/>
      <c r="D540" s="54"/>
      <c r="E540" s="54"/>
      <c r="F540" s="54"/>
      <c r="G540" s="54"/>
      <c r="H540" s="54"/>
      <c r="I540" s="54"/>
      <c r="J540" s="54"/>
      <c r="K540" s="62"/>
      <c r="L540" s="54"/>
      <c r="M540" s="62"/>
      <c r="N540" s="62"/>
      <c r="O540" s="54"/>
      <c r="P540" s="54"/>
      <c r="Q540" s="54"/>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row>
    <row r="541" ht="15.75" customHeight="1">
      <c r="A541" s="54"/>
      <c r="B541" s="54"/>
      <c r="C541" s="54"/>
      <c r="D541" s="54"/>
      <c r="E541" s="54"/>
      <c r="F541" s="54"/>
      <c r="G541" s="54"/>
      <c r="H541" s="54"/>
      <c r="I541" s="54"/>
      <c r="J541" s="54"/>
      <c r="K541" s="62"/>
      <c r="L541" s="54"/>
      <c r="M541" s="62"/>
      <c r="N541" s="62"/>
      <c r="O541" s="54"/>
      <c r="P541" s="54"/>
      <c r="Q541" s="54"/>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row>
    <row r="542" ht="15.75" customHeight="1">
      <c r="A542" s="54"/>
      <c r="B542" s="54"/>
      <c r="C542" s="54"/>
      <c r="D542" s="54"/>
      <c r="E542" s="54"/>
      <c r="F542" s="54"/>
      <c r="G542" s="54"/>
      <c r="H542" s="54"/>
      <c r="I542" s="54"/>
      <c r="J542" s="54"/>
      <c r="K542" s="62"/>
      <c r="L542" s="54"/>
      <c r="M542" s="62"/>
      <c r="N542" s="62"/>
      <c r="O542" s="54"/>
      <c r="P542" s="54"/>
      <c r="Q542" s="54"/>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row>
    <row r="543" ht="15.75" customHeight="1">
      <c r="A543" s="54"/>
      <c r="B543" s="54"/>
      <c r="C543" s="54"/>
      <c r="D543" s="54"/>
      <c r="E543" s="54"/>
      <c r="F543" s="54"/>
      <c r="G543" s="54"/>
      <c r="H543" s="54"/>
      <c r="I543" s="54"/>
      <c r="J543" s="54"/>
      <c r="K543" s="62"/>
      <c r="L543" s="54"/>
      <c r="M543" s="62"/>
      <c r="N543" s="62"/>
      <c r="O543" s="54"/>
      <c r="P543" s="54"/>
      <c r="Q543" s="54"/>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row>
    <row r="544" ht="15.75" customHeight="1">
      <c r="A544" s="54"/>
      <c r="B544" s="54"/>
      <c r="C544" s="54"/>
      <c r="D544" s="54"/>
      <c r="E544" s="54"/>
      <c r="F544" s="54"/>
      <c r="G544" s="54"/>
      <c r="H544" s="54"/>
      <c r="I544" s="54"/>
      <c r="J544" s="54"/>
      <c r="K544" s="62"/>
      <c r="L544" s="54"/>
      <c r="M544" s="62"/>
      <c r="N544" s="62"/>
      <c r="O544" s="54"/>
      <c r="P544" s="54"/>
      <c r="Q544" s="54"/>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row>
    <row r="545" ht="15.75" customHeight="1">
      <c r="A545" s="54"/>
      <c r="B545" s="54"/>
      <c r="C545" s="54"/>
      <c r="D545" s="54"/>
      <c r="E545" s="54"/>
      <c r="F545" s="54"/>
      <c r="G545" s="54"/>
      <c r="H545" s="54"/>
      <c r="I545" s="54"/>
      <c r="J545" s="54"/>
      <c r="K545" s="62"/>
      <c r="L545" s="54"/>
      <c r="M545" s="62"/>
      <c r="N545" s="62"/>
      <c r="O545" s="54"/>
      <c r="P545" s="54"/>
      <c r="Q545" s="54"/>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row>
    <row r="546" ht="15.75" customHeight="1">
      <c r="A546" s="54"/>
      <c r="B546" s="54"/>
      <c r="C546" s="54"/>
      <c r="D546" s="54"/>
      <c r="E546" s="54"/>
      <c r="F546" s="54"/>
      <c r="G546" s="54"/>
      <c r="H546" s="54"/>
      <c r="I546" s="54"/>
      <c r="J546" s="54"/>
      <c r="K546" s="62"/>
      <c r="L546" s="54"/>
      <c r="M546" s="62"/>
      <c r="N546" s="62"/>
      <c r="O546" s="54"/>
      <c r="P546" s="54"/>
      <c r="Q546" s="54"/>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row>
    <row r="547" ht="15.75" customHeight="1">
      <c r="A547" s="54"/>
      <c r="B547" s="54"/>
      <c r="C547" s="54"/>
      <c r="D547" s="54"/>
      <c r="E547" s="54"/>
      <c r="F547" s="54"/>
      <c r="G547" s="54"/>
      <c r="H547" s="54"/>
      <c r="I547" s="54"/>
      <c r="J547" s="54"/>
      <c r="K547" s="62"/>
      <c r="L547" s="54"/>
      <c r="M547" s="62"/>
      <c r="N547" s="62"/>
      <c r="O547" s="54"/>
      <c r="P547" s="54"/>
      <c r="Q547" s="54"/>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row>
    <row r="548" ht="15.75" customHeight="1">
      <c r="A548" s="54"/>
      <c r="B548" s="54"/>
      <c r="C548" s="54"/>
      <c r="D548" s="54"/>
      <c r="E548" s="54"/>
      <c r="F548" s="54"/>
      <c r="G548" s="54"/>
      <c r="H548" s="54"/>
      <c r="I548" s="54"/>
      <c r="J548" s="54"/>
      <c r="K548" s="62"/>
      <c r="L548" s="54"/>
      <c r="M548" s="62"/>
      <c r="N548" s="62"/>
      <c r="O548" s="54"/>
      <c r="P548" s="54"/>
      <c r="Q548" s="54"/>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row>
    <row r="549" ht="15.75" customHeight="1">
      <c r="A549" s="54"/>
      <c r="B549" s="54"/>
      <c r="C549" s="54"/>
      <c r="D549" s="54"/>
      <c r="E549" s="54"/>
      <c r="F549" s="54"/>
      <c r="G549" s="54"/>
      <c r="H549" s="54"/>
      <c r="I549" s="54"/>
      <c r="J549" s="54"/>
      <c r="K549" s="62"/>
      <c r="L549" s="54"/>
      <c r="M549" s="62"/>
      <c r="N549" s="62"/>
      <c r="O549" s="54"/>
      <c r="P549" s="54"/>
      <c r="Q549" s="54"/>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row>
    <row r="550" ht="15.75" customHeight="1">
      <c r="A550" s="54"/>
      <c r="B550" s="54"/>
      <c r="C550" s="54"/>
      <c r="D550" s="54"/>
      <c r="E550" s="54"/>
      <c r="F550" s="54"/>
      <c r="G550" s="54"/>
      <c r="H550" s="54"/>
      <c r="I550" s="54"/>
      <c r="J550" s="54"/>
      <c r="K550" s="62"/>
      <c r="L550" s="54"/>
      <c r="M550" s="62"/>
      <c r="N550" s="62"/>
      <c r="O550" s="54"/>
      <c r="P550" s="54"/>
      <c r="Q550" s="54"/>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row>
    <row r="551" ht="15.75" customHeight="1">
      <c r="A551" s="54"/>
      <c r="B551" s="54"/>
      <c r="C551" s="54"/>
      <c r="D551" s="54"/>
      <c r="E551" s="54"/>
      <c r="F551" s="54"/>
      <c r="G551" s="54"/>
      <c r="H551" s="54"/>
      <c r="I551" s="54"/>
      <c r="J551" s="54"/>
      <c r="K551" s="62"/>
      <c r="L551" s="54"/>
      <c r="M551" s="62"/>
      <c r="N551" s="62"/>
      <c r="O551" s="54"/>
      <c r="P551" s="54"/>
      <c r="Q551" s="54"/>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row>
    <row r="552" ht="15.75" customHeight="1">
      <c r="A552" s="54"/>
      <c r="B552" s="54"/>
      <c r="C552" s="54"/>
      <c r="D552" s="54"/>
      <c r="E552" s="54"/>
      <c r="F552" s="54"/>
      <c r="G552" s="54"/>
      <c r="H552" s="54"/>
      <c r="I552" s="54"/>
      <c r="J552" s="54"/>
      <c r="K552" s="62"/>
      <c r="L552" s="54"/>
      <c r="M552" s="62"/>
      <c r="N552" s="62"/>
      <c r="O552" s="54"/>
      <c r="P552" s="54"/>
      <c r="Q552" s="54"/>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row>
    <row r="553" ht="15.75" customHeight="1">
      <c r="A553" s="54"/>
      <c r="B553" s="54"/>
      <c r="C553" s="54"/>
      <c r="D553" s="54"/>
      <c r="E553" s="54"/>
      <c r="F553" s="54"/>
      <c r="G553" s="54"/>
      <c r="H553" s="54"/>
      <c r="I553" s="54"/>
      <c r="J553" s="54"/>
      <c r="K553" s="62"/>
      <c r="L553" s="54"/>
      <c r="M553" s="62"/>
      <c r="N553" s="62"/>
      <c r="O553" s="54"/>
      <c r="P553" s="54"/>
      <c r="Q553" s="54"/>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row>
    <row r="554" ht="15.75" customHeight="1">
      <c r="A554" s="54"/>
      <c r="B554" s="54"/>
      <c r="C554" s="54"/>
      <c r="D554" s="54"/>
      <c r="E554" s="54"/>
      <c r="F554" s="54"/>
      <c r="G554" s="54"/>
      <c r="H554" s="54"/>
      <c r="I554" s="54"/>
      <c r="J554" s="54"/>
      <c r="K554" s="62"/>
      <c r="L554" s="54"/>
      <c r="M554" s="62"/>
      <c r="N554" s="62"/>
      <c r="O554" s="54"/>
      <c r="P554" s="54"/>
      <c r="Q554" s="54"/>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row>
    <row r="555" ht="15.75" customHeight="1">
      <c r="A555" s="54"/>
      <c r="B555" s="54"/>
      <c r="C555" s="54"/>
      <c r="D555" s="54"/>
      <c r="E555" s="54"/>
      <c r="F555" s="54"/>
      <c r="G555" s="54"/>
      <c r="H555" s="54"/>
      <c r="I555" s="54"/>
      <c r="J555" s="54"/>
      <c r="K555" s="62"/>
      <c r="L555" s="54"/>
      <c r="M555" s="62"/>
      <c r="N555" s="62"/>
      <c r="O555" s="54"/>
      <c r="P555" s="54"/>
      <c r="Q555" s="54"/>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row>
    <row r="556" ht="15.75" customHeight="1">
      <c r="A556" s="54"/>
      <c r="B556" s="54"/>
      <c r="C556" s="54"/>
      <c r="D556" s="54"/>
      <c r="E556" s="54"/>
      <c r="F556" s="54"/>
      <c r="G556" s="54"/>
      <c r="H556" s="54"/>
      <c r="I556" s="54"/>
      <c r="J556" s="54"/>
      <c r="K556" s="62"/>
      <c r="L556" s="54"/>
      <c r="M556" s="62"/>
      <c r="N556" s="62"/>
      <c r="O556" s="54"/>
      <c r="P556" s="54"/>
      <c r="Q556" s="54"/>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row>
    <row r="557" ht="15.75" customHeight="1">
      <c r="A557" s="54"/>
      <c r="B557" s="54"/>
      <c r="C557" s="54"/>
      <c r="D557" s="54"/>
      <c r="E557" s="54"/>
      <c r="F557" s="54"/>
      <c r="G557" s="54"/>
      <c r="H557" s="54"/>
      <c r="I557" s="54"/>
      <c r="J557" s="54"/>
      <c r="K557" s="62"/>
      <c r="L557" s="54"/>
      <c r="M557" s="62"/>
      <c r="N557" s="62"/>
      <c r="O557" s="54"/>
      <c r="P557" s="54"/>
      <c r="Q557" s="54"/>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row>
    <row r="558" ht="15.75" customHeight="1">
      <c r="A558" s="54"/>
      <c r="B558" s="54"/>
      <c r="C558" s="54"/>
      <c r="D558" s="54"/>
      <c r="E558" s="54"/>
      <c r="F558" s="54"/>
      <c r="G558" s="54"/>
      <c r="H558" s="54"/>
      <c r="I558" s="54"/>
      <c r="J558" s="54"/>
      <c r="K558" s="62"/>
      <c r="L558" s="54"/>
      <c r="M558" s="62"/>
      <c r="N558" s="62"/>
      <c r="O558" s="54"/>
      <c r="P558" s="54"/>
      <c r="Q558" s="54"/>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row>
    <row r="559" ht="15.75" customHeight="1">
      <c r="A559" s="54"/>
      <c r="B559" s="54"/>
      <c r="C559" s="54"/>
      <c r="D559" s="54"/>
      <c r="E559" s="54"/>
      <c r="F559" s="54"/>
      <c r="G559" s="54"/>
      <c r="H559" s="54"/>
      <c r="I559" s="54"/>
      <c r="J559" s="54"/>
      <c r="K559" s="62"/>
      <c r="L559" s="54"/>
      <c r="M559" s="62"/>
      <c r="N559" s="62"/>
      <c r="O559" s="54"/>
      <c r="P559" s="54"/>
      <c r="Q559" s="54"/>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row>
    <row r="560" ht="15.75" customHeight="1">
      <c r="A560" s="54"/>
      <c r="B560" s="54"/>
      <c r="C560" s="54"/>
      <c r="D560" s="54"/>
      <c r="E560" s="54"/>
      <c r="F560" s="54"/>
      <c r="G560" s="54"/>
      <c r="H560" s="54"/>
      <c r="I560" s="54"/>
      <c r="J560" s="54"/>
      <c r="K560" s="62"/>
      <c r="L560" s="54"/>
      <c r="M560" s="62"/>
      <c r="N560" s="62"/>
      <c r="O560" s="54"/>
      <c r="P560" s="54"/>
      <c r="Q560" s="54"/>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row>
    <row r="561" ht="15.75" customHeight="1">
      <c r="A561" s="54"/>
      <c r="B561" s="54"/>
      <c r="C561" s="54"/>
      <c r="D561" s="54"/>
      <c r="E561" s="54"/>
      <c r="F561" s="54"/>
      <c r="G561" s="54"/>
      <c r="H561" s="54"/>
      <c r="I561" s="54"/>
      <c r="J561" s="54"/>
      <c r="K561" s="62"/>
      <c r="L561" s="54"/>
      <c r="M561" s="62"/>
      <c r="N561" s="62"/>
      <c r="O561" s="54"/>
      <c r="P561" s="54"/>
      <c r="Q561" s="54"/>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row>
    <row r="562" ht="15.75" customHeight="1">
      <c r="A562" s="54"/>
      <c r="B562" s="54"/>
      <c r="C562" s="54"/>
      <c r="D562" s="54"/>
      <c r="E562" s="54"/>
      <c r="F562" s="54"/>
      <c r="G562" s="54"/>
      <c r="H562" s="54"/>
      <c r="I562" s="54"/>
      <c r="J562" s="54"/>
      <c r="K562" s="62"/>
      <c r="L562" s="54"/>
      <c r="M562" s="62"/>
      <c r="N562" s="62"/>
      <c r="O562" s="54"/>
      <c r="P562" s="54"/>
      <c r="Q562" s="54"/>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row>
    <row r="563" ht="15.75" customHeight="1">
      <c r="A563" s="54"/>
      <c r="B563" s="54"/>
      <c r="C563" s="54"/>
      <c r="D563" s="54"/>
      <c r="E563" s="54"/>
      <c r="F563" s="54"/>
      <c r="G563" s="54"/>
      <c r="H563" s="54"/>
      <c r="I563" s="54"/>
      <c r="J563" s="54"/>
      <c r="K563" s="62"/>
      <c r="L563" s="54"/>
      <c r="M563" s="62"/>
      <c r="N563" s="62"/>
      <c r="O563" s="54"/>
      <c r="P563" s="54"/>
      <c r="Q563" s="54"/>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row>
    <row r="564" ht="15.75" customHeight="1">
      <c r="A564" s="54"/>
      <c r="B564" s="54"/>
      <c r="C564" s="54"/>
      <c r="D564" s="54"/>
      <c r="E564" s="54"/>
      <c r="F564" s="54"/>
      <c r="G564" s="54"/>
      <c r="H564" s="54"/>
      <c r="I564" s="54"/>
      <c r="J564" s="54"/>
      <c r="K564" s="62"/>
      <c r="L564" s="54"/>
      <c r="M564" s="62"/>
      <c r="N564" s="62"/>
      <c r="O564" s="54"/>
      <c r="P564" s="54"/>
      <c r="Q564" s="54"/>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row>
    <row r="565" ht="15.75" customHeight="1">
      <c r="A565" s="54"/>
      <c r="B565" s="54"/>
      <c r="C565" s="54"/>
      <c r="D565" s="54"/>
      <c r="E565" s="54"/>
      <c r="F565" s="54"/>
      <c r="G565" s="54"/>
      <c r="H565" s="54"/>
      <c r="I565" s="54"/>
      <c r="J565" s="54"/>
      <c r="K565" s="62"/>
      <c r="L565" s="54"/>
      <c r="M565" s="62"/>
      <c r="N565" s="62"/>
      <c r="O565" s="54"/>
      <c r="P565" s="54"/>
      <c r="Q565" s="54"/>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row>
    <row r="566" ht="15.75" customHeight="1">
      <c r="A566" s="54"/>
      <c r="B566" s="54"/>
      <c r="C566" s="54"/>
      <c r="D566" s="54"/>
      <c r="E566" s="54"/>
      <c r="F566" s="54"/>
      <c r="G566" s="54"/>
      <c r="H566" s="54"/>
      <c r="I566" s="54"/>
      <c r="J566" s="54"/>
      <c r="K566" s="62"/>
      <c r="L566" s="54"/>
      <c r="M566" s="62"/>
      <c r="N566" s="62"/>
      <c r="O566" s="54"/>
      <c r="P566" s="54"/>
      <c r="Q566" s="54"/>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row>
    <row r="567" ht="15.75" customHeight="1">
      <c r="A567" s="54"/>
      <c r="B567" s="54"/>
      <c r="C567" s="54"/>
      <c r="D567" s="54"/>
      <c r="E567" s="54"/>
      <c r="F567" s="54"/>
      <c r="G567" s="54"/>
      <c r="H567" s="54"/>
      <c r="I567" s="54"/>
      <c r="J567" s="54"/>
      <c r="K567" s="62"/>
      <c r="L567" s="54"/>
      <c r="M567" s="62"/>
      <c r="N567" s="62"/>
      <c r="O567" s="54"/>
      <c r="P567" s="54"/>
      <c r="Q567" s="54"/>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row>
    <row r="568" ht="15.75" customHeight="1">
      <c r="A568" s="54"/>
      <c r="B568" s="54"/>
      <c r="C568" s="54"/>
      <c r="D568" s="54"/>
      <c r="E568" s="54"/>
      <c r="F568" s="54"/>
      <c r="G568" s="54"/>
      <c r="H568" s="54"/>
      <c r="I568" s="54"/>
      <c r="J568" s="54"/>
      <c r="K568" s="62"/>
      <c r="L568" s="54"/>
      <c r="M568" s="62"/>
      <c r="N568" s="62"/>
      <c r="O568" s="54"/>
      <c r="P568" s="54"/>
      <c r="Q568" s="54"/>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row>
    <row r="569" ht="15.75" customHeight="1">
      <c r="A569" s="54"/>
      <c r="B569" s="54"/>
      <c r="C569" s="54"/>
      <c r="D569" s="54"/>
      <c r="E569" s="54"/>
      <c r="F569" s="54"/>
      <c r="G569" s="54"/>
      <c r="H569" s="54"/>
      <c r="I569" s="54"/>
      <c r="J569" s="54"/>
      <c r="K569" s="62"/>
      <c r="L569" s="54"/>
      <c r="M569" s="62"/>
      <c r="N569" s="62"/>
      <c r="O569" s="54"/>
      <c r="P569" s="54"/>
      <c r="Q569" s="54"/>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row>
    <row r="570" ht="15.75" customHeight="1">
      <c r="A570" s="54"/>
      <c r="B570" s="54"/>
      <c r="C570" s="54"/>
      <c r="D570" s="54"/>
      <c r="E570" s="54"/>
      <c r="F570" s="54"/>
      <c r="G570" s="54"/>
      <c r="H570" s="54"/>
      <c r="I570" s="54"/>
      <c r="J570" s="54"/>
      <c r="K570" s="62"/>
      <c r="L570" s="54"/>
      <c r="M570" s="62"/>
      <c r="N570" s="62"/>
      <c r="O570" s="54"/>
      <c r="P570" s="54"/>
      <c r="Q570" s="54"/>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row>
    <row r="571" ht="15.75" customHeight="1">
      <c r="A571" s="54"/>
      <c r="B571" s="54"/>
      <c r="C571" s="54"/>
      <c r="D571" s="54"/>
      <c r="E571" s="54"/>
      <c r="F571" s="54"/>
      <c r="G571" s="54"/>
      <c r="H571" s="54"/>
      <c r="I571" s="54"/>
      <c r="J571" s="54"/>
      <c r="K571" s="62"/>
      <c r="L571" s="54"/>
      <c r="M571" s="62"/>
      <c r="N571" s="62"/>
      <c r="O571" s="54"/>
      <c r="P571" s="54"/>
      <c r="Q571" s="54"/>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row>
    <row r="572" ht="15.75" customHeight="1">
      <c r="A572" s="54"/>
      <c r="B572" s="54"/>
      <c r="C572" s="54"/>
      <c r="D572" s="54"/>
      <c r="E572" s="54"/>
      <c r="F572" s="54"/>
      <c r="G572" s="54"/>
      <c r="H572" s="54"/>
      <c r="I572" s="54"/>
      <c r="J572" s="54"/>
      <c r="K572" s="62"/>
      <c r="L572" s="54"/>
      <c r="M572" s="62"/>
      <c r="N572" s="62"/>
      <c r="O572" s="54"/>
      <c r="P572" s="54"/>
      <c r="Q572" s="54"/>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row>
    <row r="573" ht="15.75" customHeight="1">
      <c r="A573" s="54"/>
      <c r="B573" s="54"/>
      <c r="C573" s="54"/>
      <c r="D573" s="54"/>
      <c r="E573" s="54"/>
      <c r="F573" s="54"/>
      <c r="G573" s="54"/>
      <c r="H573" s="54"/>
      <c r="I573" s="54"/>
      <c r="J573" s="54"/>
      <c r="K573" s="62"/>
      <c r="L573" s="54"/>
      <c r="M573" s="62"/>
      <c r="N573" s="62"/>
      <c r="O573" s="54"/>
      <c r="P573" s="54"/>
      <c r="Q573" s="54"/>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row>
    <row r="574" ht="15.75" customHeight="1">
      <c r="A574" s="54"/>
      <c r="B574" s="54"/>
      <c r="C574" s="54"/>
      <c r="D574" s="54"/>
      <c r="E574" s="54"/>
      <c r="F574" s="54"/>
      <c r="G574" s="54"/>
      <c r="H574" s="54"/>
      <c r="I574" s="54"/>
      <c r="J574" s="54"/>
      <c r="K574" s="62"/>
      <c r="L574" s="54"/>
      <c r="M574" s="62"/>
      <c r="N574" s="62"/>
      <c r="O574" s="54"/>
      <c r="P574" s="54"/>
      <c r="Q574" s="54"/>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row>
    <row r="575" ht="15.75" customHeight="1">
      <c r="A575" s="54"/>
      <c r="B575" s="54"/>
      <c r="C575" s="54"/>
      <c r="D575" s="54"/>
      <c r="E575" s="54"/>
      <c r="F575" s="54"/>
      <c r="G575" s="54"/>
      <c r="H575" s="54"/>
      <c r="I575" s="54"/>
      <c r="J575" s="54"/>
      <c r="K575" s="62"/>
      <c r="L575" s="54"/>
      <c r="M575" s="62"/>
      <c r="N575" s="62"/>
      <c r="O575" s="54"/>
      <c r="P575" s="54"/>
      <c r="Q575" s="54"/>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row>
    <row r="576" ht="15.75" customHeight="1">
      <c r="A576" s="54"/>
      <c r="B576" s="54"/>
      <c r="C576" s="54"/>
      <c r="D576" s="54"/>
      <c r="E576" s="54"/>
      <c r="F576" s="54"/>
      <c r="G576" s="54"/>
      <c r="H576" s="54"/>
      <c r="I576" s="54"/>
      <c r="J576" s="54"/>
      <c r="K576" s="62"/>
      <c r="L576" s="54"/>
      <c r="M576" s="62"/>
      <c r="N576" s="62"/>
      <c r="O576" s="54"/>
      <c r="P576" s="54"/>
      <c r="Q576" s="54"/>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row>
    <row r="577" ht="15.75" customHeight="1">
      <c r="A577" s="54"/>
      <c r="B577" s="54"/>
      <c r="C577" s="54"/>
      <c r="D577" s="54"/>
      <c r="E577" s="54"/>
      <c r="F577" s="54"/>
      <c r="G577" s="54"/>
      <c r="H577" s="54"/>
      <c r="I577" s="54"/>
      <c r="J577" s="54"/>
      <c r="K577" s="62"/>
      <c r="L577" s="54"/>
      <c r="M577" s="62"/>
      <c r="N577" s="62"/>
      <c r="O577" s="54"/>
      <c r="P577" s="54"/>
      <c r="Q577" s="54"/>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row>
    <row r="578" ht="15.75" customHeight="1">
      <c r="A578" s="54"/>
      <c r="B578" s="54"/>
      <c r="C578" s="54"/>
      <c r="D578" s="54"/>
      <c r="E578" s="54"/>
      <c r="F578" s="54"/>
      <c r="G578" s="54"/>
      <c r="H578" s="54"/>
      <c r="I578" s="54"/>
      <c r="J578" s="54"/>
      <c r="K578" s="62"/>
      <c r="L578" s="54"/>
      <c r="M578" s="62"/>
      <c r="N578" s="62"/>
      <c r="O578" s="54"/>
      <c r="P578" s="54"/>
      <c r="Q578" s="54"/>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row>
    <row r="579" ht="15.75" customHeight="1">
      <c r="A579" s="54"/>
      <c r="B579" s="54"/>
      <c r="C579" s="54"/>
      <c r="D579" s="54"/>
      <c r="E579" s="54"/>
      <c r="F579" s="54"/>
      <c r="G579" s="54"/>
      <c r="H579" s="54"/>
      <c r="I579" s="54"/>
      <c r="J579" s="54"/>
      <c r="K579" s="62"/>
      <c r="L579" s="54"/>
      <c r="M579" s="62"/>
      <c r="N579" s="62"/>
      <c r="O579" s="54"/>
      <c r="P579" s="54"/>
      <c r="Q579" s="54"/>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row>
    <row r="580" ht="15.75" customHeight="1">
      <c r="A580" s="54"/>
      <c r="B580" s="54"/>
      <c r="C580" s="54"/>
      <c r="D580" s="54"/>
      <c r="E580" s="54"/>
      <c r="F580" s="54"/>
      <c r="G580" s="54"/>
      <c r="H580" s="54"/>
      <c r="I580" s="54"/>
      <c r="J580" s="54"/>
      <c r="K580" s="62"/>
      <c r="L580" s="54"/>
      <c r="M580" s="62"/>
      <c r="N580" s="62"/>
      <c r="O580" s="54"/>
      <c r="P580" s="54"/>
      <c r="Q580" s="54"/>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row>
    <row r="581" ht="15.75" customHeight="1">
      <c r="A581" s="54"/>
      <c r="B581" s="54"/>
      <c r="C581" s="54"/>
      <c r="D581" s="54"/>
      <c r="E581" s="54"/>
      <c r="F581" s="54"/>
      <c r="G581" s="54"/>
      <c r="H581" s="54"/>
      <c r="I581" s="54"/>
      <c r="J581" s="54"/>
      <c r="K581" s="62"/>
      <c r="L581" s="54"/>
      <c r="M581" s="62"/>
      <c r="N581" s="62"/>
      <c r="O581" s="54"/>
      <c r="P581" s="54"/>
      <c r="Q581" s="54"/>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row>
    <row r="582" ht="15.75" customHeight="1">
      <c r="A582" s="54"/>
      <c r="B582" s="54"/>
      <c r="C582" s="54"/>
      <c r="D582" s="54"/>
      <c r="E582" s="54"/>
      <c r="F582" s="54"/>
      <c r="G582" s="54"/>
      <c r="H582" s="54"/>
      <c r="I582" s="54"/>
      <c r="J582" s="54"/>
      <c r="K582" s="62"/>
      <c r="L582" s="54"/>
      <c r="M582" s="62"/>
      <c r="N582" s="62"/>
      <c r="O582" s="54"/>
      <c r="P582" s="54"/>
      <c r="Q582" s="54"/>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row>
    <row r="583" ht="15.75" customHeight="1">
      <c r="A583" s="54"/>
      <c r="B583" s="54"/>
      <c r="C583" s="54"/>
      <c r="D583" s="54"/>
      <c r="E583" s="54"/>
      <c r="F583" s="54"/>
      <c r="G583" s="54"/>
      <c r="H583" s="54"/>
      <c r="I583" s="54"/>
      <c r="J583" s="54"/>
      <c r="K583" s="62"/>
      <c r="L583" s="54"/>
      <c r="M583" s="62"/>
      <c r="N583" s="62"/>
      <c r="O583" s="54"/>
      <c r="P583" s="54"/>
      <c r="Q583" s="54"/>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row>
    <row r="584" ht="15.75" customHeight="1">
      <c r="A584" s="54"/>
      <c r="B584" s="54"/>
      <c r="C584" s="54"/>
      <c r="D584" s="54"/>
      <c r="E584" s="54"/>
      <c r="F584" s="54"/>
      <c r="G584" s="54"/>
      <c r="H584" s="54"/>
      <c r="I584" s="54"/>
      <c r="J584" s="54"/>
      <c r="K584" s="62"/>
      <c r="L584" s="54"/>
      <c r="M584" s="62"/>
      <c r="N584" s="62"/>
      <c r="O584" s="54"/>
      <c r="P584" s="54"/>
      <c r="Q584" s="54"/>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row>
    <row r="585" ht="15.75" customHeight="1">
      <c r="A585" s="54"/>
      <c r="B585" s="54"/>
      <c r="C585" s="54"/>
      <c r="D585" s="54"/>
      <c r="E585" s="54"/>
      <c r="F585" s="54"/>
      <c r="G585" s="54"/>
      <c r="H585" s="54"/>
      <c r="I585" s="54"/>
      <c r="J585" s="54"/>
      <c r="K585" s="62"/>
      <c r="L585" s="54"/>
      <c r="M585" s="62"/>
      <c r="N585" s="62"/>
      <c r="O585" s="54"/>
      <c r="P585" s="54"/>
      <c r="Q585" s="54"/>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row>
    <row r="586" ht="15.75" customHeight="1">
      <c r="A586" s="54"/>
      <c r="B586" s="54"/>
      <c r="C586" s="54"/>
      <c r="D586" s="54"/>
      <c r="E586" s="54"/>
      <c r="F586" s="54"/>
      <c r="G586" s="54"/>
      <c r="H586" s="54"/>
      <c r="I586" s="54"/>
      <c r="J586" s="54"/>
      <c r="K586" s="62"/>
      <c r="L586" s="54"/>
      <c r="M586" s="62"/>
      <c r="N586" s="62"/>
      <c r="O586" s="54"/>
      <c r="P586" s="54"/>
      <c r="Q586" s="54"/>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row>
    <row r="587" ht="15.75" customHeight="1">
      <c r="A587" s="54"/>
      <c r="B587" s="54"/>
      <c r="C587" s="54"/>
      <c r="D587" s="54"/>
      <c r="E587" s="54"/>
      <c r="F587" s="54"/>
      <c r="G587" s="54"/>
      <c r="H587" s="54"/>
      <c r="I587" s="54"/>
      <c r="J587" s="54"/>
      <c r="K587" s="62"/>
      <c r="L587" s="54"/>
      <c r="M587" s="62"/>
      <c r="N587" s="62"/>
      <c r="O587" s="54"/>
      <c r="P587" s="54"/>
      <c r="Q587" s="54"/>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row>
    <row r="588" ht="15.75" customHeight="1">
      <c r="A588" s="54"/>
      <c r="B588" s="54"/>
      <c r="C588" s="54"/>
      <c r="D588" s="54"/>
      <c r="E588" s="54"/>
      <c r="F588" s="54"/>
      <c r="G588" s="54"/>
      <c r="H588" s="54"/>
      <c r="I588" s="54"/>
      <c r="J588" s="54"/>
      <c r="K588" s="62"/>
      <c r="L588" s="54"/>
      <c r="M588" s="62"/>
      <c r="N588" s="62"/>
      <c r="O588" s="54"/>
      <c r="P588" s="54"/>
      <c r="Q588" s="54"/>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row>
    <row r="589" ht="15.75" customHeight="1">
      <c r="A589" s="54"/>
      <c r="B589" s="54"/>
      <c r="C589" s="54"/>
      <c r="D589" s="54"/>
      <c r="E589" s="54"/>
      <c r="F589" s="54"/>
      <c r="G589" s="54"/>
      <c r="H589" s="54"/>
      <c r="I589" s="54"/>
      <c r="J589" s="54"/>
      <c r="K589" s="62"/>
      <c r="L589" s="54"/>
      <c r="M589" s="62"/>
      <c r="N589" s="62"/>
      <c r="O589" s="54"/>
      <c r="P589" s="54"/>
      <c r="Q589" s="54"/>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row>
    <row r="590" ht="15.75" customHeight="1">
      <c r="A590" s="54"/>
      <c r="B590" s="54"/>
      <c r="C590" s="54"/>
      <c r="D590" s="54"/>
      <c r="E590" s="54"/>
      <c r="F590" s="54"/>
      <c r="G590" s="54"/>
      <c r="H590" s="54"/>
      <c r="I590" s="54"/>
      <c r="J590" s="54"/>
      <c r="K590" s="62"/>
      <c r="L590" s="54"/>
      <c r="M590" s="62"/>
      <c r="N590" s="62"/>
      <c r="O590" s="54"/>
      <c r="P590" s="54"/>
      <c r="Q590" s="54"/>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row>
    <row r="591" ht="15.75" customHeight="1">
      <c r="A591" s="54"/>
      <c r="B591" s="54"/>
      <c r="C591" s="54"/>
      <c r="D591" s="54"/>
      <c r="E591" s="54"/>
      <c r="F591" s="54"/>
      <c r="G591" s="54"/>
      <c r="H591" s="54"/>
      <c r="I591" s="54"/>
      <c r="J591" s="54"/>
      <c r="K591" s="62"/>
      <c r="L591" s="54"/>
      <c r="M591" s="62"/>
      <c r="N591" s="62"/>
      <c r="O591" s="54"/>
      <c r="P591" s="54"/>
      <c r="Q591" s="54"/>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row>
    <row r="592" ht="15.75" customHeight="1">
      <c r="A592" s="54"/>
      <c r="B592" s="54"/>
      <c r="C592" s="54"/>
      <c r="D592" s="54"/>
      <c r="E592" s="54"/>
      <c r="F592" s="54"/>
      <c r="G592" s="54"/>
      <c r="H592" s="54"/>
      <c r="I592" s="54"/>
      <c r="J592" s="54"/>
      <c r="K592" s="62"/>
      <c r="L592" s="54"/>
      <c r="M592" s="62"/>
      <c r="N592" s="62"/>
      <c r="O592" s="54"/>
      <c r="P592" s="54"/>
      <c r="Q592" s="54"/>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row>
    <row r="593" ht="15.75" customHeight="1">
      <c r="A593" s="54"/>
      <c r="B593" s="54"/>
      <c r="C593" s="54"/>
      <c r="D593" s="54"/>
      <c r="E593" s="54"/>
      <c r="F593" s="54"/>
      <c r="G593" s="54"/>
      <c r="H593" s="54"/>
      <c r="I593" s="54"/>
      <c r="J593" s="54"/>
      <c r="K593" s="62"/>
      <c r="L593" s="54"/>
      <c r="M593" s="62"/>
      <c r="N593" s="62"/>
      <c r="O593" s="54"/>
      <c r="P593" s="54"/>
      <c r="Q593" s="54"/>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row>
    <row r="594" ht="15.75" customHeight="1">
      <c r="A594" s="54"/>
      <c r="B594" s="54"/>
      <c r="C594" s="54"/>
      <c r="D594" s="54"/>
      <c r="E594" s="54"/>
      <c r="F594" s="54"/>
      <c r="G594" s="54"/>
      <c r="H594" s="54"/>
      <c r="I594" s="54"/>
      <c r="J594" s="54"/>
      <c r="K594" s="62"/>
      <c r="L594" s="54"/>
      <c r="M594" s="62"/>
      <c r="N594" s="62"/>
      <c r="O594" s="54"/>
      <c r="P594" s="54"/>
      <c r="Q594" s="54"/>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row>
    <row r="595" ht="15.75" customHeight="1">
      <c r="A595" s="54"/>
      <c r="B595" s="54"/>
      <c r="C595" s="54"/>
      <c r="D595" s="54"/>
      <c r="E595" s="54"/>
      <c r="F595" s="54"/>
      <c r="G595" s="54"/>
      <c r="H595" s="54"/>
      <c r="I595" s="54"/>
      <c r="J595" s="54"/>
      <c r="K595" s="62"/>
      <c r="L595" s="54"/>
      <c r="M595" s="62"/>
      <c r="N595" s="62"/>
      <c r="O595" s="54"/>
      <c r="P595" s="54"/>
      <c r="Q595" s="54"/>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row>
    <row r="596" ht="15.75" customHeight="1">
      <c r="A596" s="54"/>
      <c r="B596" s="54"/>
      <c r="C596" s="54"/>
      <c r="D596" s="54"/>
      <c r="E596" s="54"/>
      <c r="F596" s="54"/>
      <c r="G596" s="54"/>
      <c r="H596" s="54"/>
      <c r="I596" s="54"/>
      <c r="J596" s="54"/>
      <c r="K596" s="62"/>
      <c r="L596" s="54"/>
      <c r="M596" s="62"/>
      <c r="N596" s="62"/>
      <c r="O596" s="54"/>
      <c r="P596" s="54"/>
      <c r="Q596" s="54"/>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row>
    <row r="597" ht="15.75" customHeight="1">
      <c r="A597" s="54"/>
      <c r="B597" s="54"/>
      <c r="C597" s="54"/>
      <c r="D597" s="54"/>
      <c r="E597" s="54"/>
      <c r="F597" s="54"/>
      <c r="G597" s="54"/>
      <c r="H597" s="54"/>
      <c r="I597" s="54"/>
      <c r="J597" s="54"/>
      <c r="K597" s="62"/>
      <c r="L597" s="54"/>
      <c r="M597" s="62"/>
      <c r="N597" s="62"/>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row>
    <row r="598" ht="15.75" customHeight="1">
      <c r="A598" s="54"/>
      <c r="B598" s="54"/>
      <c r="C598" s="54"/>
      <c r="D598" s="54"/>
      <c r="E598" s="54"/>
      <c r="F598" s="54"/>
      <c r="G598" s="54"/>
      <c r="H598" s="54"/>
      <c r="I598" s="54"/>
      <c r="J598" s="54"/>
      <c r="K598" s="62"/>
      <c r="L598" s="54"/>
      <c r="M598" s="62"/>
      <c r="N598" s="62"/>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row>
    <row r="599" ht="15.75" customHeight="1">
      <c r="A599" s="54"/>
      <c r="B599" s="54"/>
      <c r="C599" s="54"/>
      <c r="D599" s="54"/>
      <c r="E599" s="54"/>
      <c r="F599" s="54"/>
      <c r="G599" s="54"/>
      <c r="H599" s="54"/>
      <c r="I599" s="54"/>
      <c r="J599" s="54"/>
      <c r="K599" s="62"/>
      <c r="L599" s="54"/>
      <c r="M599" s="62"/>
      <c r="N599" s="62"/>
      <c r="O599" s="54"/>
      <c r="P599" s="54"/>
      <c r="Q599" s="54"/>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row>
    <row r="600" ht="15.75" customHeight="1">
      <c r="A600" s="54"/>
      <c r="B600" s="54"/>
      <c r="C600" s="54"/>
      <c r="D600" s="54"/>
      <c r="E600" s="54"/>
      <c r="F600" s="54"/>
      <c r="G600" s="54"/>
      <c r="H600" s="54"/>
      <c r="I600" s="54"/>
      <c r="J600" s="54"/>
      <c r="K600" s="62"/>
      <c r="L600" s="54"/>
      <c r="M600" s="62"/>
      <c r="N600" s="62"/>
      <c r="O600" s="54"/>
      <c r="P600" s="54"/>
      <c r="Q600" s="54"/>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row>
    <row r="601" ht="15.75" customHeight="1">
      <c r="A601" s="54"/>
      <c r="B601" s="54"/>
      <c r="C601" s="54"/>
      <c r="D601" s="54"/>
      <c r="E601" s="54"/>
      <c r="F601" s="54"/>
      <c r="G601" s="54"/>
      <c r="H601" s="54"/>
      <c r="I601" s="54"/>
      <c r="J601" s="54"/>
      <c r="K601" s="62"/>
      <c r="L601" s="54"/>
      <c r="M601" s="62"/>
      <c r="N601" s="62"/>
      <c r="O601" s="54"/>
      <c r="P601" s="54"/>
      <c r="Q601" s="54"/>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row>
    <row r="602" ht="15.75" customHeight="1">
      <c r="A602" s="54"/>
      <c r="B602" s="54"/>
      <c r="C602" s="54"/>
      <c r="D602" s="54"/>
      <c r="E602" s="54"/>
      <c r="F602" s="54"/>
      <c r="G602" s="54"/>
      <c r="H602" s="54"/>
      <c r="I602" s="54"/>
      <c r="J602" s="54"/>
      <c r="K602" s="62"/>
      <c r="L602" s="54"/>
      <c r="M602" s="62"/>
      <c r="N602" s="62"/>
      <c r="O602" s="54"/>
      <c r="P602" s="54"/>
      <c r="Q602" s="54"/>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row>
    <row r="603" ht="15.75" customHeight="1">
      <c r="A603" s="54"/>
      <c r="B603" s="54"/>
      <c r="C603" s="54"/>
      <c r="D603" s="54"/>
      <c r="E603" s="54"/>
      <c r="F603" s="54"/>
      <c r="G603" s="54"/>
      <c r="H603" s="54"/>
      <c r="I603" s="54"/>
      <c r="J603" s="54"/>
      <c r="K603" s="62"/>
      <c r="L603" s="54"/>
      <c r="M603" s="62"/>
      <c r="N603" s="62"/>
      <c r="O603" s="54"/>
      <c r="P603" s="54"/>
      <c r="Q603" s="54"/>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row>
    <row r="604" ht="15.75" customHeight="1">
      <c r="A604" s="54"/>
      <c r="B604" s="54"/>
      <c r="C604" s="54"/>
      <c r="D604" s="54"/>
      <c r="E604" s="54"/>
      <c r="F604" s="54"/>
      <c r="G604" s="54"/>
      <c r="H604" s="54"/>
      <c r="I604" s="54"/>
      <c r="J604" s="54"/>
      <c r="K604" s="62"/>
      <c r="L604" s="54"/>
      <c r="M604" s="62"/>
      <c r="N604" s="62"/>
      <c r="O604" s="54"/>
      <c r="P604" s="54"/>
      <c r="Q604" s="54"/>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row>
    <row r="605" ht="15.75" customHeight="1">
      <c r="A605" s="54"/>
      <c r="B605" s="54"/>
      <c r="C605" s="54"/>
      <c r="D605" s="54"/>
      <c r="E605" s="54"/>
      <c r="F605" s="54"/>
      <c r="G605" s="54"/>
      <c r="H605" s="54"/>
      <c r="I605" s="54"/>
      <c r="J605" s="54"/>
      <c r="K605" s="62"/>
      <c r="L605" s="54"/>
      <c r="M605" s="62"/>
      <c r="N605" s="62"/>
      <c r="O605" s="54"/>
      <c r="P605" s="54"/>
      <c r="Q605" s="54"/>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row>
    <row r="606" ht="15.75" customHeight="1">
      <c r="A606" s="54"/>
      <c r="B606" s="54"/>
      <c r="C606" s="54"/>
      <c r="D606" s="54"/>
      <c r="E606" s="54"/>
      <c r="F606" s="54"/>
      <c r="G606" s="54"/>
      <c r="H606" s="54"/>
      <c r="I606" s="54"/>
      <c r="J606" s="54"/>
      <c r="K606" s="62"/>
      <c r="L606" s="54"/>
      <c r="M606" s="62"/>
      <c r="N606" s="62"/>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row>
    <row r="607" ht="15.75" customHeight="1">
      <c r="A607" s="54"/>
      <c r="B607" s="54"/>
      <c r="C607" s="54"/>
      <c r="D607" s="54"/>
      <c r="E607" s="54"/>
      <c r="F607" s="54"/>
      <c r="G607" s="54"/>
      <c r="H607" s="54"/>
      <c r="I607" s="54"/>
      <c r="J607" s="54"/>
      <c r="K607" s="62"/>
      <c r="L607" s="54"/>
      <c r="M607" s="62"/>
      <c r="N607" s="62"/>
      <c r="O607" s="54"/>
      <c r="P607" s="54"/>
      <c r="Q607" s="54"/>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row>
    <row r="608" ht="15.75" customHeight="1">
      <c r="A608" s="54"/>
      <c r="B608" s="54"/>
      <c r="C608" s="54"/>
      <c r="D608" s="54"/>
      <c r="E608" s="54"/>
      <c r="F608" s="54"/>
      <c r="G608" s="54"/>
      <c r="H608" s="54"/>
      <c r="I608" s="54"/>
      <c r="J608" s="54"/>
      <c r="K608" s="62"/>
      <c r="L608" s="54"/>
      <c r="M608" s="62"/>
      <c r="N608" s="62"/>
      <c r="O608" s="54"/>
      <c r="P608" s="54"/>
      <c r="Q608" s="54"/>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row>
    <row r="609" ht="15.75" customHeight="1">
      <c r="A609" s="54"/>
      <c r="B609" s="54"/>
      <c r="C609" s="54"/>
      <c r="D609" s="54"/>
      <c r="E609" s="54"/>
      <c r="F609" s="54"/>
      <c r="G609" s="54"/>
      <c r="H609" s="54"/>
      <c r="I609" s="54"/>
      <c r="J609" s="54"/>
      <c r="K609" s="62"/>
      <c r="L609" s="54"/>
      <c r="M609" s="62"/>
      <c r="N609" s="62"/>
      <c r="O609" s="54"/>
      <c r="P609" s="54"/>
      <c r="Q609" s="54"/>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row>
    <row r="610" ht="15.75" customHeight="1">
      <c r="A610" s="54"/>
      <c r="B610" s="54"/>
      <c r="C610" s="54"/>
      <c r="D610" s="54"/>
      <c r="E610" s="54"/>
      <c r="F610" s="54"/>
      <c r="G610" s="54"/>
      <c r="H610" s="54"/>
      <c r="I610" s="54"/>
      <c r="J610" s="54"/>
      <c r="K610" s="62"/>
      <c r="L610" s="54"/>
      <c r="M610" s="62"/>
      <c r="N610" s="62"/>
      <c r="O610" s="54"/>
      <c r="P610" s="54"/>
      <c r="Q610" s="54"/>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row>
    <row r="611" ht="15.75" customHeight="1">
      <c r="A611" s="54"/>
      <c r="B611" s="54"/>
      <c r="C611" s="54"/>
      <c r="D611" s="54"/>
      <c r="E611" s="54"/>
      <c r="F611" s="54"/>
      <c r="G611" s="54"/>
      <c r="H611" s="54"/>
      <c r="I611" s="54"/>
      <c r="J611" s="54"/>
      <c r="K611" s="62"/>
      <c r="L611" s="54"/>
      <c r="M611" s="62"/>
      <c r="N611" s="62"/>
      <c r="O611" s="54"/>
      <c r="P611" s="54"/>
      <c r="Q611" s="54"/>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row>
    <row r="612" ht="15.75" customHeight="1">
      <c r="A612" s="54"/>
      <c r="B612" s="54"/>
      <c r="C612" s="54"/>
      <c r="D612" s="54"/>
      <c r="E612" s="54"/>
      <c r="F612" s="54"/>
      <c r="G612" s="54"/>
      <c r="H612" s="54"/>
      <c r="I612" s="54"/>
      <c r="J612" s="54"/>
      <c r="K612" s="62"/>
      <c r="L612" s="54"/>
      <c r="M612" s="62"/>
      <c r="N612" s="62"/>
      <c r="O612" s="54"/>
      <c r="P612" s="54"/>
      <c r="Q612" s="54"/>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row>
    <row r="613" ht="15.75" customHeight="1">
      <c r="A613" s="54"/>
      <c r="B613" s="54"/>
      <c r="C613" s="54"/>
      <c r="D613" s="54"/>
      <c r="E613" s="54"/>
      <c r="F613" s="54"/>
      <c r="G613" s="54"/>
      <c r="H613" s="54"/>
      <c r="I613" s="54"/>
      <c r="J613" s="54"/>
      <c r="K613" s="62"/>
      <c r="L613" s="54"/>
      <c r="M613" s="62"/>
      <c r="N613" s="62"/>
      <c r="O613" s="54"/>
      <c r="P613" s="54"/>
      <c r="Q613" s="54"/>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row>
    <row r="614" ht="15.75" customHeight="1">
      <c r="A614" s="54"/>
      <c r="B614" s="54"/>
      <c r="C614" s="54"/>
      <c r="D614" s="54"/>
      <c r="E614" s="54"/>
      <c r="F614" s="54"/>
      <c r="G614" s="54"/>
      <c r="H614" s="54"/>
      <c r="I614" s="54"/>
      <c r="J614" s="54"/>
      <c r="K614" s="62"/>
      <c r="L614" s="54"/>
      <c r="M614" s="62"/>
      <c r="N614" s="62"/>
      <c r="O614" s="54"/>
      <c r="P614" s="54"/>
      <c r="Q614" s="54"/>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row>
    <row r="615" ht="15.75" customHeight="1">
      <c r="A615" s="54"/>
      <c r="B615" s="54"/>
      <c r="C615" s="54"/>
      <c r="D615" s="54"/>
      <c r="E615" s="54"/>
      <c r="F615" s="54"/>
      <c r="G615" s="54"/>
      <c r="H615" s="54"/>
      <c r="I615" s="54"/>
      <c r="J615" s="54"/>
      <c r="K615" s="62"/>
      <c r="L615" s="54"/>
      <c r="M615" s="62"/>
      <c r="N615" s="62"/>
      <c r="O615" s="54"/>
      <c r="P615" s="54"/>
      <c r="Q615" s="54"/>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row>
    <row r="616" ht="15.75" customHeight="1">
      <c r="A616" s="54"/>
      <c r="B616" s="54"/>
      <c r="C616" s="54"/>
      <c r="D616" s="54"/>
      <c r="E616" s="54"/>
      <c r="F616" s="54"/>
      <c r="G616" s="54"/>
      <c r="H616" s="54"/>
      <c r="I616" s="54"/>
      <c r="J616" s="54"/>
      <c r="K616" s="62"/>
      <c r="L616" s="54"/>
      <c r="M616" s="62"/>
      <c r="N616" s="62"/>
      <c r="O616" s="54"/>
      <c r="P616" s="54"/>
      <c r="Q616" s="54"/>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row>
    <row r="617" ht="15.75" customHeight="1">
      <c r="A617" s="54"/>
      <c r="B617" s="54"/>
      <c r="C617" s="54"/>
      <c r="D617" s="54"/>
      <c r="E617" s="54"/>
      <c r="F617" s="54"/>
      <c r="G617" s="54"/>
      <c r="H617" s="54"/>
      <c r="I617" s="54"/>
      <c r="J617" s="54"/>
      <c r="K617" s="62"/>
      <c r="L617" s="54"/>
      <c r="M617" s="62"/>
      <c r="N617" s="62"/>
      <c r="O617" s="54"/>
      <c r="P617" s="54"/>
      <c r="Q617" s="54"/>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row>
    <row r="618" ht="15.75" customHeight="1">
      <c r="A618" s="54"/>
      <c r="B618" s="54"/>
      <c r="C618" s="54"/>
      <c r="D618" s="54"/>
      <c r="E618" s="54"/>
      <c r="F618" s="54"/>
      <c r="G618" s="54"/>
      <c r="H618" s="54"/>
      <c r="I618" s="54"/>
      <c r="J618" s="54"/>
      <c r="K618" s="62"/>
      <c r="L618" s="54"/>
      <c r="M618" s="62"/>
      <c r="N618" s="62"/>
      <c r="O618" s="54"/>
      <c r="P618" s="54"/>
      <c r="Q618" s="54"/>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row>
    <row r="619" ht="15.75" customHeight="1">
      <c r="A619" s="54"/>
      <c r="B619" s="54"/>
      <c r="C619" s="54"/>
      <c r="D619" s="54"/>
      <c r="E619" s="54"/>
      <c r="F619" s="54"/>
      <c r="G619" s="54"/>
      <c r="H619" s="54"/>
      <c r="I619" s="54"/>
      <c r="J619" s="54"/>
      <c r="K619" s="62"/>
      <c r="L619" s="54"/>
      <c r="M619" s="62"/>
      <c r="N619" s="62"/>
      <c r="O619" s="54"/>
      <c r="P619" s="54"/>
      <c r="Q619" s="54"/>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row>
    <row r="620" ht="15.75" customHeight="1">
      <c r="A620" s="54"/>
      <c r="B620" s="54"/>
      <c r="C620" s="54"/>
      <c r="D620" s="54"/>
      <c r="E620" s="54"/>
      <c r="F620" s="54"/>
      <c r="G620" s="54"/>
      <c r="H620" s="54"/>
      <c r="I620" s="54"/>
      <c r="J620" s="54"/>
      <c r="K620" s="62"/>
      <c r="L620" s="54"/>
      <c r="M620" s="62"/>
      <c r="N620" s="62"/>
      <c r="O620" s="54"/>
      <c r="P620" s="54"/>
      <c r="Q620" s="54"/>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row>
    <row r="621" ht="15.75" customHeight="1">
      <c r="A621" s="54"/>
      <c r="B621" s="54"/>
      <c r="C621" s="54"/>
      <c r="D621" s="54"/>
      <c r="E621" s="54"/>
      <c r="F621" s="54"/>
      <c r="G621" s="54"/>
      <c r="H621" s="54"/>
      <c r="I621" s="54"/>
      <c r="J621" s="54"/>
      <c r="K621" s="62"/>
      <c r="L621" s="54"/>
      <c r="M621" s="62"/>
      <c r="N621" s="62"/>
      <c r="O621" s="54"/>
      <c r="P621" s="54"/>
      <c r="Q621" s="54"/>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row>
    <row r="622" ht="15.75" customHeight="1">
      <c r="A622" s="54"/>
      <c r="B622" s="54"/>
      <c r="C622" s="54"/>
      <c r="D622" s="54"/>
      <c r="E622" s="54"/>
      <c r="F622" s="54"/>
      <c r="G622" s="54"/>
      <c r="H622" s="54"/>
      <c r="I622" s="54"/>
      <c r="J622" s="54"/>
      <c r="K622" s="62"/>
      <c r="L622" s="54"/>
      <c r="M622" s="62"/>
      <c r="N622" s="62"/>
      <c r="O622" s="54"/>
      <c r="P622" s="54"/>
      <c r="Q622" s="54"/>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row>
    <row r="623" ht="15.75" customHeight="1">
      <c r="A623" s="54"/>
      <c r="B623" s="54"/>
      <c r="C623" s="54"/>
      <c r="D623" s="54"/>
      <c r="E623" s="54"/>
      <c r="F623" s="54"/>
      <c r="G623" s="54"/>
      <c r="H623" s="54"/>
      <c r="I623" s="54"/>
      <c r="J623" s="54"/>
      <c r="K623" s="62"/>
      <c r="L623" s="54"/>
      <c r="M623" s="62"/>
      <c r="N623" s="62"/>
      <c r="O623" s="54"/>
      <c r="P623" s="54"/>
      <c r="Q623" s="54"/>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row>
    <row r="624" ht="15.75" customHeight="1">
      <c r="A624" s="54"/>
      <c r="B624" s="54"/>
      <c r="C624" s="54"/>
      <c r="D624" s="54"/>
      <c r="E624" s="54"/>
      <c r="F624" s="54"/>
      <c r="G624" s="54"/>
      <c r="H624" s="54"/>
      <c r="I624" s="54"/>
      <c r="J624" s="54"/>
      <c r="K624" s="62"/>
      <c r="L624" s="54"/>
      <c r="M624" s="62"/>
      <c r="N624" s="62"/>
      <c r="O624" s="54"/>
      <c r="P624" s="54"/>
      <c r="Q624" s="54"/>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row>
    <row r="625" ht="15.75" customHeight="1">
      <c r="A625" s="54"/>
      <c r="B625" s="54"/>
      <c r="C625" s="54"/>
      <c r="D625" s="54"/>
      <c r="E625" s="54"/>
      <c r="F625" s="54"/>
      <c r="G625" s="54"/>
      <c r="H625" s="54"/>
      <c r="I625" s="54"/>
      <c r="J625" s="54"/>
      <c r="K625" s="62"/>
      <c r="L625" s="54"/>
      <c r="M625" s="62"/>
      <c r="N625" s="62"/>
      <c r="O625" s="54"/>
      <c r="P625" s="54"/>
      <c r="Q625" s="54"/>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row>
    <row r="626" ht="15.75" customHeight="1">
      <c r="A626" s="54"/>
      <c r="B626" s="54"/>
      <c r="C626" s="54"/>
      <c r="D626" s="54"/>
      <c r="E626" s="54"/>
      <c r="F626" s="54"/>
      <c r="G626" s="54"/>
      <c r="H626" s="54"/>
      <c r="I626" s="54"/>
      <c r="J626" s="54"/>
      <c r="K626" s="62"/>
      <c r="L626" s="54"/>
      <c r="M626" s="62"/>
      <c r="N626" s="62"/>
      <c r="O626" s="54"/>
      <c r="P626" s="54"/>
      <c r="Q626" s="54"/>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row>
    <row r="627" ht="15.75" customHeight="1">
      <c r="A627" s="54"/>
      <c r="B627" s="54"/>
      <c r="C627" s="54"/>
      <c r="D627" s="54"/>
      <c r="E627" s="54"/>
      <c r="F627" s="54"/>
      <c r="G627" s="54"/>
      <c r="H627" s="54"/>
      <c r="I627" s="54"/>
      <c r="J627" s="54"/>
      <c r="K627" s="62"/>
      <c r="L627" s="54"/>
      <c r="M627" s="62"/>
      <c r="N627" s="62"/>
      <c r="O627" s="54"/>
      <c r="P627" s="54"/>
      <c r="Q627" s="54"/>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row>
    <row r="628" ht="15.75" customHeight="1">
      <c r="A628" s="54"/>
      <c r="B628" s="54"/>
      <c r="C628" s="54"/>
      <c r="D628" s="54"/>
      <c r="E628" s="54"/>
      <c r="F628" s="54"/>
      <c r="G628" s="54"/>
      <c r="H628" s="54"/>
      <c r="I628" s="54"/>
      <c r="J628" s="54"/>
      <c r="K628" s="62"/>
      <c r="L628" s="54"/>
      <c r="M628" s="62"/>
      <c r="N628" s="62"/>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row>
    <row r="629" ht="15.75" customHeight="1">
      <c r="A629" s="54"/>
      <c r="B629" s="54"/>
      <c r="C629" s="54"/>
      <c r="D629" s="54"/>
      <c r="E629" s="54"/>
      <c r="F629" s="54"/>
      <c r="G629" s="54"/>
      <c r="H629" s="54"/>
      <c r="I629" s="54"/>
      <c r="J629" s="54"/>
      <c r="K629" s="62"/>
      <c r="L629" s="54"/>
      <c r="M629" s="62"/>
      <c r="N629" s="62"/>
      <c r="O629" s="54"/>
      <c r="P629" s="54"/>
      <c r="Q629" s="54"/>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row>
    <row r="630" ht="15.75" customHeight="1">
      <c r="A630" s="54"/>
      <c r="B630" s="54"/>
      <c r="C630" s="54"/>
      <c r="D630" s="54"/>
      <c r="E630" s="54"/>
      <c r="F630" s="54"/>
      <c r="G630" s="54"/>
      <c r="H630" s="54"/>
      <c r="I630" s="54"/>
      <c r="J630" s="54"/>
      <c r="K630" s="62"/>
      <c r="L630" s="54"/>
      <c r="M630" s="62"/>
      <c r="N630" s="62"/>
      <c r="O630" s="54"/>
      <c r="P630" s="54"/>
      <c r="Q630" s="54"/>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row>
    <row r="631" ht="15.75" customHeight="1">
      <c r="A631" s="54"/>
      <c r="B631" s="54"/>
      <c r="C631" s="54"/>
      <c r="D631" s="54"/>
      <c r="E631" s="54"/>
      <c r="F631" s="54"/>
      <c r="G631" s="54"/>
      <c r="H631" s="54"/>
      <c r="I631" s="54"/>
      <c r="J631" s="54"/>
      <c r="K631" s="62"/>
      <c r="L631" s="54"/>
      <c r="M631" s="62"/>
      <c r="N631" s="62"/>
      <c r="O631" s="54"/>
      <c r="P631" s="54"/>
      <c r="Q631" s="54"/>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row>
    <row r="632" ht="15.75" customHeight="1">
      <c r="A632" s="54"/>
      <c r="B632" s="54"/>
      <c r="C632" s="54"/>
      <c r="D632" s="54"/>
      <c r="E632" s="54"/>
      <c r="F632" s="54"/>
      <c r="G632" s="54"/>
      <c r="H632" s="54"/>
      <c r="I632" s="54"/>
      <c r="J632" s="54"/>
      <c r="K632" s="62"/>
      <c r="L632" s="54"/>
      <c r="M632" s="62"/>
      <c r="N632" s="62"/>
      <c r="O632" s="54"/>
      <c r="P632" s="54"/>
      <c r="Q632" s="54"/>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row>
    <row r="633" ht="15.75" customHeight="1">
      <c r="A633" s="54"/>
      <c r="B633" s="54"/>
      <c r="C633" s="54"/>
      <c r="D633" s="54"/>
      <c r="E633" s="54"/>
      <c r="F633" s="54"/>
      <c r="G633" s="54"/>
      <c r="H633" s="54"/>
      <c r="I633" s="54"/>
      <c r="J633" s="54"/>
      <c r="K633" s="62"/>
      <c r="L633" s="54"/>
      <c r="M633" s="62"/>
      <c r="N633" s="62"/>
      <c r="O633" s="54"/>
      <c r="P633" s="54"/>
      <c r="Q633" s="54"/>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row>
    <row r="634" ht="15.75" customHeight="1">
      <c r="A634" s="54"/>
      <c r="B634" s="54"/>
      <c r="C634" s="54"/>
      <c r="D634" s="54"/>
      <c r="E634" s="54"/>
      <c r="F634" s="54"/>
      <c r="G634" s="54"/>
      <c r="H634" s="54"/>
      <c r="I634" s="54"/>
      <c r="J634" s="54"/>
      <c r="K634" s="62"/>
      <c r="L634" s="54"/>
      <c r="M634" s="62"/>
      <c r="N634" s="62"/>
      <c r="O634" s="54"/>
      <c r="P634" s="54"/>
      <c r="Q634" s="54"/>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row>
    <row r="635" ht="15.75" customHeight="1">
      <c r="A635" s="54"/>
      <c r="B635" s="54"/>
      <c r="C635" s="54"/>
      <c r="D635" s="54"/>
      <c r="E635" s="54"/>
      <c r="F635" s="54"/>
      <c r="G635" s="54"/>
      <c r="H635" s="54"/>
      <c r="I635" s="54"/>
      <c r="J635" s="54"/>
      <c r="K635" s="62"/>
      <c r="L635" s="54"/>
      <c r="M635" s="62"/>
      <c r="N635" s="62"/>
      <c r="O635" s="54"/>
      <c r="P635" s="54"/>
      <c r="Q635" s="54"/>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row>
    <row r="636" ht="15.75" customHeight="1">
      <c r="A636" s="54"/>
      <c r="B636" s="54"/>
      <c r="C636" s="54"/>
      <c r="D636" s="54"/>
      <c r="E636" s="54"/>
      <c r="F636" s="54"/>
      <c r="G636" s="54"/>
      <c r="H636" s="54"/>
      <c r="I636" s="54"/>
      <c r="J636" s="54"/>
      <c r="K636" s="62"/>
      <c r="L636" s="54"/>
      <c r="M636" s="62"/>
      <c r="N636" s="62"/>
      <c r="O636" s="54"/>
      <c r="P636" s="54"/>
      <c r="Q636" s="54"/>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row>
    <row r="637" ht="15.75" customHeight="1">
      <c r="A637" s="54"/>
      <c r="B637" s="54"/>
      <c r="C637" s="54"/>
      <c r="D637" s="54"/>
      <c r="E637" s="54"/>
      <c r="F637" s="54"/>
      <c r="G637" s="54"/>
      <c r="H637" s="54"/>
      <c r="I637" s="54"/>
      <c r="J637" s="54"/>
      <c r="K637" s="62"/>
      <c r="L637" s="54"/>
      <c r="M637" s="62"/>
      <c r="N637" s="62"/>
      <c r="O637" s="54"/>
      <c r="P637" s="54"/>
      <c r="Q637" s="54"/>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row>
    <row r="638" ht="15.75" customHeight="1">
      <c r="A638" s="54"/>
      <c r="B638" s="54"/>
      <c r="C638" s="54"/>
      <c r="D638" s="54"/>
      <c r="E638" s="54"/>
      <c r="F638" s="54"/>
      <c r="G638" s="54"/>
      <c r="H638" s="54"/>
      <c r="I638" s="54"/>
      <c r="J638" s="54"/>
      <c r="K638" s="62"/>
      <c r="L638" s="54"/>
      <c r="M638" s="62"/>
      <c r="N638" s="62"/>
      <c r="O638" s="54"/>
      <c r="P638" s="54"/>
      <c r="Q638" s="54"/>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row>
    <row r="639" ht="15.75" customHeight="1">
      <c r="A639" s="54"/>
      <c r="B639" s="54"/>
      <c r="C639" s="54"/>
      <c r="D639" s="54"/>
      <c r="E639" s="54"/>
      <c r="F639" s="54"/>
      <c r="G639" s="54"/>
      <c r="H639" s="54"/>
      <c r="I639" s="54"/>
      <c r="J639" s="54"/>
      <c r="K639" s="62"/>
      <c r="L639" s="54"/>
      <c r="M639" s="62"/>
      <c r="N639" s="62"/>
      <c r="O639" s="54"/>
      <c r="P639" s="54"/>
      <c r="Q639" s="54"/>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row>
    <row r="640" ht="15.75" customHeight="1">
      <c r="A640" s="54"/>
      <c r="B640" s="54"/>
      <c r="C640" s="54"/>
      <c r="D640" s="54"/>
      <c r="E640" s="54"/>
      <c r="F640" s="54"/>
      <c r="G640" s="54"/>
      <c r="H640" s="54"/>
      <c r="I640" s="54"/>
      <c r="J640" s="54"/>
      <c r="K640" s="62"/>
      <c r="L640" s="54"/>
      <c r="M640" s="62"/>
      <c r="N640" s="62"/>
      <c r="O640" s="54"/>
      <c r="P640" s="54"/>
      <c r="Q640" s="54"/>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row>
    <row r="641" ht="15.75" customHeight="1">
      <c r="A641" s="54"/>
      <c r="B641" s="54"/>
      <c r="C641" s="54"/>
      <c r="D641" s="54"/>
      <c r="E641" s="54"/>
      <c r="F641" s="54"/>
      <c r="G641" s="54"/>
      <c r="H641" s="54"/>
      <c r="I641" s="54"/>
      <c r="J641" s="54"/>
      <c r="K641" s="62"/>
      <c r="L641" s="54"/>
      <c r="M641" s="62"/>
      <c r="N641" s="62"/>
      <c r="O641" s="54"/>
      <c r="P641" s="54"/>
      <c r="Q641" s="54"/>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row>
    <row r="642" ht="15.75" customHeight="1">
      <c r="A642" s="54"/>
      <c r="B642" s="54"/>
      <c r="C642" s="54"/>
      <c r="D642" s="54"/>
      <c r="E642" s="54"/>
      <c r="F642" s="54"/>
      <c r="G642" s="54"/>
      <c r="H642" s="54"/>
      <c r="I642" s="54"/>
      <c r="J642" s="54"/>
      <c r="K642" s="62"/>
      <c r="L642" s="54"/>
      <c r="M642" s="62"/>
      <c r="N642" s="62"/>
      <c r="O642" s="54"/>
      <c r="P642" s="54"/>
      <c r="Q642" s="54"/>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row>
    <row r="643" ht="15.75" customHeight="1">
      <c r="A643" s="54"/>
      <c r="B643" s="54"/>
      <c r="C643" s="54"/>
      <c r="D643" s="54"/>
      <c r="E643" s="54"/>
      <c r="F643" s="54"/>
      <c r="G643" s="54"/>
      <c r="H643" s="54"/>
      <c r="I643" s="54"/>
      <c r="J643" s="54"/>
      <c r="K643" s="62"/>
      <c r="L643" s="54"/>
      <c r="M643" s="62"/>
      <c r="N643" s="62"/>
      <c r="O643" s="54"/>
      <c r="P643" s="54"/>
      <c r="Q643" s="54"/>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row>
    <row r="644" ht="15.75" customHeight="1">
      <c r="A644" s="54"/>
      <c r="B644" s="54"/>
      <c r="C644" s="54"/>
      <c r="D644" s="54"/>
      <c r="E644" s="54"/>
      <c r="F644" s="54"/>
      <c r="G644" s="54"/>
      <c r="H644" s="54"/>
      <c r="I644" s="54"/>
      <c r="J644" s="54"/>
      <c r="K644" s="62"/>
      <c r="L644" s="54"/>
      <c r="M644" s="62"/>
      <c r="N644" s="62"/>
      <c r="O644" s="54"/>
      <c r="P644" s="54"/>
      <c r="Q644" s="54"/>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row>
    <row r="645" ht="15.75" customHeight="1">
      <c r="A645" s="54"/>
      <c r="B645" s="54"/>
      <c r="C645" s="54"/>
      <c r="D645" s="54"/>
      <c r="E645" s="54"/>
      <c r="F645" s="54"/>
      <c r="G645" s="54"/>
      <c r="H645" s="54"/>
      <c r="I645" s="54"/>
      <c r="J645" s="54"/>
      <c r="K645" s="62"/>
      <c r="L645" s="54"/>
      <c r="M645" s="62"/>
      <c r="N645" s="62"/>
      <c r="O645" s="54"/>
      <c r="P645" s="54"/>
      <c r="Q645" s="54"/>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row>
    <row r="646" ht="15.75" customHeight="1">
      <c r="A646" s="54"/>
      <c r="B646" s="54"/>
      <c r="C646" s="54"/>
      <c r="D646" s="54"/>
      <c r="E646" s="54"/>
      <c r="F646" s="54"/>
      <c r="G646" s="54"/>
      <c r="H646" s="54"/>
      <c r="I646" s="54"/>
      <c r="J646" s="54"/>
      <c r="K646" s="62"/>
      <c r="L646" s="54"/>
      <c r="M646" s="62"/>
      <c r="N646" s="62"/>
      <c r="O646" s="54"/>
      <c r="P646" s="54"/>
      <c r="Q646" s="54"/>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row>
    <row r="647" ht="15.75" customHeight="1">
      <c r="A647" s="54"/>
      <c r="B647" s="54"/>
      <c r="C647" s="54"/>
      <c r="D647" s="54"/>
      <c r="E647" s="54"/>
      <c r="F647" s="54"/>
      <c r="G647" s="54"/>
      <c r="H647" s="54"/>
      <c r="I647" s="54"/>
      <c r="J647" s="54"/>
      <c r="K647" s="62"/>
      <c r="L647" s="54"/>
      <c r="M647" s="62"/>
      <c r="N647" s="62"/>
      <c r="O647" s="54"/>
      <c r="P647" s="54"/>
      <c r="Q647" s="54"/>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row>
    <row r="648" ht="15.75" customHeight="1">
      <c r="A648" s="54"/>
      <c r="B648" s="54"/>
      <c r="C648" s="54"/>
      <c r="D648" s="54"/>
      <c r="E648" s="54"/>
      <c r="F648" s="54"/>
      <c r="G648" s="54"/>
      <c r="H648" s="54"/>
      <c r="I648" s="54"/>
      <c r="J648" s="54"/>
      <c r="K648" s="62"/>
      <c r="L648" s="54"/>
      <c r="M648" s="62"/>
      <c r="N648" s="62"/>
      <c r="O648" s="54"/>
      <c r="P648" s="54"/>
      <c r="Q648" s="54"/>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row>
    <row r="649" ht="15.75" customHeight="1">
      <c r="A649" s="54"/>
      <c r="B649" s="54"/>
      <c r="C649" s="54"/>
      <c r="D649" s="54"/>
      <c r="E649" s="54"/>
      <c r="F649" s="54"/>
      <c r="G649" s="54"/>
      <c r="H649" s="54"/>
      <c r="I649" s="54"/>
      <c r="J649" s="54"/>
      <c r="K649" s="62"/>
      <c r="L649" s="54"/>
      <c r="M649" s="62"/>
      <c r="N649" s="62"/>
      <c r="O649" s="54"/>
      <c r="P649" s="54"/>
      <c r="Q649" s="54"/>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row>
    <row r="650" ht="15.75" customHeight="1">
      <c r="A650" s="54"/>
      <c r="B650" s="54"/>
      <c r="C650" s="54"/>
      <c r="D650" s="54"/>
      <c r="E650" s="54"/>
      <c r="F650" s="54"/>
      <c r="G650" s="54"/>
      <c r="H650" s="54"/>
      <c r="I650" s="54"/>
      <c r="J650" s="54"/>
      <c r="K650" s="62"/>
      <c r="L650" s="54"/>
      <c r="M650" s="62"/>
      <c r="N650" s="62"/>
      <c r="O650" s="54"/>
      <c r="P650" s="54"/>
      <c r="Q650" s="54"/>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row>
    <row r="651" ht="15.75" customHeight="1">
      <c r="A651" s="54"/>
      <c r="B651" s="54"/>
      <c r="C651" s="54"/>
      <c r="D651" s="54"/>
      <c r="E651" s="54"/>
      <c r="F651" s="54"/>
      <c r="G651" s="54"/>
      <c r="H651" s="54"/>
      <c r="I651" s="54"/>
      <c r="J651" s="54"/>
      <c r="K651" s="62"/>
      <c r="L651" s="54"/>
      <c r="M651" s="62"/>
      <c r="N651" s="62"/>
      <c r="O651" s="54"/>
      <c r="P651" s="54"/>
      <c r="Q651" s="54"/>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row>
    <row r="652" ht="15.75" customHeight="1">
      <c r="A652" s="54"/>
      <c r="B652" s="54"/>
      <c r="C652" s="54"/>
      <c r="D652" s="54"/>
      <c r="E652" s="54"/>
      <c r="F652" s="54"/>
      <c r="G652" s="54"/>
      <c r="H652" s="54"/>
      <c r="I652" s="54"/>
      <c r="J652" s="54"/>
      <c r="K652" s="62"/>
      <c r="L652" s="54"/>
      <c r="M652" s="62"/>
      <c r="N652" s="62"/>
      <c r="O652" s="54"/>
      <c r="P652" s="54"/>
      <c r="Q652" s="54"/>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row>
    <row r="653" ht="15.75" customHeight="1">
      <c r="A653" s="54"/>
      <c r="B653" s="54"/>
      <c r="C653" s="54"/>
      <c r="D653" s="54"/>
      <c r="E653" s="54"/>
      <c r="F653" s="54"/>
      <c r="G653" s="54"/>
      <c r="H653" s="54"/>
      <c r="I653" s="54"/>
      <c r="J653" s="54"/>
      <c r="K653" s="62"/>
      <c r="L653" s="54"/>
      <c r="M653" s="62"/>
      <c r="N653" s="62"/>
      <c r="O653" s="54"/>
      <c r="P653" s="54"/>
      <c r="Q653" s="54"/>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row>
    <row r="654" ht="15.75" customHeight="1">
      <c r="A654" s="54"/>
      <c r="B654" s="54"/>
      <c r="C654" s="54"/>
      <c r="D654" s="54"/>
      <c r="E654" s="54"/>
      <c r="F654" s="54"/>
      <c r="G654" s="54"/>
      <c r="H654" s="54"/>
      <c r="I654" s="54"/>
      <c r="J654" s="54"/>
      <c r="K654" s="62"/>
      <c r="L654" s="54"/>
      <c r="M654" s="62"/>
      <c r="N654" s="62"/>
      <c r="O654" s="54"/>
      <c r="P654" s="54"/>
      <c r="Q654" s="54"/>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row>
    <row r="655" ht="15.75" customHeight="1">
      <c r="A655" s="54"/>
      <c r="B655" s="54"/>
      <c r="C655" s="54"/>
      <c r="D655" s="54"/>
      <c r="E655" s="54"/>
      <c r="F655" s="54"/>
      <c r="G655" s="54"/>
      <c r="H655" s="54"/>
      <c r="I655" s="54"/>
      <c r="J655" s="54"/>
      <c r="K655" s="62"/>
      <c r="L655" s="54"/>
      <c r="M655" s="62"/>
      <c r="N655" s="62"/>
      <c r="O655" s="54"/>
      <c r="P655" s="54"/>
      <c r="Q655" s="54"/>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row>
    <row r="656" ht="15.75" customHeight="1">
      <c r="A656" s="54"/>
      <c r="B656" s="54"/>
      <c r="C656" s="54"/>
      <c r="D656" s="54"/>
      <c r="E656" s="54"/>
      <c r="F656" s="54"/>
      <c r="G656" s="54"/>
      <c r="H656" s="54"/>
      <c r="I656" s="54"/>
      <c r="J656" s="54"/>
      <c r="K656" s="62"/>
      <c r="L656" s="54"/>
      <c r="M656" s="62"/>
      <c r="N656" s="62"/>
      <c r="O656" s="54"/>
      <c r="P656" s="54"/>
      <c r="Q656" s="54"/>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row>
    <row r="657" ht="15.75" customHeight="1">
      <c r="A657" s="54"/>
      <c r="B657" s="54"/>
      <c r="C657" s="54"/>
      <c r="D657" s="54"/>
      <c r="E657" s="54"/>
      <c r="F657" s="54"/>
      <c r="G657" s="54"/>
      <c r="H657" s="54"/>
      <c r="I657" s="54"/>
      <c r="J657" s="54"/>
      <c r="K657" s="62"/>
      <c r="L657" s="54"/>
      <c r="M657" s="62"/>
      <c r="N657" s="62"/>
      <c r="O657" s="54"/>
      <c r="P657" s="54"/>
      <c r="Q657" s="54"/>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row>
    <row r="658" ht="15.75" customHeight="1">
      <c r="A658" s="54"/>
      <c r="B658" s="54"/>
      <c r="C658" s="54"/>
      <c r="D658" s="54"/>
      <c r="E658" s="54"/>
      <c r="F658" s="54"/>
      <c r="G658" s="54"/>
      <c r="H658" s="54"/>
      <c r="I658" s="54"/>
      <c r="J658" s="54"/>
      <c r="K658" s="62"/>
      <c r="L658" s="54"/>
      <c r="M658" s="62"/>
      <c r="N658" s="62"/>
      <c r="O658" s="54"/>
      <c r="P658" s="54"/>
      <c r="Q658" s="54"/>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row>
    <row r="659" ht="15.75" customHeight="1">
      <c r="A659" s="54"/>
      <c r="B659" s="54"/>
      <c r="C659" s="54"/>
      <c r="D659" s="54"/>
      <c r="E659" s="54"/>
      <c r="F659" s="54"/>
      <c r="G659" s="54"/>
      <c r="H659" s="54"/>
      <c r="I659" s="54"/>
      <c r="J659" s="54"/>
      <c r="K659" s="62"/>
      <c r="L659" s="54"/>
      <c r="M659" s="62"/>
      <c r="N659" s="62"/>
      <c r="O659" s="54"/>
      <c r="P659" s="54"/>
      <c r="Q659" s="54"/>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row>
    <row r="660" ht="15.75" customHeight="1">
      <c r="A660" s="54"/>
      <c r="B660" s="54"/>
      <c r="C660" s="54"/>
      <c r="D660" s="54"/>
      <c r="E660" s="54"/>
      <c r="F660" s="54"/>
      <c r="G660" s="54"/>
      <c r="H660" s="54"/>
      <c r="I660" s="54"/>
      <c r="J660" s="54"/>
      <c r="K660" s="62"/>
      <c r="L660" s="54"/>
      <c r="M660" s="62"/>
      <c r="N660" s="62"/>
      <c r="O660" s="54"/>
      <c r="P660" s="54"/>
      <c r="Q660" s="54"/>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row>
    <row r="661" ht="15.75" customHeight="1">
      <c r="A661" s="54"/>
      <c r="B661" s="54"/>
      <c r="C661" s="54"/>
      <c r="D661" s="54"/>
      <c r="E661" s="54"/>
      <c r="F661" s="54"/>
      <c r="G661" s="54"/>
      <c r="H661" s="54"/>
      <c r="I661" s="54"/>
      <c r="J661" s="54"/>
      <c r="K661" s="62"/>
      <c r="L661" s="54"/>
      <c r="M661" s="62"/>
      <c r="N661" s="62"/>
      <c r="O661" s="54"/>
      <c r="P661" s="54"/>
      <c r="Q661" s="54"/>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row>
    <row r="662" ht="15.75" customHeight="1">
      <c r="A662" s="54"/>
      <c r="B662" s="54"/>
      <c r="C662" s="54"/>
      <c r="D662" s="54"/>
      <c r="E662" s="54"/>
      <c r="F662" s="54"/>
      <c r="G662" s="54"/>
      <c r="H662" s="54"/>
      <c r="I662" s="54"/>
      <c r="J662" s="54"/>
      <c r="K662" s="62"/>
      <c r="L662" s="54"/>
      <c r="M662" s="62"/>
      <c r="N662" s="62"/>
      <c r="O662" s="54"/>
      <c r="P662" s="54"/>
      <c r="Q662" s="54"/>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row>
    <row r="663" ht="15.75" customHeight="1">
      <c r="A663" s="54"/>
      <c r="B663" s="54"/>
      <c r="C663" s="54"/>
      <c r="D663" s="54"/>
      <c r="E663" s="54"/>
      <c r="F663" s="54"/>
      <c r="G663" s="54"/>
      <c r="H663" s="54"/>
      <c r="I663" s="54"/>
      <c r="J663" s="54"/>
      <c r="K663" s="62"/>
      <c r="L663" s="54"/>
      <c r="M663" s="62"/>
      <c r="N663" s="62"/>
      <c r="O663" s="54"/>
      <c r="P663" s="54"/>
      <c r="Q663" s="54"/>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row>
    <row r="664" ht="15.75" customHeight="1">
      <c r="A664" s="54"/>
      <c r="B664" s="54"/>
      <c r="C664" s="54"/>
      <c r="D664" s="54"/>
      <c r="E664" s="54"/>
      <c r="F664" s="54"/>
      <c r="G664" s="54"/>
      <c r="H664" s="54"/>
      <c r="I664" s="54"/>
      <c r="J664" s="54"/>
      <c r="K664" s="62"/>
      <c r="L664" s="54"/>
      <c r="M664" s="62"/>
      <c r="N664" s="62"/>
      <c r="O664" s="54"/>
      <c r="P664" s="54"/>
      <c r="Q664" s="54"/>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row>
    <row r="665" ht="15.75" customHeight="1">
      <c r="A665" s="54"/>
      <c r="B665" s="54"/>
      <c r="C665" s="54"/>
      <c r="D665" s="54"/>
      <c r="E665" s="54"/>
      <c r="F665" s="54"/>
      <c r="G665" s="54"/>
      <c r="H665" s="54"/>
      <c r="I665" s="54"/>
      <c r="J665" s="54"/>
      <c r="K665" s="62"/>
      <c r="L665" s="54"/>
      <c r="M665" s="62"/>
      <c r="N665" s="62"/>
      <c r="O665" s="54"/>
      <c r="P665" s="54"/>
      <c r="Q665" s="54"/>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row>
    <row r="666" ht="15.75" customHeight="1">
      <c r="A666" s="54"/>
      <c r="B666" s="54"/>
      <c r="C666" s="54"/>
      <c r="D666" s="54"/>
      <c r="E666" s="54"/>
      <c r="F666" s="54"/>
      <c r="G666" s="54"/>
      <c r="H666" s="54"/>
      <c r="I666" s="54"/>
      <c r="J666" s="54"/>
      <c r="K666" s="62"/>
      <c r="L666" s="54"/>
      <c r="M666" s="62"/>
      <c r="N666" s="62"/>
      <c r="O666" s="54"/>
      <c r="P666" s="54"/>
      <c r="Q666" s="54"/>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row>
    <row r="667" ht="15.75" customHeight="1">
      <c r="A667" s="54"/>
      <c r="B667" s="54"/>
      <c r="C667" s="54"/>
      <c r="D667" s="54"/>
      <c r="E667" s="54"/>
      <c r="F667" s="54"/>
      <c r="G667" s="54"/>
      <c r="H667" s="54"/>
      <c r="I667" s="54"/>
      <c r="J667" s="54"/>
      <c r="K667" s="62"/>
      <c r="L667" s="54"/>
      <c r="M667" s="62"/>
      <c r="N667" s="62"/>
      <c r="O667" s="54"/>
      <c r="P667" s="54"/>
      <c r="Q667" s="54"/>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row>
    <row r="668" ht="15.75" customHeight="1">
      <c r="A668" s="54"/>
      <c r="B668" s="54"/>
      <c r="C668" s="54"/>
      <c r="D668" s="54"/>
      <c r="E668" s="54"/>
      <c r="F668" s="54"/>
      <c r="G668" s="54"/>
      <c r="H668" s="54"/>
      <c r="I668" s="54"/>
      <c r="J668" s="54"/>
      <c r="K668" s="62"/>
      <c r="L668" s="54"/>
      <c r="M668" s="62"/>
      <c r="N668" s="62"/>
      <c r="O668" s="54"/>
      <c r="P668" s="54"/>
      <c r="Q668" s="54"/>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row>
    <row r="669" ht="15.75" customHeight="1">
      <c r="A669" s="54"/>
      <c r="B669" s="54"/>
      <c r="C669" s="54"/>
      <c r="D669" s="54"/>
      <c r="E669" s="54"/>
      <c r="F669" s="54"/>
      <c r="G669" s="54"/>
      <c r="H669" s="54"/>
      <c r="I669" s="54"/>
      <c r="J669" s="54"/>
      <c r="K669" s="62"/>
      <c r="L669" s="54"/>
      <c r="M669" s="62"/>
      <c r="N669" s="62"/>
      <c r="O669" s="54"/>
      <c r="P669" s="54"/>
      <c r="Q669" s="54"/>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row>
    <row r="670" ht="15.75" customHeight="1">
      <c r="A670" s="54"/>
      <c r="B670" s="54"/>
      <c r="C670" s="54"/>
      <c r="D670" s="54"/>
      <c r="E670" s="54"/>
      <c r="F670" s="54"/>
      <c r="G670" s="54"/>
      <c r="H670" s="54"/>
      <c r="I670" s="54"/>
      <c r="J670" s="54"/>
      <c r="K670" s="62"/>
      <c r="L670" s="54"/>
      <c r="M670" s="62"/>
      <c r="N670" s="62"/>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row>
    <row r="671" ht="15.75" customHeight="1">
      <c r="A671" s="54"/>
      <c r="B671" s="54"/>
      <c r="C671" s="54"/>
      <c r="D671" s="54"/>
      <c r="E671" s="54"/>
      <c r="F671" s="54"/>
      <c r="G671" s="54"/>
      <c r="H671" s="54"/>
      <c r="I671" s="54"/>
      <c r="J671" s="54"/>
      <c r="K671" s="62"/>
      <c r="L671" s="54"/>
      <c r="M671" s="62"/>
      <c r="N671" s="62"/>
      <c r="O671" s="54"/>
      <c r="P671" s="54"/>
      <c r="Q671" s="54"/>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row>
    <row r="672" ht="15.75" customHeight="1">
      <c r="A672" s="54"/>
      <c r="B672" s="54"/>
      <c r="C672" s="54"/>
      <c r="D672" s="54"/>
      <c r="E672" s="54"/>
      <c r="F672" s="54"/>
      <c r="G672" s="54"/>
      <c r="H672" s="54"/>
      <c r="I672" s="54"/>
      <c r="J672" s="54"/>
      <c r="K672" s="62"/>
      <c r="L672" s="54"/>
      <c r="M672" s="62"/>
      <c r="N672" s="62"/>
      <c r="O672" s="54"/>
      <c r="P672" s="54"/>
      <c r="Q672" s="54"/>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row>
    <row r="673" ht="15.75" customHeight="1">
      <c r="A673" s="54"/>
      <c r="B673" s="54"/>
      <c r="C673" s="54"/>
      <c r="D673" s="54"/>
      <c r="E673" s="54"/>
      <c r="F673" s="54"/>
      <c r="G673" s="54"/>
      <c r="H673" s="54"/>
      <c r="I673" s="54"/>
      <c r="J673" s="54"/>
      <c r="K673" s="62"/>
      <c r="L673" s="54"/>
      <c r="M673" s="62"/>
      <c r="N673" s="62"/>
      <c r="O673" s="54"/>
      <c r="P673" s="54"/>
      <c r="Q673" s="54"/>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row>
    <row r="674" ht="15.75" customHeight="1">
      <c r="A674" s="54"/>
      <c r="B674" s="54"/>
      <c r="C674" s="54"/>
      <c r="D674" s="54"/>
      <c r="E674" s="54"/>
      <c r="F674" s="54"/>
      <c r="G674" s="54"/>
      <c r="H674" s="54"/>
      <c r="I674" s="54"/>
      <c r="J674" s="54"/>
      <c r="K674" s="62"/>
      <c r="L674" s="54"/>
      <c r="M674" s="62"/>
      <c r="N674" s="62"/>
      <c r="O674" s="54"/>
      <c r="P674" s="54"/>
      <c r="Q674" s="54"/>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row>
    <row r="675" ht="15.75" customHeight="1">
      <c r="A675" s="54"/>
      <c r="B675" s="54"/>
      <c r="C675" s="54"/>
      <c r="D675" s="54"/>
      <c r="E675" s="54"/>
      <c r="F675" s="54"/>
      <c r="G675" s="54"/>
      <c r="H675" s="54"/>
      <c r="I675" s="54"/>
      <c r="J675" s="54"/>
      <c r="K675" s="62"/>
      <c r="L675" s="54"/>
      <c r="M675" s="62"/>
      <c r="N675" s="62"/>
      <c r="O675" s="54"/>
      <c r="P675" s="54"/>
      <c r="Q675" s="54"/>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row>
    <row r="676" ht="15.75" customHeight="1">
      <c r="A676" s="54"/>
      <c r="B676" s="54"/>
      <c r="C676" s="54"/>
      <c r="D676" s="54"/>
      <c r="E676" s="54"/>
      <c r="F676" s="54"/>
      <c r="G676" s="54"/>
      <c r="H676" s="54"/>
      <c r="I676" s="54"/>
      <c r="J676" s="54"/>
      <c r="K676" s="62"/>
      <c r="L676" s="54"/>
      <c r="M676" s="62"/>
      <c r="N676" s="62"/>
      <c r="O676" s="54"/>
      <c r="P676" s="54"/>
      <c r="Q676" s="54"/>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row>
    <row r="677" ht="15.75" customHeight="1">
      <c r="A677" s="54"/>
      <c r="B677" s="54"/>
      <c r="C677" s="54"/>
      <c r="D677" s="54"/>
      <c r="E677" s="54"/>
      <c r="F677" s="54"/>
      <c r="G677" s="54"/>
      <c r="H677" s="54"/>
      <c r="I677" s="54"/>
      <c r="J677" s="54"/>
      <c r="K677" s="62"/>
      <c r="L677" s="54"/>
      <c r="M677" s="62"/>
      <c r="N677" s="62"/>
      <c r="O677" s="54"/>
      <c r="P677" s="54"/>
      <c r="Q677" s="54"/>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row>
    <row r="678" ht="15.75" customHeight="1">
      <c r="A678" s="54"/>
      <c r="B678" s="54"/>
      <c r="C678" s="54"/>
      <c r="D678" s="54"/>
      <c r="E678" s="54"/>
      <c r="F678" s="54"/>
      <c r="G678" s="54"/>
      <c r="H678" s="54"/>
      <c r="I678" s="54"/>
      <c r="J678" s="54"/>
      <c r="K678" s="62"/>
      <c r="L678" s="54"/>
      <c r="M678" s="62"/>
      <c r="N678" s="62"/>
      <c r="O678" s="54"/>
      <c r="P678" s="54"/>
      <c r="Q678" s="54"/>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row>
    <row r="679" ht="15.75" customHeight="1">
      <c r="A679" s="54"/>
      <c r="B679" s="54"/>
      <c r="C679" s="54"/>
      <c r="D679" s="54"/>
      <c r="E679" s="54"/>
      <c r="F679" s="54"/>
      <c r="G679" s="54"/>
      <c r="H679" s="54"/>
      <c r="I679" s="54"/>
      <c r="J679" s="54"/>
      <c r="K679" s="62"/>
      <c r="L679" s="54"/>
      <c r="M679" s="62"/>
      <c r="N679" s="62"/>
      <c r="O679" s="54"/>
      <c r="P679" s="54"/>
      <c r="Q679" s="54"/>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row>
    <row r="680" ht="15.75" customHeight="1">
      <c r="A680" s="54"/>
      <c r="B680" s="54"/>
      <c r="C680" s="54"/>
      <c r="D680" s="54"/>
      <c r="E680" s="54"/>
      <c r="F680" s="54"/>
      <c r="G680" s="54"/>
      <c r="H680" s="54"/>
      <c r="I680" s="54"/>
      <c r="J680" s="54"/>
      <c r="K680" s="62"/>
      <c r="L680" s="54"/>
      <c r="M680" s="62"/>
      <c r="N680" s="62"/>
      <c r="O680" s="54"/>
      <c r="P680" s="54"/>
      <c r="Q680" s="54"/>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row>
    <row r="681" ht="15.75" customHeight="1">
      <c r="A681" s="54"/>
      <c r="B681" s="54"/>
      <c r="C681" s="54"/>
      <c r="D681" s="54"/>
      <c r="E681" s="54"/>
      <c r="F681" s="54"/>
      <c r="G681" s="54"/>
      <c r="H681" s="54"/>
      <c r="I681" s="54"/>
      <c r="J681" s="54"/>
      <c r="K681" s="62"/>
      <c r="L681" s="54"/>
      <c r="M681" s="62"/>
      <c r="N681" s="62"/>
      <c r="O681" s="54"/>
      <c r="P681" s="54"/>
      <c r="Q681" s="54"/>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row>
    <row r="682" ht="15.75" customHeight="1">
      <c r="A682" s="54"/>
      <c r="B682" s="54"/>
      <c r="C682" s="54"/>
      <c r="D682" s="54"/>
      <c r="E682" s="54"/>
      <c r="F682" s="54"/>
      <c r="G682" s="54"/>
      <c r="H682" s="54"/>
      <c r="I682" s="54"/>
      <c r="J682" s="54"/>
      <c r="K682" s="62"/>
      <c r="L682" s="54"/>
      <c r="M682" s="62"/>
      <c r="N682" s="62"/>
      <c r="O682" s="54"/>
      <c r="P682" s="54"/>
      <c r="Q682" s="54"/>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row>
    <row r="683" ht="15.75" customHeight="1">
      <c r="A683" s="54"/>
      <c r="B683" s="54"/>
      <c r="C683" s="54"/>
      <c r="D683" s="54"/>
      <c r="E683" s="54"/>
      <c r="F683" s="54"/>
      <c r="G683" s="54"/>
      <c r="H683" s="54"/>
      <c r="I683" s="54"/>
      <c r="J683" s="54"/>
      <c r="K683" s="62"/>
      <c r="L683" s="54"/>
      <c r="M683" s="62"/>
      <c r="N683" s="62"/>
      <c r="O683" s="54"/>
      <c r="P683" s="54"/>
      <c r="Q683" s="54"/>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row>
    <row r="684" ht="15.75" customHeight="1">
      <c r="A684" s="54"/>
      <c r="B684" s="54"/>
      <c r="C684" s="54"/>
      <c r="D684" s="54"/>
      <c r="E684" s="54"/>
      <c r="F684" s="54"/>
      <c r="G684" s="54"/>
      <c r="H684" s="54"/>
      <c r="I684" s="54"/>
      <c r="J684" s="54"/>
      <c r="K684" s="62"/>
      <c r="L684" s="54"/>
      <c r="M684" s="62"/>
      <c r="N684" s="62"/>
      <c r="O684" s="54"/>
      <c r="P684" s="54"/>
      <c r="Q684" s="54"/>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row>
    <row r="685" ht="15.75" customHeight="1">
      <c r="A685" s="54"/>
      <c r="B685" s="54"/>
      <c r="C685" s="54"/>
      <c r="D685" s="54"/>
      <c r="E685" s="54"/>
      <c r="F685" s="54"/>
      <c r="G685" s="54"/>
      <c r="H685" s="54"/>
      <c r="I685" s="54"/>
      <c r="J685" s="54"/>
      <c r="K685" s="62"/>
      <c r="L685" s="54"/>
      <c r="M685" s="62"/>
      <c r="N685" s="62"/>
      <c r="O685" s="54"/>
      <c r="P685" s="54"/>
      <c r="Q685" s="54"/>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row>
    <row r="686" ht="15.75" customHeight="1">
      <c r="A686" s="54"/>
      <c r="B686" s="54"/>
      <c r="C686" s="54"/>
      <c r="D686" s="54"/>
      <c r="E686" s="54"/>
      <c r="F686" s="54"/>
      <c r="G686" s="54"/>
      <c r="H686" s="54"/>
      <c r="I686" s="54"/>
      <c r="J686" s="54"/>
      <c r="K686" s="62"/>
      <c r="L686" s="54"/>
      <c r="M686" s="62"/>
      <c r="N686" s="62"/>
      <c r="O686" s="54"/>
      <c r="P686" s="54"/>
      <c r="Q686" s="54"/>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row>
    <row r="687" ht="15.75" customHeight="1">
      <c r="A687" s="54"/>
      <c r="B687" s="54"/>
      <c r="C687" s="54"/>
      <c r="D687" s="54"/>
      <c r="E687" s="54"/>
      <c r="F687" s="54"/>
      <c r="G687" s="54"/>
      <c r="H687" s="54"/>
      <c r="I687" s="54"/>
      <c r="J687" s="54"/>
      <c r="K687" s="62"/>
      <c r="L687" s="54"/>
      <c r="M687" s="62"/>
      <c r="N687" s="62"/>
      <c r="O687" s="54"/>
      <c r="P687" s="54"/>
      <c r="Q687" s="54"/>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row>
    <row r="688" ht="15.75" customHeight="1">
      <c r="A688" s="54"/>
      <c r="B688" s="54"/>
      <c r="C688" s="54"/>
      <c r="D688" s="54"/>
      <c r="E688" s="54"/>
      <c r="F688" s="54"/>
      <c r="G688" s="54"/>
      <c r="H688" s="54"/>
      <c r="I688" s="54"/>
      <c r="J688" s="54"/>
      <c r="K688" s="62"/>
      <c r="L688" s="54"/>
      <c r="M688" s="62"/>
      <c r="N688" s="62"/>
      <c r="O688" s="54"/>
      <c r="P688" s="54"/>
      <c r="Q688" s="54"/>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row>
    <row r="689" ht="15.75" customHeight="1">
      <c r="A689" s="54"/>
      <c r="B689" s="54"/>
      <c r="C689" s="54"/>
      <c r="D689" s="54"/>
      <c r="E689" s="54"/>
      <c r="F689" s="54"/>
      <c r="G689" s="54"/>
      <c r="H689" s="54"/>
      <c r="I689" s="54"/>
      <c r="J689" s="54"/>
      <c r="K689" s="62"/>
      <c r="L689" s="54"/>
      <c r="M689" s="62"/>
      <c r="N689" s="62"/>
      <c r="O689" s="54"/>
      <c r="P689" s="54"/>
      <c r="Q689" s="54"/>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row>
    <row r="690" ht="15.75" customHeight="1">
      <c r="A690" s="54"/>
      <c r="B690" s="54"/>
      <c r="C690" s="54"/>
      <c r="D690" s="54"/>
      <c r="E690" s="54"/>
      <c r="F690" s="54"/>
      <c r="G690" s="54"/>
      <c r="H690" s="54"/>
      <c r="I690" s="54"/>
      <c r="J690" s="54"/>
      <c r="K690" s="62"/>
      <c r="L690" s="54"/>
      <c r="M690" s="62"/>
      <c r="N690" s="62"/>
      <c r="O690" s="54"/>
      <c r="P690" s="54"/>
      <c r="Q690" s="54"/>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row>
    <row r="691" ht="15.75" customHeight="1">
      <c r="A691" s="54"/>
      <c r="B691" s="54"/>
      <c r="C691" s="54"/>
      <c r="D691" s="54"/>
      <c r="E691" s="54"/>
      <c r="F691" s="54"/>
      <c r="G691" s="54"/>
      <c r="H691" s="54"/>
      <c r="I691" s="54"/>
      <c r="J691" s="54"/>
      <c r="K691" s="62"/>
      <c r="L691" s="54"/>
      <c r="M691" s="62"/>
      <c r="N691" s="62"/>
      <c r="O691" s="54"/>
      <c r="P691" s="54"/>
      <c r="Q691" s="54"/>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row>
    <row r="692" ht="15.75" customHeight="1">
      <c r="A692" s="54"/>
      <c r="B692" s="54"/>
      <c r="C692" s="54"/>
      <c r="D692" s="54"/>
      <c r="E692" s="54"/>
      <c r="F692" s="54"/>
      <c r="G692" s="54"/>
      <c r="H692" s="54"/>
      <c r="I692" s="54"/>
      <c r="J692" s="54"/>
      <c r="K692" s="62"/>
      <c r="L692" s="54"/>
      <c r="M692" s="62"/>
      <c r="N692" s="62"/>
      <c r="O692" s="54"/>
      <c r="P692" s="54"/>
      <c r="Q692" s="54"/>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row>
    <row r="693" ht="15.75" customHeight="1">
      <c r="A693" s="54"/>
      <c r="B693" s="54"/>
      <c r="C693" s="54"/>
      <c r="D693" s="54"/>
      <c r="E693" s="54"/>
      <c r="F693" s="54"/>
      <c r="G693" s="54"/>
      <c r="H693" s="54"/>
      <c r="I693" s="54"/>
      <c r="J693" s="54"/>
      <c r="K693" s="62"/>
      <c r="L693" s="54"/>
      <c r="M693" s="62"/>
      <c r="N693" s="62"/>
      <c r="O693" s="54"/>
      <c r="P693" s="54"/>
      <c r="Q693" s="54"/>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row>
    <row r="694" ht="15.75" customHeight="1">
      <c r="A694" s="54"/>
      <c r="B694" s="54"/>
      <c r="C694" s="54"/>
      <c r="D694" s="54"/>
      <c r="E694" s="54"/>
      <c r="F694" s="54"/>
      <c r="G694" s="54"/>
      <c r="H694" s="54"/>
      <c r="I694" s="54"/>
      <c r="J694" s="54"/>
      <c r="K694" s="62"/>
      <c r="L694" s="54"/>
      <c r="M694" s="62"/>
      <c r="N694" s="62"/>
      <c r="O694" s="54"/>
      <c r="P694" s="54"/>
      <c r="Q694" s="54"/>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row>
    <row r="695" ht="15.75" customHeight="1">
      <c r="A695" s="54"/>
      <c r="B695" s="54"/>
      <c r="C695" s="54"/>
      <c r="D695" s="54"/>
      <c r="E695" s="54"/>
      <c r="F695" s="54"/>
      <c r="G695" s="54"/>
      <c r="H695" s="54"/>
      <c r="I695" s="54"/>
      <c r="J695" s="54"/>
      <c r="K695" s="62"/>
      <c r="L695" s="54"/>
      <c r="M695" s="62"/>
      <c r="N695" s="62"/>
      <c r="O695" s="54"/>
      <c r="P695" s="54"/>
      <c r="Q695" s="54"/>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row>
    <row r="696" ht="15.75" customHeight="1">
      <c r="A696" s="54"/>
      <c r="B696" s="54"/>
      <c r="C696" s="54"/>
      <c r="D696" s="54"/>
      <c r="E696" s="54"/>
      <c r="F696" s="54"/>
      <c r="G696" s="54"/>
      <c r="H696" s="54"/>
      <c r="I696" s="54"/>
      <c r="J696" s="54"/>
      <c r="K696" s="62"/>
      <c r="L696" s="54"/>
      <c r="M696" s="62"/>
      <c r="N696" s="62"/>
      <c r="O696" s="54"/>
      <c r="P696" s="54"/>
      <c r="Q696" s="54"/>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row>
    <row r="697" ht="15.75" customHeight="1">
      <c r="A697" s="54"/>
      <c r="B697" s="54"/>
      <c r="C697" s="54"/>
      <c r="D697" s="54"/>
      <c r="E697" s="54"/>
      <c r="F697" s="54"/>
      <c r="G697" s="54"/>
      <c r="H697" s="54"/>
      <c r="I697" s="54"/>
      <c r="J697" s="54"/>
      <c r="K697" s="62"/>
      <c r="L697" s="54"/>
      <c r="M697" s="62"/>
      <c r="N697" s="62"/>
      <c r="O697" s="54"/>
      <c r="P697" s="54"/>
      <c r="Q697" s="54"/>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row>
    <row r="698" ht="15.75" customHeight="1">
      <c r="A698" s="54"/>
      <c r="B698" s="54"/>
      <c r="C698" s="54"/>
      <c r="D698" s="54"/>
      <c r="E698" s="54"/>
      <c r="F698" s="54"/>
      <c r="G698" s="54"/>
      <c r="H698" s="54"/>
      <c r="I698" s="54"/>
      <c r="J698" s="54"/>
      <c r="K698" s="62"/>
      <c r="L698" s="54"/>
      <c r="M698" s="62"/>
      <c r="N698" s="62"/>
      <c r="O698" s="54"/>
      <c r="P698" s="54"/>
      <c r="Q698" s="54"/>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row>
    <row r="699" ht="15.75" customHeight="1">
      <c r="A699" s="54"/>
      <c r="B699" s="54"/>
      <c r="C699" s="54"/>
      <c r="D699" s="54"/>
      <c r="E699" s="54"/>
      <c r="F699" s="54"/>
      <c r="G699" s="54"/>
      <c r="H699" s="54"/>
      <c r="I699" s="54"/>
      <c r="J699" s="54"/>
      <c r="K699" s="62"/>
      <c r="L699" s="54"/>
      <c r="M699" s="62"/>
      <c r="N699" s="62"/>
      <c r="O699" s="54"/>
      <c r="P699" s="54"/>
      <c r="Q699" s="54"/>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row>
    <row r="700" ht="15.75" customHeight="1">
      <c r="A700" s="54"/>
      <c r="B700" s="54"/>
      <c r="C700" s="54"/>
      <c r="D700" s="54"/>
      <c r="E700" s="54"/>
      <c r="F700" s="54"/>
      <c r="G700" s="54"/>
      <c r="H700" s="54"/>
      <c r="I700" s="54"/>
      <c r="J700" s="54"/>
      <c r="K700" s="62"/>
      <c r="L700" s="54"/>
      <c r="M700" s="62"/>
      <c r="N700" s="62"/>
      <c r="O700" s="54"/>
      <c r="P700" s="54"/>
      <c r="Q700" s="54"/>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row>
    <row r="701" ht="15.75" customHeight="1">
      <c r="A701" s="54"/>
      <c r="B701" s="54"/>
      <c r="C701" s="54"/>
      <c r="D701" s="54"/>
      <c r="E701" s="54"/>
      <c r="F701" s="54"/>
      <c r="G701" s="54"/>
      <c r="H701" s="54"/>
      <c r="I701" s="54"/>
      <c r="J701" s="54"/>
      <c r="K701" s="62"/>
      <c r="L701" s="54"/>
      <c r="M701" s="62"/>
      <c r="N701" s="62"/>
      <c r="O701" s="54"/>
      <c r="P701" s="54"/>
      <c r="Q701" s="54"/>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row>
    <row r="702" ht="15.75" customHeight="1">
      <c r="A702" s="54"/>
      <c r="B702" s="54"/>
      <c r="C702" s="54"/>
      <c r="D702" s="54"/>
      <c r="E702" s="54"/>
      <c r="F702" s="54"/>
      <c r="G702" s="54"/>
      <c r="H702" s="54"/>
      <c r="I702" s="54"/>
      <c r="J702" s="54"/>
      <c r="K702" s="62"/>
      <c r="L702" s="54"/>
      <c r="M702" s="62"/>
      <c r="N702" s="62"/>
      <c r="O702" s="54"/>
      <c r="P702" s="54"/>
      <c r="Q702" s="54"/>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row>
    <row r="703" ht="15.75" customHeight="1">
      <c r="A703" s="54"/>
      <c r="B703" s="54"/>
      <c r="C703" s="54"/>
      <c r="D703" s="54"/>
      <c r="E703" s="54"/>
      <c r="F703" s="54"/>
      <c r="G703" s="54"/>
      <c r="H703" s="54"/>
      <c r="I703" s="54"/>
      <c r="J703" s="54"/>
      <c r="K703" s="62"/>
      <c r="L703" s="54"/>
      <c r="M703" s="62"/>
      <c r="N703" s="62"/>
      <c r="O703" s="54"/>
      <c r="P703" s="54"/>
      <c r="Q703" s="54"/>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row>
    <row r="704" ht="15.75" customHeight="1">
      <c r="A704" s="54"/>
      <c r="B704" s="54"/>
      <c r="C704" s="54"/>
      <c r="D704" s="54"/>
      <c r="E704" s="54"/>
      <c r="F704" s="54"/>
      <c r="G704" s="54"/>
      <c r="H704" s="54"/>
      <c r="I704" s="54"/>
      <c r="J704" s="54"/>
      <c r="K704" s="62"/>
      <c r="L704" s="54"/>
      <c r="M704" s="62"/>
      <c r="N704" s="62"/>
      <c r="O704" s="54"/>
      <c r="P704" s="54"/>
      <c r="Q704" s="54"/>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row>
    <row r="705" ht="15.75" customHeight="1">
      <c r="A705" s="54"/>
      <c r="B705" s="54"/>
      <c r="C705" s="54"/>
      <c r="D705" s="54"/>
      <c r="E705" s="54"/>
      <c r="F705" s="54"/>
      <c r="G705" s="54"/>
      <c r="H705" s="54"/>
      <c r="I705" s="54"/>
      <c r="J705" s="54"/>
      <c r="K705" s="62"/>
      <c r="L705" s="54"/>
      <c r="M705" s="62"/>
      <c r="N705" s="62"/>
      <c r="O705" s="54"/>
      <c r="P705" s="54"/>
      <c r="Q705" s="54"/>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row>
    <row r="706" ht="15.75" customHeight="1">
      <c r="A706" s="54"/>
      <c r="B706" s="54"/>
      <c r="C706" s="54"/>
      <c r="D706" s="54"/>
      <c r="E706" s="54"/>
      <c r="F706" s="54"/>
      <c r="G706" s="54"/>
      <c r="H706" s="54"/>
      <c r="I706" s="54"/>
      <c r="J706" s="54"/>
      <c r="K706" s="62"/>
      <c r="L706" s="54"/>
      <c r="M706" s="62"/>
      <c r="N706" s="62"/>
      <c r="O706" s="54"/>
      <c r="P706" s="54"/>
      <c r="Q706" s="54"/>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row>
    <row r="707" ht="15.75" customHeight="1">
      <c r="A707" s="54"/>
      <c r="B707" s="54"/>
      <c r="C707" s="54"/>
      <c r="D707" s="54"/>
      <c r="E707" s="54"/>
      <c r="F707" s="54"/>
      <c r="G707" s="54"/>
      <c r="H707" s="54"/>
      <c r="I707" s="54"/>
      <c r="J707" s="54"/>
      <c r="K707" s="62"/>
      <c r="L707" s="54"/>
      <c r="M707" s="62"/>
      <c r="N707" s="62"/>
      <c r="O707" s="54"/>
      <c r="P707" s="54"/>
      <c r="Q707" s="54"/>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row>
    <row r="708" ht="15.75" customHeight="1">
      <c r="A708" s="54"/>
      <c r="B708" s="54"/>
      <c r="C708" s="54"/>
      <c r="D708" s="54"/>
      <c r="E708" s="54"/>
      <c r="F708" s="54"/>
      <c r="G708" s="54"/>
      <c r="H708" s="54"/>
      <c r="I708" s="54"/>
      <c r="J708" s="54"/>
      <c r="K708" s="62"/>
      <c r="L708" s="54"/>
      <c r="M708" s="62"/>
      <c r="N708" s="62"/>
      <c r="O708" s="54"/>
      <c r="P708" s="54"/>
      <c r="Q708" s="54"/>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row>
    <row r="709" ht="15.75" customHeight="1">
      <c r="A709" s="54"/>
      <c r="B709" s="54"/>
      <c r="C709" s="54"/>
      <c r="D709" s="54"/>
      <c r="E709" s="54"/>
      <c r="F709" s="54"/>
      <c r="G709" s="54"/>
      <c r="H709" s="54"/>
      <c r="I709" s="54"/>
      <c r="J709" s="54"/>
      <c r="K709" s="62"/>
      <c r="L709" s="54"/>
      <c r="M709" s="62"/>
      <c r="N709" s="62"/>
      <c r="O709" s="54"/>
      <c r="P709" s="54"/>
      <c r="Q709" s="54"/>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row>
    <row r="710" ht="15.75" customHeight="1">
      <c r="A710" s="54"/>
      <c r="B710" s="54"/>
      <c r="C710" s="54"/>
      <c r="D710" s="54"/>
      <c r="E710" s="54"/>
      <c r="F710" s="54"/>
      <c r="G710" s="54"/>
      <c r="H710" s="54"/>
      <c r="I710" s="54"/>
      <c r="J710" s="54"/>
      <c r="K710" s="62"/>
      <c r="L710" s="54"/>
      <c r="M710" s="62"/>
      <c r="N710" s="62"/>
      <c r="O710" s="54"/>
      <c r="P710" s="54"/>
      <c r="Q710" s="54"/>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row>
    <row r="711" ht="15.75" customHeight="1">
      <c r="A711" s="54"/>
      <c r="B711" s="54"/>
      <c r="C711" s="54"/>
      <c r="D711" s="54"/>
      <c r="E711" s="54"/>
      <c r="F711" s="54"/>
      <c r="G711" s="54"/>
      <c r="H711" s="54"/>
      <c r="I711" s="54"/>
      <c r="J711" s="54"/>
      <c r="K711" s="62"/>
      <c r="L711" s="54"/>
      <c r="M711" s="62"/>
      <c r="N711" s="62"/>
      <c r="O711" s="54"/>
      <c r="P711" s="54"/>
      <c r="Q711" s="54"/>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row>
    <row r="712" ht="15.75" customHeight="1">
      <c r="A712" s="54"/>
      <c r="B712" s="54"/>
      <c r="C712" s="54"/>
      <c r="D712" s="54"/>
      <c r="E712" s="54"/>
      <c r="F712" s="54"/>
      <c r="G712" s="54"/>
      <c r="H712" s="54"/>
      <c r="I712" s="54"/>
      <c r="J712" s="54"/>
      <c r="K712" s="62"/>
      <c r="L712" s="54"/>
      <c r="M712" s="62"/>
      <c r="N712" s="62"/>
      <c r="O712" s="54"/>
      <c r="P712" s="54"/>
      <c r="Q712" s="54"/>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row>
    <row r="713" ht="15.75" customHeight="1">
      <c r="A713" s="54"/>
      <c r="B713" s="54"/>
      <c r="C713" s="54"/>
      <c r="D713" s="54"/>
      <c r="E713" s="54"/>
      <c r="F713" s="54"/>
      <c r="G713" s="54"/>
      <c r="H713" s="54"/>
      <c r="I713" s="54"/>
      <c r="J713" s="54"/>
      <c r="K713" s="62"/>
      <c r="L713" s="54"/>
      <c r="M713" s="62"/>
      <c r="N713" s="62"/>
      <c r="O713" s="54"/>
      <c r="P713" s="54"/>
      <c r="Q713" s="54"/>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row>
    <row r="714" ht="15.75" customHeight="1">
      <c r="A714" s="54"/>
      <c r="B714" s="54"/>
      <c r="C714" s="54"/>
      <c r="D714" s="54"/>
      <c r="E714" s="54"/>
      <c r="F714" s="54"/>
      <c r="G714" s="54"/>
      <c r="H714" s="54"/>
      <c r="I714" s="54"/>
      <c r="J714" s="54"/>
      <c r="K714" s="62"/>
      <c r="L714" s="54"/>
      <c r="M714" s="62"/>
      <c r="N714" s="62"/>
      <c r="O714" s="54"/>
      <c r="P714" s="54"/>
      <c r="Q714" s="54"/>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row>
    <row r="715" ht="15.75" customHeight="1">
      <c r="A715" s="54"/>
      <c r="B715" s="54"/>
      <c r="C715" s="54"/>
      <c r="D715" s="54"/>
      <c r="E715" s="54"/>
      <c r="F715" s="54"/>
      <c r="G715" s="54"/>
      <c r="H715" s="54"/>
      <c r="I715" s="54"/>
      <c r="J715" s="54"/>
      <c r="K715" s="62"/>
      <c r="L715" s="54"/>
      <c r="M715" s="62"/>
      <c r="N715" s="62"/>
      <c r="O715" s="54"/>
      <c r="P715" s="54"/>
      <c r="Q715" s="54"/>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row>
    <row r="716" ht="15.75" customHeight="1">
      <c r="A716" s="54"/>
      <c r="B716" s="54"/>
      <c r="C716" s="54"/>
      <c r="D716" s="54"/>
      <c r="E716" s="54"/>
      <c r="F716" s="54"/>
      <c r="G716" s="54"/>
      <c r="H716" s="54"/>
      <c r="I716" s="54"/>
      <c r="J716" s="54"/>
      <c r="K716" s="62"/>
      <c r="L716" s="54"/>
      <c r="M716" s="62"/>
      <c r="N716" s="62"/>
      <c r="O716" s="54"/>
      <c r="P716" s="54"/>
      <c r="Q716" s="54"/>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row>
    <row r="717" ht="15.75" customHeight="1">
      <c r="A717" s="54"/>
      <c r="B717" s="54"/>
      <c r="C717" s="54"/>
      <c r="D717" s="54"/>
      <c r="E717" s="54"/>
      <c r="F717" s="54"/>
      <c r="G717" s="54"/>
      <c r="H717" s="54"/>
      <c r="I717" s="54"/>
      <c r="J717" s="54"/>
      <c r="K717" s="62"/>
      <c r="L717" s="54"/>
      <c r="M717" s="62"/>
      <c r="N717" s="62"/>
      <c r="O717" s="54"/>
      <c r="P717" s="54"/>
      <c r="Q717" s="54"/>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row>
    <row r="718" ht="15.75" customHeight="1">
      <c r="A718" s="54"/>
      <c r="B718" s="54"/>
      <c r="C718" s="54"/>
      <c r="D718" s="54"/>
      <c r="E718" s="54"/>
      <c r="F718" s="54"/>
      <c r="G718" s="54"/>
      <c r="H718" s="54"/>
      <c r="I718" s="54"/>
      <c r="J718" s="54"/>
      <c r="K718" s="62"/>
      <c r="L718" s="54"/>
      <c r="M718" s="62"/>
      <c r="N718" s="62"/>
      <c r="O718" s="54"/>
      <c r="P718" s="54"/>
      <c r="Q718" s="54"/>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row>
    <row r="719" ht="15.75" customHeight="1">
      <c r="A719" s="54"/>
      <c r="B719" s="54"/>
      <c r="C719" s="54"/>
      <c r="D719" s="54"/>
      <c r="E719" s="54"/>
      <c r="F719" s="54"/>
      <c r="G719" s="54"/>
      <c r="H719" s="54"/>
      <c r="I719" s="54"/>
      <c r="J719" s="54"/>
      <c r="K719" s="62"/>
      <c r="L719" s="54"/>
      <c r="M719" s="62"/>
      <c r="N719" s="62"/>
      <c r="O719" s="54"/>
      <c r="P719" s="54"/>
      <c r="Q719" s="54"/>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row>
    <row r="720" ht="15.75" customHeight="1">
      <c r="A720" s="54"/>
      <c r="B720" s="54"/>
      <c r="C720" s="54"/>
      <c r="D720" s="54"/>
      <c r="E720" s="54"/>
      <c r="F720" s="54"/>
      <c r="G720" s="54"/>
      <c r="H720" s="54"/>
      <c r="I720" s="54"/>
      <c r="J720" s="54"/>
      <c r="K720" s="62"/>
      <c r="L720" s="54"/>
      <c r="M720" s="62"/>
      <c r="N720" s="62"/>
      <c r="O720" s="54"/>
      <c r="P720" s="54"/>
      <c r="Q720" s="54"/>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row>
    <row r="721" ht="15.75" customHeight="1">
      <c r="A721" s="54"/>
      <c r="B721" s="54"/>
      <c r="C721" s="54"/>
      <c r="D721" s="54"/>
      <c r="E721" s="54"/>
      <c r="F721" s="54"/>
      <c r="G721" s="54"/>
      <c r="H721" s="54"/>
      <c r="I721" s="54"/>
      <c r="J721" s="54"/>
      <c r="K721" s="62"/>
      <c r="L721" s="54"/>
      <c r="M721" s="62"/>
      <c r="N721" s="62"/>
      <c r="O721" s="54"/>
      <c r="P721" s="54"/>
      <c r="Q721" s="54"/>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row>
    <row r="722" ht="15.75" customHeight="1">
      <c r="A722" s="54"/>
      <c r="B722" s="54"/>
      <c r="C722" s="54"/>
      <c r="D722" s="54"/>
      <c r="E722" s="54"/>
      <c r="F722" s="54"/>
      <c r="G722" s="54"/>
      <c r="H722" s="54"/>
      <c r="I722" s="54"/>
      <c r="J722" s="54"/>
      <c r="K722" s="62"/>
      <c r="L722" s="54"/>
      <c r="M722" s="62"/>
      <c r="N722" s="62"/>
      <c r="O722" s="54"/>
      <c r="P722" s="54"/>
      <c r="Q722" s="54"/>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row>
    <row r="723" ht="15.75" customHeight="1">
      <c r="A723" s="54"/>
      <c r="B723" s="54"/>
      <c r="C723" s="54"/>
      <c r="D723" s="54"/>
      <c r="E723" s="54"/>
      <c r="F723" s="54"/>
      <c r="G723" s="54"/>
      <c r="H723" s="54"/>
      <c r="I723" s="54"/>
      <c r="J723" s="54"/>
      <c r="K723" s="62"/>
      <c r="L723" s="54"/>
      <c r="M723" s="62"/>
      <c r="N723" s="62"/>
      <c r="O723" s="54"/>
      <c r="P723" s="54"/>
      <c r="Q723" s="54"/>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row>
    <row r="724" ht="15.75" customHeight="1">
      <c r="A724" s="54"/>
      <c r="B724" s="54"/>
      <c r="C724" s="54"/>
      <c r="D724" s="54"/>
      <c r="E724" s="54"/>
      <c r="F724" s="54"/>
      <c r="G724" s="54"/>
      <c r="H724" s="54"/>
      <c r="I724" s="54"/>
      <c r="J724" s="54"/>
      <c r="K724" s="62"/>
      <c r="L724" s="54"/>
      <c r="M724" s="62"/>
      <c r="N724" s="62"/>
      <c r="O724" s="54"/>
      <c r="P724" s="54"/>
      <c r="Q724" s="54"/>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row>
    <row r="725" ht="15.75" customHeight="1">
      <c r="A725" s="54"/>
      <c r="B725" s="54"/>
      <c r="C725" s="54"/>
      <c r="D725" s="54"/>
      <c r="E725" s="54"/>
      <c r="F725" s="54"/>
      <c r="G725" s="54"/>
      <c r="H725" s="54"/>
      <c r="I725" s="54"/>
      <c r="J725" s="54"/>
      <c r="K725" s="62"/>
      <c r="L725" s="54"/>
      <c r="M725" s="62"/>
      <c r="N725" s="62"/>
      <c r="O725" s="54"/>
      <c r="P725" s="54"/>
      <c r="Q725" s="54"/>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row>
    <row r="726" ht="15.75" customHeight="1">
      <c r="A726" s="54"/>
      <c r="B726" s="54"/>
      <c r="C726" s="54"/>
      <c r="D726" s="54"/>
      <c r="E726" s="54"/>
      <c r="F726" s="54"/>
      <c r="G726" s="54"/>
      <c r="H726" s="54"/>
      <c r="I726" s="54"/>
      <c r="J726" s="54"/>
      <c r="K726" s="62"/>
      <c r="L726" s="54"/>
      <c r="M726" s="62"/>
      <c r="N726" s="62"/>
      <c r="O726" s="54"/>
      <c r="P726" s="54"/>
      <c r="Q726" s="54"/>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row>
    <row r="727" ht="15.75" customHeight="1">
      <c r="A727" s="54"/>
      <c r="B727" s="54"/>
      <c r="C727" s="54"/>
      <c r="D727" s="54"/>
      <c r="E727" s="54"/>
      <c r="F727" s="54"/>
      <c r="G727" s="54"/>
      <c r="H727" s="54"/>
      <c r="I727" s="54"/>
      <c r="J727" s="54"/>
      <c r="K727" s="62"/>
      <c r="L727" s="54"/>
      <c r="M727" s="62"/>
      <c r="N727" s="62"/>
      <c r="O727" s="54"/>
      <c r="P727" s="54"/>
      <c r="Q727" s="54"/>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row>
    <row r="728" ht="15.75" customHeight="1">
      <c r="A728" s="54"/>
      <c r="B728" s="54"/>
      <c r="C728" s="54"/>
      <c r="D728" s="54"/>
      <c r="E728" s="54"/>
      <c r="F728" s="54"/>
      <c r="G728" s="54"/>
      <c r="H728" s="54"/>
      <c r="I728" s="54"/>
      <c r="J728" s="54"/>
      <c r="K728" s="62"/>
      <c r="L728" s="54"/>
      <c r="M728" s="62"/>
      <c r="N728" s="62"/>
      <c r="O728" s="54"/>
      <c r="P728" s="54"/>
      <c r="Q728" s="54"/>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row>
    <row r="729" ht="15.75" customHeight="1">
      <c r="A729" s="54"/>
      <c r="B729" s="54"/>
      <c r="C729" s="54"/>
      <c r="D729" s="54"/>
      <c r="E729" s="54"/>
      <c r="F729" s="54"/>
      <c r="G729" s="54"/>
      <c r="H729" s="54"/>
      <c r="I729" s="54"/>
      <c r="J729" s="54"/>
      <c r="K729" s="62"/>
      <c r="L729" s="54"/>
      <c r="M729" s="62"/>
      <c r="N729" s="62"/>
      <c r="O729" s="54"/>
      <c r="P729" s="54"/>
      <c r="Q729" s="54"/>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row>
    <row r="730" ht="15.75" customHeight="1">
      <c r="A730" s="54"/>
      <c r="B730" s="54"/>
      <c r="C730" s="54"/>
      <c r="D730" s="54"/>
      <c r="E730" s="54"/>
      <c r="F730" s="54"/>
      <c r="G730" s="54"/>
      <c r="H730" s="54"/>
      <c r="I730" s="54"/>
      <c r="J730" s="54"/>
      <c r="K730" s="62"/>
      <c r="L730" s="54"/>
      <c r="M730" s="62"/>
      <c r="N730" s="62"/>
      <c r="O730" s="54"/>
      <c r="P730" s="54"/>
      <c r="Q730" s="54"/>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row>
    <row r="731" ht="15.75" customHeight="1">
      <c r="A731" s="54"/>
      <c r="B731" s="54"/>
      <c r="C731" s="54"/>
      <c r="D731" s="54"/>
      <c r="E731" s="54"/>
      <c r="F731" s="54"/>
      <c r="G731" s="54"/>
      <c r="H731" s="54"/>
      <c r="I731" s="54"/>
      <c r="J731" s="54"/>
      <c r="K731" s="62"/>
      <c r="L731" s="54"/>
      <c r="M731" s="62"/>
      <c r="N731" s="62"/>
      <c r="O731" s="54"/>
      <c r="P731" s="54"/>
      <c r="Q731" s="54"/>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row>
    <row r="732" ht="15.75" customHeight="1">
      <c r="A732" s="54"/>
      <c r="B732" s="54"/>
      <c r="C732" s="54"/>
      <c r="D732" s="54"/>
      <c r="E732" s="54"/>
      <c r="F732" s="54"/>
      <c r="G732" s="54"/>
      <c r="H732" s="54"/>
      <c r="I732" s="54"/>
      <c r="J732" s="54"/>
      <c r="K732" s="62"/>
      <c r="L732" s="54"/>
      <c r="M732" s="62"/>
      <c r="N732" s="62"/>
      <c r="O732" s="54"/>
      <c r="P732" s="54"/>
      <c r="Q732" s="54"/>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row>
    <row r="733" ht="15.75" customHeight="1">
      <c r="A733" s="54"/>
      <c r="B733" s="54"/>
      <c r="C733" s="54"/>
      <c r="D733" s="54"/>
      <c r="E733" s="54"/>
      <c r="F733" s="54"/>
      <c r="G733" s="54"/>
      <c r="H733" s="54"/>
      <c r="I733" s="54"/>
      <c r="J733" s="54"/>
      <c r="K733" s="62"/>
      <c r="L733" s="54"/>
      <c r="M733" s="62"/>
      <c r="N733" s="62"/>
      <c r="O733" s="54"/>
      <c r="P733" s="54"/>
      <c r="Q733" s="54"/>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row>
    <row r="734" ht="15.75" customHeight="1">
      <c r="A734" s="54"/>
      <c r="B734" s="54"/>
      <c r="C734" s="54"/>
      <c r="D734" s="54"/>
      <c r="E734" s="54"/>
      <c r="F734" s="54"/>
      <c r="G734" s="54"/>
      <c r="H734" s="54"/>
      <c r="I734" s="54"/>
      <c r="J734" s="54"/>
      <c r="K734" s="62"/>
      <c r="L734" s="54"/>
      <c r="M734" s="62"/>
      <c r="N734" s="62"/>
      <c r="O734" s="54"/>
      <c r="P734" s="54"/>
      <c r="Q734" s="54"/>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row>
    <row r="735" ht="15.75" customHeight="1">
      <c r="A735" s="54"/>
      <c r="B735" s="54"/>
      <c r="C735" s="54"/>
      <c r="D735" s="54"/>
      <c r="E735" s="54"/>
      <c r="F735" s="54"/>
      <c r="G735" s="54"/>
      <c r="H735" s="54"/>
      <c r="I735" s="54"/>
      <c r="J735" s="54"/>
      <c r="K735" s="62"/>
      <c r="L735" s="54"/>
      <c r="M735" s="62"/>
      <c r="N735" s="62"/>
      <c r="O735" s="54"/>
      <c r="P735" s="54"/>
      <c r="Q735" s="54"/>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row>
    <row r="736" ht="15.75" customHeight="1">
      <c r="A736" s="54"/>
      <c r="B736" s="54"/>
      <c r="C736" s="54"/>
      <c r="D736" s="54"/>
      <c r="E736" s="54"/>
      <c r="F736" s="54"/>
      <c r="G736" s="54"/>
      <c r="H736" s="54"/>
      <c r="I736" s="54"/>
      <c r="J736" s="54"/>
      <c r="K736" s="62"/>
      <c r="L736" s="54"/>
      <c r="M736" s="62"/>
      <c r="N736" s="62"/>
      <c r="O736" s="54"/>
      <c r="P736" s="54"/>
      <c r="Q736" s="54"/>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row>
    <row r="737" ht="15.75" customHeight="1">
      <c r="A737" s="54"/>
      <c r="B737" s="54"/>
      <c r="C737" s="54"/>
      <c r="D737" s="54"/>
      <c r="E737" s="54"/>
      <c r="F737" s="54"/>
      <c r="G737" s="54"/>
      <c r="H737" s="54"/>
      <c r="I737" s="54"/>
      <c r="J737" s="54"/>
      <c r="K737" s="62"/>
      <c r="L737" s="54"/>
      <c r="M737" s="62"/>
      <c r="N737" s="62"/>
      <c r="O737" s="54"/>
      <c r="P737" s="54"/>
      <c r="Q737" s="54"/>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row>
    <row r="738" ht="15.75" customHeight="1">
      <c r="A738" s="54"/>
      <c r="B738" s="54"/>
      <c r="C738" s="54"/>
      <c r="D738" s="54"/>
      <c r="E738" s="54"/>
      <c r="F738" s="54"/>
      <c r="G738" s="54"/>
      <c r="H738" s="54"/>
      <c r="I738" s="54"/>
      <c r="J738" s="54"/>
      <c r="K738" s="62"/>
      <c r="L738" s="54"/>
      <c r="M738" s="62"/>
      <c r="N738" s="62"/>
      <c r="O738" s="54"/>
      <c r="P738" s="54"/>
      <c r="Q738" s="54"/>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row>
    <row r="739" ht="15.75" customHeight="1">
      <c r="A739" s="54"/>
      <c r="B739" s="54"/>
      <c r="C739" s="54"/>
      <c r="D739" s="54"/>
      <c r="E739" s="54"/>
      <c r="F739" s="54"/>
      <c r="G739" s="54"/>
      <c r="H739" s="54"/>
      <c r="I739" s="54"/>
      <c r="J739" s="54"/>
      <c r="K739" s="62"/>
      <c r="L739" s="54"/>
      <c r="M739" s="62"/>
      <c r="N739" s="62"/>
      <c r="O739" s="54"/>
      <c r="P739" s="54"/>
      <c r="Q739" s="54"/>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row>
    <row r="740" ht="15.75" customHeight="1">
      <c r="A740" s="54"/>
      <c r="B740" s="54"/>
      <c r="C740" s="54"/>
      <c r="D740" s="54"/>
      <c r="E740" s="54"/>
      <c r="F740" s="54"/>
      <c r="G740" s="54"/>
      <c r="H740" s="54"/>
      <c r="I740" s="54"/>
      <c r="J740" s="54"/>
      <c r="K740" s="62"/>
      <c r="L740" s="54"/>
      <c r="M740" s="62"/>
      <c r="N740" s="62"/>
      <c r="O740" s="54"/>
      <c r="P740" s="54"/>
      <c r="Q740" s="54"/>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row>
    <row r="741" ht="15.75" customHeight="1">
      <c r="A741" s="54"/>
      <c r="B741" s="54"/>
      <c r="C741" s="54"/>
      <c r="D741" s="54"/>
      <c r="E741" s="54"/>
      <c r="F741" s="54"/>
      <c r="G741" s="54"/>
      <c r="H741" s="54"/>
      <c r="I741" s="54"/>
      <c r="J741" s="54"/>
      <c r="K741" s="62"/>
      <c r="L741" s="54"/>
      <c r="M741" s="62"/>
      <c r="N741" s="62"/>
      <c r="O741" s="54"/>
      <c r="P741" s="54"/>
      <c r="Q741" s="54"/>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row>
    <row r="742" ht="15.75" customHeight="1">
      <c r="A742" s="54"/>
      <c r="B742" s="54"/>
      <c r="C742" s="54"/>
      <c r="D742" s="54"/>
      <c r="E742" s="54"/>
      <c r="F742" s="54"/>
      <c r="G742" s="54"/>
      <c r="H742" s="54"/>
      <c r="I742" s="54"/>
      <c r="J742" s="54"/>
      <c r="K742" s="62"/>
      <c r="L742" s="54"/>
      <c r="M742" s="62"/>
      <c r="N742" s="62"/>
      <c r="O742" s="54"/>
      <c r="P742" s="54"/>
      <c r="Q742" s="54"/>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row>
    <row r="743" ht="15.75" customHeight="1">
      <c r="A743" s="54"/>
      <c r="B743" s="54"/>
      <c r="C743" s="54"/>
      <c r="D743" s="54"/>
      <c r="E743" s="54"/>
      <c r="F743" s="54"/>
      <c r="G743" s="54"/>
      <c r="H743" s="54"/>
      <c r="I743" s="54"/>
      <c r="J743" s="54"/>
      <c r="K743" s="62"/>
      <c r="L743" s="54"/>
      <c r="M743" s="62"/>
      <c r="N743" s="62"/>
      <c r="O743" s="54"/>
      <c r="P743" s="54"/>
      <c r="Q743" s="54"/>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row>
    <row r="744" ht="15.75" customHeight="1">
      <c r="A744" s="54"/>
      <c r="B744" s="54"/>
      <c r="C744" s="54"/>
      <c r="D744" s="54"/>
      <c r="E744" s="54"/>
      <c r="F744" s="54"/>
      <c r="G744" s="54"/>
      <c r="H744" s="54"/>
      <c r="I744" s="54"/>
      <c r="J744" s="54"/>
      <c r="K744" s="62"/>
      <c r="L744" s="54"/>
      <c r="M744" s="62"/>
      <c r="N744" s="62"/>
      <c r="O744" s="54"/>
      <c r="P744" s="54"/>
      <c r="Q744" s="54"/>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row>
    <row r="745" ht="15.75" customHeight="1">
      <c r="A745" s="54"/>
      <c r="B745" s="54"/>
      <c r="C745" s="54"/>
      <c r="D745" s="54"/>
      <c r="E745" s="54"/>
      <c r="F745" s="54"/>
      <c r="G745" s="54"/>
      <c r="H745" s="54"/>
      <c r="I745" s="54"/>
      <c r="J745" s="54"/>
      <c r="K745" s="62"/>
      <c r="L745" s="54"/>
      <c r="M745" s="62"/>
      <c r="N745" s="62"/>
      <c r="O745" s="54"/>
      <c r="P745" s="54"/>
      <c r="Q745" s="54"/>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row>
    <row r="746" ht="15.75" customHeight="1">
      <c r="A746" s="54"/>
      <c r="B746" s="54"/>
      <c r="C746" s="54"/>
      <c r="D746" s="54"/>
      <c r="E746" s="54"/>
      <c r="F746" s="54"/>
      <c r="G746" s="54"/>
      <c r="H746" s="54"/>
      <c r="I746" s="54"/>
      <c r="J746" s="54"/>
      <c r="K746" s="62"/>
      <c r="L746" s="54"/>
      <c r="M746" s="62"/>
      <c r="N746" s="62"/>
      <c r="O746" s="54"/>
      <c r="P746" s="54"/>
      <c r="Q746" s="54"/>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row>
    <row r="747" ht="15.75" customHeight="1">
      <c r="A747" s="54"/>
      <c r="B747" s="54"/>
      <c r="C747" s="54"/>
      <c r="D747" s="54"/>
      <c r="E747" s="54"/>
      <c r="F747" s="54"/>
      <c r="G747" s="54"/>
      <c r="H747" s="54"/>
      <c r="I747" s="54"/>
      <c r="J747" s="54"/>
      <c r="K747" s="62"/>
      <c r="L747" s="54"/>
      <c r="M747" s="62"/>
      <c r="N747" s="62"/>
      <c r="O747" s="54"/>
      <c r="P747" s="54"/>
      <c r="Q747" s="54"/>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row>
    <row r="748" ht="15.75" customHeight="1">
      <c r="A748" s="54"/>
      <c r="B748" s="54"/>
      <c r="C748" s="54"/>
      <c r="D748" s="54"/>
      <c r="E748" s="54"/>
      <c r="F748" s="54"/>
      <c r="G748" s="54"/>
      <c r="H748" s="54"/>
      <c r="I748" s="54"/>
      <c r="J748" s="54"/>
      <c r="K748" s="62"/>
      <c r="L748" s="54"/>
      <c r="M748" s="62"/>
      <c r="N748" s="62"/>
      <c r="O748" s="54"/>
      <c r="P748" s="54"/>
      <c r="Q748" s="54"/>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row>
    <row r="749" ht="15.75" customHeight="1">
      <c r="A749" s="54"/>
      <c r="B749" s="54"/>
      <c r="C749" s="54"/>
      <c r="D749" s="54"/>
      <c r="E749" s="54"/>
      <c r="F749" s="54"/>
      <c r="G749" s="54"/>
      <c r="H749" s="54"/>
      <c r="I749" s="54"/>
      <c r="J749" s="54"/>
      <c r="K749" s="62"/>
      <c r="L749" s="54"/>
      <c r="M749" s="62"/>
      <c r="N749" s="62"/>
      <c r="O749" s="54"/>
      <c r="P749" s="54"/>
      <c r="Q749" s="54"/>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row>
    <row r="750" ht="15.75" customHeight="1">
      <c r="A750" s="54"/>
      <c r="B750" s="54"/>
      <c r="C750" s="54"/>
      <c r="D750" s="54"/>
      <c r="E750" s="54"/>
      <c r="F750" s="54"/>
      <c r="G750" s="54"/>
      <c r="H750" s="54"/>
      <c r="I750" s="54"/>
      <c r="J750" s="54"/>
      <c r="K750" s="62"/>
      <c r="L750" s="54"/>
      <c r="M750" s="62"/>
      <c r="N750" s="62"/>
      <c r="O750" s="54"/>
      <c r="P750" s="54"/>
      <c r="Q750" s="54"/>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row>
    <row r="751" ht="15.75" customHeight="1">
      <c r="A751" s="54"/>
      <c r="B751" s="54"/>
      <c r="C751" s="54"/>
      <c r="D751" s="54"/>
      <c r="E751" s="54"/>
      <c r="F751" s="54"/>
      <c r="G751" s="54"/>
      <c r="H751" s="54"/>
      <c r="I751" s="54"/>
      <c r="J751" s="54"/>
      <c r="K751" s="62"/>
      <c r="L751" s="54"/>
      <c r="M751" s="62"/>
      <c r="N751" s="62"/>
      <c r="O751" s="54"/>
      <c r="P751" s="54"/>
      <c r="Q751" s="54"/>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row>
    <row r="752" ht="15.75" customHeight="1">
      <c r="A752" s="54"/>
      <c r="B752" s="54"/>
      <c r="C752" s="54"/>
      <c r="D752" s="54"/>
      <c r="E752" s="54"/>
      <c r="F752" s="54"/>
      <c r="G752" s="54"/>
      <c r="H752" s="54"/>
      <c r="I752" s="54"/>
      <c r="J752" s="54"/>
      <c r="K752" s="62"/>
      <c r="L752" s="54"/>
      <c r="M752" s="62"/>
      <c r="N752" s="62"/>
      <c r="O752" s="54"/>
      <c r="P752" s="54"/>
      <c r="Q752" s="54"/>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row>
    <row r="753" ht="15.75" customHeight="1">
      <c r="A753" s="54"/>
      <c r="B753" s="54"/>
      <c r="C753" s="54"/>
      <c r="D753" s="54"/>
      <c r="E753" s="54"/>
      <c r="F753" s="54"/>
      <c r="G753" s="54"/>
      <c r="H753" s="54"/>
      <c r="I753" s="54"/>
      <c r="J753" s="54"/>
      <c r="K753" s="62"/>
      <c r="L753" s="54"/>
      <c r="M753" s="62"/>
      <c r="N753" s="62"/>
      <c r="O753" s="54"/>
      <c r="P753" s="54"/>
      <c r="Q753" s="54"/>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row>
    <row r="754" ht="15.75" customHeight="1">
      <c r="A754" s="54"/>
      <c r="B754" s="54"/>
      <c r="C754" s="54"/>
      <c r="D754" s="54"/>
      <c r="E754" s="54"/>
      <c r="F754" s="54"/>
      <c r="G754" s="54"/>
      <c r="H754" s="54"/>
      <c r="I754" s="54"/>
      <c r="J754" s="54"/>
      <c r="K754" s="62"/>
      <c r="L754" s="54"/>
      <c r="M754" s="62"/>
      <c r="N754" s="62"/>
      <c r="O754" s="54"/>
      <c r="P754" s="54"/>
      <c r="Q754" s="54"/>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row>
    <row r="755" ht="15.75" customHeight="1">
      <c r="A755" s="54"/>
      <c r="B755" s="54"/>
      <c r="C755" s="54"/>
      <c r="D755" s="54"/>
      <c r="E755" s="54"/>
      <c r="F755" s="54"/>
      <c r="G755" s="54"/>
      <c r="H755" s="54"/>
      <c r="I755" s="54"/>
      <c r="J755" s="54"/>
      <c r="K755" s="62"/>
      <c r="L755" s="54"/>
      <c r="M755" s="62"/>
      <c r="N755" s="62"/>
      <c r="O755" s="54"/>
      <c r="P755" s="54"/>
      <c r="Q755" s="54"/>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row>
    <row r="756" ht="15.75" customHeight="1">
      <c r="A756" s="54"/>
      <c r="B756" s="54"/>
      <c r="C756" s="54"/>
      <c r="D756" s="54"/>
      <c r="E756" s="54"/>
      <c r="F756" s="54"/>
      <c r="G756" s="54"/>
      <c r="H756" s="54"/>
      <c r="I756" s="54"/>
      <c r="J756" s="54"/>
      <c r="K756" s="62"/>
      <c r="L756" s="54"/>
      <c r="M756" s="62"/>
      <c r="N756" s="62"/>
      <c r="O756" s="54"/>
      <c r="P756" s="54"/>
      <c r="Q756" s="54"/>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row>
    <row r="757" ht="15.75" customHeight="1">
      <c r="A757" s="54"/>
      <c r="B757" s="54"/>
      <c r="C757" s="54"/>
      <c r="D757" s="54"/>
      <c r="E757" s="54"/>
      <c r="F757" s="54"/>
      <c r="G757" s="54"/>
      <c r="H757" s="54"/>
      <c r="I757" s="54"/>
      <c r="J757" s="54"/>
      <c r="K757" s="62"/>
      <c r="L757" s="54"/>
      <c r="M757" s="62"/>
      <c r="N757" s="62"/>
      <c r="O757" s="54"/>
      <c r="P757" s="54"/>
      <c r="Q757" s="54"/>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row>
    <row r="758" ht="15.75" customHeight="1">
      <c r="A758" s="54"/>
      <c r="B758" s="54"/>
      <c r="C758" s="54"/>
      <c r="D758" s="54"/>
      <c r="E758" s="54"/>
      <c r="F758" s="54"/>
      <c r="G758" s="54"/>
      <c r="H758" s="54"/>
      <c r="I758" s="54"/>
      <c r="J758" s="54"/>
      <c r="K758" s="62"/>
      <c r="L758" s="54"/>
      <c r="M758" s="62"/>
      <c r="N758" s="62"/>
      <c r="O758" s="54"/>
      <c r="P758" s="54"/>
      <c r="Q758" s="54"/>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row>
    <row r="759" ht="15.75" customHeight="1">
      <c r="A759" s="54"/>
      <c r="B759" s="54"/>
      <c r="C759" s="54"/>
      <c r="D759" s="54"/>
      <c r="E759" s="54"/>
      <c r="F759" s="54"/>
      <c r="G759" s="54"/>
      <c r="H759" s="54"/>
      <c r="I759" s="54"/>
      <c r="J759" s="54"/>
      <c r="K759" s="62"/>
      <c r="L759" s="54"/>
      <c r="M759" s="62"/>
      <c r="N759" s="62"/>
      <c r="O759" s="54"/>
      <c r="P759" s="54"/>
      <c r="Q759" s="54"/>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row>
    <row r="760" ht="15.75" customHeight="1">
      <c r="A760" s="54"/>
      <c r="B760" s="54"/>
      <c r="C760" s="54"/>
      <c r="D760" s="54"/>
      <c r="E760" s="54"/>
      <c r="F760" s="54"/>
      <c r="G760" s="54"/>
      <c r="H760" s="54"/>
      <c r="I760" s="54"/>
      <c r="J760" s="54"/>
      <c r="K760" s="62"/>
      <c r="L760" s="54"/>
      <c r="M760" s="62"/>
      <c r="N760" s="62"/>
      <c r="O760" s="54"/>
      <c r="P760" s="54"/>
      <c r="Q760" s="54"/>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row>
    <row r="761" ht="15.75" customHeight="1">
      <c r="A761" s="54"/>
      <c r="B761" s="54"/>
      <c r="C761" s="54"/>
      <c r="D761" s="54"/>
      <c r="E761" s="54"/>
      <c r="F761" s="54"/>
      <c r="G761" s="54"/>
      <c r="H761" s="54"/>
      <c r="I761" s="54"/>
      <c r="J761" s="54"/>
      <c r="K761" s="62"/>
      <c r="L761" s="54"/>
      <c r="M761" s="62"/>
      <c r="N761" s="62"/>
      <c r="O761" s="54"/>
      <c r="P761" s="54"/>
      <c r="Q761" s="54"/>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row>
    <row r="762" ht="15.75" customHeight="1">
      <c r="A762" s="54"/>
      <c r="B762" s="54"/>
      <c r="C762" s="54"/>
      <c r="D762" s="54"/>
      <c r="E762" s="54"/>
      <c r="F762" s="54"/>
      <c r="G762" s="54"/>
      <c r="H762" s="54"/>
      <c r="I762" s="54"/>
      <c r="J762" s="54"/>
      <c r="K762" s="62"/>
      <c r="L762" s="54"/>
      <c r="M762" s="62"/>
      <c r="N762" s="62"/>
      <c r="O762" s="54"/>
      <c r="P762" s="54"/>
      <c r="Q762" s="54"/>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row>
    <row r="763" ht="15.75" customHeight="1">
      <c r="A763" s="54"/>
      <c r="B763" s="54"/>
      <c r="C763" s="54"/>
      <c r="D763" s="54"/>
      <c r="E763" s="54"/>
      <c r="F763" s="54"/>
      <c r="G763" s="54"/>
      <c r="H763" s="54"/>
      <c r="I763" s="54"/>
      <c r="J763" s="54"/>
      <c r="K763" s="62"/>
      <c r="L763" s="54"/>
      <c r="M763" s="62"/>
      <c r="N763" s="62"/>
      <c r="O763" s="54"/>
      <c r="P763" s="54"/>
      <c r="Q763" s="54"/>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row>
    <row r="764" ht="15.75" customHeight="1">
      <c r="A764" s="54"/>
      <c r="B764" s="54"/>
      <c r="C764" s="54"/>
      <c r="D764" s="54"/>
      <c r="E764" s="54"/>
      <c r="F764" s="54"/>
      <c r="G764" s="54"/>
      <c r="H764" s="54"/>
      <c r="I764" s="54"/>
      <c r="J764" s="54"/>
      <c r="K764" s="62"/>
      <c r="L764" s="54"/>
      <c r="M764" s="62"/>
      <c r="N764" s="62"/>
      <c r="O764" s="54"/>
      <c r="P764" s="54"/>
      <c r="Q764" s="54"/>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row>
    <row r="765" ht="15.75" customHeight="1">
      <c r="A765" s="54"/>
      <c r="B765" s="54"/>
      <c r="C765" s="54"/>
      <c r="D765" s="54"/>
      <c r="E765" s="54"/>
      <c r="F765" s="54"/>
      <c r="G765" s="54"/>
      <c r="H765" s="54"/>
      <c r="I765" s="54"/>
      <c r="J765" s="54"/>
      <c r="K765" s="62"/>
      <c r="L765" s="54"/>
      <c r="M765" s="62"/>
      <c r="N765" s="62"/>
      <c r="O765" s="54"/>
      <c r="P765" s="54"/>
      <c r="Q765" s="54"/>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row>
    <row r="766" ht="15.75" customHeight="1">
      <c r="A766" s="54"/>
      <c r="B766" s="54"/>
      <c r="C766" s="54"/>
      <c r="D766" s="54"/>
      <c r="E766" s="54"/>
      <c r="F766" s="54"/>
      <c r="G766" s="54"/>
      <c r="H766" s="54"/>
      <c r="I766" s="54"/>
      <c r="J766" s="54"/>
      <c r="K766" s="62"/>
      <c r="L766" s="54"/>
      <c r="M766" s="62"/>
      <c r="N766" s="62"/>
      <c r="O766" s="54"/>
      <c r="P766" s="54"/>
      <c r="Q766" s="54"/>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row>
    <row r="767" ht="15.75" customHeight="1">
      <c r="A767" s="54"/>
      <c r="B767" s="54"/>
      <c r="C767" s="54"/>
      <c r="D767" s="54"/>
      <c r="E767" s="54"/>
      <c r="F767" s="54"/>
      <c r="G767" s="54"/>
      <c r="H767" s="54"/>
      <c r="I767" s="54"/>
      <c r="J767" s="54"/>
      <c r="K767" s="62"/>
      <c r="L767" s="54"/>
      <c r="M767" s="62"/>
      <c r="N767" s="62"/>
      <c r="O767" s="54"/>
      <c r="P767" s="54"/>
      <c r="Q767" s="54"/>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row>
    <row r="768" ht="15.75" customHeight="1">
      <c r="A768" s="54"/>
      <c r="B768" s="54"/>
      <c r="C768" s="54"/>
      <c r="D768" s="54"/>
      <c r="E768" s="54"/>
      <c r="F768" s="54"/>
      <c r="G768" s="54"/>
      <c r="H768" s="54"/>
      <c r="I768" s="54"/>
      <c r="J768" s="54"/>
      <c r="K768" s="62"/>
      <c r="L768" s="54"/>
      <c r="M768" s="62"/>
      <c r="N768" s="62"/>
      <c r="O768" s="54"/>
      <c r="P768" s="54"/>
      <c r="Q768" s="54"/>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row>
    <row r="769" ht="15.75" customHeight="1">
      <c r="A769" s="54"/>
      <c r="B769" s="54"/>
      <c r="C769" s="54"/>
      <c r="D769" s="54"/>
      <c r="E769" s="54"/>
      <c r="F769" s="54"/>
      <c r="G769" s="54"/>
      <c r="H769" s="54"/>
      <c r="I769" s="54"/>
      <c r="J769" s="54"/>
      <c r="K769" s="62"/>
      <c r="L769" s="54"/>
      <c r="M769" s="62"/>
      <c r="N769" s="62"/>
      <c r="O769" s="54"/>
      <c r="P769" s="54"/>
      <c r="Q769" s="54"/>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row>
    <row r="770" ht="15.75" customHeight="1">
      <c r="A770" s="54"/>
      <c r="B770" s="54"/>
      <c r="C770" s="54"/>
      <c r="D770" s="54"/>
      <c r="E770" s="54"/>
      <c r="F770" s="54"/>
      <c r="G770" s="54"/>
      <c r="H770" s="54"/>
      <c r="I770" s="54"/>
      <c r="J770" s="54"/>
      <c r="K770" s="62"/>
      <c r="L770" s="54"/>
      <c r="M770" s="62"/>
      <c r="N770" s="62"/>
      <c r="O770" s="54"/>
      <c r="P770" s="54"/>
      <c r="Q770" s="54"/>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row>
    <row r="771" ht="15.75" customHeight="1">
      <c r="A771" s="54"/>
      <c r="B771" s="54"/>
      <c r="C771" s="54"/>
      <c r="D771" s="54"/>
      <c r="E771" s="54"/>
      <c r="F771" s="54"/>
      <c r="G771" s="54"/>
      <c r="H771" s="54"/>
      <c r="I771" s="54"/>
      <c r="J771" s="54"/>
      <c r="K771" s="62"/>
      <c r="L771" s="54"/>
      <c r="M771" s="62"/>
      <c r="N771" s="62"/>
      <c r="O771" s="54"/>
      <c r="P771" s="54"/>
      <c r="Q771" s="54"/>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row>
    <row r="772" ht="15.75" customHeight="1">
      <c r="A772" s="54"/>
      <c r="B772" s="54"/>
      <c r="C772" s="54"/>
      <c r="D772" s="54"/>
      <c r="E772" s="54"/>
      <c r="F772" s="54"/>
      <c r="G772" s="54"/>
      <c r="H772" s="54"/>
      <c r="I772" s="54"/>
      <c r="J772" s="54"/>
      <c r="K772" s="62"/>
      <c r="L772" s="54"/>
      <c r="M772" s="62"/>
      <c r="N772" s="62"/>
      <c r="O772" s="54"/>
      <c r="P772" s="54"/>
      <c r="Q772" s="54"/>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row>
    <row r="773" ht="15.75" customHeight="1">
      <c r="A773" s="54"/>
      <c r="B773" s="54"/>
      <c r="C773" s="54"/>
      <c r="D773" s="54"/>
      <c r="E773" s="54"/>
      <c r="F773" s="54"/>
      <c r="G773" s="54"/>
      <c r="H773" s="54"/>
      <c r="I773" s="54"/>
      <c r="J773" s="54"/>
      <c r="K773" s="62"/>
      <c r="L773" s="54"/>
      <c r="M773" s="62"/>
      <c r="N773" s="62"/>
      <c r="O773" s="54"/>
      <c r="P773" s="54"/>
      <c r="Q773" s="54"/>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row>
    <row r="774" ht="15.75" customHeight="1">
      <c r="A774" s="54"/>
      <c r="B774" s="54"/>
      <c r="C774" s="54"/>
      <c r="D774" s="54"/>
      <c r="E774" s="54"/>
      <c r="F774" s="54"/>
      <c r="G774" s="54"/>
      <c r="H774" s="54"/>
      <c r="I774" s="54"/>
      <c r="J774" s="54"/>
      <c r="K774" s="62"/>
      <c r="L774" s="54"/>
      <c r="M774" s="62"/>
      <c r="N774" s="62"/>
      <c r="O774" s="54"/>
      <c r="P774" s="54"/>
      <c r="Q774" s="54"/>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row>
    <row r="775" ht="15.75" customHeight="1">
      <c r="A775" s="54"/>
      <c r="B775" s="54"/>
      <c r="C775" s="54"/>
      <c r="D775" s="54"/>
      <c r="E775" s="54"/>
      <c r="F775" s="54"/>
      <c r="G775" s="54"/>
      <c r="H775" s="54"/>
      <c r="I775" s="54"/>
      <c r="J775" s="54"/>
      <c r="K775" s="62"/>
      <c r="L775" s="54"/>
      <c r="M775" s="62"/>
      <c r="N775" s="62"/>
      <c r="O775" s="54"/>
      <c r="P775" s="54"/>
      <c r="Q775" s="54"/>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row>
    <row r="776" ht="15.75" customHeight="1">
      <c r="A776" s="54"/>
      <c r="B776" s="54"/>
      <c r="C776" s="54"/>
      <c r="D776" s="54"/>
      <c r="E776" s="54"/>
      <c r="F776" s="54"/>
      <c r="G776" s="54"/>
      <c r="H776" s="54"/>
      <c r="I776" s="54"/>
      <c r="J776" s="54"/>
      <c r="K776" s="62"/>
      <c r="L776" s="54"/>
      <c r="M776" s="62"/>
      <c r="N776" s="62"/>
      <c r="O776" s="54"/>
      <c r="P776" s="54"/>
      <c r="Q776" s="54"/>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row>
    <row r="777" ht="15.75" customHeight="1">
      <c r="A777" s="54"/>
      <c r="B777" s="54"/>
      <c r="C777" s="54"/>
      <c r="D777" s="54"/>
      <c r="E777" s="54"/>
      <c r="F777" s="54"/>
      <c r="G777" s="54"/>
      <c r="H777" s="54"/>
      <c r="I777" s="54"/>
      <c r="J777" s="54"/>
      <c r="K777" s="62"/>
      <c r="L777" s="54"/>
      <c r="M777" s="62"/>
      <c r="N777" s="62"/>
      <c r="O777" s="54"/>
      <c r="P777" s="54"/>
      <c r="Q777" s="54"/>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row>
    <row r="778" ht="15.75" customHeight="1">
      <c r="A778" s="54"/>
      <c r="B778" s="54"/>
      <c r="C778" s="54"/>
      <c r="D778" s="54"/>
      <c r="E778" s="54"/>
      <c r="F778" s="54"/>
      <c r="G778" s="54"/>
      <c r="H778" s="54"/>
      <c r="I778" s="54"/>
      <c r="J778" s="54"/>
      <c r="K778" s="62"/>
      <c r="L778" s="54"/>
      <c r="M778" s="62"/>
      <c r="N778" s="62"/>
      <c r="O778" s="54"/>
      <c r="P778" s="54"/>
      <c r="Q778" s="54"/>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row>
    <row r="779" ht="15.75" customHeight="1">
      <c r="A779" s="54"/>
      <c r="B779" s="54"/>
      <c r="C779" s="54"/>
      <c r="D779" s="54"/>
      <c r="E779" s="54"/>
      <c r="F779" s="54"/>
      <c r="G779" s="54"/>
      <c r="H779" s="54"/>
      <c r="I779" s="54"/>
      <c r="J779" s="54"/>
      <c r="K779" s="62"/>
      <c r="L779" s="54"/>
      <c r="M779" s="62"/>
      <c r="N779" s="62"/>
      <c r="O779" s="54"/>
      <c r="P779" s="54"/>
      <c r="Q779" s="54"/>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row>
    <row r="780" ht="15.75" customHeight="1">
      <c r="A780" s="54"/>
      <c r="B780" s="54"/>
      <c r="C780" s="54"/>
      <c r="D780" s="54"/>
      <c r="E780" s="54"/>
      <c r="F780" s="54"/>
      <c r="G780" s="54"/>
      <c r="H780" s="54"/>
      <c r="I780" s="54"/>
      <c r="J780" s="54"/>
      <c r="K780" s="62"/>
      <c r="L780" s="54"/>
      <c r="M780" s="62"/>
      <c r="N780" s="62"/>
      <c r="O780" s="54"/>
      <c r="P780" s="54"/>
      <c r="Q780" s="54"/>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row>
    <row r="781" ht="15.75" customHeight="1">
      <c r="A781" s="54"/>
      <c r="B781" s="54"/>
      <c r="C781" s="54"/>
      <c r="D781" s="54"/>
      <c r="E781" s="54"/>
      <c r="F781" s="54"/>
      <c r="G781" s="54"/>
      <c r="H781" s="54"/>
      <c r="I781" s="54"/>
      <c r="J781" s="54"/>
      <c r="K781" s="62"/>
      <c r="L781" s="54"/>
      <c r="M781" s="62"/>
      <c r="N781" s="62"/>
      <c r="O781" s="54"/>
      <c r="P781" s="54"/>
      <c r="Q781" s="54"/>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row>
    <row r="782" ht="15.75" customHeight="1">
      <c r="A782" s="54"/>
      <c r="B782" s="54"/>
      <c r="C782" s="54"/>
      <c r="D782" s="54"/>
      <c r="E782" s="54"/>
      <c r="F782" s="54"/>
      <c r="G782" s="54"/>
      <c r="H782" s="54"/>
      <c r="I782" s="54"/>
      <c r="J782" s="54"/>
      <c r="K782" s="62"/>
      <c r="L782" s="54"/>
      <c r="M782" s="62"/>
      <c r="N782" s="62"/>
      <c r="O782" s="54"/>
      <c r="P782" s="54"/>
      <c r="Q782" s="54"/>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row>
    <row r="783" ht="15.75" customHeight="1">
      <c r="A783" s="54"/>
      <c r="B783" s="54"/>
      <c r="C783" s="54"/>
      <c r="D783" s="54"/>
      <c r="E783" s="54"/>
      <c r="F783" s="54"/>
      <c r="G783" s="54"/>
      <c r="H783" s="54"/>
      <c r="I783" s="54"/>
      <c r="J783" s="54"/>
      <c r="K783" s="62"/>
      <c r="L783" s="54"/>
      <c r="M783" s="62"/>
      <c r="N783" s="62"/>
      <c r="O783" s="54"/>
      <c r="P783" s="54"/>
      <c r="Q783" s="54"/>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row>
    <row r="784" ht="15.75" customHeight="1">
      <c r="A784" s="54"/>
      <c r="B784" s="54"/>
      <c r="C784" s="54"/>
      <c r="D784" s="54"/>
      <c r="E784" s="54"/>
      <c r="F784" s="54"/>
      <c r="G784" s="54"/>
      <c r="H784" s="54"/>
      <c r="I784" s="54"/>
      <c r="J784" s="54"/>
      <c r="K784" s="62"/>
      <c r="L784" s="54"/>
      <c r="M784" s="62"/>
      <c r="N784" s="62"/>
      <c r="O784" s="54"/>
      <c r="P784" s="54"/>
      <c r="Q784" s="54"/>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row>
    <row r="785" ht="15.75" customHeight="1">
      <c r="A785" s="54"/>
      <c r="B785" s="54"/>
      <c r="C785" s="54"/>
      <c r="D785" s="54"/>
      <c r="E785" s="54"/>
      <c r="F785" s="54"/>
      <c r="G785" s="54"/>
      <c r="H785" s="54"/>
      <c r="I785" s="54"/>
      <c r="J785" s="54"/>
      <c r="K785" s="62"/>
      <c r="L785" s="54"/>
      <c r="M785" s="62"/>
      <c r="N785" s="62"/>
      <c r="O785" s="54"/>
      <c r="P785" s="54"/>
      <c r="Q785" s="54"/>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row>
    <row r="786" ht="15.75" customHeight="1">
      <c r="A786" s="54"/>
      <c r="B786" s="54"/>
      <c r="C786" s="54"/>
      <c r="D786" s="54"/>
      <c r="E786" s="54"/>
      <c r="F786" s="54"/>
      <c r="G786" s="54"/>
      <c r="H786" s="54"/>
      <c r="I786" s="54"/>
      <c r="J786" s="54"/>
      <c r="K786" s="62"/>
      <c r="L786" s="54"/>
      <c r="M786" s="62"/>
      <c r="N786" s="62"/>
      <c r="O786" s="54"/>
      <c r="P786" s="54"/>
      <c r="Q786" s="54"/>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row>
    <row r="787" ht="15.75" customHeight="1">
      <c r="A787" s="54"/>
      <c r="B787" s="54"/>
      <c r="C787" s="54"/>
      <c r="D787" s="54"/>
      <c r="E787" s="54"/>
      <c r="F787" s="54"/>
      <c r="G787" s="54"/>
      <c r="H787" s="54"/>
      <c r="I787" s="54"/>
      <c r="J787" s="54"/>
      <c r="K787" s="62"/>
      <c r="L787" s="54"/>
      <c r="M787" s="62"/>
      <c r="N787" s="62"/>
      <c r="O787" s="54"/>
      <c r="P787" s="54"/>
      <c r="Q787" s="54"/>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row>
    <row r="788" ht="15.75" customHeight="1">
      <c r="A788" s="54"/>
      <c r="B788" s="54"/>
      <c r="C788" s="54"/>
      <c r="D788" s="54"/>
      <c r="E788" s="54"/>
      <c r="F788" s="54"/>
      <c r="G788" s="54"/>
      <c r="H788" s="54"/>
      <c r="I788" s="54"/>
      <c r="J788" s="54"/>
      <c r="K788" s="62"/>
      <c r="L788" s="54"/>
      <c r="M788" s="62"/>
      <c r="N788" s="62"/>
      <c r="O788" s="54"/>
      <c r="P788" s="54"/>
      <c r="Q788" s="54"/>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row>
    <row r="789" ht="15.75" customHeight="1">
      <c r="A789" s="54"/>
      <c r="B789" s="54"/>
      <c r="C789" s="54"/>
      <c r="D789" s="54"/>
      <c r="E789" s="54"/>
      <c r="F789" s="54"/>
      <c r="G789" s="54"/>
      <c r="H789" s="54"/>
      <c r="I789" s="54"/>
      <c r="J789" s="54"/>
      <c r="K789" s="62"/>
      <c r="L789" s="54"/>
      <c r="M789" s="62"/>
      <c r="N789" s="62"/>
      <c r="O789" s="54"/>
      <c r="P789" s="54"/>
      <c r="Q789" s="54"/>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row>
    <row r="790" ht="15.75" customHeight="1">
      <c r="A790" s="54"/>
      <c r="B790" s="54"/>
      <c r="C790" s="54"/>
      <c r="D790" s="54"/>
      <c r="E790" s="54"/>
      <c r="F790" s="54"/>
      <c r="G790" s="54"/>
      <c r="H790" s="54"/>
      <c r="I790" s="54"/>
      <c r="J790" s="54"/>
      <c r="K790" s="62"/>
      <c r="L790" s="54"/>
      <c r="M790" s="62"/>
      <c r="N790" s="62"/>
      <c r="O790" s="54"/>
      <c r="P790" s="54"/>
      <c r="Q790" s="54"/>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row>
    <row r="791" ht="15.75" customHeight="1">
      <c r="A791" s="54"/>
      <c r="B791" s="54"/>
      <c r="C791" s="54"/>
      <c r="D791" s="54"/>
      <c r="E791" s="54"/>
      <c r="F791" s="54"/>
      <c r="G791" s="54"/>
      <c r="H791" s="54"/>
      <c r="I791" s="54"/>
      <c r="J791" s="54"/>
      <c r="K791" s="62"/>
      <c r="L791" s="54"/>
      <c r="M791" s="62"/>
      <c r="N791" s="62"/>
      <c r="O791" s="54"/>
      <c r="P791" s="54"/>
      <c r="Q791" s="54"/>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row>
    <row r="792" ht="15.75" customHeight="1">
      <c r="A792" s="54"/>
      <c r="B792" s="54"/>
      <c r="C792" s="54"/>
      <c r="D792" s="54"/>
      <c r="E792" s="54"/>
      <c r="F792" s="54"/>
      <c r="G792" s="54"/>
      <c r="H792" s="54"/>
      <c r="I792" s="54"/>
      <c r="J792" s="54"/>
      <c r="K792" s="62"/>
      <c r="L792" s="54"/>
      <c r="M792" s="62"/>
      <c r="N792" s="62"/>
      <c r="O792" s="54"/>
      <c r="P792" s="54"/>
      <c r="Q792" s="54"/>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row>
    <row r="793" ht="15.75" customHeight="1">
      <c r="A793" s="54"/>
      <c r="B793" s="54"/>
      <c r="C793" s="54"/>
      <c r="D793" s="54"/>
      <c r="E793" s="54"/>
      <c r="F793" s="54"/>
      <c r="G793" s="54"/>
      <c r="H793" s="54"/>
      <c r="I793" s="54"/>
      <c r="J793" s="54"/>
      <c r="K793" s="62"/>
      <c r="L793" s="54"/>
      <c r="M793" s="62"/>
      <c r="N793" s="62"/>
      <c r="O793" s="54"/>
      <c r="P793" s="54"/>
      <c r="Q793" s="54"/>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row>
    <row r="794" ht="15.75" customHeight="1">
      <c r="A794" s="54"/>
      <c r="B794" s="54"/>
      <c r="C794" s="54"/>
      <c r="D794" s="54"/>
      <c r="E794" s="54"/>
      <c r="F794" s="54"/>
      <c r="G794" s="54"/>
      <c r="H794" s="54"/>
      <c r="I794" s="54"/>
      <c r="J794" s="54"/>
      <c r="K794" s="62"/>
      <c r="L794" s="54"/>
      <c r="M794" s="62"/>
      <c r="N794" s="62"/>
      <c r="O794" s="54"/>
      <c r="P794" s="54"/>
      <c r="Q794" s="54"/>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row>
    <row r="795" ht="15.75" customHeight="1">
      <c r="A795" s="54"/>
      <c r="B795" s="54"/>
      <c r="C795" s="54"/>
      <c r="D795" s="54"/>
      <c r="E795" s="54"/>
      <c r="F795" s="54"/>
      <c r="G795" s="54"/>
      <c r="H795" s="54"/>
      <c r="I795" s="54"/>
      <c r="J795" s="54"/>
      <c r="K795" s="62"/>
      <c r="L795" s="54"/>
      <c r="M795" s="62"/>
      <c r="N795" s="62"/>
      <c r="O795" s="54"/>
      <c r="P795" s="54"/>
      <c r="Q795" s="54"/>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row>
    <row r="796" ht="15.75" customHeight="1">
      <c r="A796" s="54"/>
      <c r="B796" s="54"/>
      <c r="C796" s="54"/>
      <c r="D796" s="54"/>
      <c r="E796" s="54"/>
      <c r="F796" s="54"/>
      <c r="G796" s="54"/>
      <c r="H796" s="54"/>
      <c r="I796" s="54"/>
      <c r="J796" s="54"/>
      <c r="K796" s="62"/>
      <c r="L796" s="54"/>
      <c r="M796" s="62"/>
      <c r="N796" s="62"/>
      <c r="O796" s="54"/>
      <c r="P796" s="54"/>
      <c r="Q796" s="54"/>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row>
    <row r="797" ht="15.75" customHeight="1">
      <c r="A797" s="54"/>
      <c r="B797" s="54"/>
      <c r="C797" s="54"/>
      <c r="D797" s="54"/>
      <c r="E797" s="54"/>
      <c r="F797" s="54"/>
      <c r="G797" s="54"/>
      <c r="H797" s="54"/>
      <c r="I797" s="54"/>
      <c r="J797" s="54"/>
      <c r="K797" s="62"/>
      <c r="L797" s="54"/>
      <c r="M797" s="62"/>
      <c r="N797" s="62"/>
      <c r="O797" s="54"/>
      <c r="P797" s="54"/>
      <c r="Q797" s="54"/>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row>
    <row r="798" ht="15.75" customHeight="1">
      <c r="A798" s="54"/>
      <c r="B798" s="54"/>
      <c r="C798" s="54"/>
      <c r="D798" s="54"/>
      <c r="E798" s="54"/>
      <c r="F798" s="54"/>
      <c r="G798" s="54"/>
      <c r="H798" s="54"/>
      <c r="I798" s="54"/>
      <c r="J798" s="54"/>
      <c r="K798" s="62"/>
      <c r="L798" s="54"/>
      <c r="M798" s="62"/>
      <c r="N798" s="62"/>
      <c r="O798" s="54"/>
      <c r="P798" s="54"/>
      <c r="Q798" s="54"/>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row>
    <row r="799" ht="15.75" customHeight="1">
      <c r="A799" s="54"/>
      <c r="B799" s="54"/>
      <c r="C799" s="54"/>
      <c r="D799" s="54"/>
      <c r="E799" s="54"/>
      <c r="F799" s="54"/>
      <c r="G799" s="54"/>
      <c r="H799" s="54"/>
      <c r="I799" s="54"/>
      <c r="J799" s="54"/>
      <c r="K799" s="62"/>
      <c r="L799" s="54"/>
      <c r="M799" s="62"/>
      <c r="N799" s="62"/>
      <c r="O799" s="54"/>
      <c r="P799" s="54"/>
      <c r="Q799" s="54"/>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row>
    <row r="800" ht="15.75" customHeight="1">
      <c r="A800" s="54"/>
      <c r="B800" s="54"/>
      <c r="C800" s="54"/>
      <c r="D800" s="54"/>
      <c r="E800" s="54"/>
      <c r="F800" s="54"/>
      <c r="G800" s="54"/>
      <c r="H800" s="54"/>
      <c r="I800" s="54"/>
      <c r="J800" s="54"/>
      <c r="K800" s="62"/>
      <c r="L800" s="54"/>
      <c r="M800" s="62"/>
      <c r="N800" s="62"/>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row>
    <row r="801" ht="15.75" customHeight="1">
      <c r="A801" s="54"/>
      <c r="B801" s="54"/>
      <c r="C801" s="54"/>
      <c r="D801" s="54"/>
      <c r="E801" s="54"/>
      <c r="F801" s="54"/>
      <c r="G801" s="54"/>
      <c r="H801" s="54"/>
      <c r="I801" s="54"/>
      <c r="J801" s="54"/>
      <c r="K801" s="62"/>
      <c r="L801" s="54"/>
      <c r="M801" s="62"/>
      <c r="N801" s="62"/>
      <c r="O801" s="54"/>
      <c r="P801" s="54"/>
      <c r="Q801" s="54"/>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row>
    <row r="802" ht="15.75" customHeight="1">
      <c r="A802" s="54"/>
      <c r="B802" s="54"/>
      <c r="C802" s="54"/>
      <c r="D802" s="54"/>
      <c r="E802" s="54"/>
      <c r="F802" s="54"/>
      <c r="G802" s="54"/>
      <c r="H802" s="54"/>
      <c r="I802" s="54"/>
      <c r="J802" s="54"/>
      <c r="K802" s="62"/>
      <c r="L802" s="54"/>
      <c r="M802" s="62"/>
      <c r="N802" s="62"/>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row>
    <row r="803" ht="15.75" customHeight="1">
      <c r="A803" s="54"/>
      <c r="B803" s="54"/>
      <c r="C803" s="54"/>
      <c r="D803" s="54"/>
      <c r="E803" s="54"/>
      <c r="F803" s="54"/>
      <c r="G803" s="54"/>
      <c r="H803" s="54"/>
      <c r="I803" s="54"/>
      <c r="J803" s="54"/>
      <c r="K803" s="62"/>
      <c r="L803" s="54"/>
      <c r="M803" s="62"/>
      <c r="N803" s="62"/>
      <c r="O803" s="54"/>
      <c r="P803" s="54"/>
      <c r="Q803" s="54"/>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row>
    <row r="804" ht="15.75" customHeight="1">
      <c r="A804" s="54"/>
      <c r="B804" s="54"/>
      <c r="C804" s="54"/>
      <c r="D804" s="54"/>
      <c r="E804" s="54"/>
      <c r="F804" s="54"/>
      <c r="G804" s="54"/>
      <c r="H804" s="54"/>
      <c r="I804" s="54"/>
      <c r="J804" s="54"/>
      <c r="K804" s="62"/>
      <c r="L804" s="54"/>
      <c r="M804" s="62"/>
      <c r="N804" s="62"/>
      <c r="O804" s="54"/>
      <c r="P804" s="54"/>
      <c r="Q804" s="54"/>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row>
    <row r="805" ht="15.75" customHeight="1">
      <c r="A805" s="54"/>
      <c r="B805" s="54"/>
      <c r="C805" s="54"/>
      <c r="D805" s="54"/>
      <c r="E805" s="54"/>
      <c r="F805" s="54"/>
      <c r="G805" s="54"/>
      <c r="H805" s="54"/>
      <c r="I805" s="54"/>
      <c r="J805" s="54"/>
      <c r="K805" s="62"/>
      <c r="L805" s="54"/>
      <c r="M805" s="62"/>
      <c r="N805" s="62"/>
      <c r="O805" s="54"/>
      <c r="P805" s="54"/>
      <c r="Q805" s="54"/>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row>
    <row r="806" ht="15.75" customHeight="1">
      <c r="A806" s="54"/>
      <c r="B806" s="54"/>
      <c r="C806" s="54"/>
      <c r="D806" s="54"/>
      <c r="E806" s="54"/>
      <c r="F806" s="54"/>
      <c r="G806" s="54"/>
      <c r="H806" s="54"/>
      <c r="I806" s="54"/>
      <c r="J806" s="54"/>
      <c r="K806" s="62"/>
      <c r="L806" s="54"/>
      <c r="M806" s="62"/>
      <c r="N806" s="62"/>
      <c r="O806" s="54"/>
      <c r="P806" s="54"/>
      <c r="Q806" s="54"/>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row>
    <row r="807" ht="15.75" customHeight="1">
      <c r="A807" s="54"/>
      <c r="B807" s="54"/>
      <c r="C807" s="54"/>
      <c r="D807" s="54"/>
      <c r="E807" s="54"/>
      <c r="F807" s="54"/>
      <c r="G807" s="54"/>
      <c r="H807" s="54"/>
      <c r="I807" s="54"/>
      <c r="J807" s="54"/>
      <c r="K807" s="62"/>
      <c r="L807" s="54"/>
      <c r="M807" s="62"/>
      <c r="N807" s="62"/>
      <c r="O807" s="54"/>
      <c r="P807" s="54"/>
      <c r="Q807" s="54"/>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row>
    <row r="808" ht="15.75" customHeight="1">
      <c r="A808" s="54"/>
      <c r="B808" s="54"/>
      <c r="C808" s="54"/>
      <c r="D808" s="54"/>
      <c r="E808" s="54"/>
      <c r="F808" s="54"/>
      <c r="G808" s="54"/>
      <c r="H808" s="54"/>
      <c r="I808" s="54"/>
      <c r="J808" s="54"/>
      <c r="K808" s="62"/>
      <c r="L808" s="54"/>
      <c r="M808" s="62"/>
      <c r="N808" s="62"/>
      <c r="O808" s="54"/>
      <c r="P808" s="54"/>
      <c r="Q808" s="54"/>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row>
    <row r="809" ht="15.75" customHeight="1">
      <c r="A809" s="54"/>
      <c r="B809" s="54"/>
      <c r="C809" s="54"/>
      <c r="D809" s="54"/>
      <c r="E809" s="54"/>
      <c r="F809" s="54"/>
      <c r="G809" s="54"/>
      <c r="H809" s="54"/>
      <c r="I809" s="54"/>
      <c r="J809" s="54"/>
      <c r="K809" s="62"/>
      <c r="L809" s="54"/>
      <c r="M809" s="62"/>
      <c r="N809" s="62"/>
      <c r="O809" s="54"/>
      <c r="P809" s="54"/>
      <c r="Q809" s="54"/>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row>
    <row r="810" ht="15.75" customHeight="1">
      <c r="A810" s="54"/>
      <c r="B810" s="54"/>
      <c r="C810" s="54"/>
      <c r="D810" s="54"/>
      <c r="E810" s="54"/>
      <c r="F810" s="54"/>
      <c r="G810" s="54"/>
      <c r="H810" s="54"/>
      <c r="I810" s="54"/>
      <c r="J810" s="54"/>
      <c r="K810" s="62"/>
      <c r="L810" s="54"/>
      <c r="M810" s="62"/>
      <c r="N810" s="62"/>
      <c r="O810" s="54"/>
      <c r="P810" s="54"/>
      <c r="Q810" s="54"/>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row>
    <row r="811" ht="15.75" customHeight="1">
      <c r="A811" s="54"/>
      <c r="B811" s="54"/>
      <c r="C811" s="54"/>
      <c r="D811" s="54"/>
      <c r="E811" s="54"/>
      <c r="F811" s="54"/>
      <c r="G811" s="54"/>
      <c r="H811" s="54"/>
      <c r="I811" s="54"/>
      <c r="J811" s="54"/>
      <c r="K811" s="62"/>
      <c r="L811" s="54"/>
      <c r="M811" s="62"/>
      <c r="N811" s="62"/>
      <c r="O811" s="54"/>
      <c r="P811" s="54"/>
      <c r="Q811" s="54"/>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row>
    <row r="812" ht="15.75" customHeight="1">
      <c r="A812" s="54"/>
      <c r="B812" s="54"/>
      <c r="C812" s="54"/>
      <c r="D812" s="54"/>
      <c r="E812" s="54"/>
      <c r="F812" s="54"/>
      <c r="G812" s="54"/>
      <c r="H812" s="54"/>
      <c r="I812" s="54"/>
      <c r="J812" s="54"/>
      <c r="K812" s="62"/>
      <c r="L812" s="54"/>
      <c r="M812" s="62"/>
      <c r="N812" s="62"/>
      <c r="O812" s="54"/>
      <c r="P812" s="54"/>
      <c r="Q812" s="54"/>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row>
    <row r="813" ht="15.75" customHeight="1">
      <c r="A813" s="54"/>
      <c r="B813" s="54"/>
      <c r="C813" s="54"/>
      <c r="D813" s="54"/>
      <c r="E813" s="54"/>
      <c r="F813" s="54"/>
      <c r="G813" s="54"/>
      <c r="H813" s="54"/>
      <c r="I813" s="54"/>
      <c r="J813" s="54"/>
      <c r="K813" s="62"/>
      <c r="L813" s="54"/>
      <c r="M813" s="62"/>
      <c r="N813" s="62"/>
      <c r="O813" s="54"/>
      <c r="P813" s="54"/>
      <c r="Q813" s="54"/>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row>
    <row r="814" ht="15.75" customHeight="1">
      <c r="A814" s="54"/>
      <c r="B814" s="54"/>
      <c r="C814" s="54"/>
      <c r="D814" s="54"/>
      <c r="E814" s="54"/>
      <c r="F814" s="54"/>
      <c r="G814" s="54"/>
      <c r="H814" s="54"/>
      <c r="I814" s="54"/>
      <c r="J814" s="54"/>
      <c r="K814" s="62"/>
      <c r="L814" s="54"/>
      <c r="M814" s="62"/>
      <c r="N814" s="62"/>
      <c r="O814" s="54"/>
      <c r="P814" s="54"/>
      <c r="Q814" s="54"/>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row>
    <row r="815" ht="15.75" customHeight="1">
      <c r="A815" s="54"/>
      <c r="B815" s="54"/>
      <c r="C815" s="54"/>
      <c r="D815" s="54"/>
      <c r="E815" s="54"/>
      <c r="F815" s="54"/>
      <c r="G815" s="54"/>
      <c r="H815" s="54"/>
      <c r="I815" s="54"/>
      <c r="J815" s="54"/>
      <c r="K815" s="62"/>
      <c r="L815" s="54"/>
      <c r="M815" s="62"/>
      <c r="N815" s="62"/>
      <c r="O815" s="54"/>
      <c r="P815" s="54"/>
      <c r="Q815" s="54"/>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row>
    <row r="816" ht="15.75" customHeight="1">
      <c r="A816" s="54"/>
      <c r="B816" s="54"/>
      <c r="C816" s="54"/>
      <c r="D816" s="54"/>
      <c r="E816" s="54"/>
      <c r="F816" s="54"/>
      <c r="G816" s="54"/>
      <c r="H816" s="54"/>
      <c r="I816" s="54"/>
      <c r="J816" s="54"/>
      <c r="K816" s="62"/>
      <c r="L816" s="54"/>
      <c r="M816" s="62"/>
      <c r="N816" s="62"/>
      <c r="O816" s="54"/>
      <c r="P816" s="54"/>
      <c r="Q816" s="54"/>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row>
    <row r="817" ht="15.75" customHeight="1">
      <c r="A817" s="54"/>
      <c r="B817" s="54"/>
      <c r="C817" s="54"/>
      <c r="D817" s="54"/>
      <c r="E817" s="54"/>
      <c r="F817" s="54"/>
      <c r="G817" s="54"/>
      <c r="H817" s="54"/>
      <c r="I817" s="54"/>
      <c r="J817" s="54"/>
      <c r="K817" s="62"/>
      <c r="L817" s="54"/>
      <c r="M817" s="62"/>
      <c r="N817" s="62"/>
      <c r="O817" s="54"/>
      <c r="P817" s="54"/>
      <c r="Q817" s="54"/>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row>
    <row r="818" ht="15.75" customHeight="1">
      <c r="A818" s="54"/>
      <c r="B818" s="54"/>
      <c r="C818" s="54"/>
      <c r="D818" s="54"/>
      <c r="E818" s="54"/>
      <c r="F818" s="54"/>
      <c r="G818" s="54"/>
      <c r="H818" s="54"/>
      <c r="I818" s="54"/>
      <c r="J818" s="54"/>
      <c r="K818" s="62"/>
      <c r="L818" s="54"/>
      <c r="M818" s="62"/>
      <c r="N818" s="62"/>
      <c r="O818" s="54"/>
      <c r="P818" s="54"/>
      <c r="Q818" s="54"/>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row>
    <row r="819" ht="15.75" customHeight="1">
      <c r="A819" s="54"/>
      <c r="B819" s="54"/>
      <c r="C819" s="54"/>
      <c r="D819" s="54"/>
      <c r="E819" s="54"/>
      <c r="F819" s="54"/>
      <c r="G819" s="54"/>
      <c r="H819" s="54"/>
      <c r="I819" s="54"/>
      <c r="J819" s="54"/>
      <c r="K819" s="62"/>
      <c r="L819" s="54"/>
      <c r="M819" s="62"/>
      <c r="N819" s="62"/>
      <c r="O819" s="54"/>
      <c r="P819" s="54"/>
      <c r="Q819" s="54"/>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row>
    <row r="820" ht="15.75" customHeight="1">
      <c r="A820" s="54"/>
      <c r="B820" s="54"/>
      <c r="C820" s="54"/>
      <c r="D820" s="54"/>
      <c r="E820" s="54"/>
      <c r="F820" s="54"/>
      <c r="G820" s="54"/>
      <c r="H820" s="54"/>
      <c r="I820" s="54"/>
      <c r="J820" s="54"/>
      <c r="K820" s="62"/>
      <c r="L820" s="54"/>
      <c r="M820" s="62"/>
      <c r="N820" s="62"/>
      <c r="O820" s="54"/>
      <c r="P820" s="54"/>
      <c r="Q820" s="54"/>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row>
    <row r="821" ht="15.75" customHeight="1">
      <c r="A821" s="54"/>
      <c r="B821" s="54"/>
      <c r="C821" s="54"/>
      <c r="D821" s="54"/>
      <c r="E821" s="54"/>
      <c r="F821" s="54"/>
      <c r="G821" s="54"/>
      <c r="H821" s="54"/>
      <c r="I821" s="54"/>
      <c r="J821" s="54"/>
      <c r="K821" s="62"/>
      <c r="L821" s="54"/>
      <c r="M821" s="62"/>
      <c r="N821" s="62"/>
      <c r="O821" s="54"/>
      <c r="P821" s="54"/>
      <c r="Q821" s="54"/>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row>
    <row r="822" ht="15.75" customHeight="1">
      <c r="A822" s="54"/>
      <c r="B822" s="54"/>
      <c r="C822" s="54"/>
      <c r="D822" s="54"/>
      <c r="E822" s="54"/>
      <c r="F822" s="54"/>
      <c r="G822" s="54"/>
      <c r="H822" s="54"/>
      <c r="I822" s="54"/>
      <c r="J822" s="54"/>
      <c r="K822" s="62"/>
      <c r="L822" s="54"/>
      <c r="M822" s="62"/>
      <c r="N822" s="62"/>
      <c r="O822" s="54"/>
      <c r="P822" s="54"/>
      <c r="Q822" s="54"/>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row>
    <row r="823" ht="15.75" customHeight="1">
      <c r="A823" s="54"/>
      <c r="B823" s="54"/>
      <c r="C823" s="54"/>
      <c r="D823" s="54"/>
      <c r="E823" s="54"/>
      <c r="F823" s="54"/>
      <c r="G823" s="54"/>
      <c r="H823" s="54"/>
      <c r="I823" s="54"/>
      <c r="J823" s="54"/>
      <c r="K823" s="62"/>
      <c r="L823" s="54"/>
      <c r="M823" s="62"/>
      <c r="N823" s="62"/>
      <c r="O823" s="54"/>
      <c r="P823" s="54"/>
      <c r="Q823" s="54"/>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row>
    <row r="824" ht="15.75" customHeight="1">
      <c r="A824" s="54"/>
      <c r="B824" s="54"/>
      <c r="C824" s="54"/>
      <c r="D824" s="54"/>
      <c r="E824" s="54"/>
      <c r="F824" s="54"/>
      <c r="G824" s="54"/>
      <c r="H824" s="54"/>
      <c r="I824" s="54"/>
      <c r="J824" s="54"/>
      <c r="K824" s="62"/>
      <c r="L824" s="54"/>
      <c r="M824" s="62"/>
      <c r="N824" s="62"/>
      <c r="O824" s="54"/>
      <c r="P824" s="54"/>
      <c r="Q824" s="54"/>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row>
    <row r="825" ht="15.75" customHeight="1">
      <c r="A825" s="54"/>
      <c r="B825" s="54"/>
      <c r="C825" s="54"/>
      <c r="D825" s="54"/>
      <c r="E825" s="54"/>
      <c r="F825" s="54"/>
      <c r="G825" s="54"/>
      <c r="H825" s="54"/>
      <c r="I825" s="54"/>
      <c r="J825" s="54"/>
      <c r="K825" s="62"/>
      <c r="L825" s="54"/>
      <c r="M825" s="62"/>
      <c r="N825" s="62"/>
      <c r="O825" s="54"/>
      <c r="P825" s="54"/>
      <c r="Q825" s="54"/>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row>
    <row r="826" ht="15.75" customHeight="1">
      <c r="A826" s="54"/>
      <c r="B826" s="54"/>
      <c r="C826" s="54"/>
      <c r="D826" s="54"/>
      <c r="E826" s="54"/>
      <c r="F826" s="54"/>
      <c r="G826" s="54"/>
      <c r="H826" s="54"/>
      <c r="I826" s="54"/>
      <c r="J826" s="54"/>
      <c r="K826" s="62"/>
      <c r="L826" s="54"/>
      <c r="M826" s="62"/>
      <c r="N826" s="62"/>
      <c r="O826" s="54"/>
      <c r="P826" s="54"/>
      <c r="Q826" s="54"/>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row>
    <row r="827" ht="15.75" customHeight="1">
      <c r="A827" s="54"/>
      <c r="B827" s="54"/>
      <c r="C827" s="54"/>
      <c r="D827" s="54"/>
      <c r="E827" s="54"/>
      <c r="F827" s="54"/>
      <c r="G827" s="54"/>
      <c r="H827" s="54"/>
      <c r="I827" s="54"/>
      <c r="J827" s="54"/>
      <c r="K827" s="62"/>
      <c r="L827" s="54"/>
      <c r="M827" s="62"/>
      <c r="N827" s="62"/>
      <c r="O827" s="54"/>
      <c r="P827" s="54"/>
      <c r="Q827" s="54"/>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row>
    <row r="828" ht="15.75" customHeight="1">
      <c r="A828" s="54"/>
      <c r="B828" s="54"/>
      <c r="C828" s="54"/>
      <c r="D828" s="54"/>
      <c r="E828" s="54"/>
      <c r="F828" s="54"/>
      <c r="G828" s="54"/>
      <c r="H828" s="54"/>
      <c r="I828" s="54"/>
      <c r="J828" s="54"/>
      <c r="K828" s="62"/>
      <c r="L828" s="54"/>
      <c r="M828" s="62"/>
      <c r="N828" s="62"/>
      <c r="O828" s="54"/>
      <c r="P828" s="54"/>
      <c r="Q828" s="54"/>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row>
    <row r="829" ht="15.75" customHeight="1">
      <c r="A829" s="54"/>
      <c r="B829" s="54"/>
      <c r="C829" s="54"/>
      <c r="D829" s="54"/>
      <c r="E829" s="54"/>
      <c r="F829" s="54"/>
      <c r="G829" s="54"/>
      <c r="H829" s="54"/>
      <c r="I829" s="54"/>
      <c r="J829" s="54"/>
      <c r="K829" s="62"/>
      <c r="L829" s="54"/>
      <c r="M829" s="62"/>
      <c r="N829" s="62"/>
      <c r="O829" s="54"/>
      <c r="P829" s="54"/>
      <c r="Q829" s="54"/>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row>
    <row r="830" ht="15.75" customHeight="1">
      <c r="A830" s="54"/>
      <c r="B830" s="54"/>
      <c r="C830" s="54"/>
      <c r="D830" s="54"/>
      <c r="E830" s="54"/>
      <c r="F830" s="54"/>
      <c r="G830" s="54"/>
      <c r="H830" s="54"/>
      <c r="I830" s="54"/>
      <c r="J830" s="54"/>
      <c r="K830" s="62"/>
      <c r="L830" s="54"/>
      <c r="M830" s="62"/>
      <c r="N830" s="62"/>
      <c r="O830" s="54"/>
      <c r="P830" s="54"/>
      <c r="Q830" s="54"/>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row>
    <row r="831" ht="15.75" customHeight="1">
      <c r="A831" s="54"/>
      <c r="B831" s="54"/>
      <c r="C831" s="54"/>
      <c r="D831" s="54"/>
      <c r="E831" s="54"/>
      <c r="F831" s="54"/>
      <c r="G831" s="54"/>
      <c r="H831" s="54"/>
      <c r="I831" s="54"/>
      <c r="J831" s="54"/>
      <c r="K831" s="62"/>
      <c r="L831" s="54"/>
      <c r="M831" s="62"/>
      <c r="N831" s="62"/>
      <c r="O831" s="54"/>
      <c r="P831" s="54"/>
      <c r="Q831" s="54"/>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row>
    <row r="832" ht="15.75" customHeight="1">
      <c r="A832" s="54"/>
      <c r="B832" s="54"/>
      <c r="C832" s="54"/>
      <c r="D832" s="54"/>
      <c r="E832" s="54"/>
      <c r="F832" s="54"/>
      <c r="G832" s="54"/>
      <c r="H832" s="54"/>
      <c r="I832" s="54"/>
      <c r="J832" s="54"/>
      <c r="K832" s="62"/>
      <c r="L832" s="54"/>
      <c r="M832" s="62"/>
      <c r="N832" s="62"/>
      <c r="O832" s="54"/>
      <c r="P832" s="54"/>
      <c r="Q832" s="54"/>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row>
    <row r="833" ht="15.75" customHeight="1">
      <c r="A833" s="54"/>
      <c r="B833" s="54"/>
      <c r="C833" s="54"/>
      <c r="D833" s="54"/>
      <c r="E833" s="54"/>
      <c r="F833" s="54"/>
      <c r="G833" s="54"/>
      <c r="H833" s="54"/>
      <c r="I833" s="54"/>
      <c r="J833" s="54"/>
      <c r="K833" s="62"/>
      <c r="L833" s="54"/>
      <c r="M833" s="62"/>
      <c r="N833" s="62"/>
      <c r="O833" s="54"/>
      <c r="P833" s="54"/>
      <c r="Q833" s="54"/>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row>
    <row r="834" ht="15.75" customHeight="1">
      <c r="A834" s="54"/>
      <c r="B834" s="54"/>
      <c r="C834" s="54"/>
      <c r="D834" s="54"/>
      <c r="E834" s="54"/>
      <c r="F834" s="54"/>
      <c r="G834" s="54"/>
      <c r="H834" s="54"/>
      <c r="I834" s="54"/>
      <c r="J834" s="54"/>
      <c r="K834" s="62"/>
      <c r="L834" s="54"/>
      <c r="M834" s="62"/>
      <c r="N834" s="62"/>
      <c r="O834" s="54"/>
      <c r="P834" s="54"/>
      <c r="Q834" s="54"/>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row>
    <row r="835" ht="15.75" customHeight="1">
      <c r="A835" s="54"/>
      <c r="B835" s="54"/>
      <c r="C835" s="54"/>
      <c r="D835" s="54"/>
      <c r="E835" s="54"/>
      <c r="F835" s="54"/>
      <c r="G835" s="54"/>
      <c r="H835" s="54"/>
      <c r="I835" s="54"/>
      <c r="J835" s="54"/>
      <c r="K835" s="62"/>
      <c r="L835" s="54"/>
      <c r="M835" s="62"/>
      <c r="N835" s="62"/>
      <c r="O835" s="54"/>
      <c r="P835" s="54"/>
      <c r="Q835" s="54"/>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row>
    <row r="836" ht="15.75" customHeight="1">
      <c r="A836" s="54"/>
      <c r="B836" s="54"/>
      <c r="C836" s="54"/>
      <c r="D836" s="54"/>
      <c r="E836" s="54"/>
      <c r="F836" s="54"/>
      <c r="G836" s="54"/>
      <c r="H836" s="54"/>
      <c r="I836" s="54"/>
      <c r="J836" s="54"/>
      <c r="K836" s="62"/>
      <c r="L836" s="54"/>
      <c r="M836" s="62"/>
      <c r="N836" s="62"/>
      <c r="O836" s="54"/>
      <c r="P836" s="54"/>
      <c r="Q836" s="54"/>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row>
    <row r="837" ht="15.75" customHeight="1">
      <c r="A837" s="54"/>
      <c r="B837" s="54"/>
      <c r="C837" s="54"/>
      <c r="D837" s="54"/>
      <c r="E837" s="54"/>
      <c r="F837" s="54"/>
      <c r="G837" s="54"/>
      <c r="H837" s="54"/>
      <c r="I837" s="54"/>
      <c r="J837" s="54"/>
      <c r="K837" s="62"/>
      <c r="L837" s="54"/>
      <c r="M837" s="62"/>
      <c r="N837" s="62"/>
      <c r="O837" s="54"/>
      <c r="P837" s="54"/>
      <c r="Q837" s="54"/>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row>
    <row r="838" ht="15.75" customHeight="1">
      <c r="A838" s="54"/>
      <c r="B838" s="54"/>
      <c r="C838" s="54"/>
      <c r="D838" s="54"/>
      <c r="E838" s="54"/>
      <c r="F838" s="54"/>
      <c r="G838" s="54"/>
      <c r="H838" s="54"/>
      <c r="I838" s="54"/>
      <c r="J838" s="54"/>
      <c r="K838" s="62"/>
      <c r="L838" s="54"/>
      <c r="M838" s="62"/>
      <c r="N838" s="62"/>
      <c r="O838" s="54"/>
      <c r="P838" s="54"/>
      <c r="Q838" s="54"/>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row>
    <row r="839" ht="15.75" customHeight="1">
      <c r="A839" s="54"/>
      <c r="B839" s="54"/>
      <c r="C839" s="54"/>
      <c r="D839" s="54"/>
      <c r="E839" s="54"/>
      <c r="F839" s="54"/>
      <c r="G839" s="54"/>
      <c r="H839" s="54"/>
      <c r="I839" s="54"/>
      <c r="J839" s="54"/>
      <c r="K839" s="62"/>
      <c r="L839" s="54"/>
      <c r="M839" s="62"/>
      <c r="N839" s="62"/>
      <c r="O839" s="54"/>
      <c r="P839" s="54"/>
      <c r="Q839" s="54"/>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row>
    <row r="840" ht="15.75" customHeight="1">
      <c r="A840" s="54"/>
      <c r="B840" s="54"/>
      <c r="C840" s="54"/>
      <c r="D840" s="54"/>
      <c r="E840" s="54"/>
      <c r="F840" s="54"/>
      <c r="G840" s="54"/>
      <c r="H840" s="54"/>
      <c r="I840" s="54"/>
      <c r="J840" s="54"/>
      <c r="K840" s="62"/>
      <c r="L840" s="54"/>
      <c r="M840" s="62"/>
      <c r="N840" s="62"/>
      <c r="O840" s="54"/>
      <c r="P840" s="54"/>
      <c r="Q840" s="54"/>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row>
    <row r="841" ht="15.75" customHeight="1">
      <c r="A841" s="54"/>
      <c r="B841" s="54"/>
      <c r="C841" s="54"/>
      <c r="D841" s="54"/>
      <c r="E841" s="54"/>
      <c r="F841" s="54"/>
      <c r="G841" s="54"/>
      <c r="H841" s="54"/>
      <c r="I841" s="54"/>
      <c r="J841" s="54"/>
      <c r="K841" s="62"/>
      <c r="L841" s="54"/>
      <c r="M841" s="62"/>
      <c r="N841" s="62"/>
      <c r="O841" s="54"/>
      <c r="P841" s="54"/>
      <c r="Q841" s="54"/>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row>
    <row r="842" ht="15.75" customHeight="1">
      <c r="A842" s="54"/>
      <c r="B842" s="54"/>
      <c r="C842" s="54"/>
      <c r="D842" s="54"/>
      <c r="E842" s="54"/>
      <c r="F842" s="54"/>
      <c r="G842" s="54"/>
      <c r="H842" s="54"/>
      <c r="I842" s="54"/>
      <c r="J842" s="54"/>
      <c r="K842" s="62"/>
      <c r="L842" s="54"/>
      <c r="M842" s="62"/>
      <c r="N842" s="62"/>
      <c r="O842" s="54"/>
      <c r="P842" s="54"/>
      <c r="Q842" s="54"/>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row>
    <row r="843" ht="15.75" customHeight="1">
      <c r="A843" s="54"/>
      <c r="B843" s="54"/>
      <c r="C843" s="54"/>
      <c r="D843" s="54"/>
      <c r="E843" s="54"/>
      <c r="F843" s="54"/>
      <c r="G843" s="54"/>
      <c r="H843" s="54"/>
      <c r="I843" s="54"/>
      <c r="J843" s="54"/>
      <c r="K843" s="62"/>
      <c r="L843" s="54"/>
      <c r="M843" s="62"/>
      <c r="N843" s="62"/>
      <c r="O843" s="54"/>
      <c r="P843" s="54"/>
      <c r="Q843" s="54"/>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row>
    <row r="844" ht="15.75" customHeight="1">
      <c r="A844" s="54"/>
      <c r="B844" s="54"/>
      <c r="C844" s="54"/>
      <c r="D844" s="54"/>
      <c r="E844" s="54"/>
      <c r="F844" s="54"/>
      <c r="G844" s="54"/>
      <c r="H844" s="54"/>
      <c r="I844" s="54"/>
      <c r="J844" s="54"/>
      <c r="K844" s="62"/>
      <c r="L844" s="54"/>
      <c r="M844" s="62"/>
      <c r="N844" s="62"/>
      <c r="O844" s="54"/>
      <c r="P844" s="54"/>
      <c r="Q844" s="54"/>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row>
    <row r="845" ht="15.75" customHeight="1">
      <c r="A845" s="54"/>
      <c r="B845" s="54"/>
      <c r="C845" s="54"/>
      <c r="D845" s="54"/>
      <c r="E845" s="54"/>
      <c r="F845" s="54"/>
      <c r="G845" s="54"/>
      <c r="H845" s="54"/>
      <c r="I845" s="54"/>
      <c r="J845" s="54"/>
      <c r="K845" s="62"/>
      <c r="L845" s="54"/>
      <c r="M845" s="62"/>
      <c r="N845" s="62"/>
      <c r="O845" s="54"/>
      <c r="P845" s="54"/>
      <c r="Q845" s="54"/>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row>
    <row r="846" ht="15.75" customHeight="1">
      <c r="A846" s="54"/>
      <c r="B846" s="54"/>
      <c r="C846" s="54"/>
      <c r="D846" s="54"/>
      <c r="E846" s="54"/>
      <c r="F846" s="54"/>
      <c r="G846" s="54"/>
      <c r="H846" s="54"/>
      <c r="I846" s="54"/>
      <c r="J846" s="54"/>
      <c r="K846" s="62"/>
      <c r="L846" s="54"/>
      <c r="M846" s="62"/>
      <c r="N846" s="62"/>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row>
    <row r="847" ht="15.75" customHeight="1">
      <c r="A847" s="54"/>
      <c r="B847" s="54"/>
      <c r="C847" s="54"/>
      <c r="D847" s="54"/>
      <c r="E847" s="54"/>
      <c r="F847" s="54"/>
      <c r="G847" s="54"/>
      <c r="H847" s="54"/>
      <c r="I847" s="54"/>
      <c r="J847" s="54"/>
      <c r="K847" s="62"/>
      <c r="L847" s="54"/>
      <c r="M847" s="62"/>
      <c r="N847" s="62"/>
      <c r="O847" s="54"/>
      <c r="P847" s="54"/>
      <c r="Q847" s="54"/>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row>
    <row r="848" ht="15.75" customHeight="1">
      <c r="A848" s="54"/>
      <c r="B848" s="54"/>
      <c r="C848" s="54"/>
      <c r="D848" s="54"/>
      <c r="E848" s="54"/>
      <c r="F848" s="54"/>
      <c r="G848" s="54"/>
      <c r="H848" s="54"/>
      <c r="I848" s="54"/>
      <c r="J848" s="54"/>
      <c r="K848" s="62"/>
      <c r="L848" s="54"/>
      <c r="M848" s="62"/>
      <c r="N848" s="62"/>
      <c r="O848" s="54"/>
      <c r="P848" s="54"/>
      <c r="Q848" s="54"/>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row>
    <row r="849" ht="15.75" customHeight="1">
      <c r="A849" s="54"/>
      <c r="B849" s="54"/>
      <c r="C849" s="54"/>
      <c r="D849" s="54"/>
      <c r="E849" s="54"/>
      <c r="F849" s="54"/>
      <c r="G849" s="54"/>
      <c r="H849" s="54"/>
      <c r="I849" s="54"/>
      <c r="J849" s="54"/>
      <c r="K849" s="62"/>
      <c r="L849" s="54"/>
      <c r="M849" s="62"/>
      <c r="N849" s="62"/>
      <c r="O849" s="54"/>
      <c r="P849" s="54"/>
      <c r="Q849" s="54"/>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row>
    <row r="850" ht="15.75" customHeight="1">
      <c r="A850" s="54"/>
      <c r="B850" s="54"/>
      <c r="C850" s="54"/>
      <c r="D850" s="54"/>
      <c r="E850" s="54"/>
      <c r="F850" s="54"/>
      <c r="G850" s="54"/>
      <c r="H850" s="54"/>
      <c r="I850" s="54"/>
      <c r="J850" s="54"/>
      <c r="K850" s="62"/>
      <c r="L850" s="54"/>
      <c r="M850" s="62"/>
      <c r="N850" s="62"/>
      <c r="O850" s="54"/>
      <c r="P850" s="54"/>
      <c r="Q850" s="54"/>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row>
    <row r="851" ht="15.75" customHeight="1">
      <c r="A851" s="54"/>
      <c r="B851" s="54"/>
      <c r="C851" s="54"/>
      <c r="D851" s="54"/>
      <c r="E851" s="54"/>
      <c r="F851" s="54"/>
      <c r="G851" s="54"/>
      <c r="H851" s="54"/>
      <c r="I851" s="54"/>
      <c r="J851" s="54"/>
      <c r="K851" s="62"/>
      <c r="L851" s="54"/>
      <c r="M851" s="62"/>
      <c r="N851" s="62"/>
      <c r="O851" s="54"/>
      <c r="P851" s="54"/>
      <c r="Q851" s="54"/>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row>
    <row r="852" ht="15.75" customHeight="1">
      <c r="A852" s="54"/>
      <c r="B852" s="54"/>
      <c r="C852" s="54"/>
      <c r="D852" s="54"/>
      <c r="E852" s="54"/>
      <c r="F852" s="54"/>
      <c r="G852" s="54"/>
      <c r="H852" s="54"/>
      <c r="I852" s="54"/>
      <c r="J852" s="54"/>
      <c r="K852" s="62"/>
      <c r="L852" s="54"/>
      <c r="M852" s="62"/>
      <c r="N852" s="62"/>
      <c r="O852" s="54"/>
      <c r="P852" s="54"/>
      <c r="Q852" s="54"/>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row>
    <row r="853" ht="15.75" customHeight="1">
      <c r="A853" s="54"/>
      <c r="B853" s="54"/>
      <c r="C853" s="54"/>
      <c r="D853" s="54"/>
      <c r="E853" s="54"/>
      <c r="F853" s="54"/>
      <c r="G853" s="54"/>
      <c r="H853" s="54"/>
      <c r="I853" s="54"/>
      <c r="J853" s="54"/>
      <c r="K853" s="62"/>
      <c r="L853" s="54"/>
      <c r="M853" s="62"/>
      <c r="N853" s="62"/>
      <c r="O853" s="54"/>
      <c r="P853" s="54"/>
      <c r="Q853" s="54"/>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row>
    <row r="854" ht="15.75" customHeight="1">
      <c r="A854" s="54"/>
      <c r="B854" s="54"/>
      <c r="C854" s="54"/>
      <c r="D854" s="54"/>
      <c r="E854" s="54"/>
      <c r="F854" s="54"/>
      <c r="G854" s="54"/>
      <c r="H854" s="54"/>
      <c r="I854" s="54"/>
      <c r="J854" s="54"/>
      <c r="K854" s="62"/>
      <c r="L854" s="54"/>
      <c r="M854" s="62"/>
      <c r="N854" s="62"/>
      <c r="O854" s="54"/>
      <c r="P854" s="54"/>
      <c r="Q854" s="54"/>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row>
    <row r="855" ht="15.75" customHeight="1">
      <c r="A855" s="54"/>
      <c r="B855" s="54"/>
      <c r="C855" s="54"/>
      <c r="D855" s="54"/>
      <c r="E855" s="54"/>
      <c r="F855" s="54"/>
      <c r="G855" s="54"/>
      <c r="H855" s="54"/>
      <c r="I855" s="54"/>
      <c r="J855" s="54"/>
      <c r="K855" s="62"/>
      <c r="L855" s="54"/>
      <c r="M855" s="62"/>
      <c r="N855" s="62"/>
      <c r="O855" s="54"/>
      <c r="P855" s="54"/>
      <c r="Q855" s="54"/>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row>
    <row r="856" ht="15.75" customHeight="1">
      <c r="A856" s="54"/>
      <c r="B856" s="54"/>
      <c r="C856" s="54"/>
      <c r="D856" s="54"/>
      <c r="E856" s="54"/>
      <c r="F856" s="54"/>
      <c r="G856" s="54"/>
      <c r="H856" s="54"/>
      <c r="I856" s="54"/>
      <c r="J856" s="54"/>
      <c r="K856" s="62"/>
      <c r="L856" s="54"/>
      <c r="M856" s="62"/>
      <c r="N856" s="62"/>
      <c r="O856" s="54"/>
      <c r="P856" s="54"/>
      <c r="Q856" s="54"/>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row>
    <row r="857" ht="15.75" customHeight="1">
      <c r="A857" s="54"/>
      <c r="B857" s="54"/>
      <c r="C857" s="54"/>
      <c r="D857" s="54"/>
      <c r="E857" s="54"/>
      <c r="F857" s="54"/>
      <c r="G857" s="54"/>
      <c r="H857" s="54"/>
      <c r="I857" s="54"/>
      <c r="J857" s="54"/>
      <c r="K857" s="62"/>
      <c r="L857" s="54"/>
      <c r="M857" s="62"/>
      <c r="N857" s="62"/>
      <c r="O857" s="54"/>
      <c r="P857" s="54"/>
      <c r="Q857" s="54"/>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row>
    <row r="858" ht="15.75" customHeight="1">
      <c r="A858" s="54"/>
      <c r="B858" s="54"/>
      <c r="C858" s="54"/>
      <c r="D858" s="54"/>
      <c r="E858" s="54"/>
      <c r="F858" s="54"/>
      <c r="G858" s="54"/>
      <c r="H858" s="54"/>
      <c r="I858" s="54"/>
      <c r="J858" s="54"/>
      <c r="K858" s="62"/>
      <c r="L858" s="54"/>
      <c r="M858" s="62"/>
      <c r="N858" s="62"/>
      <c r="O858" s="54"/>
      <c r="P858" s="54"/>
      <c r="Q858" s="54"/>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row>
    <row r="859" ht="15.75" customHeight="1">
      <c r="A859" s="54"/>
      <c r="B859" s="54"/>
      <c r="C859" s="54"/>
      <c r="D859" s="54"/>
      <c r="E859" s="54"/>
      <c r="F859" s="54"/>
      <c r="G859" s="54"/>
      <c r="H859" s="54"/>
      <c r="I859" s="54"/>
      <c r="J859" s="54"/>
      <c r="K859" s="62"/>
      <c r="L859" s="54"/>
      <c r="M859" s="62"/>
      <c r="N859" s="62"/>
      <c r="O859" s="54"/>
      <c r="P859" s="54"/>
      <c r="Q859" s="54"/>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row>
    <row r="860" ht="15.75" customHeight="1">
      <c r="A860" s="54"/>
      <c r="B860" s="54"/>
      <c r="C860" s="54"/>
      <c r="D860" s="54"/>
      <c r="E860" s="54"/>
      <c r="F860" s="54"/>
      <c r="G860" s="54"/>
      <c r="H860" s="54"/>
      <c r="I860" s="54"/>
      <c r="J860" s="54"/>
      <c r="K860" s="62"/>
      <c r="L860" s="54"/>
      <c r="M860" s="62"/>
      <c r="N860" s="62"/>
      <c r="O860" s="54"/>
      <c r="P860" s="54"/>
      <c r="Q860" s="54"/>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row>
    <row r="861" ht="15.75" customHeight="1">
      <c r="A861" s="54"/>
      <c r="B861" s="54"/>
      <c r="C861" s="54"/>
      <c r="D861" s="54"/>
      <c r="E861" s="54"/>
      <c r="F861" s="54"/>
      <c r="G861" s="54"/>
      <c r="H861" s="54"/>
      <c r="I861" s="54"/>
      <c r="J861" s="54"/>
      <c r="K861" s="62"/>
      <c r="L861" s="54"/>
      <c r="M861" s="62"/>
      <c r="N861" s="62"/>
      <c r="O861" s="54"/>
      <c r="P861" s="54"/>
      <c r="Q861" s="54"/>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row>
    <row r="862" ht="15.75" customHeight="1">
      <c r="A862" s="54"/>
      <c r="B862" s="54"/>
      <c r="C862" s="54"/>
      <c r="D862" s="54"/>
      <c r="E862" s="54"/>
      <c r="F862" s="54"/>
      <c r="G862" s="54"/>
      <c r="H862" s="54"/>
      <c r="I862" s="54"/>
      <c r="J862" s="54"/>
      <c r="K862" s="62"/>
      <c r="L862" s="54"/>
      <c r="M862" s="62"/>
      <c r="N862" s="62"/>
      <c r="O862" s="54"/>
      <c r="P862" s="54"/>
      <c r="Q862" s="54"/>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row>
    <row r="863" ht="15.75" customHeight="1">
      <c r="A863" s="54"/>
      <c r="B863" s="54"/>
      <c r="C863" s="54"/>
      <c r="D863" s="54"/>
      <c r="E863" s="54"/>
      <c r="F863" s="54"/>
      <c r="G863" s="54"/>
      <c r="H863" s="54"/>
      <c r="I863" s="54"/>
      <c r="J863" s="54"/>
      <c r="K863" s="62"/>
      <c r="L863" s="54"/>
      <c r="M863" s="62"/>
      <c r="N863" s="62"/>
      <c r="O863" s="54"/>
      <c r="P863" s="54"/>
      <c r="Q863" s="54"/>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row>
    <row r="864" ht="15.75" customHeight="1">
      <c r="A864" s="54"/>
      <c r="B864" s="54"/>
      <c r="C864" s="54"/>
      <c r="D864" s="54"/>
      <c r="E864" s="54"/>
      <c r="F864" s="54"/>
      <c r="G864" s="54"/>
      <c r="H864" s="54"/>
      <c r="I864" s="54"/>
      <c r="J864" s="54"/>
      <c r="K864" s="62"/>
      <c r="L864" s="54"/>
      <c r="M864" s="62"/>
      <c r="N864" s="62"/>
      <c r="O864" s="54"/>
      <c r="P864" s="54"/>
      <c r="Q864" s="54"/>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row>
    <row r="865" ht="15.75" customHeight="1">
      <c r="A865" s="54"/>
      <c r="B865" s="54"/>
      <c r="C865" s="54"/>
      <c r="D865" s="54"/>
      <c r="E865" s="54"/>
      <c r="F865" s="54"/>
      <c r="G865" s="54"/>
      <c r="H865" s="54"/>
      <c r="I865" s="54"/>
      <c r="J865" s="54"/>
      <c r="K865" s="62"/>
      <c r="L865" s="54"/>
      <c r="M865" s="62"/>
      <c r="N865" s="62"/>
      <c r="O865" s="54"/>
      <c r="P865" s="54"/>
      <c r="Q865" s="54"/>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row>
    <row r="866" ht="15.75" customHeight="1">
      <c r="A866" s="54"/>
      <c r="B866" s="54"/>
      <c r="C866" s="54"/>
      <c r="D866" s="54"/>
      <c r="E866" s="54"/>
      <c r="F866" s="54"/>
      <c r="G866" s="54"/>
      <c r="H866" s="54"/>
      <c r="I866" s="54"/>
      <c r="J866" s="54"/>
      <c r="K866" s="62"/>
      <c r="L866" s="54"/>
      <c r="M866" s="62"/>
      <c r="N866" s="62"/>
      <c r="O866" s="54"/>
      <c r="P866" s="54"/>
      <c r="Q866" s="54"/>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row>
    <row r="867" ht="15.75" customHeight="1">
      <c r="A867" s="54"/>
      <c r="B867" s="54"/>
      <c r="C867" s="54"/>
      <c r="D867" s="54"/>
      <c r="E867" s="54"/>
      <c r="F867" s="54"/>
      <c r="G867" s="54"/>
      <c r="H867" s="54"/>
      <c r="I867" s="54"/>
      <c r="J867" s="54"/>
      <c r="K867" s="62"/>
      <c r="L867" s="54"/>
      <c r="M867" s="62"/>
      <c r="N867" s="62"/>
      <c r="O867" s="54"/>
      <c r="P867" s="54"/>
      <c r="Q867" s="54"/>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row>
    <row r="868" ht="15.75" customHeight="1">
      <c r="A868" s="54"/>
      <c r="B868" s="54"/>
      <c r="C868" s="54"/>
      <c r="D868" s="54"/>
      <c r="E868" s="54"/>
      <c r="F868" s="54"/>
      <c r="G868" s="54"/>
      <c r="H868" s="54"/>
      <c r="I868" s="54"/>
      <c r="J868" s="54"/>
      <c r="K868" s="62"/>
      <c r="L868" s="54"/>
      <c r="M868" s="62"/>
      <c r="N868" s="62"/>
      <c r="O868" s="54"/>
      <c r="P868" s="54"/>
      <c r="Q868" s="54"/>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row>
    <row r="869" ht="15.75" customHeight="1">
      <c r="A869" s="54"/>
      <c r="B869" s="54"/>
      <c r="C869" s="54"/>
      <c r="D869" s="54"/>
      <c r="E869" s="54"/>
      <c r="F869" s="54"/>
      <c r="G869" s="54"/>
      <c r="H869" s="54"/>
      <c r="I869" s="54"/>
      <c r="J869" s="54"/>
      <c r="K869" s="62"/>
      <c r="L869" s="54"/>
      <c r="M869" s="62"/>
      <c r="N869" s="62"/>
      <c r="O869" s="54"/>
      <c r="P869" s="54"/>
      <c r="Q869" s="54"/>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row>
    <row r="870" ht="15.75" customHeight="1">
      <c r="A870" s="54"/>
      <c r="B870" s="54"/>
      <c r="C870" s="54"/>
      <c r="D870" s="54"/>
      <c r="E870" s="54"/>
      <c r="F870" s="54"/>
      <c r="G870" s="54"/>
      <c r="H870" s="54"/>
      <c r="I870" s="54"/>
      <c r="J870" s="54"/>
      <c r="K870" s="62"/>
      <c r="L870" s="54"/>
      <c r="M870" s="62"/>
      <c r="N870" s="62"/>
      <c r="O870" s="54"/>
      <c r="P870" s="54"/>
      <c r="Q870" s="54"/>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row>
    <row r="871" ht="15.75" customHeight="1">
      <c r="A871" s="54"/>
      <c r="B871" s="54"/>
      <c r="C871" s="54"/>
      <c r="D871" s="54"/>
      <c r="E871" s="54"/>
      <c r="F871" s="54"/>
      <c r="G871" s="54"/>
      <c r="H871" s="54"/>
      <c r="I871" s="54"/>
      <c r="J871" s="54"/>
      <c r="K871" s="62"/>
      <c r="L871" s="54"/>
      <c r="M871" s="62"/>
      <c r="N871" s="62"/>
      <c r="O871" s="54"/>
      <c r="P871" s="54"/>
      <c r="Q871" s="54"/>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row>
    <row r="872" ht="15.75" customHeight="1">
      <c r="A872" s="54"/>
      <c r="B872" s="54"/>
      <c r="C872" s="54"/>
      <c r="D872" s="54"/>
      <c r="E872" s="54"/>
      <c r="F872" s="54"/>
      <c r="G872" s="54"/>
      <c r="H872" s="54"/>
      <c r="I872" s="54"/>
      <c r="J872" s="54"/>
      <c r="K872" s="62"/>
      <c r="L872" s="54"/>
      <c r="M872" s="62"/>
      <c r="N872" s="62"/>
      <c r="O872" s="54"/>
      <c r="P872" s="54"/>
      <c r="Q872" s="54"/>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row>
    <row r="873" ht="15.75" customHeight="1">
      <c r="A873" s="54"/>
      <c r="B873" s="54"/>
      <c r="C873" s="54"/>
      <c r="D873" s="54"/>
      <c r="E873" s="54"/>
      <c r="F873" s="54"/>
      <c r="G873" s="54"/>
      <c r="H873" s="54"/>
      <c r="I873" s="54"/>
      <c r="J873" s="54"/>
      <c r="K873" s="62"/>
      <c r="L873" s="54"/>
      <c r="M873" s="62"/>
      <c r="N873" s="62"/>
      <c r="O873" s="54"/>
      <c r="P873" s="54"/>
      <c r="Q873" s="54"/>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row>
    <row r="874" ht="15.75" customHeight="1">
      <c r="A874" s="54"/>
      <c r="B874" s="54"/>
      <c r="C874" s="54"/>
      <c r="D874" s="54"/>
      <c r="E874" s="54"/>
      <c r="F874" s="54"/>
      <c r="G874" s="54"/>
      <c r="H874" s="54"/>
      <c r="I874" s="54"/>
      <c r="J874" s="54"/>
      <c r="K874" s="62"/>
      <c r="L874" s="54"/>
      <c r="M874" s="62"/>
      <c r="N874" s="62"/>
      <c r="O874" s="54"/>
      <c r="P874" s="54"/>
      <c r="Q874" s="54"/>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row>
    <row r="875" ht="15.75" customHeight="1">
      <c r="A875" s="54"/>
      <c r="B875" s="54"/>
      <c r="C875" s="54"/>
      <c r="D875" s="54"/>
      <c r="E875" s="54"/>
      <c r="F875" s="54"/>
      <c r="G875" s="54"/>
      <c r="H875" s="54"/>
      <c r="I875" s="54"/>
      <c r="J875" s="54"/>
      <c r="K875" s="62"/>
      <c r="L875" s="54"/>
      <c r="M875" s="62"/>
      <c r="N875" s="62"/>
      <c r="O875" s="54"/>
      <c r="P875" s="54"/>
      <c r="Q875" s="54"/>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row>
    <row r="876" ht="15.75" customHeight="1">
      <c r="A876" s="54"/>
      <c r="B876" s="54"/>
      <c r="C876" s="54"/>
      <c r="D876" s="54"/>
      <c r="E876" s="54"/>
      <c r="F876" s="54"/>
      <c r="G876" s="54"/>
      <c r="H876" s="54"/>
      <c r="I876" s="54"/>
      <c r="J876" s="54"/>
      <c r="K876" s="62"/>
      <c r="L876" s="54"/>
      <c r="M876" s="62"/>
      <c r="N876" s="62"/>
      <c r="O876" s="54"/>
      <c r="P876" s="54"/>
      <c r="Q876" s="54"/>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row>
    <row r="877" ht="15.75" customHeight="1">
      <c r="A877" s="54"/>
      <c r="B877" s="54"/>
      <c r="C877" s="54"/>
      <c r="D877" s="54"/>
      <c r="E877" s="54"/>
      <c r="F877" s="54"/>
      <c r="G877" s="54"/>
      <c r="H877" s="54"/>
      <c r="I877" s="54"/>
      <c r="J877" s="54"/>
      <c r="K877" s="62"/>
      <c r="L877" s="54"/>
      <c r="M877" s="62"/>
      <c r="N877" s="62"/>
      <c r="O877" s="54"/>
      <c r="P877" s="54"/>
      <c r="Q877" s="54"/>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row>
    <row r="878" ht="15.75" customHeight="1">
      <c r="A878" s="54"/>
      <c r="B878" s="54"/>
      <c r="C878" s="54"/>
      <c r="D878" s="54"/>
      <c r="E878" s="54"/>
      <c r="F878" s="54"/>
      <c r="G878" s="54"/>
      <c r="H878" s="54"/>
      <c r="I878" s="54"/>
      <c r="J878" s="54"/>
      <c r="K878" s="62"/>
      <c r="L878" s="54"/>
      <c r="M878" s="62"/>
      <c r="N878" s="62"/>
      <c r="O878" s="54"/>
      <c r="P878" s="54"/>
      <c r="Q878" s="54"/>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row>
    <row r="879" ht="15.75" customHeight="1">
      <c r="A879" s="54"/>
      <c r="B879" s="54"/>
      <c r="C879" s="54"/>
      <c r="D879" s="54"/>
      <c r="E879" s="54"/>
      <c r="F879" s="54"/>
      <c r="G879" s="54"/>
      <c r="H879" s="54"/>
      <c r="I879" s="54"/>
      <c r="J879" s="54"/>
      <c r="K879" s="62"/>
      <c r="L879" s="54"/>
      <c r="M879" s="62"/>
      <c r="N879" s="62"/>
      <c r="O879" s="54"/>
      <c r="P879" s="54"/>
      <c r="Q879" s="54"/>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row>
    <row r="880" ht="15.75" customHeight="1">
      <c r="A880" s="54"/>
      <c r="B880" s="54"/>
      <c r="C880" s="54"/>
      <c r="D880" s="54"/>
      <c r="E880" s="54"/>
      <c r="F880" s="54"/>
      <c r="G880" s="54"/>
      <c r="H880" s="54"/>
      <c r="I880" s="54"/>
      <c r="J880" s="54"/>
      <c r="K880" s="62"/>
      <c r="L880" s="54"/>
      <c r="M880" s="62"/>
      <c r="N880" s="62"/>
      <c r="O880" s="54"/>
      <c r="P880" s="54"/>
      <c r="Q880" s="54"/>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row>
    <row r="881" ht="15.75" customHeight="1">
      <c r="A881" s="54"/>
      <c r="B881" s="54"/>
      <c r="C881" s="54"/>
      <c r="D881" s="54"/>
      <c r="E881" s="54"/>
      <c r="F881" s="54"/>
      <c r="G881" s="54"/>
      <c r="H881" s="54"/>
      <c r="I881" s="54"/>
      <c r="J881" s="54"/>
      <c r="K881" s="62"/>
      <c r="L881" s="54"/>
      <c r="M881" s="62"/>
      <c r="N881" s="62"/>
      <c r="O881" s="54"/>
      <c r="P881" s="54"/>
      <c r="Q881" s="54"/>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row>
    <row r="882" ht="15.75" customHeight="1">
      <c r="A882" s="54"/>
      <c r="B882" s="54"/>
      <c r="C882" s="54"/>
      <c r="D882" s="54"/>
      <c r="E882" s="54"/>
      <c r="F882" s="54"/>
      <c r="G882" s="54"/>
      <c r="H882" s="54"/>
      <c r="I882" s="54"/>
      <c r="J882" s="54"/>
      <c r="K882" s="62"/>
      <c r="L882" s="54"/>
      <c r="M882" s="62"/>
      <c r="N882" s="62"/>
      <c r="O882" s="54"/>
      <c r="P882" s="54"/>
      <c r="Q882" s="54"/>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row>
    <row r="883" ht="15.75" customHeight="1">
      <c r="A883" s="54"/>
      <c r="B883" s="54"/>
      <c r="C883" s="54"/>
      <c r="D883" s="54"/>
      <c r="E883" s="54"/>
      <c r="F883" s="54"/>
      <c r="G883" s="54"/>
      <c r="H883" s="54"/>
      <c r="I883" s="54"/>
      <c r="J883" s="54"/>
      <c r="K883" s="62"/>
      <c r="L883" s="54"/>
      <c r="M883" s="62"/>
      <c r="N883" s="62"/>
      <c r="O883" s="54"/>
      <c r="P883" s="54"/>
      <c r="Q883" s="54"/>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row>
    <row r="884" ht="15.75" customHeight="1">
      <c r="A884" s="54"/>
      <c r="B884" s="54"/>
      <c r="C884" s="54"/>
      <c r="D884" s="54"/>
      <c r="E884" s="54"/>
      <c r="F884" s="54"/>
      <c r="G884" s="54"/>
      <c r="H884" s="54"/>
      <c r="I884" s="54"/>
      <c r="J884" s="54"/>
      <c r="K884" s="62"/>
      <c r="L884" s="54"/>
      <c r="M884" s="62"/>
      <c r="N884" s="62"/>
      <c r="O884" s="54"/>
      <c r="P884" s="54"/>
      <c r="Q884" s="54"/>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row>
    <row r="885" ht="15.75" customHeight="1">
      <c r="A885" s="54"/>
      <c r="B885" s="54"/>
      <c r="C885" s="54"/>
      <c r="D885" s="54"/>
      <c r="E885" s="54"/>
      <c r="F885" s="54"/>
      <c r="G885" s="54"/>
      <c r="H885" s="54"/>
      <c r="I885" s="54"/>
      <c r="J885" s="54"/>
      <c r="K885" s="62"/>
      <c r="L885" s="54"/>
      <c r="M885" s="62"/>
      <c r="N885" s="62"/>
      <c r="O885" s="54"/>
      <c r="P885" s="54"/>
      <c r="Q885" s="54"/>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row>
    <row r="886" ht="15.75" customHeight="1">
      <c r="A886" s="54"/>
      <c r="B886" s="54"/>
      <c r="C886" s="54"/>
      <c r="D886" s="54"/>
      <c r="E886" s="54"/>
      <c r="F886" s="54"/>
      <c r="G886" s="54"/>
      <c r="H886" s="54"/>
      <c r="I886" s="54"/>
      <c r="J886" s="54"/>
      <c r="K886" s="62"/>
      <c r="L886" s="54"/>
      <c r="M886" s="62"/>
      <c r="N886" s="62"/>
      <c r="O886" s="54"/>
      <c r="P886" s="54"/>
      <c r="Q886" s="54"/>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row>
    <row r="887" ht="15.75" customHeight="1">
      <c r="A887" s="54"/>
      <c r="B887" s="54"/>
      <c r="C887" s="54"/>
      <c r="D887" s="54"/>
      <c r="E887" s="54"/>
      <c r="F887" s="54"/>
      <c r="G887" s="54"/>
      <c r="H887" s="54"/>
      <c r="I887" s="54"/>
      <c r="J887" s="54"/>
      <c r="K887" s="62"/>
      <c r="L887" s="54"/>
      <c r="M887" s="62"/>
      <c r="N887" s="62"/>
      <c r="O887" s="54"/>
      <c r="P887" s="54"/>
      <c r="Q887" s="54"/>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row>
    <row r="888" ht="15.75" customHeight="1">
      <c r="A888" s="54"/>
      <c r="B888" s="54"/>
      <c r="C888" s="54"/>
      <c r="D888" s="54"/>
      <c r="E888" s="54"/>
      <c r="F888" s="54"/>
      <c r="G888" s="54"/>
      <c r="H888" s="54"/>
      <c r="I888" s="54"/>
      <c r="J888" s="54"/>
      <c r="K888" s="62"/>
      <c r="L888" s="54"/>
      <c r="M888" s="62"/>
      <c r="N888" s="62"/>
      <c r="O888" s="54"/>
      <c r="P888" s="54"/>
      <c r="Q888" s="54"/>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row>
    <row r="889" ht="15.75" customHeight="1">
      <c r="A889" s="54"/>
      <c r="B889" s="54"/>
      <c r="C889" s="54"/>
      <c r="D889" s="54"/>
      <c r="E889" s="54"/>
      <c r="F889" s="54"/>
      <c r="G889" s="54"/>
      <c r="H889" s="54"/>
      <c r="I889" s="54"/>
      <c r="J889" s="54"/>
      <c r="K889" s="62"/>
      <c r="L889" s="54"/>
      <c r="M889" s="62"/>
      <c r="N889" s="62"/>
      <c r="O889" s="54"/>
      <c r="P889" s="54"/>
      <c r="Q889" s="54"/>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row>
    <row r="890" ht="15.75" customHeight="1">
      <c r="A890" s="54"/>
      <c r="B890" s="54"/>
      <c r="C890" s="54"/>
      <c r="D890" s="54"/>
      <c r="E890" s="54"/>
      <c r="F890" s="54"/>
      <c r="G890" s="54"/>
      <c r="H890" s="54"/>
      <c r="I890" s="54"/>
      <c r="J890" s="54"/>
      <c r="K890" s="62"/>
      <c r="L890" s="54"/>
      <c r="M890" s="62"/>
      <c r="N890" s="62"/>
      <c r="O890" s="54"/>
      <c r="P890" s="54"/>
      <c r="Q890" s="54"/>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row>
    <row r="891" ht="15.75" customHeight="1">
      <c r="A891" s="54"/>
      <c r="B891" s="54"/>
      <c r="C891" s="54"/>
      <c r="D891" s="54"/>
      <c r="E891" s="54"/>
      <c r="F891" s="54"/>
      <c r="G891" s="54"/>
      <c r="H891" s="54"/>
      <c r="I891" s="54"/>
      <c r="J891" s="54"/>
      <c r="K891" s="62"/>
      <c r="L891" s="54"/>
      <c r="M891" s="62"/>
      <c r="N891" s="62"/>
      <c r="O891" s="54"/>
      <c r="P891" s="54"/>
      <c r="Q891" s="54"/>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row>
    <row r="892" ht="15.75" customHeight="1">
      <c r="A892" s="54"/>
      <c r="B892" s="54"/>
      <c r="C892" s="54"/>
      <c r="D892" s="54"/>
      <c r="E892" s="54"/>
      <c r="F892" s="54"/>
      <c r="G892" s="54"/>
      <c r="H892" s="54"/>
      <c r="I892" s="54"/>
      <c r="J892" s="54"/>
      <c r="K892" s="62"/>
      <c r="L892" s="54"/>
      <c r="M892" s="62"/>
      <c r="N892" s="62"/>
      <c r="O892" s="54"/>
      <c r="P892" s="54"/>
      <c r="Q892" s="54"/>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row>
    <row r="893" ht="15.75" customHeight="1">
      <c r="A893" s="54"/>
      <c r="B893" s="54"/>
      <c r="C893" s="54"/>
      <c r="D893" s="54"/>
      <c r="E893" s="54"/>
      <c r="F893" s="54"/>
      <c r="G893" s="54"/>
      <c r="H893" s="54"/>
      <c r="I893" s="54"/>
      <c r="J893" s="54"/>
      <c r="K893" s="62"/>
      <c r="L893" s="54"/>
      <c r="M893" s="62"/>
      <c r="N893" s="62"/>
      <c r="O893" s="54"/>
      <c r="P893" s="54"/>
      <c r="Q893" s="54"/>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row>
    <row r="894" ht="15.75" customHeight="1">
      <c r="A894" s="54"/>
      <c r="B894" s="54"/>
      <c r="C894" s="54"/>
      <c r="D894" s="54"/>
      <c r="E894" s="54"/>
      <c r="F894" s="54"/>
      <c r="G894" s="54"/>
      <c r="H894" s="54"/>
      <c r="I894" s="54"/>
      <c r="J894" s="54"/>
      <c r="K894" s="62"/>
      <c r="L894" s="54"/>
      <c r="M894" s="62"/>
      <c r="N894" s="62"/>
      <c r="O894" s="54"/>
      <c r="P894" s="54"/>
      <c r="Q894" s="54"/>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row>
    <row r="895" ht="15.75" customHeight="1">
      <c r="A895" s="54"/>
      <c r="B895" s="54"/>
      <c r="C895" s="54"/>
      <c r="D895" s="54"/>
      <c r="E895" s="54"/>
      <c r="F895" s="54"/>
      <c r="G895" s="54"/>
      <c r="H895" s="54"/>
      <c r="I895" s="54"/>
      <c r="J895" s="54"/>
      <c r="K895" s="62"/>
      <c r="L895" s="54"/>
      <c r="M895" s="62"/>
      <c r="N895" s="62"/>
      <c r="O895" s="54"/>
      <c r="P895" s="54"/>
      <c r="Q895" s="54"/>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row>
    <row r="896" ht="15.75" customHeight="1">
      <c r="A896" s="54"/>
      <c r="B896" s="54"/>
      <c r="C896" s="54"/>
      <c r="D896" s="54"/>
      <c r="E896" s="54"/>
      <c r="F896" s="54"/>
      <c r="G896" s="54"/>
      <c r="H896" s="54"/>
      <c r="I896" s="54"/>
      <c r="J896" s="54"/>
      <c r="K896" s="62"/>
      <c r="L896" s="54"/>
      <c r="M896" s="62"/>
      <c r="N896" s="62"/>
      <c r="O896" s="54"/>
      <c r="P896" s="54"/>
      <c r="Q896" s="54"/>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row>
    <row r="897" ht="15.75" customHeight="1">
      <c r="A897" s="54"/>
      <c r="B897" s="54"/>
      <c r="C897" s="54"/>
      <c r="D897" s="54"/>
      <c r="E897" s="54"/>
      <c r="F897" s="54"/>
      <c r="G897" s="54"/>
      <c r="H897" s="54"/>
      <c r="I897" s="54"/>
      <c r="J897" s="54"/>
      <c r="K897" s="62"/>
      <c r="L897" s="54"/>
      <c r="M897" s="62"/>
      <c r="N897" s="62"/>
      <c r="O897" s="54"/>
      <c r="P897" s="54"/>
      <c r="Q897" s="54"/>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row>
    <row r="898" ht="15.75" customHeight="1">
      <c r="A898" s="54"/>
      <c r="B898" s="54"/>
      <c r="C898" s="54"/>
      <c r="D898" s="54"/>
      <c r="E898" s="54"/>
      <c r="F898" s="54"/>
      <c r="G898" s="54"/>
      <c r="H898" s="54"/>
      <c r="I898" s="54"/>
      <c r="J898" s="54"/>
      <c r="K898" s="62"/>
      <c r="L898" s="54"/>
      <c r="M898" s="62"/>
      <c r="N898" s="62"/>
      <c r="O898" s="54"/>
      <c r="P898" s="54"/>
      <c r="Q898" s="54"/>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row>
    <row r="899" ht="15.75" customHeight="1">
      <c r="A899" s="54"/>
      <c r="B899" s="54"/>
      <c r="C899" s="54"/>
      <c r="D899" s="54"/>
      <c r="E899" s="54"/>
      <c r="F899" s="54"/>
      <c r="G899" s="54"/>
      <c r="H899" s="54"/>
      <c r="I899" s="54"/>
      <c r="J899" s="54"/>
      <c r="K899" s="62"/>
      <c r="L899" s="54"/>
      <c r="M899" s="62"/>
      <c r="N899" s="62"/>
      <c r="O899" s="54"/>
      <c r="P899" s="54"/>
      <c r="Q899" s="54"/>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row>
    <row r="900" ht="15.75" customHeight="1">
      <c r="A900" s="54"/>
      <c r="B900" s="54"/>
      <c r="C900" s="54"/>
      <c r="D900" s="54"/>
      <c r="E900" s="54"/>
      <c r="F900" s="54"/>
      <c r="G900" s="54"/>
      <c r="H900" s="54"/>
      <c r="I900" s="54"/>
      <c r="J900" s="54"/>
      <c r="K900" s="62"/>
      <c r="L900" s="54"/>
      <c r="M900" s="62"/>
      <c r="N900" s="62"/>
      <c r="O900" s="54"/>
      <c r="P900" s="54"/>
      <c r="Q900" s="54"/>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row>
    <row r="901" ht="15.75" customHeight="1">
      <c r="A901" s="54"/>
      <c r="B901" s="54"/>
      <c r="C901" s="54"/>
      <c r="D901" s="54"/>
      <c r="E901" s="54"/>
      <c r="F901" s="54"/>
      <c r="G901" s="54"/>
      <c r="H901" s="54"/>
      <c r="I901" s="54"/>
      <c r="J901" s="54"/>
      <c r="K901" s="62"/>
      <c r="L901" s="54"/>
      <c r="M901" s="62"/>
      <c r="N901" s="62"/>
      <c r="O901" s="54"/>
      <c r="P901" s="54"/>
      <c r="Q901" s="54"/>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row>
    <row r="902" ht="15.75" customHeight="1">
      <c r="A902" s="54"/>
      <c r="B902" s="54"/>
      <c r="C902" s="54"/>
      <c r="D902" s="54"/>
      <c r="E902" s="54"/>
      <c r="F902" s="54"/>
      <c r="G902" s="54"/>
      <c r="H902" s="54"/>
      <c r="I902" s="54"/>
      <c r="J902" s="54"/>
      <c r="K902" s="62"/>
      <c r="L902" s="54"/>
      <c r="M902" s="62"/>
      <c r="N902" s="62"/>
      <c r="O902" s="54"/>
      <c r="P902" s="54"/>
      <c r="Q902" s="54"/>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row>
    <row r="903" ht="15.75" customHeight="1">
      <c r="A903" s="54"/>
      <c r="B903" s="54"/>
      <c r="C903" s="54"/>
      <c r="D903" s="54"/>
      <c r="E903" s="54"/>
      <c r="F903" s="54"/>
      <c r="G903" s="54"/>
      <c r="H903" s="54"/>
      <c r="I903" s="54"/>
      <c r="J903" s="54"/>
      <c r="K903" s="62"/>
      <c r="L903" s="54"/>
      <c r="M903" s="62"/>
      <c r="N903" s="62"/>
      <c r="O903" s="54"/>
      <c r="P903" s="54"/>
      <c r="Q903" s="54"/>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row>
    <row r="904" ht="15.75" customHeight="1">
      <c r="A904" s="54"/>
      <c r="B904" s="54"/>
      <c r="C904" s="54"/>
      <c r="D904" s="54"/>
      <c r="E904" s="54"/>
      <c r="F904" s="54"/>
      <c r="G904" s="54"/>
      <c r="H904" s="54"/>
      <c r="I904" s="54"/>
      <c r="J904" s="54"/>
      <c r="K904" s="62"/>
      <c r="L904" s="54"/>
      <c r="M904" s="62"/>
      <c r="N904" s="62"/>
      <c r="O904" s="54"/>
      <c r="P904" s="54"/>
      <c r="Q904" s="54"/>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row>
    <row r="905" ht="15.75" customHeight="1">
      <c r="A905" s="54"/>
      <c r="B905" s="54"/>
      <c r="C905" s="54"/>
      <c r="D905" s="54"/>
      <c r="E905" s="54"/>
      <c r="F905" s="54"/>
      <c r="G905" s="54"/>
      <c r="H905" s="54"/>
      <c r="I905" s="54"/>
      <c r="J905" s="54"/>
      <c r="K905" s="62"/>
      <c r="L905" s="54"/>
      <c r="M905" s="62"/>
      <c r="N905" s="62"/>
      <c r="O905" s="54"/>
      <c r="P905" s="54"/>
      <c r="Q905" s="54"/>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row>
    <row r="906" ht="15.75" customHeight="1">
      <c r="A906" s="54"/>
      <c r="B906" s="54"/>
      <c r="C906" s="54"/>
      <c r="D906" s="54"/>
      <c r="E906" s="54"/>
      <c r="F906" s="54"/>
      <c r="G906" s="54"/>
      <c r="H906" s="54"/>
      <c r="I906" s="54"/>
      <c r="J906" s="54"/>
      <c r="K906" s="62"/>
      <c r="L906" s="54"/>
      <c r="M906" s="62"/>
      <c r="N906" s="62"/>
      <c r="O906" s="54"/>
      <c r="P906" s="54"/>
      <c r="Q906" s="54"/>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row>
    <row r="907" ht="15.75" customHeight="1">
      <c r="A907" s="54"/>
      <c r="B907" s="54"/>
      <c r="C907" s="54"/>
      <c r="D907" s="54"/>
      <c r="E907" s="54"/>
      <c r="F907" s="54"/>
      <c r="G907" s="54"/>
      <c r="H907" s="54"/>
      <c r="I907" s="54"/>
      <c r="J907" s="54"/>
      <c r="K907" s="62"/>
      <c r="L907" s="54"/>
      <c r="M907" s="62"/>
      <c r="N907" s="62"/>
      <c r="O907" s="54"/>
      <c r="P907" s="54"/>
      <c r="Q907" s="54"/>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row>
    <row r="908" ht="15.75" customHeight="1">
      <c r="A908" s="54"/>
      <c r="B908" s="54"/>
      <c r="C908" s="54"/>
      <c r="D908" s="54"/>
      <c r="E908" s="54"/>
      <c r="F908" s="54"/>
      <c r="G908" s="54"/>
      <c r="H908" s="54"/>
      <c r="I908" s="54"/>
      <c r="J908" s="54"/>
      <c r="K908" s="62"/>
      <c r="L908" s="54"/>
      <c r="M908" s="62"/>
      <c r="N908" s="62"/>
      <c r="O908" s="54"/>
      <c r="P908" s="54"/>
      <c r="Q908" s="54"/>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row>
    <row r="909" ht="15.75" customHeight="1">
      <c r="A909" s="54"/>
      <c r="B909" s="54"/>
      <c r="C909" s="54"/>
      <c r="D909" s="54"/>
      <c r="E909" s="54"/>
      <c r="F909" s="54"/>
      <c r="G909" s="54"/>
      <c r="H909" s="54"/>
      <c r="I909" s="54"/>
      <c r="J909" s="54"/>
      <c r="K909" s="62"/>
      <c r="L909" s="54"/>
      <c r="M909" s="62"/>
      <c r="N909" s="62"/>
      <c r="O909" s="54"/>
      <c r="P909" s="54"/>
      <c r="Q909" s="54"/>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row>
    <row r="910" ht="15.75" customHeight="1">
      <c r="A910" s="54"/>
      <c r="B910" s="54"/>
      <c r="C910" s="54"/>
      <c r="D910" s="54"/>
      <c r="E910" s="54"/>
      <c r="F910" s="54"/>
      <c r="G910" s="54"/>
      <c r="H910" s="54"/>
      <c r="I910" s="54"/>
      <c r="J910" s="54"/>
      <c r="K910" s="62"/>
      <c r="L910" s="54"/>
      <c r="M910" s="62"/>
      <c r="N910" s="62"/>
      <c r="O910" s="54"/>
      <c r="P910" s="54"/>
      <c r="Q910" s="54"/>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row>
    <row r="911" ht="15.75" customHeight="1">
      <c r="A911" s="54"/>
      <c r="B911" s="54"/>
      <c r="C911" s="54"/>
      <c r="D911" s="54"/>
      <c r="E911" s="54"/>
      <c r="F911" s="54"/>
      <c r="G911" s="54"/>
      <c r="H911" s="54"/>
      <c r="I911" s="54"/>
      <c r="J911" s="54"/>
      <c r="K911" s="62"/>
      <c r="L911" s="54"/>
      <c r="M911" s="62"/>
      <c r="N911" s="62"/>
      <c r="O911" s="54"/>
      <c r="P911" s="54"/>
      <c r="Q911" s="54"/>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row>
    <row r="912" ht="15.75" customHeight="1">
      <c r="A912" s="54"/>
      <c r="B912" s="54"/>
      <c r="C912" s="54"/>
      <c r="D912" s="54"/>
      <c r="E912" s="54"/>
      <c r="F912" s="54"/>
      <c r="G912" s="54"/>
      <c r="H912" s="54"/>
      <c r="I912" s="54"/>
      <c r="J912" s="54"/>
      <c r="K912" s="62"/>
      <c r="L912" s="54"/>
      <c r="M912" s="62"/>
      <c r="N912" s="62"/>
      <c r="O912" s="54"/>
      <c r="P912" s="54"/>
      <c r="Q912" s="54"/>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row>
    <row r="913" ht="15.75" customHeight="1">
      <c r="A913" s="54"/>
      <c r="B913" s="54"/>
      <c r="C913" s="54"/>
      <c r="D913" s="54"/>
      <c r="E913" s="54"/>
      <c r="F913" s="54"/>
      <c r="G913" s="54"/>
      <c r="H913" s="54"/>
      <c r="I913" s="54"/>
      <c r="J913" s="54"/>
      <c r="K913" s="62"/>
      <c r="L913" s="54"/>
      <c r="M913" s="62"/>
      <c r="N913" s="62"/>
      <c r="O913" s="54"/>
      <c r="P913" s="54"/>
      <c r="Q913" s="54"/>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row>
    <row r="914" ht="15.75" customHeight="1">
      <c r="A914" s="54"/>
      <c r="B914" s="54"/>
      <c r="C914" s="54"/>
      <c r="D914" s="54"/>
      <c r="E914" s="54"/>
      <c r="F914" s="54"/>
      <c r="G914" s="54"/>
      <c r="H914" s="54"/>
      <c r="I914" s="54"/>
      <c r="J914" s="54"/>
      <c r="K914" s="62"/>
      <c r="L914" s="54"/>
      <c r="M914" s="62"/>
      <c r="N914" s="62"/>
      <c r="O914" s="54"/>
      <c r="P914" s="54"/>
      <c r="Q914" s="54"/>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row>
    <row r="915" ht="15.75" customHeight="1">
      <c r="A915" s="54"/>
      <c r="B915" s="54"/>
      <c r="C915" s="54"/>
      <c r="D915" s="54"/>
      <c r="E915" s="54"/>
      <c r="F915" s="54"/>
      <c r="G915" s="54"/>
      <c r="H915" s="54"/>
      <c r="I915" s="54"/>
      <c r="J915" s="54"/>
      <c r="K915" s="62"/>
      <c r="L915" s="54"/>
      <c r="M915" s="62"/>
      <c r="N915" s="62"/>
      <c r="O915" s="54"/>
      <c r="P915" s="54"/>
      <c r="Q915" s="54"/>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row>
    <row r="916" ht="15.75" customHeight="1">
      <c r="A916" s="54"/>
      <c r="B916" s="54"/>
      <c r="C916" s="54"/>
      <c r="D916" s="54"/>
      <c r="E916" s="54"/>
      <c r="F916" s="54"/>
      <c r="G916" s="54"/>
      <c r="H916" s="54"/>
      <c r="I916" s="54"/>
      <c r="J916" s="54"/>
      <c r="K916" s="62"/>
      <c r="L916" s="54"/>
      <c r="M916" s="62"/>
      <c r="N916" s="62"/>
      <c r="O916" s="54"/>
      <c r="P916" s="54"/>
      <c r="Q916" s="54"/>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row>
    <row r="917" ht="15.75" customHeight="1">
      <c r="A917" s="54"/>
      <c r="B917" s="54"/>
      <c r="C917" s="54"/>
      <c r="D917" s="54"/>
      <c r="E917" s="54"/>
      <c r="F917" s="54"/>
      <c r="G917" s="54"/>
      <c r="H917" s="54"/>
      <c r="I917" s="54"/>
      <c r="J917" s="54"/>
      <c r="K917" s="62"/>
      <c r="L917" s="54"/>
      <c r="M917" s="62"/>
      <c r="N917" s="62"/>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row>
    <row r="918" ht="15.75" customHeight="1">
      <c r="A918" s="54"/>
      <c r="B918" s="54"/>
      <c r="C918" s="54"/>
      <c r="D918" s="54"/>
      <c r="E918" s="54"/>
      <c r="F918" s="54"/>
      <c r="G918" s="54"/>
      <c r="H918" s="54"/>
      <c r="I918" s="54"/>
      <c r="J918" s="54"/>
      <c r="K918" s="62"/>
      <c r="L918" s="54"/>
      <c r="M918" s="62"/>
      <c r="N918" s="62"/>
      <c r="O918" s="54"/>
      <c r="P918" s="54"/>
      <c r="Q918" s="54"/>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row>
    <row r="919" ht="15.75" customHeight="1">
      <c r="A919" s="54"/>
      <c r="B919" s="54"/>
      <c r="C919" s="54"/>
      <c r="D919" s="54"/>
      <c r="E919" s="54"/>
      <c r="F919" s="54"/>
      <c r="G919" s="54"/>
      <c r="H919" s="54"/>
      <c r="I919" s="54"/>
      <c r="J919" s="54"/>
      <c r="K919" s="62"/>
      <c r="L919" s="54"/>
      <c r="M919" s="62"/>
      <c r="N919" s="62"/>
      <c r="O919" s="54"/>
      <c r="P919" s="54"/>
      <c r="Q919" s="54"/>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row>
    <row r="920" ht="15.75" customHeight="1">
      <c r="A920" s="54"/>
      <c r="B920" s="54"/>
      <c r="C920" s="54"/>
      <c r="D920" s="54"/>
      <c r="E920" s="54"/>
      <c r="F920" s="54"/>
      <c r="G920" s="54"/>
      <c r="H920" s="54"/>
      <c r="I920" s="54"/>
      <c r="J920" s="54"/>
      <c r="K920" s="62"/>
      <c r="L920" s="54"/>
      <c r="M920" s="62"/>
      <c r="N920" s="62"/>
      <c r="O920" s="54"/>
      <c r="P920" s="54"/>
      <c r="Q920" s="54"/>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row>
    <row r="921" ht="15.75" customHeight="1">
      <c r="A921" s="54"/>
      <c r="B921" s="54"/>
      <c r="C921" s="54"/>
      <c r="D921" s="54"/>
      <c r="E921" s="54"/>
      <c r="F921" s="54"/>
      <c r="G921" s="54"/>
      <c r="H921" s="54"/>
      <c r="I921" s="54"/>
      <c r="J921" s="54"/>
      <c r="K921" s="62"/>
      <c r="L921" s="54"/>
      <c r="M921" s="62"/>
      <c r="N921" s="62"/>
      <c r="O921" s="54"/>
      <c r="P921" s="54"/>
      <c r="Q921" s="54"/>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row>
    <row r="922" ht="15.75" customHeight="1">
      <c r="A922" s="54"/>
      <c r="B922" s="54"/>
      <c r="C922" s="54"/>
      <c r="D922" s="54"/>
      <c r="E922" s="54"/>
      <c r="F922" s="54"/>
      <c r="G922" s="54"/>
      <c r="H922" s="54"/>
      <c r="I922" s="54"/>
      <c r="J922" s="54"/>
      <c r="K922" s="62"/>
      <c r="L922" s="54"/>
      <c r="M922" s="62"/>
      <c r="N922" s="62"/>
      <c r="O922" s="54"/>
      <c r="P922" s="54"/>
      <c r="Q922" s="54"/>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row>
    <row r="923" ht="15.75" customHeight="1">
      <c r="A923" s="54"/>
      <c r="B923" s="54"/>
      <c r="C923" s="54"/>
      <c r="D923" s="54"/>
      <c r="E923" s="54"/>
      <c r="F923" s="54"/>
      <c r="G923" s="54"/>
      <c r="H923" s="54"/>
      <c r="I923" s="54"/>
      <c r="J923" s="54"/>
      <c r="K923" s="62"/>
      <c r="L923" s="54"/>
      <c r="M923" s="62"/>
      <c r="N923" s="62"/>
      <c r="O923" s="54"/>
      <c r="P923" s="54"/>
      <c r="Q923" s="54"/>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row>
    <row r="924" ht="15.75" customHeight="1">
      <c r="A924" s="54"/>
      <c r="B924" s="54"/>
      <c r="C924" s="54"/>
      <c r="D924" s="54"/>
      <c r="E924" s="54"/>
      <c r="F924" s="54"/>
      <c r="G924" s="54"/>
      <c r="H924" s="54"/>
      <c r="I924" s="54"/>
      <c r="J924" s="54"/>
      <c r="K924" s="62"/>
      <c r="L924" s="54"/>
      <c r="M924" s="62"/>
      <c r="N924" s="62"/>
      <c r="O924" s="54"/>
      <c r="P924" s="54"/>
      <c r="Q924" s="54"/>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row>
    <row r="925" ht="15.75" customHeight="1">
      <c r="A925" s="54"/>
      <c r="B925" s="54"/>
      <c r="C925" s="54"/>
      <c r="D925" s="54"/>
      <c r="E925" s="54"/>
      <c r="F925" s="54"/>
      <c r="G925" s="54"/>
      <c r="H925" s="54"/>
      <c r="I925" s="54"/>
      <c r="J925" s="54"/>
      <c r="K925" s="62"/>
      <c r="L925" s="54"/>
      <c r="M925" s="62"/>
      <c r="N925" s="62"/>
      <c r="O925" s="54"/>
      <c r="P925" s="54"/>
      <c r="Q925" s="54"/>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row>
    <row r="926" ht="15.75" customHeight="1">
      <c r="A926" s="54"/>
      <c r="B926" s="54"/>
      <c r="C926" s="54"/>
      <c r="D926" s="54"/>
      <c r="E926" s="54"/>
      <c r="F926" s="54"/>
      <c r="G926" s="54"/>
      <c r="H926" s="54"/>
      <c r="I926" s="54"/>
      <c r="J926" s="54"/>
      <c r="K926" s="62"/>
      <c r="L926" s="54"/>
      <c r="M926" s="62"/>
      <c r="N926" s="62"/>
      <c r="O926" s="54"/>
      <c r="P926" s="54"/>
      <c r="Q926" s="54"/>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row>
    <row r="927" ht="15.75" customHeight="1">
      <c r="A927" s="54"/>
      <c r="B927" s="54"/>
      <c r="C927" s="54"/>
      <c r="D927" s="54"/>
      <c r="E927" s="54"/>
      <c r="F927" s="54"/>
      <c r="G927" s="54"/>
      <c r="H927" s="54"/>
      <c r="I927" s="54"/>
      <c r="J927" s="54"/>
      <c r="K927" s="62"/>
      <c r="L927" s="54"/>
      <c r="M927" s="62"/>
      <c r="N927" s="62"/>
      <c r="O927" s="54"/>
      <c r="P927" s="54"/>
      <c r="Q927" s="54"/>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row>
    <row r="928" ht="15.75" customHeight="1">
      <c r="A928" s="54"/>
      <c r="B928" s="54"/>
      <c r="C928" s="54"/>
      <c r="D928" s="54"/>
      <c r="E928" s="54"/>
      <c r="F928" s="54"/>
      <c r="G928" s="54"/>
      <c r="H928" s="54"/>
      <c r="I928" s="54"/>
      <c r="J928" s="54"/>
      <c r="K928" s="62"/>
      <c r="L928" s="54"/>
      <c r="M928" s="62"/>
      <c r="N928" s="62"/>
      <c r="O928" s="54"/>
      <c r="P928" s="54"/>
      <c r="Q928" s="54"/>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row>
    <row r="929" ht="15.75" customHeight="1">
      <c r="A929" s="54"/>
      <c r="B929" s="54"/>
      <c r="C929" s="54"/>
      <c r="D929" s="54"/>
      <c r="E929" s="54"/>
      <c r="F929" s="54"/>
      <c r="G929" s="54"/>
      <c r="H929" s="54"/>
      <c r="I929" s="54"/>
      <c r="J929" s="54"/>
      <c r="K929" s="62"/>
      <c r="L929" s="54"/>
      <c r="M929" s="62"/>
      <c r="N929" s="62"/>
      <c r="O929" s="54"/>
      <c r="P929" s="54"/>
      <c r="Q929" s="54"/>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row>
    <row r="930" ht="15.75" customHeight="1">
      <c r="A930" s="54"/>
      <c r="B930" s="54"/>
      <c r="C930" s="54"/>
      <c r="D930" s="54"/>
      <c r="E930" s="54"/>
      <c r="F930" s="54"/>
      <c r="G930" s="54"/>
      <c r="H930" s="54"/>
      <c r="I930" s="54"/>
      <c r="J930" s="54"/>
      <c r="K930" s="62"/>
      <c r="L930" s="54"/>
      <c r="M930" s="62"/>
      <c r="N930" s="62"/>
      <c r="O930" s="54"/>
      <c r="P930" s="54"/>
      <c r="Q930" s="54"/>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row>
    <row r="931" ht="15.75" customHeight="1">
      <c r="A931" s="54"/>
      <c r="B931" s="54"/>
      <c r="C931" s="54"/>
      <c r="D931" s="54"/>
      <c r="E931" s="54"/>
      <c r="F931" s="54"/>
      <c r="G931" s="54"/>
      <c r="H931" s="54"/>
      <c r="I931" s="54"/>
      <c r="J931" s="54"/>
      <c r="K931" s="62"/>
      <c r="L931" s="54"/>
      <c r="M931" s="62"/>
      <c r="N931" s="62"/>
      <c r="O931" s="54"/>
      <c r="P931" s="54"/>
      <c r="Q931" s="54"/>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row>
    <row r="932" ht="15.75" customHeight="1">
      <c r="A932" s="54"/>
      <c r="B932" s="54"/>
      <c r="C932" s="54"/>
      <c r="D932" s="54"/>
      <c r="E932" s="54"/>
      <c r="F932" s="54"/>
      <c r="G932" s="54"/>
      <c r="H932" s="54"/>
      <c r="I932" s="54"/>
      <c r="J932" s="54"/>
      <c r="K932" s="62"/>
      <c r="L932" s="54"/>
      <c r="M932" s="62"/>
      <c r="N932" s="62"/>
      <c r="O932" s="54"/>
      <c r="P932" s="54"/>
      <c r="Q932" s="54"/>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row>
    <row r="933" ht="15.75" customHeight="1">
      <c r="A933" s="54"/>
      <c r="B933" s="54"/>
      <c r="C933" s="54"/>
      <c r="D933" s="54"/>
      <c r="E933" s="54"/>
      <c r="F933" s="54"/>
      <c r="G933" s="54"/>
      <c r="H933" s="54"/>
      <c r="I933" s="54"/>
      <c r="J933" s="54"/>
      <c r="K933" s="62"/>
      <c r="L933" s="54"/>
      <c r="M933" s="62"/>
      <c r="N933" s="62"/>
      <c r="O933" s="54"/>
      <c r="P933" s="54"/>
      <c r="Q933" s="54"/>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row>
    <row r="934" ht="15.75" customHeight="1">
      <c r="A934" s="54"/>
      <c r="B934" s="54"/>
      <c r="C934" s="54"/>
      <c r="D934" s="54"/>
      <c r="E934" s="54"/>
      <c r="F934" s="54"/>
      <c r="G934" s="54"/>
      <c r="H934" s="54"/>
      <c r="I934" s="54"/>
      <c r="J934" s="54"/>
      <c r="K934" s="62"/>
      <c r="L934" s="54"/>
      <c r="M934" s="62"/>
      <c r="N934" s="62"/>
      <c r="O934" s="54"/>
      <c r="P934" s="54"/>
      <c r="Q934" s="54"/>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row>
    <row r="935" ht="15.75" customHeight="1">
      <c r="A935" s="54"/>
      <c r="B935" s="54"/>
      <c r="C935" s="54"/>
      <c r="D935" s="54"/>
      <c r="E935" s="54"/>
      <c r="F935" s="54"/>
      <c r="G935" s="54"/>
      <c r="H935" s="54"/>
      <c r="I935" s="54"/>
      <c r="J935" s="54"/>
      <c r="K935" s="62"/>
      <c r="L935" s="54"/>
      <c r="M935" s="62"/>
      <c r="N935" s="62"/>
      <c r="O935" s="54"/>
      <c r="P935" s="54"/>
      <c r="Q935" s="54"/>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row>
    <row r="936" ht="15.75" customHeight="1">
      <c r="A936" s="54"/>
      <c r="B936" s="54"/>
      <c r="C936" s="54"/>
      <c r="D936" s="54"/>
      <c r="E936" s="54"/>
      <c r="F936" s="54"/>
      <c r="G936" s="54"/>
      <c r="H936" s="54"/>
      <c r="I936" s="54"/>
      <c r="J936" s="54"/>
      <c r="K936" s="62"/>
      <c r="L936" s="54"/>
      <c r="M936" s="62"/>
      <c r="N936" s="62"/>
      <c r="O936" s="54"/>
      <c r="P936" s="54"/>
      <c r="Q936" s="54"/>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row>
    <row r="937" ht="15.75" customHeight="1">
      <c r="A937" s="54"/>
      <c r="B937" s="54"/>
      <c r="C937" s="54"/>
      <c r="D937" s="54"/>
      <c r="E937" s="54"/>
      <c r="F937" s="54"/>
      <c r="G937" s="54"/>
      <c r="H937" s="54"/>
      <c r="I937" s="54"/>
      <c r="J937" s="54"/>
      <c r="K937" s="62"/>
      <c r="L937" s="54"/>
      <c r="M937" s="62"/>
      <c r="N937" s="62"/>
      <c r="O937" s="54"/>
      <c r="P937" s="54"/>
      <c r="Q937" s="54"/>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row>
    <row r="938" ht="15.75" customHeight="1">
      <c r="A938" s="54"/>
      <c r="B938" s="54"/>
      <c r="C938" s="54"/>
      <c r="D938" s="54"/>
      <c r="E938" s="54"/>
      <c r="F938" s="54"/>
      <c r="G938" s="54"/>
      <c r="H938" s="54"/>
      <c r="I938" s="54"/>
      <c r="J938" s="54"/>
      <c r="K938" s="62"/>
      <c r="L938" s="54"/>
      <c r="M938" s="62"/>
      <c r="N938" s="62"/>
      <c r="O938" s="54"/>
      <c r="P938" s="54"/>
      <c r="Q938" s="54"/>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row>
    <row r="939" ht="15.75" customHeight="1">
      <c r="A939" s="54"/>
      <c r="B939" s="54"/>
      <c r="C939" s="54"/>
      <c r="D939" s="54"/>
      <c r="E939" s="54"/>
      <c r="F939" s="54"/>
      <c r="G939" s="54"/>
      <c r="H939" s="54"/>
      <c r="I939" s="54"/>
      <c r="J939" s="54"/>
      <c r="K939" s="62"/>
      <c r="L939" s="54"/>
      <c r="M939" s="62"/>
      <c r="N939" s="62"/>
      <c r="O939" s="54"/>
      <c r="P939" s="54"/>
      <c r="Q939" s="54"/>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row>
    <row r="940" ht="15.75" customHeight="1">
      <c r="A940" s="54"/>
      <c r="B940" s="54"/>
      <c r="C940" s="54"/>
      <c r="D940" s="54"/>
      <c r="E940" s="54"/>
      <c r="F940" s="54"/>
      <c r="G940" s="54"/>
      <c r="H940" s="54"/>
      <c r="I940" s="54"/>
      <c r="J940" s="54"/>
      <c r="K940" s="62"/>
      <c r="L940" s="54"/>
      <c r="M940" s="62"/>
      <c r="N940" s="62"/>
      <c r="O940" s="54"/>
      <c r="P940" s="54"/>
      <c r="Q940" s="54"/>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row>
    <row r="941" ht="15.75" customHeight="1">
      <c r="A941" s="54"/>
      <c r="B941" s="54"/>
      <c r="C941" s="54"/>
      <c r="D941" s="54"/>
      <c r="E941" s="54"/>
      <c r="F941" s="54"/>
      <c r="G941" s="54"/>
      <c r="H941" s="54"/>
      <c r="I941" s="54"/>
      <c r="J941" s="54"/>
      <c r="K941" s="62"/>
      <c r="L941" s="54"/>
      <c r="M941" s="62"/>
      <c r="N941" s="62"/>
      <c r="O941" s="54"/>
      <c r="P941" s="54"/>
      <c r="Q941" s="54"/>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row>
    <row r="942" ht="15.75" customHeight="1">
      <c r="A942" s="54"/>
      <c r="B942" s="54"/>
      <c r="C942" s="54"/>
      <c r="D942" s="54"/>
      <c r="E942" s="54"/>
      <c r="F942" s="54"/>
      <c r="G942" s="54"/>
      <c r="H942" s="54"/>
      <c r="I942" s="54"/>
      <c r="J942" s="54"/>
      <c r="K942" s="62"/>
      <c r="L942" s="54"/>
      <c r="M942" s="62"/>
      <c r="N942" s="62"/>
      <c r="O942" s="54"/>
      <c r="P942" s="54"/>
      <c r="Q942" s="54"/>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row>
    <row r="943" ht="15.75" customHeight="1">
      <c r="A943" s="54"/>
      <c r="B943" s="54"/>
      <c r="C943" s="54"/>
      <c r="D943" s="54"/>
      <c r="E943" s="54"/>
      <c r="F943" s="54"/>
      <c r="G943" s="54"/>
      <c r="H943" s="54"/>
      <c r="I943" s="54"/>
      <c r="J943" s="54"/>
      <c r="K943" s="62"/>
      <c r="L943" s="54"/>
      <c r="M943" s="62"/>
      <c r="N943" s="62"/>
      <c r="O943" s="54"/>
      <c r="P943" s="54"/>
      <c r="Q943" s="54"/>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row>
    <row r="944" ht="15.75" customHeight="1">
      <c r="A944" s="54"/>
      <c r="B944" s="54"/>
      <c r="C944" s="54"/>
      <c r="D944" s="54"/>
      <c r="E944" s="54"/>
      <c r="F944" s="54"/>
      <c r="G944" s="54"/>
      <c r="H944" s="54"/>
      <c r="I944" s="54"/>
      <c r="J944" s="54"/>
      <c r="K944" s="62"/>
      <c r="L944" s="54"/>
      <c r="M944" s="62"/>
      <c r="N944" s="62"/>
      <c r="O944" s="54"/>
      <c r="P944" s="54"/>
      <c r="Q944" s="54"/>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row>
    <row r="945" ht="15.75" customHeight="1">
      <c r="A945" s="54"/>
      <c r="B945" s="54"/>
      <c r="C945" s="54"/>
      <c r="D945" s="54"/>
      <c r="E945" s="54"/>
      <c r="F945" s="54"/>
      <c r="G945" s="54"/>
      <c r="H945" s="54"/>
      <c r="I945" s="54"/>
      <c r="J945" s="54"/>
      <c r="K945" s="62"/>
      <c r="L945" s="54"/>
      <c r="M945" s="62"/>
      <c r="N945" s="62"/>
      <c r="O945" s="54"/>
      <c r="P945" s="54"/>
      <c r="Q945" s="54"/>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row>
    <row r="946" ht="15.75" customHeight="1">
      <c r="A946" s="54"/>
      <c r="B946" s="54"/>
      <c r="C946" s="54"/>
      <c r="D946" s="54"/>
      <c r="E946" s="54"/>
      <c r="F946" s="54"/>
      <c r="G946" s="54"/>
      <c r="H946" s="54"/>
      <c r="I946" s="54"/>
      <c r="J946" s="54"/>
      <c r="K946" s="62"/>
      <c r="L946" s="54"/>
      <c r="M946" s="62"/>
      <c r="N946" s="62"/>
      <c r="O946" s="54"/>
      <c r="P946" s="54"/>
      <c r="Q946" s="54"/>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row>
    <row r="947" ht="15.75" customHeight="1">
      <c r="A947" s="54"/>
      <c r="B947" s="54"/>
      <c r="C947" s="54"/>
      <c r="D947" s="54"/>
      <c r="E947" s="54"/>
      <c r="F947" s="54"/>
      <c r="G947" s="54"/>
      <c r="H947" s="54"/>
      <c r="I947" s="54"/>
      <c r="J947" s="54"/>
      <c r="K947" s="62"/>
      <c r="L947" s="54"/>
      <c r="M947" s="62"/>
      <c r="N947" s="62"/>
      <c r="O947" s="54"/>
      <c r="P947" s="54"/>
      <c r="Q947" s="54"/>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row>
    <row r="948" ht="15.75" customHeight="1">
      <c r="A948" s="54"/>
      <c r="B948" s="54"/>
      <c r="C948" s="54"/>
      <c r="D948" s="54"/>
      <c r="E948" s="54"/>
      <c r="F948" s="54"/>
      <c r="G948" s="54"/>
      <c r="H948" s="54"/>
      <c r="I948" s="54"/>
      <c r="J948" s="54"/>
      <c r="K948" s="62"/>
      <c r="L948" s="54"/>
      <c r="M948" s="62"/>
      <c r="N948" s="62"/>
      <c r="O948" s="54"/>
      <c r="P948" s="54"/>
      <c r="Q948" s="54"/>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row>
    <row r="949" ht="15.75" customHeight="1">
      <c r="A949" s="54"/>
      <c r="B949" s="54"/>
      <c r="C949" s="54"/>
      <c r="D949" s="54"/>
      <c r="E949" s="54"/>
      <c r="F949" s="54"/>
      <c r="G949" s="54"/>
      <c r="H949" s="54"/>
      <c r="I949" s="54"/>
      <c r="J949" s="54"/>
      <c r="K949" s="62"/>
      <c r="L949" s="54"/>
      <c r="M949" s="62"/>
      <c r="N949" s="62"/>
      <c r="O949" s="54"/>
      <c r="P949" s="54"/>
      <c r="Q949" s="54"/>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row>
    <row r="950" ht="15.75" customHeight="1">
      <c r="A950" s="54"/>
      <c r="B950" s="54"/>
      <c r="C950" s="54"/>
      <c r="D950" s="54"/>
      <c r="E950" s="54"/>
      <c r="F950" s="54"/>
      <c r="G950" s="54"/>
      <c r="H950" s="54"/>
      <c r="I950" s="54"/>
      <c r="J950" s="54"/>
      <c r="K950" s="62"/>
      <c r="L950" s="54"/>
      <c r="M950" s="62"/>
      <c r="N950" s="62"/>
      <c r="O950" s="54"/>
      <c r="P950" s="54"/>
      <c r="Q950" s="54"/>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row>
    <row r="951" ht="15.75" customHeight="1">
      <c r="A951" s="54"/>
      <c r="B951" s="54"/>
      <c r="C951" s="54"/>
      <c r="D951" s="54"/>
      <c r="E951" s="54"/>
      <c r="F951" s="54"/>
      <c r="G951" s="54"/>
      <c r="H951" s="54"/>
      <c r="I951" s="54"/>
      <c r="J951" s="54"/>
      <c r="K951" s="62"/>
      <c r="L951" s="54"/>
      <c r="M951" s="62"/>
      <c r="N951" s="62"/>
      <c r="O951" s="54"/>
      <c r="P951" s="54"/>
      <c r="Q951" s="54"/>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row>
    <row r="952" ht="15.75" customHeight="1">
      <c r="A952" s="54"/>
      <c r="B952" s="54"/>
      <c r="C952" s="54"/>
      <c r="D952" s="54"/>
      <c r="E952" s="54"/>
      <c r="F952" s="54"/>
      <c r="G952" s="54"/>
      <c r="H952" s="54"/>
      <c r="I952" s="54"/>
      <c r="J952" s="54"/>
      <c r="K952" s="62"/>
      <c r="L952" s="54"/>
      <c r="M952" s="62"/>
      <c r="N952" s="62"/>
      <c r="O952" s="54"/>
      <c r="P952" s="54"/>
      <c r="Q952" s="54"/>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row>
    <row r="953" ht="15.75" customHeight="1">
      <c r="A953" s="54"/>
      <c r="B953" s="54"/>
      <c r="C953" s="54"/>
      <c r="D953" s="54"/>
      <c r="E953" s="54"/>
      <c r="F953" s="54"/>
      <c r="G953" s="54"/>
      <c r="H953" s="54"/>
      <c r="I953" s="54"/>
      <c r="J953" s="54"/>
      <c r="K953" s="62"/>
      <c r="L953" s="54"/>
      <c r="M953" s="62"/>
      <c r="N953" s="62"/>
      <c r="O953" s="54"/>
      <c r="P953" s="54"/>
      <c r="Q953" s="54"/>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row>
    <row r="954" ht="15.75" customHeight="1">
      <c r="A954" s="54"/>
      <c r="B954" s="54"/>
      <c r="C954" s="54"/>
      <c r="D954" s="54"/>
      <c r="E954" s="54"/>
      <c r="F954" s="54"/>
      <c r="G954" s="54"/>
      <c r="H954" s="54"/>
      <c r="I954" s="54"/>
      <c r="J954" s="54"/>
      <c r="K954" s="62"/>
      <c r="L954" s="54"/>
      <c r="M954" s="62"/>
      <c r="N954" s="62"/>
      <c r="O954" s="54"/>
      <c r="P954" s="54"/>
      <c r="Q954" s="54"/>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row>
    <row r="955" ht="15.75" customHeight="1">
      <c r="A955" s="54"/>
      <c r="B955" s="54"/>
      <c r="C955" s="54"/>
      <c r="D955" s="54"/>
      <c r="E955" s="54"/>
      <c r="F955" s="54"/>
      <c r="G955" s="54"/>
      <c r="H955" s="54"/>
      <c r="I955" s="54"/>
      <c r="J955" s="54"/>
      <c r="K955" s="62"/>
      <c r="L955" s="54"/>
      <c r="M955" s="62"/>
      <c r="N955" s="62"/>
      <c r="O955" s="54"/>
      <c r="P955" s="54"/>
      <c r="Q955" s="54"/>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row>
    <row r="956" ht="15.75" customHeight="1">
      <c r="A956" s="54"/>
      <c r="B956" s="54"/>
      <c r="C956" s="54"/>
      <c r="D956" s="54"/>
      <c r="E956" s="54"/>
      <c r="F956" s="54"/>
      <c r="G956" s="54"/>
      <c r="H956" s="54"/>
      <c r="I956" s="54"/>
      <c r="J956" s="54"/>
      <c r="K956" s="62"/>
      <c r="L956" s="54"/>
      <c r="M956" s="62"/>
      <c r="N956" s="62"/>
      <c r="O956" s="54"/>
      <c r="P956" s="54"/>
      <c r="Q956" s="54"/>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row>
    <row r="957" ht="15.75" customHeight="1">
      <c r="A957" s="54"/>
      <c r="B957" s="54"/>
      <c r="C957" s="54"/>
      <c r="D957" s="54"/>
      <c r="E957" s="54"/>
      <c r="F957" s="54"/>
      <c r="G957" s="54"/>
      <c r="H957" s="54"/>
      <c r="I957" s="54"/>
      <c r="J957" s="54"/>
      <c r="K957" s="62"/>
      <c r="L957" s="54"/>
      <c r="M957" s="62"/>
      <c r="N957" s="62"/>
      <c r="O957" s="54"/>
      <c r="P957" s="54"/>
      <c r="Q957" s="54"/>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row>
    <row r="958" ht="15.75" customHeight="1">
      <c r="A958" s="54"/>
      <c r="B958" s="54"/>
      <c r="C958" s="54"/>
      <c r="D958" s="54"/>
      <c r="E958" s="54"/>
      <c r="F958" s="54"/>
      <c r="G958" s="54"/>
      <c r="H958" s="54"/>
      <c r="I958" s="54"/>
      <c r="J958" s="54"/>
      <c r="K958" s="62"/>
      <c r="L958" s="54"/>
      <c r="M958" s="62"/>
      <c r="N958" s="62"/>
      <c r="O958" s="54"/>
      <c r="P958" s="54"/>
      <c r="Q958" s="54"/>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row>
    <row r="959" ht="15.75" customHeight="1">
      <c r="A959" s="54"/>
      <c r="B959" s="54"/>
      <c r="C959" s="54"/>
      <c r="D959" s="54"/>
      <c r="E959" s="54"/>
      <c r="F959" s="54"/>
      <c r="G959" s="54"/>
      <c r="H959" s="54"/>
      <c r="I959" s="54"/>
      <c r="J959" s="54"/>
      <c r="K959" s="62"/>
      <c r="L959" s="54"/>
      <c r="M959" s="62"/>
      <c r="N959" s="62"/>
      <c r="O959" s="54"/>
      <c r="P959" s="54"/>
      <c r="Q959" s="54"/>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row>
    <row r="960" ht="15.75" customHeight="1">
      <c r="A960" s="54"/>
      <c r="B960" s="54"/>
      <c r="C960" s="54"/>
      <c r="D960" s="54"/>
      <c r="E960" s="54"/>
      <c r="F960" s="54"/>
      <c r="G960" s="54"/>
      <c r="H960" s="54"/>
      <c r="I960" s="54"/>
      <c r="J960" s="54"/>
      <c r="K960" s="62"/>
      <c r="L960" s="54"/>
      <c r="M960" s="62"/>
      <c r="N960" s="62"/>
      <c r="O960" s="54"/>
      <c r="P960" s="54"/>
      <c r="Q960" s="54"/>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row>
    <row r="961" ht="15.75" customHeight="1">
      <c r="A961" s="54"/>
      <c r="B961" s="54"/>
      <c r="C961" s="54"/>
      <c r="D961" s="54"/>
      <c r="E961" s="54"/>
      <c r="F961" s="54"/>
      <c r="G961" s="54"/>
      <c r="H961" s="54"/>
      <c r="I961" s="54"/>
      <c r="J961" s="54"/>
      <c r="K961" s="62"/>
      <c r="L961" s="54"/>
      <c r="M961" s="62"/>
      <c r="N961" s="62"/>
      <c r="O961" s="54"/>
      <c r="P961" s="54"/>
      <c r="Q961" s="54"/>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row>
    <row r="962" ht="15.75" customHeight="1">
      <c r="A962" s="54"/>
      <c r="B962" s="54"/>
      <c r="C962" s="54"/>
      <c r="D962" s="54"/>
      <c r="E962" s="54"/>
      <c r="F962" s="54"/>
      <c r="G962" s="54"/>
      <c r="H962" s="54"/>
      <c r="I962" s="54"/>
      <c r="J962" s="54"/>
      <c r="K962" s="62"/>
      <c r="L962" s="54"/>
      <c r="M962" s="62"/>
      <c r="N962" s="62"/>
      <c r="O962" s="54"/>
      <c r="P962" s="54"/>
      <c r="Q962" s="54"/>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row>
    <row r="963" ht="15.75" customHeight="1">
      <c r="A963" s="54"/>
      <c r="B963" s="54"/>
      <c r="C963" s="54"/>
      <c r="D963" s="54"/>
      <c r="E963" s="54"/>
      <c r="F963" s="54"/>
      <c r="G963" s="54"/>
      <c r="H963" s="54"/>
      <c r="I963" s="54"/>
      <c r="J963" s="54"/>
      <c r="K963" s="62"/>
      <c r="L963" s="54"/>
      <c r="M963" s="62"/>
      <c r="N963" s="62"/>
      <c r="O963" s="54"/>
      <c r="P963" s="54"/>
      <c r="Q963" s="54"/>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row>
    <row r="964" ht="15.75" customHeight="1">
      <c r="A964" s="54"/>
      <c r="B964" s="54"/>
      <c r="C964" s="54"/>
      <c r="D964" s="54"/>
      <c r="E964" s="54"/>
      <c r="F964" s="54"/>
      <c r="G964" s="54"/>
      <c r="H964" s="54"/>
      <c r="I964" s="54"/>
      <c r="J964" s="54"/>
      <c r="K964" s="62"/>
      <c r="L964" s="54"/>
      <c r="M964" s="62"/>
      <c r="N964" s="62"/>
      <c r="O964" s="54"/>
      <c r="P964" s="54"/>
      <c r="Q964" s="54"/>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row>
    <row r="965" ht="15.75" customHeight="1">
      <c r="A965" s="54"/>
      <c r="B965" s="54"/>
      <c r="C965" s="54"/>
      <c r="D965" s="54"/>
      <c r="E965" s="54"/>
      <c r="F965" s="54"/>
      <c r="G965" s="54"/>
      <c r="H965" s="54"/>
      <c r="I965" s="54"/>
      <c r="J965" s="54"/>
      <c r="K965" s="62"/>
      <c r="L965" s="54"/>
      <c r="M965" s="62"/>
      <c r="N965" s="62"/>
      <c r="O965" s="54"/>
      <c r="P965" s="54"/>
      <c r="Q965" s="54"/>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row>
    <row r="966" ht="15.75" customHeight="1">
      <c r="A966" s="54"/>
      <c r="B966" s="54"/>
      <c r="C966" s="54"/>
      <c r="D966" s="54"/>
      <c r="E966" s="54"/>
      <c r="F966" s="54"/>
      <c r="G966" s="54"/>
      <c r="H966" s="54"/>
      <c r="I966" s="54"/>
      <c r="J966" s="54"/>
      <c r="K966" s="62"/>
      <c r="L966" s="54"/>
      <c r="M966" s="62"/>
      <c r="N966" s="62"/>
      <c r="O966" s="54"/>
      <c r="P966" s="54"/>
      <c r="Q966" s="54"/>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row>
    <row r="967" ht="15.75" customHeight="1">
      <c r="A967" s="54"/>
      <c r="B967" s="54"/>
      <c r="C967" s="54"/>
      <c r="D967" s="54"/>
      <c r="E967" s="54"/>
      <c r="F967" s="54"/>
      <c r="G967" s="54"/>
      <c r="H967" s="54"/>
      <c r="I967" s="54"/>
      <c r="J967" s="54"/>
      <c r="K967" s="62"/>
      <c r="L967" s="54"/>
      <c r="M967" s="62"/>
      <c r="N967" s="62"/>
      <c r="O967" s="54"/>
      <c r="P967" s="54"/>
      <c r="Q967" s="54"/>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row>
    <row r="968" ht="15.75" customHeight="1">
      <c r="A968" s="54"/>
      <c r="B968" s="54"/>
      <c r="C968" s="54"/>
      <c r="D968" s="54"/>
      <c r="E968" s="54"/>
      <c r="F968" s="54"/>
      <c r="G968" s="54"/>
      <c r="H968" s="54"/>
      <c r="I968" s="54"/>
      <c r="J968" s="54"/>
      <c r="K968" s="62"/>
      <c r="L968" s="54"/>
      <c r="M968" s="62"/>
      <c r="N968" s="62"/>
      <c r="O968" s="54"/>
      <c r="P968" s="54"/>
      <c r="Q968" s="54"/>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row>
    <row r="969" ht="15.75" customHeight="1">
      <c r="A969" s="54"/>
      <c r="B969" s="54"/>
      <c r="C969" s="54"/>
      <c r="D969" s="54"/>
      <c r="E969" s="54"/>
      <c r="F969" s="54"/>
      <c r="G969" s="54"/>
      <c r="H969" s="54"/>
      <c r="I969" s="54"/>
      <c r="J969" s="54"/>
      <c r="K969" s="62"/>
      <c r="L969" s="54"/>
      <c r="M969" s="62"/>
      <c r="N969" s="62"/>
      <c r="O969" s="54"/>
      <c r="P969" s="54"/>
      <c r="Q969" s="54"/>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row>
    <row r="970" ht="15.75" customHeight="1">
      <c r="A970" s="54"/>
      <c r="B970" s="54"/>
      <c r="C970" s="54"/>
      <c r="D970" s="54"/>
      <c r="E970" s="54"/>
      <c r="F970" s="54"/>
      <c r="G970" s="54"/>
      <c r="H970" s="54"/>
      <c r="I970" s="54"/>
      <c r="J970" s="54"/>
      <c r="K970" s="62"/>
      <c r="L970" s="54"/>
      <c r="M970" s="62"/>
      <c r="N970" s="62"/>
      <c r="O970" s="54"/>
      <c r="P970" s="54"/>
      <c r="Q970" s="54"/>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row>
    <row r="971" ht="15.75" customHeight="1">
      <c r="A971" s="54"/>
      <c r="B971" s="54"/>
      <c r="C971" s="54"/>
      <c r="D971" s="54"/>
      <c r="E971" s="54"/>
      <c r="F971" s="54"/>
      <c r="G971" s="54"/>
      <c r="H971" s="54"/>
      <c r="I971" s="54"/>
      <c r="J971" s="54"/>
      <c r="K971" s="62"/>
      <c r="L971" s="54"/>
      <c r="M971" s="62"/>
      <c r="N971" s="62"/>
      <c r="O971" s="54"/>
      <c r="P971" s="54"/>
      <c r="Q971" s="54"/>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row>
    <row r="972" ht="15.75" customHeight="1">
      <c r="A972" s="54"/>
      <c r="B972" s="54"/>
      <c r="C972" s="54"/>
      <c r="D972" s="54"/>
      <c r="E972" s="54"/>
      <c r="F972" s="54"/>
      <c r="G972" s="54"/>
      <c r="H972" s="54"/>
      <c r="I972" s="54"/>
      <c r="J972" s="54"/>
      <c r="K972" s="62"/>
      <c r="L972" s="54"/>
      <c r="M972" s="62"/>
      <c r="N972" s="62"/>
      <c r="O972" s="54"/>
      <c r="P972" s="54"/>
      <c r="Q972" s="54"/>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row>
    <row r="973" ht="15.75" customHeight="1">
      <c r="A973" s="54"/>
      <c r="B973" s="54"/>
      <c r="C973" s="54"/>
      <c r="D973" s="54"/>
      <c r="E973" s="54"/>
      <c r="F973" s="54"/>
      <c r="G973" s="54"/>
      <c r="H973" s="54"/>
      <c r="I973" s="54"/>
      <c r="J973" s="54"/>
      <c r="K973" s="62"/>
      <c r="L973" s="54"/>
      <c r="M973" s="62"/>
      <c r="N973" s="62"/>
      <c r="O973" s="54"/>
      <c r="P973" s="54"/>
      <c r="Q973" s="54"/>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row>
    <row r="974" ht="15.75" customHeight="1">
      <c r="A974" s="54"/>
      <c r="B974" s="54"/>
      <c r="C974" s="54"/>
      <c r="D974" s="54"/>
      <c r="E974" s="54"/>
      <c r="F974" s="54"/>
      <c r="G974" s="54"/>
      <c r="H974" s="54"/>
      <c r="I974" s="54"/>
      <c r="J974" s="54"/>
      <c r="K974" s="62"/>
      <c r="L974" s="54"/>
      <c r="M974" s="62"/>
      <c r="N974" s="62"/>
      <c r="O974" s="54"/>
      <c r="P974" s="54"/>
      <c r="Q974" s="54"/>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row>
    <row r="975" ht="15.75" customHeight="1">
      <c r="A975" s="54"/>
      <c r="B975" s="54"/>
      <c r="C975" s="54"/>
      <c r="D975" s="54"/>
      <c r="E975" s="54"/>
      <c r="F975" s="54"/>
      <c r="G975" s="54"/>
      <c r="H975" s="54"/>
      <c r="I975" s="54"/>
      <c r="J975" s="54"/>
      <c r="K975" s="62"/>
      <c r="L975" s="54"/>
      <c r="M975" s="62"/>
      <c r="N975" s="62"/>
      <c r="O975" s="54"/>
      <c r="P975" s="54"/>
      <c r="Q975" s="54"/>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row>
    <row r="976" ht="15.75" customHeight="1">
      <c r="A976" s="54"/>
      <c r="B976" s="54"/>
      <c r="C976" s="54"/>
      <c r="D976" s="54"/>
      <c r="E976" s="54"/>
      <c r="F976" s="54"/>
      <c r="G976" s="54"/>
      <c r="H976" s="54"/>
      <c r="I976" s="54"/>
      <c r="J976" s="54"/>
      <c r="K976" s="62"/>
      <c r="L976" s="54"/>
      <c r="M976" s="62"/>
      <c r="N976" s="62"/>
      <c r="O976" s="54"/>
      <c r="P976" s="54"/>
      <c r="Q976" s="54"/>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row>
    <row r="977" ht="15.75" customHeight="1">
      <c r="A977" s="54"/>
      <c r="B977" s="54"/>
      <c r="C977" s="54"/>
      <c r="D977" s="54"/>
      <c r="E977" s="54"/>
      <c r="F977" s="54"/>
      <c r="G977" s="54"/>
      <c r="H977" s="54"/>
      <c r="I977" s="54"/>
      <c r="J977" s="54"/>
      <c r="K977" s="62"/>
      <c r="L977" s="54"/>
      <c r="M977" s="62"/>
      <c r="N977" s="62"/>
      <c r="O977" s="54"/>
      <c r="P977" s="54"/>
      <c r="Q977" s="54"/>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row>
    <row r="978" ht="15.75" customHeight="1">
      <c r="A978" s="54"/>
      <c r="B978" s="54"/>
      <c r="C978" s="54"/>
      <c r="D978" s="54"/>
      <c r="E978" s="54"/>
      <c r="F978" s="54"/>
      <c r="G978" s="54"/>
      <c r="H978" s="54"/>
      <c r="I978" s="54"/>
      <c r="J978" s="54"/>
      <c r="K978" s="62"/>
      <c r="L978" s="54"/>
      <c r="M978" s="62"/>
      <c r="N978" s="62"/>
      <c r="O978" s="54"/>
      <c r="P978" s="54"/>
      <c r="Q978" s="54"/>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row>
    <row r="979" ht="15.75" customHeight="1">
      <c r="A979" s="54"/>
      <c r="B979" s="54"/>
      <c r="C979" s="54"/>
      <c r="D979" s="54"/>
      <c r="E979" s="54"/>
      <c r="F979" s="54"/>
      <c r="G979" s="54"/>
      <c r="H979" s="54"/>
      <c r="I979" s="54"/>
      <c r="J979" s="54"/>
      <c r="K979" s="62"/>
      <c r="L979" s="54"/>
      <c r="M979" s="62"/>
      <c r="N979" s="62"/>
      <c r="O979" s="54"/>
      <c r="P979" s="54"/>
      <c r="Q979" s="54"/>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row>
    <row r="980" ht="15.75" customHeight="1">
      <c r="A980" s="54"/>
      <c r="B980" s="54"/>
      <c r="C980" s="54"/>
      <c r="D980" s="54"/>
      <c r="E980" s="54"/>
      <c r="F980" s="54"/>
      <c r="G980" s="54"/>
      <c r="H980" s="54"/>
      <c r="I980" s="54"/>
      <c r="J980" s="54"/>
      <c r="K980" s="62"/>
      <c r="L980" s="54"/>
      <c r="M980" s="62"/>
      <c r="N980" s="62"/>
      <c r="O980" s="54"/>
      <c r="P980" s="54"/>
      <c r="Q980" s="54"/>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row>
    <row r="981" ht="15.75" customHeight="1">
      <c r="A981" s="54"/>
      <c r="B981" s="54"/>
      <c r="C981" s="54"/>
      <c r="D981" s="54"/>
      <c r="E981" s="54"/>
      <c r="F981" s="54"/>
      <c r="G981" s="54"/>
      <c r="H981" s="54"/>
      <c r="I981" s="54"/>
      <c r="J981" s="54"/>
      <c r="K981" s="62"/>
      <c r="L981" s="54"/>
      <c r="M981" s="62"/>
      <c r="N981" s="62"/>
      <c r="O981" s="54"/>
      <c r="P981" s="54"/>
      <c r="Q981" s="54"/>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row>
    <row r="982" ht="15.75" customHeight="1">
      <c r="A982" s="54"/>
      <c r="B982" s="54"/>
      <c r="C982" s="54"/>
      <c r="D982" s="54"/>
      <c r="E982" s="54"/>
      <c r="F982" s="54"/>
      <c r="G982" s="54"/>
      <c r="H982" s="54"/>
      <c r="I982" s="54"/>
      <c r="J982" s="54"/>
      <c r="K982" s="62"/>
      <c r="L982" s="54"/>
      <c r="M982" s="62"/>
      <c r="N982" s="62"/>
      <c r="O982" s="54"/>
      <c r="P982" s="54"/>
      <c r="Q982" s="54"/>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row>
    <row r="983" ht="15.75" customHeight="1">
      <c r="A983" s="54"/>
      <c r="B983" s="54"/>
      <c r="C983" s="54"/>
      <c r="D983" s="54"/>
      <c r="E983" s="54"/>
      <c r="F983" s="54"/>
      <c r="G983" s="54"/>
      <c r="H983" s="54"/>
      <c r="I983" s="54"/>
      <c r="J983" s="54"/>
      <c r="K983" s="62"/>
      <c r="L983" s="54"/>
      <c r="M983" s="62"/>
      <c r="N983" s="62"/>
      <c r="O983" s="54"/>
      <c r="P983" s="54"/>
      <c r="Q983" s="54"/>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row>
    <row r="984" ht="15.75" customHeight="1">
      <c r="A984" s="54"/>
      <c r="B984" s="54"/>
      <c r="C984" s="54"/>
      <c r="D984" s="54"/>
      <c r="E984" s="54"/>
      <c r="F984" s="54"/>
      <c r="G984" s="54"/>
      <c r="H984" s="54"/>
      <c r="I984" s="54"/>
      <c r="J984" s="54"/>
      <c r="K984" s="62"/>
      <c r="L984" s="54"/>
      <c r="M984" s="62"/>
      <c r="N984" s="62"/>
      <c r="O984" s="54"/>
      <c r="P984" s="54"/>
      <c r="Q984" s="54"/>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row>
    <row r="985" ht="15.75" customHeight="1">
      <c r="A985" s="54"/>
      <c r="B985" s="54"/>
      <c r="C985" s="54"/>
      <c r="D985" s="54"/>
      <c r="E985" s="54"/>
      <c r="F985" s="54"/>
      <c r="G985" s="54"/>
      <c r="H985" s="54"/>
      <c r="I985" s="54"/>
      <c r="J985" s="54"/>
      <c r="K985" s="62"/>
      <c r="L985" s="54"/>
      <c r="M985" s="62"/>
      <c r="N985" s="62"/>
      <c r="O985" s="54"/>
      <c r="P985" s="54"/>
      <c r="Q985" s="54"/>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row>
    <row r="986" ht="15.75" customHeight="1">
      <c r="A986" s="54"/>
      <c r="B986" s="54"/>
      <c r="C986" s="54"/>
      <c r="D986" s="54"/>
      <c r="E986" s="54"/>
      <c r="F986" s="54"/>
      <c r="G986" s="54"/>
      <c r="H986" s="54"/>
      <c r="I986" s="54"/>
      <c r="J986" s="54"/>
      <c r="K986" s="62"/>
      <c r="L986" s="54"/>
      <c r="M986" s="62"/>
      <c r="N986" s="62"/>
      <c r="O986" s="54"/>
      <c r="P986" s="54"/>
      <c r="Q986" s="54"/>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row>
    <row r="987" ht="15.75" customHeight="1">
      <c r="A987" s="54"/>
      <c r="B987" s="54"/>
      <c r="C987" s="54"/>
      <c r="D987" s="54"/>
      <c r="E987" s="54"/>
      <c r="F987" s="54"/>
      <c r="G987" s="54"/>
      <c r="H987" s="54"/>
      <c r="I987" s="54"/>
      <c r="J987" s="54"/>
      <c r="K987" s="62"/>
      <c r="L987" s="54"/>
      <c r="M987" s="62"/>
      <c r="N987" s="62"/>
      <c r="O987" s="54"/>
      <c r="P987" s="54"/>
      <c r="Q987" s="54"/>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row>
    <row r="988" ht="15.75" customHeight="1">
      <c r="A988" s="54"/>
      <c r="B988" s="54"/>
      <c r="C988" s="54"/>
      <c r="D988" s="54"/>
      <c r="E988" s="54"/>
      <c r="F988" s="54"/>
      <c r="G988" s="54"/>
      <c r="H988" s="54"/>
      <c r="I988" s="54"/>
      <c r="J988" s="54"/>
      <c r="K988" s="62"/>
      <c r="L988" s="54"/>
      <c r="M988" s="62"/>
      <c r="N988" s="62"/>
      <c r="O988" s="54"/>
      <c r="P988" s="54"/>
      <c r="Q988" s="54"/>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row>
    <row r="989" ht="15.75" customHeight="1">
      <c r="A989" s="54"/>
      <c r="B989" s="54"/>
      <c r="C989" s="54"/>
      <c r="D989" s="54"/>
      <c r="E989" s="54"/>
      <c r="F989" s="54"/>
      <c r="G989" s="54"/>
      <c r="H989" s="54"/>
      <c r="I989" s="54"/>
      <c r="J989" s="54"/>
      <c r="K989" s="62"/>
      <c r="L989" s="54"/>
      <c r="M989" s="62"/>
      <c r="N989" s="62"/>
      <c r="O989" s="54"/>
      <c r="P989" s="54"/>
      <c r="Q989" s="54"/>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row>
    <row r="990" ht="15.75" customHeight="1">
      <c r="A990" s="54"/>
      <c r="B990" s="54"/>
      <c r="C990" s="54"/>
      <c r="D990" s="54"/>
      <c r="E990" s="54"/>
      <c r="F990" s="54"/>
      <c r="G990" s="54"/>
      <c r="H990" s="54"/>
      <c r="I990" s="54"/>
      <c r="J990" s="54"/>
      <c r="K990" s="62"/>
      <c r="L990" s="54"/>
      <c r="M990" s="62"/>
      <c r="N990" s="62"/>
      <c r="O990" s="54"/>
      <c r="P990" s="54"/>
      <c r="Q990" s="54"/>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row>
    <row r="991" ht="15.75" customHeight="1">
      <c r="A991" s="54"/>
      <c r="B991" s="54"/>
      <c r="C991" s="54"/>
      <c r="D991" s="54"/>
      <c r="E991" s="54"/>
      <c r="F991" s="54"/>
      <c r="G991" s="54"/>
      <c r="H991" s="54"/>
      <c r="I991" s="54"/>
      <c r="J991" s="54"/>
      <c r="K991" s="62"/>
      <c r="L991" s="54"/>
      <c r="M991" s="62"/>
      <c r="N991" s="62"/>
      <c r="O991" s="54"/>
      <c r="P991" s="54"/>
      <c r="Q991" s="54"/>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row>
    <row r="992" ht="15.75" customHeight="1">
      <c r="A992" s="54"/>
      <c r="B992" s="54"/>
      <c r="C992" s="54"/>
      <c r="D992" s="54"/>
      <c r="E992" s="54"/>
      <c r="F992" s="54"/>
      <c r="G992" s="54"/>
      <c r="H992" s="54"/>
      <c r="I992" s="54"/>
      <c r="J992" s="54"/>
      <c r="K992" s="62"/>
      <c r="L992" s="54"/>
      <c r="M992" s="62"/>
      <c r="N992" s="62"/>
      <c r="O992" s="54"/>
      <c r="P992" s="54"/>
      <c r="Q992" s="54"/>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row>
    <row r="993" ht="15.75" customHeight="1">
      <c r="A993" s="54"/>
      <c r="B993" s="54"/>
      <c r="C993" s="54"/>
      <c r="D993" s="54"/>
      <c r="E993" s="54"/>
      <c r="F993" s="54"/>
      <c r="G993" s="54"/>
      <c r="H993" s="54"/>
      <c r="I993" s="54"/>
      <c r="J993" s="54"/>
      <c r="K993" s="62"/>
      <c r="L993" s="54"/>
      <c r="M993" s="62"/>
      <c r="N993" s="62"/>
      <c r="O993" s="54"/>
      <c r="P993" s="54"/>
      <c r="Q993" s="54"/>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row>
    <row r="994" ht="15.75" customHeight="1">
      <c r="A994" s="54"/>
      <c r="B994" s="54"/>
      <c r="C994" s="54"/>
      <c r="D994" s="54"/>
      <c r="E994" s="54"/>
      <c r="F994" s="54"/>
      <c r="G994" s="54"/>
      <c r="H994" s="54"/>
      <c r="I994" s="54"/>
      <c r="J994" s="54"/>
      <c r="K994" s="62"/>
      <c r="L994" s="54"/>
      <c r="M994" s="62"/>
      <c r="N994" s="62"/>
      <c r="O994" s="54"/>
      <c r="P994" s="54"/>
      <c r="Q994" s="54"/>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row>
    <row r="995" ht="15.75" customHeight="1">
      <c r="A995" s="54"/>
      <c r="B995" s="54"/>
      <c r="C995" s="54"/>
      <c r="D995" s="54"/>
      <c r="E995" s="54"/>
      <c r="F995" s="54"/>
      <c r="G995" s="54"/>
      <c r="H995" s="54"/>
      <c r="I995" s="54"/>
      <c r="J995" s="54"/>
      <c r="K995" s="62"/>
      <c r="L995" s="54"/>
      <c r="M995" s="62"/>
      <c r="N995" s="62"/>
      <c r="O995" s="54"/>
      <c r="P995" s="54"/>
      <c r="Q995" s="54"/>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row>
    <row r="996" ht="15.75" customHeight="1">
      <c r="A996" s="54"/>
      <c r="B996" s="54"/>
      <c r="C996" s="54"/>
      <c r="D996" s="54"/>
      <c r="E996" s="54"/>
      <c r="F996" s="54"/>
      <c r="G996" s="54"/>
      <c r="H996" s="54"/>
      <c r="I996" s="54"/>
      <c r="J996" s="54"/>
      <c r="K996" s="62"/>
      <c r="L996" s="54"/>
      <c r="M996" s="62"/>
      <c r="N996" s="62"/>
      <c r="O996" s="54"/>
      <c r="P996" s="54"/>
      <c r="Q996" s="54"/>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row>
    <row r="997" ht="15.75" customHeight="1">
      <c r="A997" s="54"/>
      <c r="B997" s="54"/>
      <c r="C997" s="54"/>
      <c r="D997" s="54"/>
      <c r="E997" s="54"/>
      <c r="F997" s="54"/>
      <c r="G997" s="54"/>
      <c r="H997" s="54"/>
      <c r="I997" s="54"/>
      <c r="J997" s="54"/>
      <c r="K997" s="62"/>
      <c r="L997" s="54"/>
      <c r="M997" s="62"/>
      <c r="N997" s="62"/>
      <c r="O997" s="54"/>
      <c r="P997" s="54"/>
      <c r="Q997" s="54"/>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row>
    <row r="998" ht="15.75" customHeight="1">
      <c r="A998" s="54"/>
      <c r="B998" s="54"/>
      <c r="C998" s="54"/>
      <c r="D998" s="54"/>
      <c r="E998" s="54"/>
      <c r="F998" s="54"/>
      <c r="G998" s="54"/>
      <c r="H998" s="54"/>
      <c r="I998" s="54"/>
      <c r="J998" s="54"/>
      <c r="K998" s="62"/>
      <c r="L998" s="54"/>
      <c r="M998" s="62"/>
      <c r="N998" s="62"/>
      <c r="O998" s="54"/>
      <c r="P998" s="54"/>
      <c r="Q998" s="54"/>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row>
    <row r="999" ht="15.75" customHeight="1">
      <c r="A999" s="54"/>
      <c r="B999" s="54"/>
      <c r="C999" s="54"/>
      <c r="D999" s="54"/>
      <c r="E999" s="54"/>
      <c r="F999" s="54"/>
      <c r="G999" s="54"/>
      <c r="H999" s="54"/>
      <c r="I999" s="54"/>
      <c r="J999" s="54"/>
      <c r="K999" s="62"/>
      <c r="L999" s="54"/>
      <c r="M999" s="62"/>
      <c r="N999" s="62"/>
      <c r="O999" s="54"/>
      <c r="P999" s="54"/>
      <c r="Q999" s="54"/>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row>
    <row r="1000" ht="15.75" customHeight="1">
      <c r="A1000" s="54"/>
      <c r="B1000" s="54"/>
      <c r="C1000" s="54"/>
      <c r="D1000" s="54"/>
      <c r="E1000" s="54"/>
      <c r="F1000" s="54"/>
      <c r="G1000" s="54"/>
      <c r="H1000" s="54"/>
      <c r="I1000" s="54"/>
      <c r="J1000" s="54"/>
      <c r="K1000" s="62"/>
      <c r="L1000" s="54"/>
      <c r="M1000" s="62"/>
      <c r="N1000" s="62"/>
      <c r="O1000" s="54"/>
      <c r="P1000" s="54"/>
      <c r="Q1000" s="54"/>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row>
  </sheetData>
  <mergeCells count="580">
    <mergeCell ref="N166:P166"/>
    <mergeCell ref="N167:P167"/>
    <mergeCell ref="N169:P169"/>
    <mergeCell ref="N170:P170"/>
    <mergeCell ref="N171:P171"/>
    <mergeCell ref="N172:P172"/>
    <mergeCell ref="N173:P173"/>
    <mergeCell ref="N174:P174"/>
    <mergeCell ref="N175:P175"/>
    <mergeCell ref="N176:P176"/>
    <mergeCell ref="N177:P177"/>
    <mergeCell ref="N178:P178"/>
    <mergeCell ref="N179:P179"/>
    <mergeCell ref="N180:P180"/>
    <mergeCell ref="N191:P191"/>
    <mergeCell ref="N192:P192"/>
    <mergeCell ref="N193:P193"/>
    <mergeCell ref="N195:P195"/>
    <mergeCell ref="N196:P196"/>
    <mergeCell ref="N197:P197"/>
    <mergeCell ref="N198:P198"/>
    <mergeCell ref="N210:P210"/>
    <mergeCell ref="N211:P211"/>
    <mergeCell ref="N214:P214"/>
    <mergeCell ref="N217:P217"/>
    <mergeCell ref="N218:P218"/>
    <mergeCell ref="N220:P220"/>
    <mergeCell ref="N221:P221"/>
    <mergeCell ref="N199:P199"/>
    <mergeCell ref="N201:P201"/>
    <mergeCell ref="N204:P204"/>
    <mergeCell ref="N205:P205"/>
    <mergeCell ref="N206:P206"/>
    <mergeCell ref="N208:P208"/>
    <mergeCell ref="N209:P209"/>
    <mergeCell ref="N121:P121"/>
    <mergeCell ref="N122:P122"/>
    <mergeCell ref="N123:P123"/>
    <mergeCell ref="N124:P124"/>
    <mergeCell ref="N125:P125"/>
    <mergeCell ref="N126:P126"/>
    <mergeCell ref="N128:P128"/>
    <mergeCell ref="N129:P129"/>
    <mergeCell ref="N130:P130"/>
    <mergeCell ref="N131:P131"/>
    <mergeCell ref="N132:P132"/>
    <mergeCell ref="N133:P133"/>
    <mergeCell ref="N134:P134"/>
    <mergeCell ref="N135:P135"/>
    <mergeCell ref="N136:P136"/>
    <mergeCell ref="N137:P137"/>
    <mergeCell ref="N138:P138"/>
    <mergeCell ref="N139:P139"/>
    <mergeCell ref="N140:P140"/>
    <mergeCell ref="N141:P141"/>
    <mergeCell ref="N142:P142"/>
    <mergeCell ref="N143:P143"/>
    <mergeCell ref="N144:P144"/>
    <mergeCell ref="N145:P145"/>
    <mergeCell ref="N146:P146"/>
    <mergeCell ref="N147:P147"/>
    <mergeCell ref="N148:P148"/>
    <mergeCell ref="N149:P149"/>
    <mergeCell ref="N150:P150"/>
    <mergeCell ref="N151:P151"/>
    <mergeCell ref="N152:P152"/>
    <mergeCell ref="N153:P153"/>
    <mergeCell ref="N154:P154"/>
    <mergeCell ref="N155:P155"/>
    <mergeCell ref="N157:P157"/>
    <mergeCell ref="N158:P158"/>
    <mergeCell ref="N159:P159"/>
    <mergeCell ref="N160:P160"/>
    <mergeCell ref="N161:P161"/>
    <mergeCell ref="N163:P163"/>
    <mergeCell ref="N164:P164"/>
    <mergeCell ref="N165:P165"/>
    <mergeCell ref="N182:P182"/>
    <mergeCell ref="N184:P184"/>
    <mergeCell ref="N185:P185"/>
    <mergeCell ref="N187:P187"/>
    <mergeCell ref="N188:P188"/>
    <mergeCell ref="N189:P189"/>
    <mergeCell ref="N190:P190"/>
    <mergeCell ref="K23:L23"/>
    <mergeCell ref="N23:P23"/>
    <mergeCell ref="N24:P24"/>
    <mergeCell ref="N25:P25"/>
    <mergeCell ref="N26:P26"/>
    <mergeCell ref="N27:P27"/>
    <mergeCell ref="N32:P32"/>
    <mergeCell ref="N33:P33"/>
    <mergeCell ref="N34:P34"/>
    <mergeCell ref="N35:P35"/>
    <mergeCell ref="N37:P37"/>
    <mergeCell ref="N38:P38"/>
    <mergeCell ref="N39:P39"/>
    <mergeCell ref="N40:P40"/>
    <mergeCell ref="N41:P41"/>
    <mergeCell ref="N42:P42"/>
    <mergeCell ref="N43:P43"/>
    <mergeCell ref="N44:P44"/>
    <mergeCell ref="N45:P45"/>
    <mergeCell ref="K46:L46"/>
    <mergeCell ref="N46:P46"/>
    <mergeCell ref="N47:P47"/>
    <mergeCell ref="N49:P49"/>
    <mergeCell ref="N50:P50"/>
    <mergeCell ref="N51:P51"/>
    <mergeCell ref="N52:P52"/>
    <mergeCell ref="N53:P53"/>
    <mergeCell ref="N54:P54"/>
    <mergeCell ref="N55:P55"/>
    <mergeCell ref="N56:P56"/>
    <mergeCell ref="N57:P57"/>
    <mergeCell ref="N58:P58"/>
    <mergeCell ref="N59:P59"/>
    <mergeCell ref="K60:L60"/>
    <mergeCell ref="N60:P60"/>
    <mergeCell ref="N61:P61"/>
    <mergeCell ref="N62:P62"/>
    <mergeCell ref="K63:L63"/>
    <mergeCell ref="N63:P63"/>
    <mergeCell ref="N64:P64"/>
    <mergeCell ref="N65:P65"/>
    <mergeCell ref="N66:P66"/>
    <mergeCell ref="N67:P67"/>
    <mergeCell ref="N68:P68"/>
    <mergeCell ref="N69:P69"/>
    <mergeCell ref="N70:P70"/>
    <mergeCell ref="N71:P71"/>
    <mergeCell ref="N72:P72"/>
    <mergeCell ref="N73:P73"/>
    <mergeCell ref="N74:P74"/>
    <mergeCell ref="N75:P75"/>
    <mergeCell ref="N76:P76"/>
    <mergeCell ref="N77:P77"/>
    <mergeCell ref="K78:L78"/>
    <mergeCell ref="N78:P78"/>
    <mergeCell ref="N79:P79"/>
    <mergeCell ref="N80:P80"/>
    <mergeCell ref="N81:P81"/>
    <mergeCell ref="K82:L82"/>
    <mergeCell ref="N82:P82"/>
    <mergeCell ref="N83:P83"/>
    <mergeCell ref="K84:L84"/>
    <mergeCell ref="N84:P84"/>
    <mergeCell ref="N85:P85"/>
    <mergeCell ref="N86:P86"/>
    <mergeCell ref="N87:P87"/>
    <mergeCell ref="N88:P88"/>
    <mergeCell ref="N89:P89"/>
    <mergeCell ref="N90:P90"/>
    <mergeCell ref="N91:P91"/>
    <mergeCell ref="N92:P92"/>
    <mergeCell ref="N93:P93"/>
    <mergeCell ref="N94:P94"/>
    <mergeCell ref="N95:P95"/>
    <mergeCell ref="N96:P96"/>
    <mergeCell ref="N97:P97"/>
    <mergeCell ref="N99:P99"/>
    <mergeCell ref="N100:P100"/>
    <mergeCell ref="N101:P101"/>
    <mergeCell ref="N102:P102"/>
    <mergeCell ref="N103:P103"/>
    <mergeCell ref="N104:P104"/>
    <mergeCell ref="N105:P105"/>
    <mergeCell ref="N106:P106"/>
    <mergeCell ref="N107:P107"/>
    <mergeCell ref="N108:P108"/>
    <mergeCell ref="N109:P109"/>
    <mergeCell ref="N110:P110"/>
    <mergeCell ref="N111:P111"/>
    <mergeCell ref="N112:P112"/>
    <mergeCell ref="N113:P113"/>
    <mergeCell ref="N114:P114"/>
    <mergeCell ref="N115:P115"/>
    <mergeCell ref="N116:P116"/>
    <mergeCell ref="N117:P117"/>
    <mergeCell ref="N118:P118"/>
    <mergeCell ref="N119:P119"/>
    <mergeCell ref="N120:P120"/>
    <mergeCell ref="K254:L254"/>
    <mergeCell ref="N254:P254"/>
    <mergeCell ref="K255:L255"/>
    <mergeCell ref="N255:P255"/>
    <mergeCell ref="K256:L256"/>
    <mergeCell ref="N256:P256"/>
    <mergeCell ref="K257:L257"/>
    <mergeCell ref="N264:P264"/>
    <mergeCell ref="N265:P265"/>
    <mergeCell ref="N266:P266"/>
    <mergeCell ref="N257:P257"/>
    <mergeCell ref="N258:P258"/>
    <mergeCell ref="N260:P260"/>
    <mergeCell ref="K261:L261"/>
    <mergeCell ref="N261:P261"/>
    <mergeCell ref="N262:P262"/>
    <mergeCell ref="N263:P263"/>
    <mergeCell ref="K186:L186"/>
    <mergeCell ref="N186:P186"/>
    <mergeCell ref="K194:L194"/>
    <mergeCell ref="N194:P194"/>
    <mergeCell ref="K200:L200"/>
    <mergeCell ref="N200:P200"/>
    <mergeCell ref="N212:P212"/>
    <mergeCell ref="N213:P213"/>
    <mergeCell ref="K212:L212"/>
    <mergeCell ref="K213:L213"/>
    <mergeCell ref="K227:L227"/>
    <mergeCell ref="N227:P227"/>
    <mergeCell ref="N228:P228"/>
    <mergeCell ref="N229:P229"/>
    <mergeCell ref="N230:P230"/>
    <mergeCell ref="N231:P231"/>
    <mergeCell ref="N232:P232"/>
    <mergeCell ref="K233:L233"/>
    <mergeCell ref="N233:P233"/>
    <mergeCell ref="N234:P234"/>
    <mergeCell ref="K235:L235"/>
    <mergeCell ref="N235:P235"/>
    <mergeCell ref="K236:L236"/>
    <mergeCell ref="K237:L237"/>
    <mergeCell ref="N237:P237"/>
    <mergeCell ref="N239:P239"/>
    <mergeCell ref="K240:L240"/>
    <mergeCell ref="N240:P240"/>
    <mergeCell ref="K241:L241"/>
    <mergeCell ref="K242:L242"/>
    <mergeCell ref="K243:L243"/>
    <mergeCell ref="N243:P243"/>
    <mergeCell ref="N244:P244"/>
    <mergeCell ref="N245:P245"/>
    <mergeCell ref="N246:P246"/>
    <mergeCell ref="N247:P247"/>
    <mergeCell ref="N252:P252"/>
    <mergeCell ref="N253:P253"/>
    <mergeCell ref="N248:P248"/>
    <mergeCell ref="K249:L249"/>
    <mergeCell ref="N249:P249"/>
    <mergeCell ref="K250:L250"/>
    <mergeCell ref="N250:P250"/>
    <mergeCell ref="N251:P251"/>
    <mergeCell ref="K252:L252"/>
    <mergeCell ref="AA285:AB285"/>
    <mergeCell ref="AA286:AB286"/>
    <mergeCell ref="N287:P287"/>
    <mergeCell ref="AA287:AB287"/>
    <mergeCell ref="AA278:AB278"/>
    <mergeCell ref="AA279:AB279"/>
    <mergeCell ref="AA280:AB280"/>
    <mergeCell ref="AA281:AB281"/>
    <mergeCell ref="AA282:AB282"/>
    <mergeCell ref="AA283:AB283"/>
    <mergeCell ref="AA284:AB284"/>
    <mergeCell ref="AA230:AB230"/>
    <mergeCell ref="AA231:AB231"/>
    <mergeCell ref="AA232:AB232"/>
    <mergeCell ref="AA233:AB233"/>
    <mergeCell ref="AA234:AB234"/>
    <mergeCell ref="AA235:AB235"/>
    <mergeCell ref="AA236:AB236"/>
    <mergeCell ref="AA237:AB237"/>
    <mergeCell ref="AA238:AB238"/>
    <mergeCell ref="AA239:AB239"/>
    <mergeCell ref="AA240:AB240"/>
    <mergeCell ref="AA241:AB241"/>
    <mergeCell ref="AA242:AB242"/>
    <mergeCell ref="AA243:AB243"/>
    <mergeCell ref="AA244:AB244"/>
    <mergeCell ref="AA245:AB245"/>
    <mergeCell ref="AA246:AB246"/>
    <mergeCell ref="AA247:AB247"/>
    <mergeCell ref="AA248:AB248"/>
    <mergeCell ref="AA249:AB249"/>
    <mergeCell ref="AA250:AB250"/>
    <mergeCell ref="AA251:AB251"/>
    <mergeCell ref="AA252:AB252"/>
    <mergeCell ref="AA253:AB253"/>
    <mergeCell ref="AA254:AB254"/>
    <mergeCell ref="AA255:AB255"/>
    <mergeCell ref="AA256:AB256"/>
    <mergeCell ref="AA257:AB257"/>
    <mergeCell ref="AA265:AB265"/>
    <mergeCell ref="AA266:AB266"/>
    <mergeCell ref="AA267:AB267"/>
    <mergeCell ref="AA268:AB268"/>
    <mergeCell ref="N269:P269"/>
    <mergeCell ref="AA269:AB269"/>
    <mergeCell ref="AA270:AB270"/>
    <mergeCell ref="AA258:AB258"/>
    <mergeCell ref="AA259:AB259"/>
    <mergeCell ref="AA260:AB260"/>
    <mergeCell ref="AA261:AB261"/>
    <mergeCell ref="AA262:AB262"/>
    <mergeCell ref="AA263:AB263"/>
    <mergeCell ref="AA264:AB264"/>
    <mergeCell ref="AA271:AB271"/>
    <mergeCell ref="AA272:AB272"/>
    <mergeCell ref="AA273:AB273"/>
    <mergeCell ref="AA274:AB274"/>
    <mergeCell ref="AA275:AB275"/>
    <mergeCell ref="AA276:AB276"/>
    <mergeCell ref="AA277:AB277"/>
    <mergeCell ref="N10:P10"/>
    <mergeCell ref="N11:P11"/>
    <mergeCell ref="N12:P12"/>
    <mergeCell ref="K14:L14"/>
    <mergeCell ref="N14:P14"/>
    <mergeCell ref="K15:L15"/>
    <mergeCell ref="K16:L16"/>
    <mergeCell ref="N15:P15"/>
    <mergeCell ref="N16:P16"/>
    <mergeCell ref="N17:P17"/>
    <mergeCell ref="N18:P18"/>
    <mergeCell ref="N19:P19"/>
    <mergeCell ref="K20:L20"/>
    <mergeCell ref="K21:L21"/>
    <mergeCell ref="N2:P2"/>
    <mergeCell ref="AA2:AB2"/>
    <mergeCell ref="N3:P3"/>
    <mergeCell ref="AA3:AB3"/>
    <mergeCell ref="N4:P4"/>
    <mergeCell ref="AA4:AB4"/>
    <mergeCell ref="AA5:AB5"/>
    <mergeCell ref="N5:P5"/>
    <mergeCell ref="K6:L6"/>
    <mergeCell ref="N6:P6"/>
    <mergeCell ref="K7:L7"/>
    <mergeCell ref="N7:P7"/>
    <mergeCell ref="N8:P8"/>
    <mergeCell ref="N9:P9"/>
    <mergeCell ref="AA6:AB6"/>
    <mergeCell ref="AA7:AB7"/>
    <mergeCell ref="AA8:AB8"/>
    <mergeCell ref="AA9:AB9"/>
    <mergeCell ref="AA10:AB10"/>
    <mergeCell ref="AA11:AB11"/>
    <mergeCell ref="AA12:AB12"/>
    <mergeCell ref="N20:P20"/>
    <mergeCell ref="N21:P21"/>
    <mergeCell ref="N22:P22"/>
    <mergeCell ref="AA13:AB13"/>
    <mergeCell ref="AA14:AB14"/>
    <mergeCell ref="AA15:AB15"/>
    <mergeCell ref="AA16:AB16"/>
    <mergeCell ref="AA17:AB17"/>
    <mergeCell ref="AA18:AB18"/>
    <mergeCell ref="AA19:AB19"/>
    <mergeCell ref="AA20:AB20"/>
    <mergeCell ref="AA21:AB21"/>
    <mergeCell ref="AA22:AB22"/>
    <mergeCell ref="AA23:AB23"/>
    <mergeCell ref="AA24:AB24"/>
    <mergeCell ref="AA25:AB25"/>
    <mergeCell ref="AA26:AB26"/>
    <mergeCell ref="AA27:AB27"/>
    <mergeCell ref="AA28:AB28"/>
    <mergeCell ref="AA29:AB29"/>
    <mergeCell ref="AA30:AB30"/>
    <mergeCell ref="AA31:AB31"/>
    <mergeCell ref="AA32:AB32"/>
    <mergeCell ref="AA33:AB33"/>
    <mergeCell ref="AA34:AB34"/>
    <mergeCell ref="AA35:AB35"/>
    <mergeCell ref="AA36:AB36"/>
    <mergeCell ref="AA37:AB37"/>
    <mergeCell ref="AA38:AB38"/>
    <mergeCell ref="AA39:AB39"/>
    <mergeCell ref="AA40:AB40"/>
    <mergeCell ref="AA41:AB41"/>
    <mergeCell ref="AA42:AB42"/>
    <mergeCell ref="AA43:AB43"/>
    <mergeCell ref="AA44:AB44"/>
    <mergeCell ref="AA45:AB45"/>
    <mergeCell ref="AA46:AB46"/>
    <mergeCell ref="AA47:AB47"/>
    <mergeCell ref="AA48:AB48"/>
    <mergeCell ref="AA49:AB49"/>
    <mergeCell ref="AA50:AB50"/>
    <mergeCell ref="AA51:AB51"/>
    <mergeCell ref="AA52:AB52"/>
    <mergeCell ref="AA53:AB53"/>
    <mergeCell ref="AA54:AB54"/>
    <mergeCell ref="AA55:AB55"/>
    <mergeCell ref="AA56:AB56"/>
    <mergeCell ref="AA57:AB57"/>
    <mergeCell ref="AA58:AB58"/>
    <mergeCell ref="AA59:AB59"/>
    <mergeCell ref="AA60:AB60"/>
    <mergeCell ref="AA61:AB61"/>
    <mergeCell ref="AA62:AB62"/>
    <mergeCell ref="AA63:AB63"/>
    <mergeCell ref="AA64:AB64"/>
    <mergeCell ref="AA65:AB65"/>
    <mergeCell ref="AA66:AB66"/>
    <mergeCell ref="AA67:AB67"/>
    <mergeCell ref="AA68:AB68"/>
    <mergeCell ref="AA69:AB69"/>
    <mergeCell ref="AA70:AB70"/>
    <mergeCell ref="AA71:AB71"/>
    <mergeCell ref="AA72:AB72"/>
    <mergeCell ref="AA73:AB73"/>
    <mergeCell ref="AA74:AB74"/>
    <mergeCell ref="AA75:AB75"/>
    <mergeCell ref="AA76:AB76"/>
    <mergeCell ref="AA77:AB77"/>
    <mergeCell ref="AA78:AB78"/>
    <mergeCell ref="AA79:AB79"/>
    <mergeCell ref="AA80:AB80"/>
    <mergeCell ref="AA81:AB81"/>
    <mergeCell ref="AA82:AB82"/>
    <mergeCell ref="AA83:AB83"/>
    <mergeCell ref="AA84:AB84"/>
    <mergeCell ref="AA85:AB85"/>
    <mergeCell ref="AA86:AB86"/>
    <mergeCell ref="AA87:AB87"/>
    <mergeCell ref="AA88:AB88"/>
    <mergeCell ref="AA89:AB89"/>
    <mergeCell ref="AA90:AB90"/>
    <mergeCell ref="AA91:AB91"/>
    <mergeCell ref="AA92:AB92"/>
    <mergeCell ref="AA93:AB93"/>
    <mergeCell ref="AA94:AB94"/>
    <mergeCell ref="AA95:AB95"/>
    <mergeCell ref="AA96:AB96"/>
    <mergeCell ref="AA97:AB97"/>
    <mergeCell ref="AA98:AB98"/>
    <mergeCell ref="AA99:AB99"/>
    <mergeCell ref="AA100:AB100"/>
    <mergeCell ref="AA101:AB101"/>
    <mergeCell ref="AA102:AB102"/>
    <mergeCell ref="AA103:AB103"/>
    <mergeCell ref="AA104:AB104"/>
    <mergeCell ref="AA105:AB105"/>
    <mergeCell ref="AA106:AB106"/>
    <mergeCell ref="AA107:AB107"/>
    <mergeCell ref="AA108:AB108"/>
    <mergeCell ref="AA109:AB109"/>
    <mergeCell ref="AA110:AB110"/>
    <mergeCell ref="AA111:AB111"/>
    <mergeCell ref="AA112:AB112"/>
    <mergeCell ref="AA113:AB113"/>
    <mergeCell ref="AA114:AB114"/>
    <mergeCell ref="AA115:AB115"/>
    <mergeCell ref="AA116:AB116"/>
    <mergeCell ref="AA117:AB117"/>
    <mergeCell ref="AA118:AB118"/>
    <mergeCell ref="AA119:AB119"/>
    <mergeCell ref="AA120:AB120"/>
    <mergeCell ref="AA121:AB121"/>
    <mergeCell ref="AA122:AB122"/>
    <mergeCell ref="AA123:AB123"/>
    <mergeCell ref="AA124:AB124"/>
    <mergeCell ref="AA125:AB125"/>
    <mergeCell ref="AA126:AB126"/>
    <mergeCell ref="AA127:AB127"/>
    <mergeCell ref="AA128:AB128"/>
    <mergeCell ref="AA129:AB129"/>
    <mergeCell ref="AA130:AB130"/>
    <mergeCell ref="AA131:AB131"/>
    <mergeCell ref="AA132:AB132"/>
    <mergeCell ref="AA133:AB133"/>
    <mergeCell ref="AA134:AB134"/>
    <mergeCell ref="AA135:AB135"/>
    <mergeCell ref="AA136:AB136"/>
    <mergeCell ref="AA137:AB137"/>
    <mergeCell ref="AA138:AB138"/>
    <mergeCell ref="AA139:AB139"/>
    <mergeCell ref="AA140:AB140"/>
    <mergeCell ref="AA141:AB141"/>
    <mergeCell ref="AA142:AB142"/>
    <mergeCell ref="AA143:AB143"/>
    <mergeCell ref="AA144:AB144"/>
    <mergeCell ref="AA145:AB145"/>
    <mergeCell ref="AA146:AB146"/>
    <mergeCell ref="AA147:AB147"/>
    <mergeCell ref="AA148:AB148"/>
    <mergeCell ref="AA149:AB149"/>
    <mergeCell ref="AA150:AB150"/>
    <mergeCell ref="AA151:AB151"/>
    <mergeCell ref="AA152:AB152"/>
    <mergeCell ref="AA153:AB153"/>
    <mergeCell ref="AA154:AB154"/>
    <mergeCell ref="AA155:AB155"/>
    <mergeCell ref="AA156:AB156"/>
    <mergeCell ref="AA157:AB157"/>
    <mergeCell ref="AA158:AB158"/>
    <mergeCell ref="AA159:AB159"/>
    <mergeCell ref="AA160:AB160"/>
    <mergeCell ref="AA161:AB161"/>
    <mergeCell ref="AA162:AB162"/>
    <mergeCell ref="AA163:AB163"/>
    <mergeCell ref="AA164:AB164"/>
    <mergeCell ref="AA165:AB165"/>
    <mergeCell ref="AA166:AB166"/>
    <mergeCell ref="AA167:AB167"/>
    <mergeCell ref="AA168:AB168"/>
    <mergeCell ref="AA169:AB169"/>
    <mergeCell ref="AA170:AB170"/>
    <mergeCell ref="AA171:AB171"/>
    <mergeCell ref="AA172:AB172"/>
    <mergeCell ref="AA173:AB173"/>
    <mergeCell ref="AA174:AB174"/>
    <mergeCell ref="AA175:AB175"/>
    <mergeCell ref="AA176:AB176"/>
    <mergeCell ref="AA177:AB177"/>
    <mergeCell ref="AA178:AB178"/>
    <mergeCell ref="AA179:AB179"/>
    <mergeCell ref="AA180:AB180"/>
    <mergeCell ref="AA181:AB181"/>
    <mergeCell ref="AA182:AB182"/>
    <mergeCell ref="AA183:AB183"/>
    <mergeCell ref="AA184:AB184"/>
    <mergeCell ref="AA185:AB185"/>
    <mergeCell ref="AA186:AB186"/>
    <mergeCell ref="AA187:AB187"/>
    <mergeCell ref="AA188:AB188"/>
    <mergeCell ref="AA189:AB189"/>
    <mergeCell ref="AA190:AB190"/>
    <mergeCell ref="AA191:AB191"/>
    <mergeCell ref="AA192:AB192"/>
    <mergeCell ref="AA193:AB193"/>
    <mergeCell ref="AA194:AB194"/>
    <mergeCell ref="AA195:AB195"/>
    <mergeCell ref="AA196:AB196"/>
    <mergeCell ref="AA197:AB197"/>
    <mergeCell ref="AA198:AB198"/>
    <mergeCell ref="AA199:AB199"/>
    <mergeCell ref="AA200:AB200"/>
    <mergeCell ref="AA201:AB201"/>
    <mergeCell ref="AA202:AB202"/>
    <mergeCell ref="AA203:AB203"/>
    <mergeCell ref="AA204:AB204"/>
    <mergeCell ref="AA205:AB205"/>
    <mergeCell ref="AA206:AB206"/>
    <mergeCell ref="AA207:AB207"/>
    <mergeCell ref="AA208:AB208"/>
    <mergeCell ref="AA209:AB209"/>
    <mergeCell ref="AA210:AB210"/>
    <mergeCell ref="AA211:AB211"/>
    <mergeCell ref="AA212:AB212"/>
    <mergeCell ref="AA213:AB213"/>
    <mergeCell ref="AA214:AB214"/>
    <mergeCell ref="AA215:AB215"/>
    <mergeCell ref="AA216:AB216"/>
    <mergeCell ref="AA217:AB217"/>
    <mergeCell ref="AA218:AB218"/>
    <mergeCell ref="AA219:AB219"/>
    <mergeCell ref="AA220:AB220"/>
    <mergeCell ref="AA221:AB221"/>
    <mergeCell ref="AA222:AB222"/>
    <mergeCell ref="AA223:AB223"/>
    <mergeCell ref="AA224:AB224"/>
    <mergeCell ref="AA225:AB225"/>
    <mergeCell ref="AA226:AB226"/>
    <mergeCell ref="AA227:AB227"/>
    <mergeCell ref="AA228:AB228"/>
    <mergeCell ref="AA229:AB229"/>
    <mergeCell ref="K276:L276"/>
    <mergeCell ref="K278:L278"/>
    <mergeCell ref="K280:L280"/>
    <mergeCell ref="K281:L281"/>
    <mergeCell ref="K282:L282"/>
    <mergeCell ref="K285:L285"/>
    <mergeCell ref="N278:P278"/>
    <mergeCell ref="N279:P279"/>
    <mergeCell ref="N280:P280"/>
    <mergeCell ref="N281:P281"/>
    <mergeCell ref="N282:P282"/>
    <mergeCell ref="N283:P283"/>
    <mergeCell ref="N285:P285"/>
    <mergeCell ref="N286:P286"/>
    <mergeCell ref="N270:P270"/>
    <mergeCell ref="K272:L272"/>
    <mergeCell ref="N272:P272"/>
    <mergeCell ref="N273:P273"/>
    <mergeCell ref="N274:P274"/>
    <mergeCell ref="N275:P275"/>
    <mergeCell ref="N276:P276"/>
  </mergeCells>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4" max="14" width="22.71"/>
  </cols>
  <sheetData>
    <row r="1">
      <c r="A1" s="63" t="s">
        <v>17069</v>
      </c>
      <c r="B1" s="64" t="s">
        <v>17070</v>
      </c>
      <c r="C1" s="64" t="s">
        <v>17071</v>
      </c>
      <c r="D1" s="64" t="s">
        <v>17072</v>
      </c>
      <c r="E1" s="64" t="s">
        <v>17073</v>
      </c>
      <c r="F1" s="64" t="s">
        <v>11917</v>
      </c>
      <c r="G1" s="64" t="s">
        <v>11918</v>
      </c>
      <c r="H1" s="64" t="s">
        <v>17074</v>
      </c>
      <c r="I1" s="64" t="s">
        <v>17075</v>
      </c>
      <c r="J1" s="64" t="s">
        <v>17076</v>
      </c>
      <c r="K1" s="64" t="s">
        <v>17077</v>
      </c>
      <c r="L1" s="64" t="s">
        <v>11922</v>
      </c>
      <c r="M1" s="64" t="s">
        <v>17078</v>
      </c>
      <c r="N1" s="64" t="s">
        <v>17079</v>
      </c>
      <c r="O1" s="64" t="s">
        <v>17080</v>
      </c>
      <c r="P1" s="64" t="s">
        <v>14255</v>
      </c>
      <c r="Q1" s="64" t="s">
        <v>14256</v>
      </c>
      <c r="R1" s="64" t="s">
        <v>14261</v>
      </c>
      <c r="S1" s="64" t="s">
        <v>17081</v>
      </c>
      <c r="T1" s="64" t="s">
        <v>17082</v>
      </c>
      <c r="U1" s="64" t="s">
        <v>17083</v>
      </c>
      <c r="V1" s="64" t="s">
        <v>17084</v>
      </c>
      <c r="W1" s="65"/>
      <c r="X1" s="65"/>
      <c r="Y1" s="65"/>
      <c r="Z1" s="65"/>
    </row>
    <row r="2">
      <c r="A2" s="66" t="s">
        <v>48</v>
      </c>
      <c r="B2" s="67" t="s">
        <v>17085</v>
      </c>
      <c r="C2" s="67" t="s">
        <v>11980</v>
      </c>
      <c r="D2" s="67" t="s">
        <v>17086</v>
      </c>
      <c r="E2" s="67" t="s">
        <v>17087</v>
      </c>
      <c r="F2" s="67" t="s">
        <v>17088</v>
      </c>
      <c r="G2" s="67" t="s">
        <v>17089</v>
      </c>
      <c r="H2" s="67" t="s">
        <v>17090</v>
      </c>
      <c r="I2" s="67" t="s">
        <v>17091</v>
      </c>
      <c r="J2" s="67" t="s">
        <v>17092</v>
      </c>
      <c r="K2" s="67" t="s">
        <v>17093</v>
      </c>
      <c r="L2" s="67" t="s">
        <v>17094</v>
      </c>
      <c r="M2" s="67" t="s">
        <v>17095</v>
      </c>
      <c r="N2" s="67" t="s">
        <v>17096</v>
      </c>
      <c r="O2" s="67" t="s">
        <v>17097</v>
      </c>
      <c r="P2" s="67" t="s">
        <v>14275</v>
      </c>
      <c r="Q2" s="67" t="s">
        <v>48</v>
      </c>
      <c r="R2" s="67" t="s">
        <v>48</v>
      </c>
      <c r="S2" s="67" t="s">
        <v>17098</v>
      </c>
      <c r="T2" s="67" t="s">
        <v>48</v>
      </c>
      <c r="U2" s="67" t="s">
        <v>48</v>
      </c>
      <c r="V2" s="67" t="s">
        <v>48</v>
      </c>
      <c r="W2" s="65"/>
      <c r="X2" s="65"/>
      <c r="Y2" s="65"/>
      <c r="Z2" s="65"/>
    </row>
    <row r="3">
      <c r="A3" s="66" t="s">
        <v>48</v>
      </c>
      <c r="B3" s="67" t="s">
        <v>17099</v>
      </c>
      <c r="C3" s="67" t="s">
        <v>12099</v>
      </c>
      <c r="D3" s="67" t="s">
        <v>17100</v>
      </c>
      <c r="E3" s="67" t="s">
        <v>17101</v>
      </c>
      <c r="F3" s="67" t="s">
        <v>17102</v>
      </c>
      <c r="G3" s="67" t="s">
        <v>17103</v>
      </c>
      <c r="H3" s="67" t="s">
        <v>17090</v>
      </c>
      <c r="I3" s="67" t="s">
        <v>17091</v>
      </c>
      <c r="J3" s="67" t="s">
        <v>17092</v>
      </c>
      <c r="K3" s="67" t="s">
        <v>17104</v>
      </c>
      <c r="L3" s="67" t="s">
        <v>17105</v>
      </c>
      <c r="M3" s="67" t="s">
        <v>17106</v>
      </c>
      <c r="N3" s="67" t="s">
        <v>17096</v>
      </c>
      <c r="O3" s="67" t="s">
        <v>17097</v>
      </c>
      <c r="P3" s="67" t="s">
        <v>14275</v>
      </c>
      <c r="Q3" s="67" t="s">
        <v>48</v>
      </c>
      <c r="R3" s="67" t="s">
        <v>48</v>
      </c>
      <c r="S3" s="67" t="s">
        <v>17098</v>
      </c>
      <c r="T3" s="67" t="s">
        <v>48</v>
      </c>
      <c r="U3" s="67" t="s">
        <v>48</v>
      </c>
      <c r="V3" s="67" t="s">
        <v>48</v>
      </c>
      <c r="W3" s="65"/>
      <c r="X3" s="65"/>
      <c r="Y3" s="65"/>
      <c r="Z3" s="65"/>
    </row>
    <row r="4">
      <c r="A4" s="66" t="s">
        <v>48</v>
      </c>
      <c r="B4" s="67" t="s">
        <v>17099</v>
      </c>
      <c r="C4" s="67" t="s">
        <v>12099</v>
      </c>
      <c r="D4" s="67" t="s">
        <v>17107</v>
      </c>
      <c r="E4" s="67" t="s">
        <v>17108</v>
      </c>
      <c r="F4" s="67" t="s">
        <v>17109</v>
      </c>
      <c r="G4" s="67" t="s">
        <v>17110</v>
      </c>
      <c r="H4" s="67" t="s">
        <v>17090</v>
      </c>
      <c r="I4" s="67" t="s">
        <v>17091</v>
      </c>
      <c r="J4" s="67" t="s">
        <v>17092</v>
      </c>
      <c r="K4" s="67" t="s">
        <v>17104</v>
      </c>
      <c r="L4" s="67" t="s">
        <v>17111</v>
      </c>
      <c r="M4" s="67" t="s">
        <v>17112</v>
      </c>
      <c r="N4" s="67" t="s">
        <v>17096</v>
      </c>
      <c r="O4" s="67" t="s">
        <v>17097</v>
      </c>
      <c r="P4" s="67" t="s">
        <v>14275</v>
      </c>
      <c r="Q4" s="67" t="s">
        <v>48</v>
      </c>
      <c r="R4" s="67" t="s">
        <v>48</v>
      </c>
      <c r="S4" s="67" t="s">
        <v>17098</v>
      </c>
      <c r="T4" s="67" t="s">
        <v>48</v>
      </c>
      <c r="U4" s="67" t="s">
        <v>48</v>
      </c>
      <c r="V4" s="67" t="s">
        <v>48</v>
      </c>
      <c r="W4" s="65"/>
      <c r="X4" s="65"/>
      <c r="Y4" s="65"/>
      <c r="Z4" s="65"/>
    </row>
    <row r="5">
      <c r="A5" s="66" t="s">
        <v>48</v>
      </c>
      <c r="B5" s="67" t="s">
        <v>17113</v>
      </c>
      <c r="C5" s="67" t="s">
        <v>17114</v>
      </c>
      <c r="D5" s="67" t="s">
        <v>17115</v>
      </c>
      <c r="E5" s="67" t="s">
        <v>17116</v>
      </c>
      <c r="F5" s="67" t="s">
        <v>17117</v>
      </c>
      <c r="G5" s="67" t="s">
        <v>17118</v>
      </c>
      <c r="H5" s="67" t="s">
        <v>17090</v>
      </c>
      <c r="I5" s="67" t="s">
        <v>17091</v>
      </c>
      <c r="J5" s="67" t="s">
        <v>17092</v>
      </c>
      <c r="K5" s="67" t="s">
        <v>17119</v>
      </c>
      <c r="L5" s="67" t="s">
        <v>17120</v>
      </c>
      <c r="M5" s="67" t="s">
        <v>17121</v>
      </c>
      <c r="N5" s="67" t="s">
        <v>17096</v>
      </c>
      <c r="O5" s="67" t="s">
        <v>17097</v>
      </c>
      <c r="P5" s="67" t="s">
        <v>14275</v>
      </c>
      <c r="Q5" s="67" t="s">
        <v>48</v>
      </c>
      <c r="R5" s="67" t="s">
        <v>48</v>
      </c>
      <c r="S5" s="67" t="s">
        <v>17098</v>
      </c>
      <c r="T5" s="67" t="s">
        <v>48</v>
      </c>
      <c r="U5" s="67" t="s">
        <v>48</v>
      </c>
      <c r="V5" s="67" t="s">
        <v>48</v>
      </c>
      <c r="W5" s="65"/>
      <c r="X5" s="65"/>
      <c r="Y5" s="65"/>
      <c r="Z5" s="65"/>
    </row>
    <row r="6">
      <c r="A6" s="66" t="s">
        <v>48</v>
      </c>
      <c r="B6" s="67" t="s">
        <v>17122</v>
      </c>
      <c r="C6" s="67" t="s">
        <v>17123</v>
      </c>
      <c r="D6" s="67" t="s">
        <v>17124</v>
      </c>
      <c r="E6" s="67" t="s">
        <v>17125</v>
      </c>
      <c r="F6" s="67" t="s">
        <v>17126</v>
      </c>
      <c r="G6" s="67" t="s">
        <v>17127</v>
      </c>
      <c r="H6" s="67" t="s">
        <v>17090</v>
      </c>
      <c r="I6" s="67" t="s">
        <v>17091</v>
      </c>
      <c r="J6" s="67" t="s">
        <v>17092</v>
      </c>
      <c r="K6" s="67" t="s">
        <v>17128</v>
      </c>
      <c r="L6" s="67" t="s">
        <v>17129</v>
      </c>
      <c r="M6" s="67" t="s">
        <v>17130</v>
      </c>
      <c r="N6" s="67" t="s">
        <v>17096</v>
      </c>
      <c r="O6" s="67" t="s">
        <v>17097</v>
      </c>
      <c r="P6" s="67" t="s">
        <v>14275</v>
      </c>
      <c r="Q6" s="67" t="s">
        <v>48</v>
      </c>
      <c r="R6" s="67" t="s">
        <v>48</v>
      </c>
      <c r="S6" s="67" t="s">
        <v>17098</v>
      </c>
      <c r="T6" s="67" t="s">
        <v>48</v>
      </c>
      <c r="U6" s="67" t="s">
        <v>48</v>
      </c>
      <c r="V6" s="67" t="s">
        <v>48</v>
      </c>
      <c r="W6" s="65"/>
      <c r="X6" s="65"/>
      <c r="Y6" s="65"/>
      <c r="Z6" s="65"/>
    </row>
    <row r="7">
      <c r="A7" s="66" t="s">
        <v>48</v>
      </c>
      <c r="B7" s="67" t="s">
        <v>17131</v>
      </c>
      <c r="C7" s="67" t="s">
        <v>12684</v>
      </c>
      <c r="D7" s="67" t="s">
        <v>17132</v>
      </c>
      <c r="E7" s="67" t="s">
        <v>17133</v>
      </c>
      <c r="F7" s="67" t="s">
        <v>17134</v>
      </c>
      <c r="G7" s="67" t="s">
        <v>17135</v>
      </c>
      <c r="H7" s="67" t="s">
        <v>17090</v>
      </c>
      <c r="I7" s="67" t="s">
        <v>13</v>
      </c>
      <c r="J7" s="67" t="s">
        <v>17136</v>
      </c>
      <c r="K7" s="67" t="s">
        <v>17137</v>
      </c>
      <c r="L7" s="67" t="s">
        <v>17138</v>
      </c>
      <c r="M7" s="67" t="s">
        <v>17139</v>
      </c>
      <c r="N7" s="67" t="s">
        <v>17096</v>
      </c>
      <c r="O7" s="67" t="s">
        <v>17097</v>
      </c>
      <c r="P7" s="67" t="s">
        <v>14275</v>
      </c>
      <c r="Q7" s="67" t="s">
        <v>48</v>
      </c>
      <c r="R7" s="67" t="s">
        <v>48</v>
      </c>
      <c r="S7" s="67" t="s">
        <v>17098</v>
      </c>
      <c r="T7" s="67" t="s">
        <v>48</v>
      </c>
      <c r="U7" s="67" t="s">
        <v>48</v>
      </c>
      <c r="V7" s="67" t="s">
        <v>48</v>
      </c>
      <c r="W7" s="65"/>
      <c r="X7" s="65"/>
      <c r="Y7" s="65"/>
      <c r="Z7" s="65"/>
    </row>
    <row r="8">
      <c r="A8" s="66" t="s">
        <v>48</v>
      </c>
      <c r="B8" s="67" t="s">
        <v>17140</v>
      </c>
      <c r="C8" s="67" t="s">
        <v>12663</v>
      </c>
      <c r="D8" s="67" t="s">
        <v>17141</v>
      </c>
      <c r="E8" s="67" t="s">
        <v>17142</v>
      </c>
      <c r="F8" s="67" t="s">
        <v>17143</v>
      </c>
      <c r="G8" s="67" t="s">
        <v>17144</v>
      </c>
      <c r="H8" s="67" t="s">
        <v>17090</v>
      </c>
      <c r="I8" s="67" t="s">
        <v>7</v>
      </c>
      <c r="J8" s="67" t="s">
        <v>17145</v>
      </c>
      <c r="K8" s="67" t="s">
        <v>17146</v>
      </c>
      <c r="L8" s="67" t="s">
        <v>17147</v>
      </c>
      <c r="M8" s="67" t="s">
        <v>17148</v>
      </c>
      <c r="N8" s="67" t="s">
        <v>17096</v>
      </c>
      <c r="O8" s="67" t="s">
        <v>17097</v>
      </c>
      <c r="P8" s="67" t="s">
        <v>14275</v>
      </c>
      <c r="Q8" s="67" t="s">
        <v>48</v>
      </c>
      <c r="R8" s="67" t="s">
        <v>48</v>
      </c>
      <c r="S8" s="67" t="s">
        <v>17098</v>
      </c>
      <c r="T8" s="67" t="s">
        <v>48</v>
      </c>
      <c r="U8" s="67" t="s">
        <v>48</v>
      </c>
      <c r="V8" s="67" t="s">
        <v>48</v>
      </c>
      <c r="W8" s="65"/>
      <c r="X8" s="65"/>
      <c r="Y8" s="65"/>
      <c r="Z8" s="65"/>
    </row>
    <row r="9">
      <c r="A9" s="66" t="s">
        <v>48</v>
      </c>
      <c r="B9" s="67" t="s">
        <v>17140</v>
      </c>
      <c r="C9" s="67" t="s">
        <v>12674</v>
      </c>
      <c r="D9" s="67" t="s">
        <v>17149</v>
      </c>
      <c r="E9" s="67" t="s">
        <v>17150</v>
      </c>
      <c r="F9" s="67" t="s">
        <v>17151</v>
      </c>
      <c r="G9" s="67" t="s">
        <v>17152</v>
      </c>
      <c r="H9" s="67" t="s">
        <v>17090</v>
      </c>
      <c r="I9" s="67" t="s">
        <v>7</v>
      </c>
      <c r="J9" s="67" t="s">
        <v>17145</v>
      </c>
      <c r="K9" s="67" t="s">
        <v>17153</v>
      </c>
      <c r="L9" s="67" t="s">
        <v>17154</v>
      </c>
      <c r="M9" s="67" t="s">
        <v>17155</v>
      </c>
      <c r="N9" s="67" t="s">
        <v>17096</v>
      </c>
      <c r="O9" s="67" t="s">
        <v>17097</v>
      </c>
      <c r="P9" s="67" t="s">
        <v>14275</v>
      </c>
      <c r="Q9" s="67" t="s">
        <v>48</v>
      </c>
      <c r="R9" s="67" t="s">
        <v>48</v>
      </c>
      <c r="S9" s="67" t="s">
        <v>17098</v>
      </c>
      <c r="T9" s="67" t="s">
        <v>48</v>
      </c>
      <c r="U9" s="67" t="s">
        <v>48</v>
      </c>
      <c r="V9" s="67" t="s">
        <v>48</v>
      </c>
      <c r="W9" s="65"/>
      <c r="X9" s="65"/>
      <c r="Y9" s="65"/>
      <c r="Z9" s="65"/>
    </row>
    <row r="10">
      <c r="A10" s="66" t="s">
        <v>48</v>
      </c>
      <c r="B10" s="67" t="s">
        <v>17156</v>
      </c>
      <c r="C10" s="67" t="s">
        <v>12043</v>
      </c>
      <c r="D10" s="67" t="s">
        <v>17157</v>
      </c>
      <c r="E10" s="67" t="s">
        <v>17158</v>
      </c>
      <c r="F10" s="67" t="s">
        <v>17159</v>
      </c>
      <c r="G10" s="67" t="s">
        <v>17160</v>
      </c>
      <c r="H10" s="67" t="s">
        <v>17090</v>
      </c>
      <c r="I10" s="67" t="s">
        <v>13</v>
      </c>
      <c r="J10" s="67" t="s">
        <v>17136</v>
      </c>
      <c r="K10" s="67" t="s">
        <v>17161</v>
      </c>
      <c r="L10" s="67" t="s">
        <v>17162</v>
      </c>
      <c r="M10" s="67" t="s">
        <v>17163</v>
      </c>
      <c r="N10" s="67" t="s">
        <v>17096</v>
      </c>
      <c r="O10" s="67" t="s">
        <v>17097</v>
      </c>
      <c r="P10" s="67" t="s">
        <v>14275</v>
      </c>
      <c r="Q10" s="67" t="s">
        <v>48</v>
      </c>
      <c r="R10" s="67" t="s">
        <v>48</v>
      </c>
      <c r="S10" s="67" t="s">
        <v>17098</v>
      </c>
      <c r="T10" s="67" t="s">
        <v>48</v>
      </c>
      <c r="U10" s="67" t="s">
        <v>48</v>
      </c>
      <c r="V10" s="67" t="s">
        <v>48</v>
      </c>
      <c r="W10" s="65"/>
      <c r="X10" s="65"/>
      <c r="Y10" s="65"/>
      <c r="Z10" s="65"/>
    </row>
    <row r="11">
      <c r="A11" s="66" t="s">
        <v>48</v>
      </c>
      <c r="B11" s="67" t="s">
        <v>17164</v>
      </c>
      <c r="C11" s="67" t="s">
        <v>17165</v>
      </c>
      <c r="D11" s="67" t="s">
        <v>17166</v>
      </c>
      <c r="E11" s="67" t="s">
        <v>17167</v>
      </c>
      <c r="F11" s="67" t="s">
        <v>17168</v>
      </c>
      <c r="G11" s="67" t="s">
        <v>17169</v>
      </c>
      <c r="H11" s="67" t="s">
        <v>17090</v>
      </c>
      <c r="I11" s="67" t="s">
        <v>17091</v>
      </c>
      <c r="J11" s="67" t="s">
        <v>17092</v>
      </c>
      <c r="K11" s="67" t="s">
        <v>17170</v>
      </c>
      <c r="L11" s="67" t="s">
        <v>17171</v>
      </c>
      <c r="M11" s="67" t="s">
        <v>17172</v>
      </c>
      <c r="N11" s="67" t="s">
        <v>17096</v>
      </c>
      <c r="O11" s="67" t="s">
        <v>17097</v>
      </c>
      <c r="P11" s="67" t="s">
        <v>14275</v>
      </c>
      <c r="Q11" s="67" t="s">
        <v>48</v>
      </c>
      <c r="R11" s="67" t="s">
        <v>48</v>
      </c>
      <c r="S11" s="67" t="s">
        <v>17098</v>
      </c>
      <c r="T11" s="67" t="s">
        <v>48</v>
      </c>
      <c r="U11" s="67" t="s">
        <v>48</v>
      </c>
      <c r="V11" s="67" t="s">
        <v>48</v>
      </c>
      <c r="W11" s="65"/>
      <c r="X11" s="65"/>
      <c r="Y11" s="65"/>
      <c r="Z11" s="65"/>
    </row>
    <row r="12">
      <c r="A12" s="66" t="s">
        <v>48</v>
      </c>
      <c r="B12" s="67" t="s">
        <v>17173</v>
      </c>
      <c r="C12" s="67" t="s">
        <v>12767</v>
      </c>
      <c r="D12" s="67" t="s">
        <v>17174</v>
      </c>
      <c r="E12" s="67" t="s">
        <v>17175</v>
      </c>
      <c r="F12" s="67" t="s">
        <v>17176</v>
      </c>
      <c r="G12" s="67" t="s">
        <v>17177</v>
      </c>
      <c r="H12" s="67" t="s">
        <v>17090</v>
      </c>
      <c r="I12" s="67" t="s">
        <v>13</v>
      </c>
      <c r="J12" s="67" t="s">
        <v>17136</v>
      </c>
      <c r="K12" s="67" t="s">
        <v>17178</v>
      </c>
      <c r="L12" s="67" t="s">
        <v>17179</v>
      </c>
      <c r="M12" s="67" t="s">
        <v>17180</v>
      </c>
      <c r="N12" s="67" t="s">
        <v>17096</v>
      </c>
      <c r="O12" s="67" t="s">
        <v>17097</v>
      </c>
      <c r="P12" s="67" t="s">
        <v>14275</v>
      </c>
      <c r="Q12" s="67" t="s">
        <v>48</v>
      </c>
      <c r="R12" s="67" t="s">
        <v>48</v>
      </c>
      <c r="S12" s="67" t="s">
        <v>17098</v>
      </c>
      <c r="T12" s="67" t="s">
        <v>48</v>
      </c>
      <c r="U12" s="67" t="s">
        <v>48</v>
      </c>
      <c r="V12" s="67" t="s">
        <v>48</v>
      </c>
      <c r="W12" s="65"/>
      <c r="X12" s="65"/>
      <c r="Y12" s="65"/>
      <c r="Z12" s="65"/>
    </row>
    <row r="13">
      <c r="A13" s="66" t="s">
        <v>48</v>
      </c>
      <c r="B13" s="67" t="s">
        <v>17181</v>
      </c>
      <c r="C13" s="67" t="s">
        <v>17182</v>
      </c>
      <c r="D13" s="67" t="s">
        <v>17183</v>
      </c>
      <c r="E13" s="67" t="s">
        <v>17184</v>
      </c>
      <c r="F13" s="67" t="s">
        <v>17185</v>
      </c>
      <c r="G13" s="67" t="s">
        <v>17186</v>
      </c>
      <c r="H13" s="67" t="s">
        <v>17090</v>
      </c>
      <c r="I13" s="67" t="s">
        <v>17091</v>
      </c>
      <c r="J13" s="67" t="s">
        <v>17092</v>
      </c>
      <c r="K13" s="67" t="s">
        <v>17187</v>
      </c>
      <c r="L13" s="67" t="s">
        <v>17188</v>
      </c>
      <c r="M13" s="67" t="s">
        <v>17189</v>
      </c>
      <c r="N13" s="67" t="s">
        <v>17096</v>
      </c>
      <c r="O13" s="67" t="s">
        <v>17097</v>
      </c>
      <c r="P13" s="67" t="s">
        <v>14275</v>
      </c>
      <c r="Q13" s="67" t="s">
        <v>48</v>
      </c>
      <c r="R13" s="67" t="s">
        <v>48</v>
      </c>
      <c r="S13" s="67" t="s">
        <v>17098</v>
      </c>
      <c r="T13" s="67" t="s">
        <v>48</v>
      </c>
      <c r="U13" s="67" t="s">
        <v>48</v>
      </c>
      <c r="V13" s="67" t="s">
        <v>48</v>
      </c>
      <c r="W13" s="65"/>
      <c r="X13" s="65"/>
      <c r="Y13" s="65"/>
      <c r="Z13" s="65"/>
    </row>
    <row r="14">
      <c r="A14" s="66" t="s">
        <v>48</v>
      </c>
      <c r="B14" s="67" t="s">
        <v>17190</v>
      </c>
      <c r="C14" s="67" t="s">
        <v>13126</v>
      </c>
      <c r="D14" s="67" t="s">
        <v>17191</v>
      </c>
      <c r="E14" s="67" t="s">
        <v>17192</v>
      </c>
      <c r="F14" s="67" t="s">
        <v>17193</v>
      </c>
      <c r="G14" s="67" t="s">
        <v>17194</v>
      </c>
      <c r="H14" s="67" t="s">
        <v>17090</v>
      </c>
      <c r="I14" s="67" t="s">
        <v>17091</v>
      </c>
      <c r="J14" s="67" t="s">
        <v>17092</v>
      </c>
      <c r="K14" s="67" t="s">
        <v>17195</v>
      </c>
      <c r="L14" s="67" t="s">
        <v>17196</v>
      </c>
      <c r="M14" s="67" t="s">
        <v>17197</v>
      </c>
      <c r="N14" s="67" t="s">
        <v>17096</v>
      </c>
      <c r="O14" s="67" t="s">
        <v>17097</v>
      </c>
      <c r="P14" s="67" t="s">
        <v>14275</v>
      </c>
      <c r="Q14" s="67" t="s">
        <v>48</v>
      </c>
      <c r="R14" s="67" t="s">
        <v>48</v>
      </c>
      <c r="S14" s="67" t="s">
        <v>17098</v>
      </c>
      <c r="T14" s="67" t="s">
        <v>48</v>
      </c>
      <c r="U14" s="67" t="s">
        <v>48</v>
      </c>
      <c r="V14" s="67" t="s">
        <v>48</v>
      </c>
      <c r="W14" s="65"/>
      <c r="X14" s="65"/>
      <c r="Y14" s="65"/>
      <c r="Z14" s="65"/>
    </row>
    <row r="15">
      <c r="A15" s="66" t="s">
        <v>48</v>
      </c>
      <c r="B15" s="67" t="s">
        <v>17198</v>
      </c>
      <c r="C15" s="67" t="s">
        <v>12971</v>
      </c>
      <c r="D15" s="67" t="s">
        <v>17199</v>
      </c>
      <c r="E15" s="67" t="s">
        <v>17200</v>
      </c>
      <c r="F15" s="67" t="s">
        <v>17201</v>
      </c>
      <c r="G15" s="67" t="s">
        <v>17202</v>
      </c>
      <c r="H15" s="67" t="s">
        <v>17090</v>
      </c>
      <c r="I15" s="67" t="s">
        <v>17091</v>
      </c>
      <c r="J15" s="67" t="s">
        <v>17092</v>
      </c>
      <c r="K15" s="67" t="s">
        <v>17203</v>
      </c>
      <c r="L15" s="67" t="s">
        <v>17204</v>
      </c>
      <c r="M15" s="67" t="s">
        <v>17205</v>
      </c>
      <c r="N15" s="67" t="s">
        <v>17096</v>
      </c>
      <c r="O15" s="67" t="s">
        <v>17097</v>
      </c>
      <c r="P15" s="67" t="s">
        <v>14275</v>
      </c>
      <c r="Q15" s="67" t="s">
        <v>48</v>
      </c>
      <c r="R15" s="67" t="s">
        <v>48</v>
      </c>
      <c r="S15" s="67" t="s">
        <v>17098</v>
      </c>
      <c r="T15" s="67" t="s">
        <v>48</v>
      </c>
      <c r="U15" s="67" t="s">
        <v>48</v>
      </c>
      <c r="V15" s="67" t="s">
        <v>48</v>
      </c>
      <c r="W15" s="65"/>
      <c r="X15" s="65"/>
      <c r="Y15" s="65"/>
      <c r="Z15" s="65"/>
    </row>
    <row r="16">
      <c r="A16" s="66" t="s">
        <v>48</v>
      </c>
      <c r="B16" s="67" t="s">
        <v>17206</v>
      </c>
      <c r="C16" s="67" t="s">
        <v>12504</v>
      </c>
      <c r="D16" s="67" t="s">
        <v>17207</v>
      </c>
      <c r="E16" s="67" t="s">
        <v>17208</v>
      </c>
      <c r="F16" s="67" t="s">
        <v>17209</v>
      </c>
      <c r="G16" s="67" t="s">
        <v>17210</v>
      </c>
      <c r="H16" s="67" t="s">
        <v>17090</v>
      </c>
      <c r="I16" s="67" t="s">
        <v>17091</v>
      </c>
      <c r="J16" s="67" t="s">
        <v>17092</v>
      </c>
      <c r="K16" s="67" t="s">
        <v>17211</v>
      </c>
      <c r="L16" s="67" t="s">
        <v>17212</v>
      </c>
      <c r="M16" s="67" t="s">
        <v>17213</v>
      </c>
      <c r="N16" s="67" t="s">
        <v>17096</v>
      </c>
      <c r="O16" s="67" t="s">
        <v>17097</v>
      </c>
      <c r="P16" s="67" t="s">
        <v>14275</v>
      </c>
      <c r="Q16" s="67" t="s">
        <v>48</v>
      </c>
      <c r="R16" s="67" t="s">
        <v>48</v>
      </c>
      <c r="S16" s="67" t="s">
        <v>17098</v>
      </c>
      <c r="T16" s="67" t="s">
        <v>48</v>
      </c>
      <c r="U16" s="67" t="s">
        <v>48</v>
      </c>
      <c r="V16" s="67" t="s">
        <v>48</v>
      </c>
      <c r="W16" s="65"/>
      <c r="X16" s="65"/>
      <c r="Y16" s="65"/>
      <c r="Z16" s="65"/>
    </row>
    <row r="17">
      <c r="A17" s="66" t="s">
        <v>48</v>
      </c>
      <c r="B17" s="67" t="s">
        <v>17214</v>
      </c>
      <c r="C17" s="67" t="s">
        <v>12716</v>
      </c>
      <c r="D17" s="67" t="s">
        <v>17215</v>
      </c>
      <c r="E17" s="67" t="s">
        <v>17216</v>
      </c>
      <c r="F17" s="67" t="s">
        <v>17217</v>
      </c>
      <c r="G17" s="67" t="s">
        <v>17218</v>
      </c>
      <c r="H17" s="67" t="s">
        <v>17090</v>
      </c>
      <c r="I17" s="67" t="s">
        <v>17091</v>
      </c>
      <c r="J17" s="67" t="s">
        <v>17092</v>
      </c>
      <c r="K17" s="67" t="s">
        <v>17219</v>
      </c>
      <c r="L17" s="67" t="s">
        <v>17220</v>
      </c>
      <c r="M17" s="67" t="s">
        <v>17221</v>
      </c>
      <c r="N17" s="67" t="s">
        <v>17096</v>
      </c>
      <c r="O17" s="67" t="s">
        <v>17097</v>
      </c>
      <c r="P17" s="67" t="s">
        <v>14275</v>
      </c>
      <c r="Q17" s="67" t="s">
        <v>48</v>
      </c>
      <c r="R17" s="67" t="s">
        <v>48</v>
      </c>
      <c r="S17" s="67" t="s">
        <v>17098</v>
      </c>
      <c r="T17" s="67" t="s">
        <v>48</v>
      </c>
      <c r="U17" s="67" t="s">
        <v>48</v>
      </c>
      <c r="V17" s="67" t="s">
        <v>48</v>
      </c>
      <c r="W17" s="65"/>
      <c r="X17" s="65"/>
      <c r="Y17" s="65"/>
      <c r="Z17" s="65"/>
    </row>
    <row r="18">
      <c r="A18" s="66" t="s">
        <v>48</v>
      </c>
      <c r="B18" s="67" t="s">
        <v>17222</v>
      </c>
      <c r="C18" s="67" t="s">
        <v>17223</v>
      </c>
      <c r="D18" s="67" t="s">
        <v>17224</v>
      </c>
      <c r="E18" s="67" t="s">
        <v>17225</v>
      </c>
      <c r="F18" s="67" t="s">
        <v>17226</v>
      </c>
      <c r="G18" s="67" t="s">
        <v>17227</v>
      </c>
      <c r="H18" s="67" t="s">
        <v>17090</v>
      </c>
      <c r="I18" s="67" t="s">
        <v>17091</v>
      </c>
      <c r="J18" s="67" t="s">
        <v>17092</v>
      </c>
      <c r="K18" s="67" t="s">
        <v>17228</v>
      </c>
      <c r="L18" s="67" t="s">
        <v>17229</v>
      </c>
      <c r="M18" s="67" t="s">
        <v>17230</v>
      </c>
      <c r="N18" s="67" t="s">
        <v>17096</v>
      </c>
      <c r="O18" s="67" t="s">
        <v>17097</v>
      </c>
      <c r="P18" s="67" t="s">
        <v>14275</v>
      </c>
      <c r="Q18" s="67" t="s">
        <v>48</v>
      </c>
      <c r="R18" s="67" t="s">
        <v>48</v>
      </c>
      <c r="S18" s="67" t="s">
        <v>17098</v>
      </c>
      <c r="T18" s="67" t="s">
        <v>48</v>
      </c>
      <c r="U18" s="67" t="s">
        <v>48</v>
      </c>
      <c r="V18" s="67" t="s">
        <v>48</v>
      </c>
      <c r="W18" s="65"/>
      <c r="X18" s="65"/>
      <c r="Y18" s="65"/>
      <c r="Z18" s="65"/>
    </row>
    <row r="19">
      <c r="A19" s="66" t="s">
        <v>48</v>
      </c>
      <c r="B19" s="67" t="s">
        <v>17231</v>
      </c>
      <c r="C19" s="67" t="s">
        <v>13896</v>
      </c>
      <c r="D19" s="67" t="s">
        <v>17232</v>
      </c>
      <c r="E19" s="67" t="s">
        <v>17233</v>
      </c>
      <c r="F19" s="67" t="s">
        <v>17234</v>
      </c>
      <c r="G19" s="67" t="s">
        <v>17235</v>
      </c>
      <c r="H19" s="67" t="s">
        <v>17090</v>
      </c>
      <c r="I19" s="67" t="s">
        <v>17091</v>
      </c>
      <c r="J19" s="67" t="s">
        <v>17092</v>
      </c>
      <c r="K19" s="67" t="s">
        <v>17236</v>
      </c>
      <c r="L19" s="67" t="s">
        <v>17237</v>
      </c>
      <c r="M19" s="67" t="s">
        <v>17238</v>
      </c>
      <c r="N19" s="67" t="s">
        <v>17096</v>
      </c>
      <c r="O19" s="67" t="s">
        <v>17097</v>
      </c>
      <c r="P19" s="67" t="s">
        <v>14275</v>
      </c>
      <c r="Q19" s="67" t="s">
        <v>48</v>
      </c>
      <c r="R19" s="67" t="s">
        <v>48</v>
      </c>
      <c r="S19" s="67" t="s">
        <v>17098</v>
      </c>
      <c r="T19" s="67" t="s">
        <v>48</v>
      </c>
      <c r="U19" s="67" t="s">
        <v>48</v>
      </c>
      <c r="V19" s="67" t="s">
        <v>48</v>
      </c>
      <c r="W19" s="65"/>
      <c r="X19" s="65"/>
      <c r="Y19" s="65"/>
      <c r="Z19" s="65"/>
    </row>
    <row r="20">
      <c r="A20" s="66" t="s">
        <v>48</v>
      </c>
      <c r="B20" s="67" t="s">
        <v>17239</v>
      </c>
      <c r="C20" s="67" t="s">
        <v>17240</v>
      </c>
      <c r="D20" s="67" t="s">
        <v>17241</v>
      </c>
      <c r="E20" s="67" t="s">
        <v>17242</v>
      </c>
      <c r="F20" s="67" t="s">
        <v>17243</v>
      </c>
      <c r="G20" s="67" t="s">
        <v>17244</v>
      </c>
      <c r="H20" s="67" t="s">
        <v>17090</v>
      </c>
      <c r="I20" s="67" t="s">
        <v>17091</v>
      </c>
      <c r="J20" s="67" t="s">
        <v>17092</v>
      </c>
      <c r="K20" s="67" t="s">
        <v>17245</v>
      </c>
      <c r="L20" s="67" t="s">
        <v>17246</v>
      </c>
      <c r="M20" s="67" t="s">
        <v>17247</v>
      </c>
      <c r="N20" s="67" t="s">
        <v>17096</v>
      </c>
      <c r="O20" s="67" t="s">
        <v>17097</v>
      </c>
      <c r="P20" s="67" t="s">
        <v>14275</v>
      </c>
      <c r="Q20" s="67" t="s">
        <v>48</v>
      </c>
      <c r="R20" s="67" t="s">
        <v>48</v>
      </c>
      <c r="S20" s="67" t="s">
        <v>17098</v>
      </c>
      <c r="T20" s="67" t="s">
        <v>48</v>
      </c>
      <c r="U20" s="67" t="s">
        <v>48</v>
      </c>
      <c r="V20" s="67" t="s">
        <v>48</v>
      </c>
      <c r="W20" s="65"/>
      <c r="X20" s="65"/>
      <c r="Y20" s="65"/>
      <c r="Z20" s="65"/>
    </row>
    <row r="21">
      <c r="A21" s="66" t="s">
        <v>48</v>
      </c>
      <c r="B21" s="67" t="s">
        <v>17248</v>
      </c>
      <c r="C21" s="67" t="s">
        <v>13295</v>
      </c>
      <c r="D21" s="67" t="s">
        <v>17249</v>
      </c>
      <c r="E21" s="67" t="s">
        <v>17250</v>
      </c>
      <c r="F21" s="67" t="s">
        <v>17251</v>
      </c>
      <c r="G21" s="67" t="s">
        <v>17252</v>
      </c>
      <c r="H21" s="67" t="s">
        <v>17090</v>
      </c>
      <c r="I21" s="67" t="s">
        <v>13</v>
      </c>
      <c r="J21" s="67" t="s">
        <v>17136</v>
      </c>
      <c r="K21" s="67" t="s">
        <v>17253</v>
      </c>
      <c r="L21" s="67" t="s">
        <v>17254</v>
      </c>
      <c r="M21" s="67" t="s">
        <v>17255</v>
      </c>
      <c r="N21" s="67" t="s">
        <v>17096</v>
      </c>
      <c r="O21" s="67" t="s">
        <v>17097</v>
      </c>
      <c r="P21" s="67" t="s">
        <v>14275</v>
      </c>
      <c r="Q21" s="67" t="s">
        <v>48</v>
      </c>
      <c r="R21" s="67" t="s">
        <v>48</v>
      </c>
      <c r="S21" s="67" t="s">
        <v>17098</v>
      </c>
      <c r="T21" s="67" t="s">
        <v>48</v>
      </c>
      <c r="U21" s="67" t="s">
        <v>48</v>
      </c>
      <c r="V21" s="67" t="s">
        <v>48</v>
      </c>
      <c r="W21" s="65"/>
      <c r="X21" s="65"/>
      <c r="Y21" s="65"/>
      <c r="Z21" s="65"/>
    </row>
    <row r="22">
      <c r="A22" s="66" t="s">
        <v>48</v>
      </c>
      <c r="B22" s="67" t="s">
        <v>17256</v>
      </c>
      <c r="C22" s="67" t="s">
        <v>13212</v>
      </c>
      <c r="D22" s="67" t="s">
        <v>17257</v>
      </c>
      <c r="E22" s="67" t="s">
        <v>17258</v>
      </c>
      <c r="F22" s="67" t="s">
        <v>17259</v>
      </c>
      <c r="G22" s="67" t="s">
        <v>17260</v>
      </c>
      <c r="H22" s="67" t="s">
        <v>17090</v>
      </c>
      <c r="I22" s="67" t="s">
        <v>17091</v>
      </c>
      <c r="J22" s="67" t="s">
        <v>17092</v>
      </c>
      <c r="K22" s="67" t="s">
        <v>17261</v>
      </c>
      <c r="L22" s="67" t="s">
        <v>17262</v>
      </c>
      <c r="M22" s="67" t="s">
        <v>17263</v>
      </c>
      <c r="N22" s="67" t="s">
        <v>17096</v>
      </c>
      <c r="O22" s="67" t="s">
        <v>17097</v>
      </c>
      <c r="P22" s="67" t="s">
        <v>14275</v>
      </c>
      <c r="Q22" s="67" t="s">
        <v>48</v>
      </c>
      <c r="R22" s="67" t="s">
        <v>48</v>
      </c>
      <c r="S22" s="67" t="s">
        <v>17098</v>
      </c>
      <c r="T22" s="67" t="s">
        <v>48</v>
      </c>
      <c r="U22" s="67" t="s">
        <v>48</v>
      </c>
      <c r="V22" s="67" t="s">
        <v>48</v>
      </c>
      <c r="W22" s="65"/>
      <c r="X22" s="65"/>
      <c r="Y22" s="65"/>
      <c r="Z22" s="65"/>
    </row>
    <row r="23">
      <c r="A23" s="66" t="s">
        <v>48</v>
      </c>
      <c r="B23" s="67" t="s">
        <v>17256</v>
      </c>
      <c r="C23" s="67" t="s">
        <v>13223</v>
      </c>
      <c r="D23" s="67" t="s">
        <v>17264</v>
      </c>
      <c r="E23" s="67" t="s">
        <v>17265</v>
      </c>
      <c r="F23" s="67" t="s">
        <v>17266</v>
      </c>
      <c r="G23" s="67" t="s">
        <v>17267</v>
      </c>
      <c r="H23" s="67" t="s">
        <v>17090</v>
      </c>
      <c r="I23" s="67" t="s">
        <v>17091</v>
      </c>
      <c r="J23" s="67" t="s">
        <v>17092</v>
      </c>
      <c r="K23" s="67" t="s">
        <v>17268</v>
      </c>
      <c r="L23" s="67" t="s">
        <v>17269</v>
      </c>
      <c r="M23" s="67" t="s">
        <v>17270</v>
      </c>
      <c r="N23" s="67" t="s">
        <v>17096</v>
      </c>
      <c r="O23" s="67" t="s">
        <v>17097</v>
      </c>
      <c r="P23" s="67" t="s">
        <v>14275</v>
      </c>
      <c r="Q23" s="67" t="s">
        <v>48</v>
      </c>
      <c r="R23" s="67" t="s">
        <v>48</v>
      </c>
      <c r="S23" s="67" t="s">
        <v>17098</v>
      </c>
      <c r="T23" s="67" t="s">
        <v>48</v>
      </c>
      <c r="U23" s="67" t="s">
        <v>48</v>
      </c>
      <c r="V23" s="67" t="s">
        <v>48</v>
      </c>
      <c r="W23" s="65"/>
      <c r="X23" s="65"/>
      <c r="Y23" s="65"/>
      <c r="Z23" s="65"/>
    </row>
    <row r="24">
      <c r="A24" s="66" t="s">
        <v>48</v>
      </c>
      <c r="B24" s="67" t="s">
        <v>17198</v>
      </c>
      <c r="C24" s="67" t="s">
        <v>12971</v>
      </c>
      <c r="D24" s="67" t="s">
        <v>17271</v>
      </c>
      <c r="E24" s="67" t="s">
        <v>17272</v>
      </c>
      <c r="F24" s="67" t="s">
        <v>17273</v>
      </c>
      <c r="G24" s="67" t="s">
        <v>17274</v>
      </c>
      <c r="H24" s="67" t="s">
        <v>17090</v>
      </c>
      <c r="I24" s="67" t="s">
        <v>13</v>
      </c>
      <c r="J24" s="67" t="s">
        <v>17136</v>
      </c>
      <c r="K24" s="67" t="s">
        <v>17275</v>
      </c>
      <c r="L24" s="67" t="s">
        <v>17276</v>
      </c>
      <c r="M24" s="67" t="s">
        <v>17277</v>
      </c>
      <c r="N24" s="67" t="s">
        <v>17096</v>
      </c>
      <c r="O24" s="67" t="s">
        <v>17097</v>
      </c>
      <c r="P24" s="67" t="s">
        <v>14275</v>
      </c>
      <c r="Q24" s="67" t="s">
        <v>48</v>
      </c>
      <c r="R24" s="67" t="s">
        <v>48</v>
      </c>
      <c r="S24" s="67" t="s">
        <v>17098</v>
      </c>
      <c r="T24" s="67" t="s">
        <v>48</v>
      </c>
      <c r="U24" s="67" t="s">
        <v>48</v>
      </c>
      <c r="V24" s="67" t="s">
        <v>48</v>
      </c>
      <c r="W24" s="65"/>
      <c r="X24" s="65"/>
      <c r="Y24" s="65"/>
      <c r="Z24" s="65"/>
    </row>
    <row r="25">
      <c r="A25" s="66" t="s">
        <v>48</v>
      </c>
      <c r="B25" s="67" t="s">
        <v>17198</v>
      </c>
      <c r="C25" s="67" t="s">
        <v>12971</v>
      </c>
      <c r="D25" s="67" t="s">
        <v>17278</v>
      </c>
      <c r="E25" s="67" t="s">
        <v>17279</v>
      </c>
      <c r="F25" s="67" t="s">
        <v>17280</v>
      </c>
      <c r="G25" s="67" t="s">
        <v>17281</v>
      </c>
      <c r="H25" s="67" t="s">
        <v>17090</v>
      </c>
      <c r="I25" s="67" t="s">
        <v>13</v>
      </c>
      <c r="J25" s="67" t="s">
        <v>17136</v>
      </c>
      <c r="K25" s="67" t="s">
        <v>17282</v>
      </c>
      <c r="L25" s="67" t="s">
        <v>17283</v>
      </c>
      <c r="M25" s="67" t="s">
        <v>17284</v>
      </c>
      <c r="N25" s="67" t="s">
        <v>17096</v>
      </c>
      <c r="O25" s="67" t="s">
        <v>17097</v>
      </c>
      <c r="P25" s="67" t="s">
        <v>14275</v>
      </c>
      <c r="Q25" s="67" t="s">
        <v>48</v>
      </c>
      <c r="R25" s="67" t="s">
        <v>48</v>
      </c>
      <c r="S25" s="67" t="s">
        <v>17098</v>
      </c>
      <c r="T25" s="67" t="s">
        <v>48</v>
      </c>
      <c r="U25" s="67" t="s">
        <v>48</v>
      </c>
      <c r="V25" s="67" t="s">
        <v>48</v>
      </c>
      <c r="W25" s="65"/>
      <c r="X25" s="65"/>
      <c r="Y25" s="65"/>
      <c r="Z25" s="65"/>
    </row>
    <row r="26">
      <c r="A26" s="66" t="s">
        <v>48</v>
      </c>
      <c r="B26" s="67" t="s">
        <v>17198</v>
      </c>
      <c r="C26" s="67" t="s">
        <v>12971</v>
      </c>
      <c r="D26" s="67" t="s">
        <v>17285</v>
      </c>
      <c r="E26" s="67" t="s">
        <v>17286</v>
      </c>
      <c r="F26" s="67" t="s">
        <v>17287</v>
      </c>
      <c r="G26" s="67" t="s">
        <v>17288</v>
      </c>
      <c r="H26" s="67" t="s">
        <v>17090</v>
      </c>
      <c r="I26" s="67" t="s">
        <v>17091</v>
      </c>
      <c r="J26" s="67" t="s">
        <v>17092</v>
      </c>
      <c r="K26" s="67" t="s">
        <v>17289</v>
      </c>
      <c r="L26" s="67" t="s">
        <v>17290</v>
      </c>
      <c r="M26" s="67" t="s">
        <v>17291</v>
      </c>
      <c r="N26" s="67" t="s">
        <v>17096</v>
      </c>
      <c r="O26" s="67" t="s">
        <v>17097</v>
      </c>
      <c r="P26" s="67" t="s">
        <v>14275</v>
      </c>
      <c r="Q26" s="67" t="s">
        <v>48</v>
      </c>
      <c r="R26" s="67" t="s">
        <v>48</v>
      </c>
      <c r="S26" s="67" t="s">
        <v>17098</v>
      </c>
      <c r="T26" s="67" t="s">
        <v>48</v>
      </c>
      <c r="U26" s="67" t="s">
        <v>48</v>
      </c>
      <c r="V26" s="67" t="s">
        <v>48</v>
      </c>
      <c r="W26" s="65"/>
      <c r="X26" s="65"/>
      <c r="Y26" s="65"/>
      <c r="Z26" s="65"/>
    </row>
    <row r="27">
      <c r="A27" s="66" t="s">
        <v>48</v>
      </c>
      <c r="B27" s="67" t="s">
        <v>17292</v>
      </c>
      <c r="C27" s="67" t="s">
        <v>12591</v>
      </c>
      <c r="D27" s="67" t="s">
        <v>17293</v>
      </c>
      <c r="E27" s="67" t="s">
        <v>17294</v>
      </c>
      <c r="F27" s="67" t="s">
        <v>17295</v>
      </c>
      <c r="G27" s="67" t="s">
        <v>17296</v>
      </c>
      <c r="H27" s="67" t="s">
        <v>17090</v>
      </c>
      <c r="I27" s="67" t="s">
        <v>7</v>
      </c>
      <c r="J27" s="67" t="s">
        <v>17145</v>
      </c>
      <c r="K27" s="67" t="s">
        <v>17297</v>
      </c>
      <c r="L27" s="67" t="s">
        <v>17298</v>
      </c>
      <c r="M27" s="67" t="s">
        <v>17299</v>
      </c>
      <c r="N27" s="67" t="s">
        <v>17096</v>
      </c>
      <c r="O27" s="67" t="s">
        <v>17097</v>
      </c>
      <c r="P27" s="67" t="s">
        <v>14275</v>
      </c>
      <c r="Q27" s="67" t="s">
        <v>48</v>
      </c>
      <c r="R27" s="67" t="s">
        <v>48</v>
      </c>
      <c r="S27" s="67" t="s">
        <v>17098</v>
      </c>
      <c r="T27" s="67" t="s">
        <v>48</v>
      </c>
      <c r="U27" s="67" t="s">
        <v>48</v>
      </c>
      <c r="V27" s="67" t="s">
        <v>48</v>
      </c>
      <c r="W27" s="65"/>
      <c r="X27" s="65"/>
      <c r="Y27" s="65"/>
      <c r="Z27" s="65"/>
    </row>
    <row r="28">
      <c r="A28" s="66" t="s">
        <v>48</v>
      </c>
      <c r="B28" s="67" t="s">
        <v>17292</v>
      </c>
      <c r="C28" s="67" t="s">
        <v>12601</v>
      </c>
      <c r="D28" s="67" t="s">
        <v>17300</v>
      </c>
      <c r="E28" s="67" t="s">
        <v>17301</v>
      </c>
      <c r="F28" s="67" t="s">
        <v>17302</v>
      </c>
      <c r="G28" s="67" t="s">
        <v>17303</v>
      </c>
      <c r="H28" s="67" t="s">
        <v>17090</v>
      </c>
      <c r="I28" s="67" t="s">
        <v>7</v>
      </c>
      <c r="J28" s="67" t="s">
        <v>17145</v>
      </c>
      <c r="K28" s="67" t="s">
        <v>17297</v>
      </c>
      <c r="L28" s="67" t="s">
        <v>17304</v>
      </c>
      <c r="M28" s="67" t="s">
        <v>17305</v>
      </c>
      <c r="N28" s="67" t="s">
        <v>17096</v>
      </c>
      <c r="O28" s="67" t="s">
        <v>17097</v>
      </c>
      <c r="P28" s="67" t="s">
        <v>14275</v>
      </c>
      <c r="Q28" s="67" t="s">
        <v>48</v>
      </c>
      <c r="R28" s="67" t="s">
        <v>48</v>
      </c>
      <c r="S28" s="67" t="s">
        <v>17098</v>
      </c>
      <c r="T28" s="67" t="s">
        <v>48</v>
      </c>
      <c r="U28" s="67" t="s">
        <v>48</v>
      </c>
      <c r="V28" s="67" t="s">
        <v>48</v>
      </c>
      <c r="W28" s="65"/>
      <c r="X28" s="65"/>
      <c r="Y28" s="65"/>
      <c r="Z28" s="65"/>
    </row>
    <row r="29">
      <c r="A29" s="66" t="s">
        <v>48</v>
      </c>
      <c r="B29" s="67" t="s">
        <v>17292</v>
      </c>
      <c r="C29" s="67" t="s">
        <v>12610</v>
      </c>
      <c r="D29" s="67" t="s">
        <v>17306</v>
      </c>
      <c r="E29" s="67" t="s">
        <v>17307</v>
      </c>
      <c r="F29" s="67" t="s">
        <v>17308</v>
      </c>
      <c r="G29" s="67" t="s">
        <v>17309</v>
      </c>
      <c r="H29" s="67" t="s">
        <v>17090</v>
      </c>
      <c r="I29" s="67" t="s">
        <v>7</v>
      </c>
      <c r="J29" s="67" t="s">
        <v>17145</v>
      </c>
      <c r="K29" s="67" t="s">
        <v>17297</v>
      </c>
      <c r="L29" s="67" t="s">
        <v>17310</v>
      </c>
      <c r="M29" s="67" t="s">
        <v>17311</v>
      </c>
      <c r="N29" s="67" t="s">
        <v>17096</v>
      </c>
      <c r="O29" s="67" t="s">
        <v>17097</v>
      </c>
      <c r="P29" s="67" t="s">
        <v>14275</v>
      </c>
      <c r="Q29" s="67" t="s">
        <v>48</v>
      </c>
      <c r="R29" s="67" t="s">
        <v>48</v>
      </c>
      <c r="S29" s="67" t="s">
        <v>17098</v>
      </c>
      <c r="T29" s="67" t="s">
        <v>48</v>
      </c>
      <c r="U29" s="67" t="s">
        <v>48</v>
      </c>
      <c r="V29" s="67" t="s">
        <v>48</v>
      </c>
      <c r="W29" s="65"/>
      <c r="X29" s="65"/>
      <c r="Y29" s="65"/>
      <c r="Z29" s="65"/>
    </row>
    <row r="30">
      <c r="A30" s="66" t="s">
        <v>48</v>
      </c>
      <c r="B30" s="67" t="s">
        <v>17312</v>
      </c>
      <c r="C30" s="67" t="s">
        <v>12630</v>
      </c>
      <c r="D30" s="67" t="s">
        <v>17313</v>
      </c>
      <c r="E30" s="67" t="s">
        <v>17314</v>
      </c>
      <c r="F30" s="67" t="s">
        <v>17315</v>
      </c>
      <c r="G30" s="67" t="s">
        <v>17316</v>
      </c>
      <c r="H30" s="67" t="s">
        <v>17090</v>
      </c>
      <c r="I30" s="67" t="s">
        <v>7</v>
      </c>
      <c r="J30" s="67" t="s">
        <v>17145</v>
      </c>
      <c r="K30" s="67" t="s">
        <v>17317</v>
      </c>
      <c r="L30" s="67" t="s">
        <v>17318</v>
      </c>
      <c r="M30" s="67" t="s">
        <v>17319</v>
      </c>
      <c r="N30" s="67" t="s">
        <v>17096</v>
      </c>
      <c r="O30" s="67" t="s">
        <v>17097</v>
      </c>
      <c r="P30" s="67" t="s">
        <v>14275</v>
      </c>
      <c r="Q30" s="67" t="s">
        <v>48</v>
      </c>
      <c r="R30" s="67" t="s">
        <v>48</v>
      </c>
      <c r="S30" s="67" t="s">
        <v>17098</v>
      </c>
      <c r="T30" s="67" t="s">
        <v>48</v>
      </c>
      <c r="U30" s="67" t="s">
        <v>48</v>
      </c>
      <c r="V30" s="67" t="s">
        <v>48</v>
      </c>
      <c r="W30" s="65"/>
      <c r="X30" s="65"/>
      <c r="Y30" s="65"/>
      <c r="Z30" s="65"/>
    </row>
    <row r="31">
      <c r="A31" s="66" t="s">
        <v>48</v>
      </c>
      <c r="B31" s="67" t="s">
        <v>17320</v>
      </c>
      <c r="C31" s="67" t="s">
        <v>12569</v>
      </c>
      <c r="D31" s="67" t="s">
        <v>17321</v>
      </c>
      <c r="E31" s="67" t="s">
        <v>17322</v>
      </c>
      <c r="F31" s="67" t="s">
        <v>17323</v>
      </c>
      <c r="G31" s="67" t="s">
        <v>17324</v>
      </c>
      <c r="H31" s="67" t="s">
        <v>17090</v>
      </c>
      <c r="I31" s="67" t="s">
        <v>17091</v>
      </c>
      <c r="J31" s="67" t="s">
        <v>17092</v>
      </c>
      <c r="K31" s="67" t="s">
        <v>17325</v>
      </c>
      <c r="L31" s="67" t="s">
        <v>17326</v>
      </c>
      <c r="M31" s="67" t="s">
        <v>17327</v>
      </c>
      <c r="N31" s="67" t="s">
        <v>17096</v>
      </c>
      <c r="O31" s="67" t="s">
        <v>17097</v>
      </c>
      <c r="P31" s="67" t="s">
        <v>14275</v>
      </c>
      <c r="Q31" s="67" t="s">
        <v>48</v>
      </c>
      <c r="R31" s="67" t="s">
        <v>48</v>
      </c>
      <c r="S31" s="67" t="s">
        <v>17098</v>
      </c>
      <c r="T31" s="67" t="s">
        <v>48</v>
      </c>
      <c r="U31" s="67" t="s">
        <v>48</v>
      </c>
      <c r="V31" s="67" t="s">
        <v>48</v>
      </c>
      <c r="W31" s="65"/>
      <c r="X31" s="65"/>
      <c r="Y31" s="65"/>
      <c r="Z31" s="65"/>
    </row>
    <row r="32">
      <c r="A32" s="66" t="s">
        <v>48</v>
      </c>
      <c r="B32" s="67" t="s">
        <v>17292</v>
      </c>
      <c r="C32" s="67" t="s">
        <v>12620</v>
      </c>
      <c r="D32" s="67" t="s">
        <v>17328</v>
      </c>
      <c r="E32" s="67" t="s">
        <v>17329</v>
      </c>
      <c r="F32" s="67" t="s">
        <v>17330</v>
      </c>
      <c r="G32" s="67" t="s">
        <v>17331</v>
      </c>
      <c r="H32" s="67" t="s">
        <v>17090</v>
      </c>
      <c r="I32" s="67" t="s">
        <v>7</v>
      </c>
      <c r="J32" s="67" t="s">
        <v>17145</v>
      </c>
      <c r="K32" s="67" t="s">
        <v>17332</v>
      </c>
      <c r="L32" s="67" t="s">
        <v>17333</v>
      </c>
      <c r="M32" s="67" t="s">
        <v>17334</v>
      </c>
      <c r="N32" s="67" t="s">
        <v>17096</v>
      </c>
      <c r="O32" s="67" t="s">
        <v>17097</v>
      </c>
      <c r="P32" s="67" t="s">
        <v>14275</v>
      </c>
      <c r="Q32" s="67" t="s">
        <v>48</v>
      </c>
      <c r="R32" s="67" t="s">
        <v>48</v>
      </c>
      <c r="S32" s="67" t="s">
        <v>17098</v>
      </c>
      <c r="T32" s="67" t="s">
        <v>48</v>
      </c>
      <c r="U32" s="67" t="s">
        <v>48</v>
      </c>
      <c r="V32" s="67" t="s">
        <v>48</v>
      </c>
      <c r="W32" s="65"/>
      <c r="X32" s="65"/>
      <c r="Y32" s="65"/>
      <c r="Z32" s="65"/>
    </row>
    <row r="33">
      <c r="A33" s="66" t="s">
        <v>48</v>
      </c>
      <c r="B33" s="67" t="s">
        <v>17198</v>
      </c>
      <c r="C33" s="67" t="s">
        <v>12971</v>
      </c>
      <c r="D33" s="67" t="s">
        <v>17335</v>
      </c>
      <c r="E33" s="67" t="s">
        <v>17336</v>
      </c>
      <c r="F33" s="67" t="s">
        <v>17337</v>
      </c>
      <c r="G33" s="67" t="s">
        <v>17338</v>
      </c>
      <c r="H33" s="67" t="s">
        <v>17090</v>
      </c>
      <c r="I33" s="67" t="s">
        <v>17091</v>
      </c>
      <c r="J33" s="67" t="s">
        <v>17092</v>
      </c>
      <c r="K33" s="67" t="s">
        <v>17339</v>
      </c>
      <c r="L33" s="67" t="s">
        <v>17340</v>
      </c>
      <c r="M33" s="67" t="s">
        <v>17341</v>
      </c>
      <c r="N33" s="67" t="s">
        <v>17096</v>
      </c>
      <c r="O33" s="67" t="s">
        <v>17097</v>
      </c>
      <c r="P33" s="67" t="s">
        <v>14275</v>
      </c>
      <c r="Q33" s="67" t="s">
        <v>48</v>
      </c>
      <c r="R33" s="67" t="s">
        <v>48</v>
      </c>
      <c r="S33" s="67" t="s">
        <v>17098</v>
      </c>
      <c r="T33" s="67" t="s">
        <v>48</v>
      </c>
      <c r="U33" s="67" t="s">
        <v>48</v>
      </c>
      <c r="V33" s="67" t="s">
        <v>48</v>
      </c>
      <c r="W33" s="65"/>
      <c r="X33" s="65"/>
      <c r="Y33" s="65"/>
      <c r="Z33" s="65"/>
    </row>
    <row r="34">
      <c r="A34" s="66" t="s">
        <v>48</v>
      </c>
      <c r="B34" s="67" t="s">
        <v>17198</v>
      </c>
      <c r="C34" s="67" t="s">
        <v>12971</v>
      </c>
      <c r="D34" s="67" t="s">
        <v>17342</v>
      </c>
      <c r="E34" s="67" t="s">
        <v>17343</v>
      </c>
      <c r="F34" s="67" t="s">
        <v>17344</v>
      </c>
      <c r="G34" s="67" t="s">
        <v>17345</v>
      </c>
      <c r="H34" s="67" t="s">
        <v>17090</v>
      </c>
      <c r="I34" s="67" t="s">
        <v>17091</v>
      </c>
      <c r="J34" s="67" t="s">
        <v>17092</v>
      </c>
      <c r="K34" s="67" t="s">
        <v>17346</v>
      </c>
      <c r="L34" s="67" t="s">
        <v>17347</v>
      </c>
      <c r="M34" s="67" t="s">
        <v>17348</v>
      </c>
      <c r="N34" s="67" t="s">
        <v>17096</v>
      </c>
      <c r="O34" s="67" t="s">
        <v>17097</v>
      </c>
      <c r="P34" s="67" t="s">
        <v>14275</v>
      </c>
      <c r="Q34" s="67" t="s">
        <v>48</v>
      </c>
      <c r="R34" s="67" t="s">
        <v>48</v>
      </c>
      <c r="S34" s="67" t="s">
        <v>17098</v>
      </c>
      <c r="T34" s="67" t="s">
        <v>48</v>
      </c>
      <c r="U34" s="67" t="s">
        <v>48</v>
      </c>
      <c r="V34" s="67" t="s">
        <v>48</v>
      </c>
      <c r="W34" s="65"/>
      <c r="X34" s="65"/>
      <c r="Y34" s="65"/>
      <c r="Z34" s="65"/>
    </row>
    <row r="35">
      <c r="A35" s="66" t="s">
        <v>48</v>
      </c>
      <c r="B35" s="67" t="s">
        <v>17349</v>
      </c>
      <c r="C35" s="67" t="s">
        <v>13579</v>
      </c>
      <c r="D35" s="67" t="s">
        <v>17350</v>
      </c>
      <c r="E35" s="67" t="s">
        <v>17351</v>
      </c>
      <c r="F35" s="67" t="s">
        <v>17352</v>
      </c>
      <c r="G35" s="67" t="s">
        <v>17353</v>
      </c>
      <c r="H35" s="67" t="s">
        <v>17090</v>
      </c>
      <c r="I35" s="67" t="s">
        <v>17091</v>
      </c>
      <c r="J35" s="67" t="s">
        <v>17092</v>
      </c>
      <c r="K35" s="67" t="s">
        <v>17354</v>
      </c>
      <c r="L35" s="67" t="s">
        <v>17355</v>
      </c>
      <c r="M35" s="67" t="s">
        <v>17356</v>
      </c>
      <c r="N35" s="67" t="s">
        <v>17096</v>
      </c>
      <c r="O35" s="67" t="s">
        <v>17097</v>
      </c>
      <c r="P35" s="67" t="s">
        <v>14275</v>
      </c>
      <c r="Q35" s="67" t="s">
        <v>48</v>
      </c>
      <c r="R35" s="67" t="s">
        <v>48</v>
      </c>
      <c r="S35" s="67" t="s">
        <v>17098</v>
      </c>
      <c r="T35" s="67" t="s">
        <v>48</v>
      </c>
      <c r="U35" s="67" t="s">
        <v>48</v>
      </c>
      <c r="V35" s="67" t="s">
        <v>48</v>
      </c>
      <c r="W35" s="65"/>
      <c r="X35" s="65"/>
      <c r="Y35" s="65"/>
      <c r="Z35" s="65"/>
    </row>
    <row r="36">
      <c r="A36" s="66" t="s">
        <v>48</v>
      </c>
      <c r="B36" s="67" t="s">
        <v>17357</v>
      </c>
      <c r="C36" s="67" t="s">
        <v>17358</v>
      </c>
      <c r="D36" s="67" t="s">
        <v>17359</v>
      </c>
      <c r="E36" s="67" t="s">
        <v>17360</v>
      </c>
      <c r="F36" s="67" t="s">
        <v>17361</v>
      </c>
      <c r="G36" s="67" t="s">
        <v>17362</v>
      </c>
      <c r="H36" s="67" t="s">
        <v>17090</v>
      </c>
      <c r="I36" s="67" t="s">
        <v>17091</v>
      </c>
      <c r="J36" s="67" t="s">
        <v>17092</v>
      </c>
      <c r="K36" s="67" t="s">
        <v>17363</v>
      </c>
      <c r="L36" s="67" t="s">
        <v>17364</v>
      </c>
      <c r="M36" s="67" t="s">
        <v>17365</v>
      </c>
      <c r="N36" s="67" t="s">
        <v>17096</v>
      </c>
      <c r="O36" s="67" t="s">
        <v>17097</v>
      </c>
      <c r="P36" s="67" t="s">
        <v>14275</v>
      </c>
      <c r="Q36" s="67" t="s">
        <v>48</v>
      </c>
      <c r="R36" s="67" t="s">
        <v>48</v>
      </c>
      <c r="S36" s="67" t="s">
        <v>17098</v>
      </c>
      <c r="T36" s="67" t="s">
        <v>48</v>
      </c>
      <c r="U36" s="67" t="s">
        <v>48</v>
      </c>
      <c r="V36" s="67" t="s">
        <v>48</v>
      </c>
      <c r="W36" s="65"/>
      <c r="X36" s="65"/>
      <c r="Y36" s="65"/>
      <c r="Z36" s="65"/>
    </row>
    <row r="37">
      <c r="A37" s="66" t="s">
        <v>48</v>
      </c>
      <c r="B37" s="67" t="s">
        <v>17366</v>
      </c>
      <c r="C37" s="67" t="s">
        <v>13146</v>
      </c>
      <c r="D37" s="67" t="s">
        <v>17367</v>
      </c>
      <c r="E37" s="67" t="s">
        <v>17368</v>
      </c>
      <c r="F37" s="67" t="s">
        <v>17369</v>
      </c>
      <c r="G37" s="67" t="s">
        <v>17370</v>
      </c>
      <c r="H37" s="67" t="s">
        <v>17090</v>
      </c>
      <c r="I37" s="67" t="s">
        <v>17091</v>
      </c>
      <c r="J37" s="67" t="s">
        <v>17092</v>
      </c>
      <c r="K37" s="67" t="s">
        <v>17371</v>
      </c>
      <c r="L37" s="67" t="s">
        <v>17372</v>
      </c>
      <c r="M37" s="67" t="s">
        <v>17373</v>
      </c>
      <c r="N37" s="67" t="s">
        <v>17096</v>
      </c>
      <c r="O37" s="67" t="s">
        <v>17097</v>
      </c>
      <c r="P37" s="67" t="s">
        <v>14275</v>
      </c>
      <c r="Q37" s="67" t="s">
        <v>48</v>
      </c>
      <c r="R37" s="67" t="s">
        <v>48</v>
      </c>
      <c r="S37" s="67" t="s">
        <v>17098</v>
      </c>
      <c r="T37" s="67" t="s">
        <v>48</v>
      </c>
      <c r="U37" s="67" t="s">
        <v>48</v>
      </c>
      <c r="V37" s="67" t="s">
        <v>48</v>
      </c>
      <c r="W37" s="65"/>
      <c r="X37" s="65"/>
      <c r="Y37" s="65"/>
      <c r="Z37" s="65"/>
    </row>
    <row r="38">
      <c r="A38" s="66" t="s">
        <v>48</v>
      </c>
      <c r="B38" s="67" t="s">
        <v>17366</v>
      </c>
      <c r="C38" s="67" t="s">
        <v>17374</v>
      </c>
      <c r="D38" s="67" t="s">
        <v>17375</v>
      </c>
      <c r="E38" s="67" t="s">
        <v>17376</v>
      </c>
      <c r="F38" s="67" t="s">
        <v>17377</v>
      </c>
      <c r="G38" s="67" t="s">
        <v>17378</v>
      </c>
      <c r="H38" s="67" t="s">
        <v>17090</v>
      </c>
      <c r="I38" s="67" t="s">
        <v>17091</v>
      </c>
      <c r="J38" s="67" t="s">
        <v>17092</v>
      </c>
      <c r="K38" s="67" t="s">
        <v>17371</v>
      </c>
      <c r="L38" s="67" t="s">
        <v>17379</v>
      </c>
      <c r="M38" s="67" t="s">
        <v>17380</v>
      </c>
      <c r="N38" s="67" t="s">
        <v>17096</v>
      </c>
      <c r="O38" s="67" t="s">
        <v>17097</v>
      </c>
      <c r="P38" s="67" t="s">
        <v>14275</v>
      </c>
      <c r="Q38" s="67" t="s">
        <v>48</v>
      </c>
      <c r="R38" s="67" t="s">
        <v>48</v>
      </c>
      <c r="S38" s="67" t="s">
        <v>17098</v>
      </c>
      <c r="T38" s="67" t="s">
        <v>48</v>
      </c>
      <c r="U38" s="67" t="s">
        <v>48</v>
      </c>
      <c r="V38" s="67" t="s">
        <v>48</v>
      </c>
      <c r="W38" s="65"/>
      <c r="X38" s="65"/>
      <c r="Y38" s="65"/>
      <c r="Z38" s="65"/>
    </row>
    <row r="39">
      <c r="A39" s="66" t="s">
        <v>48</v>
      </c>
      <c r="B39" s="67" t="s">
        <v>17381</v>
      </c>
      <c r="C39" s="67" t="s">
        <v>13179</v>
      </c>
      <c r="D39" s="67" t="s">
        <v>17382</v>
      </c>
      <c r="E39" s="67" t="s">
        <v>17383</v>
      </c>
      <c r="F39" s="67" t="s">
        <v>17384</v>
      </c>
      <c r="G39" s="67" t="s">
        <v>17385</v>
      </c>
      <c r="H39" s="67" t="s">
        <v>17090</v>
      </c>
      <c r="I39" s="67" t="s">
        <v>17091</v>
      </c>
      <c r="J39" s="67" t="s">
        <v>17092</v>
      </c>
      <c r="K39" s="67" t="s">
        <v>17386</v>
      </c>
      <c r="L39" s="67" t="s">
        <v>17387</v>
      </c>
      <c r="M39" s="67" t="s">
        <v>17388</v>
      </c>
      <c r="N39" s="67" t="s">
        <v>17096</v>
      </c>
      <c r="O39" s="67" t="s">
        <v>17097</v>
      </c>
      <c r="P39" s="67" t="s">
        <v>14275</v>
      </c>
      <c r="Q39" s="67" t="s">
        <v>48</v>
      </c>
      <c r="R39" s="67" t="s">
        <v>48</v>
      </c>
      <c r="S39" s="67" t="s">
        <v>17098</v>
      </c>
      <c r="T39" s="67" t="s">
        <v>48</v>
      </c>
      <c r="U39" s="67" t="s">
        <v>48</v>
      </c>
      <c r="V39" s="67" t="s">
        <v>48</v>
      </c>
      <c r="W39" s="65"/>
      <c r="X39" s="65"/>
      <c r="Y39" s="65"/>
      <c r="Z39" s="65"/>
    </row>
    <row r="40">
      <c r="A40" s="66" t="s">
        <v>48</v>
      </c>
      <c r="B40" s="67" t="s">
        <v>17389</v>
      </c>
      <c r="C40" s="67" t="s">
        <v>12580</v>
      </c>
      <c r="D40" s="67" t="s">
        <v>17390</v>
      </c>
      <c r="E40" s="67" t="s">
        <v>17391</v>
      </c>
      <c r="F40" s="67" t="s">
        <v>17392</v>
      </c>
      <c r="G40" s="67" t="s">
        <v>17393</v>
      </c>
      <c r="H40" s="67" t="s">
        <v>17090</v>
      </c>
      <c r="I40" s="67" t="s">
        <v>7</v>
      </c>
      <c r="J40" s="67" t="s">
        <v>17145</v>
      </c>
      <c r="K40" s="67" t="s">
        <v>17394</v>
      </c>
      <c r="L40" s="67" t="s">
        <v>17395</v>
      </c>
      <c r="M40" s="67" t="s">
        <v>17396</v>
      </c>
      <c r="N40" s="67" t="s">
        <v>17096</v>
      </c>
      <c r="O40" s="67" t="s">
        <v>17097</v>
      </c>
      <c r="P40" s="67" t="s">
        <v>14275</v>
      </c>
      <c r="Q40" s="67" t="s">
        <v>48</v>
      </c>
      <c r="R40" s="67" t="s">
        <v>48</v>
      </c>
      <c r="S40" s="67" t="s">
        <v>17098</v>
      </c>
      <c r="T40" s="67" t="s">
        <v>48</v>
      </c>
      <c r="U40" s="67" t="s">
        <v>48</v>
      </c>
      <c r="V40" s="67" t="s">
        <v>48</v>
      </c>
      <c r="W40" s="65"/>
      <c r="X40" s="65"/>
      <c r="Y40" s="65"/>
      <c r="Z40" s="65"/>
    </row>
    <row r="41">
      <c r="A41" s="66" t="s">
        <v>48</v>
      </c>
      <c r="B41" s="67" t="s">
        <v>17397</v>
      </c>
      <c r="C41" s="67" t="s">
        <v>12960</v>
      </c>
      <c r="D41" s="67" t="s">
        <v>17398</v>
      </c>
      <c r="E41" s="67" t="s">
        <v>17399</v>
      </c>
      <c r="F41" s="67" t="s">
        <v>17400</v>
      </c>
      <c r="G41" s="67" t="s">
        <v>17401</v>
      </c>
      <c r="H41" s="67" t="s">
        <v>17090</v>
      </c>
      <c r="I41" s="67" t="s">
        <v>7</v>
      </c>
      <c r="J41" s="67" t="s">
        <v>17145</v>
      </c>
      <c r="K41" s="67" t="s">
        <v>17402</v>
      </c>
      <c r="L41" s="67" t="s">
        <v>17403</v>
      </c>
      <c r="M41" s="67" t="s">
        <v>17404</v>
      </c>
      <c r="N41" s="67" t="s">
        <v>17096</v>
      </c>
      <c r="O41" s="67" t="s">
        <v>17097</v>
      </c>
      <c r="P41" s="67" t="s">
        <v>14275</v>
      </c>
      <c r="Q41" s="67" t="s">
        <v>48</v>
      </c>
      <c r="R41" s="67" t="s">
        <v>48</v>
      </c>
      <c r="S41" s="67" t="s">
        <v>17098</v>
      </c>
      <c r="T41" s="67" t="s">
        <v>48</v>
      </c>
      <c r="U41" s="67" t="s">
        <v>48</v>
      </c>
      <c r="V41" s="67" t="s">
        <v>48</v>
      </c>
      <c r="W41" s="65"/>
      <c r="X41" s="65"/>
      <c r="Y41" s="65"/>
      <c r="Z41" s="65"/>
    </row>
    <row r="42">
      <c r="A42" s="66" t="s">
        <v>48</v>
      </c>
      <c r="B42" s="67" t="s">
        <v>17405</v>
      </c>
      <c r="C42" s="67" t="s">
        <v>13372</v>
      </c>
      <c r="D42" s="67" t="s">
        <v>17406</v>
      </c>
      <c r="E42" s="67" t="s">
        <v>17407</v>
      </c>
      <c r="F42" s="67" t="s">
        <v>17408</v>
      </c>
      <c r="G42" s="67" t="s">
        <v>17409</v>
      </c>
      <c r="H42" s="67" t="s">
        <v>17090</v>
      </c>
      <c r="I42" s="67" t="s">
        <v>17091</v>
      </c>
      <c r="J42" s="67" t="s">
        <v>17092</v>
      </c>
      <c r="K42" s="67" t="s">
        <v>17410</v>
      </c>
      <c r="L42" s="67" t="s">
        <v>17411</v>
      </c>
      <c r="M42" s="67" t="s">
        <v>17412</v>
      </c>
      <c r="N42" s="67" t="s">
        <v>17096</v>
      </c>
      <c r="O42" s="67" t="s">
        <v>17097</v>
      </c>
      <c r="P42" s="67" t="s">
        <v>14275</v>
      </c>
      <c r="Q42" s="67" t="s">
        <v>48</v>
      </c>
      <c r="R42" s="67" t="s">
        <v>48</v>
      </c>
      <c r="S42" s="67" t="s">
        <v>17098</v>
      </c>
      <c r="T42" s="67" t="s">
        <v>48</v>
      </c>
      <c r="U42" s="67" t="s">
        <v>48</v>
      </c>
      <c r="V42" s="67" t="s">
        <v>48</v>
      </c>
      <c r="W42" s="65"/>
      <c r="X42" s="65"/>
      <c r="Y42" s="65"/>
      <c r="Z42" s="65"/>
    </row>
    <row r="43">
      <c r="A43" s="66" t="s">
        <v>48</v>
      </c>
      <c r="B43" s="67" t="s">
        <v>17198</v>
      </c>
      <c r="C43" s="67" t="s">
        <v>12971</v>
      </c>
      <c r="D43" s="67" t="s">
        <v>17413</v>
      </c>
      <c r="E43" s="67" t="s">
        <v>17414</v>
      </c>
      <c r="F43" s="67" t="s">
        <v>17415</v>
      </c>
      <c r="G43" s="67" t="s">
        <v>17416</v>
      </c>
      <c r="H43" s="67" t="s">
        <v>17090</v>
      </c>
      <c r="I43" s="67" t="s">
        <v>7</v>
      </c>
      <c r="J43" s="67" t="s">
        <v>17145</v>
      </c>
      <c r="K43" s="67" t="s">
        <v>17417</v>
      </c>
      <c r="L43" s="67" t="s">
        <v>17418</v>
      </c>
      <c r="M43" s="67" t="s">
        <v>17419</v>
      </c>
      <c r="N43" s="67" t="s">
        <v>17096</v>
      </c>
      <c r="O43" s="67" t="s">
        <v>17097</v>
      </c>
      <c r="P43" s="67" t="s">
        <v>14275</v>
      </c>
      <c r="Q43" s="67" t="s">
        <v>48</v>
      </c>
      <c r="R43" s="67" t="s">
        <v>48</v>
      </c>
      <c r="S43" s="67" t="s">
        <v>17098</v>
      </c>
      <c r="T43" s="67" t="s">
        <v>48</v>
      </c>
      <c r="U43" s="67" t="s">
        <v>48</v>
      </c>
      <c r="V43" s="67" t="s">
        <v>48</v>
      </c>
      <c r="W43" s="65"/>
      <c r="X43" s="65"/>
      <c r="Y43" s="65"/>
      <c r="Z43" s="65"/>
    </row>
    <row r="44">
      <c r="A44" s="66" t="s">
        <v>48</v>
      </c>
      <c r="B44" s="67" t="s">
        <v>17420</v>
      </c>
      <c r="C44" s="67" t="s">
        <v>12908</v>
      </c>
      <c r="D44" s="67" t="s">
        <v>17421</v>
      </c>
      <c r="E44" s="67" t="s">
        <v>17422</v>
      </c>
      <c r="F44" s="67" t="s">
        <v>17423</v>
      </c>
      <c r="G44" s="67" t="s">
        <v>17424</v>
      </c>
      <c r="H44" s="67" t="s">
        <v>17090</v>
      </c>
      <c r="I44" s="67" t="s">
        <v>17091</v>
      </c>
      <c r="J44" s="67" t="s">
        <v>17092</v>
      </c>
      <c r="K44" s="67" t="s">
        <v>17425</v>
      </c>
      <c r="L44" s="67" t="s">
        <v>17426</v>
      </c>
      <c r="M44" s="67" t="s">
        <v>17427</v>
      </c>
      <c r="N44" s="67" t="s">
        <v>17096</v>
      </c>
      <c r="O44" s="67" t="s">
        <v>17097</v>
      </c>
      <c r="P44" s="67" t="s">
        <v>14275</v>
      </c>
      <c r="Q44" s="67" t="s">
        <v>48</v>
      </c>
      <c r="R44" s="67" t="s">
        <v>48</v>
      </c>
      <c r="S44" s="67" t="s">
        <v>17098</v>
      </c>
      <c r="T44" s="67" t="s">
        <v>48</v>
      </c>
      <c r="U44" s="67" t="s">
        <v>48</v>
      </c>
      <c r="V44" s="67" t="s">
        <v>48</v>
      </c>
      <c r="W44" s="65"/>
      <c r="X44" s="65"/>
      <c r="Y44" s="65"/>
      <c r="Z44" s="65"/>
    </row>
    <row r="45">
      <c r="A45" s="66" t="s">
        <v>48</v>
      </c>
      <c r="B45" s="67" t="s">
        <v>17420</v>
      </c>
      <c r="C45" s="67" t="s">
        <v>12908</v>
      </c>
      <c r="D45" s="67" t="s">
        <v>17428</v>
      </c>
      <c r="E45" s="67" t="s">
        <v>17429</v>
      </c>
      <c r="F45" s="67" t="s">
        <v>17430</v>
      </c>
      <c r="G45" s="67" t="s">
        <v>17431</v>
      </c>
      <c r="H45" s="67" t="s">
        <v>17090</v>
      </c>
      <c r="I45" s="67" t="s">
        <v>17091</v>
      </c>
      <c r="J45" s="67" t="s">
        <v>17092</v>
      </c>
      <c r="K45" s="67" t="s">
        <v>17432</v>
      </c>
      <c r="L45" s="67" t="s">
        <v>17433</v>
      </c>
      <c r="M45" s="67" t="s">
        <v>17434</v>
      </c>
      <c r="N45" s="67" t="s">
        <v>17096</v>
      </c>
      <c r="O45" s="67" t="s">
        <v>17097</v>
      </c>
      <c r="P45" s="67" t="s">
        <v>14275</v>
      </c>
      <c r="Q45" s="67" t="s">
        <v>48</v>
      </c>
      <c r="R45" s="67" t="s">
        <v>48</v>
      </c>
      <c r="S45" s="67" t="s">
        <v>17098</v>
      </c>
      <c r="T45" s="67" t="s">
        <v>48</v>
      </c>
      <c r="U45" s="67" t="s">
        <v>48</v>
      </c>
      <c r="V45" s="67" t="s">
        <v>48</v>
      </c>
      <c r="W45" s="65"/>
      <c r="X45" s="65"/>
      <c r="Y45" s="65"/>
      <c r="Z45" s="65"/>
    </row>
    <row r="46">
      <c r="A46" s="66" t="s">
        <v>48</v>
      </c>
      <c r="B46" s="67" t="s">
        <v>17420</v>
      </c>
      <c r="C46" s="67" t="s">
        <v>12908</v>
      </c>
      <c r="D46" s="67" t="s">
        <v>17435</v>
      </c>
      <c r="E46" s="67" t="s">
        <v>17436</v>
      </c>
      <c r="F46" s="67" t="s">
        <v>17437</v>
      </c>
      <c r="G46" s="67" t="s">
        <v>17438</v>
      </c>
      <c r="H46" s="67" t="s">
        <v>17090</v>
      </c>
      <c r="I46" s="67" t="s">
        <v>17091</v>
      </c>
      <c r="J46" s="67" t="s">
        <v>17092</v>
      </c>
      <c r="K46" s="67" t="s">
        <v>17432</v>
      </c>
      <c r="L46" s="67" t="s">
        <v>17439</v>
      </c>
      <c r="M46" s="67" t="s">
        <v>17440</v>
      </c>
      <c r="N46" s="67" t="s">
        <v>17096</v>
      </c>
      <c r="O46" s="67" t="s">
        <v>17097</v>
      </c>
      <c r="P46" s="67" t="s">
        <v>14275</v>
      </c>
      <c r="Q46" s="67" t="s">
        <v>48</v>
      </c>
      <c r="R46" s="67" t="s">
        <v>48</v>
      </c>
      <c r="S46" s="67" t="s">
        <v>17098</v>
      </c>
      <c r="T46" s="67" t="s">
        <v>48</v>
      </c>
      <c r="U46" s="67" t="s">
        <v>48</v>
      </c>
      <c r="V46" s="67" t="s">
        <v>48</v>
      </c>
      <c r="W46" s="65"/>
      <c r="X46" s="65"/>
      <c r="Y46" s="65"/>
      <c r="Z46" s="65"/>
    </row>
    <row r="47">
      <c r="A47" s="66" t="s">
        <v>48</v>
      </c>
      <c r="B47" s="67" t="s">
        <v>17420</v>
      </c>
      <c r="C47" s="67" t="s">
        <v>12908</v>
      </c>
      <c r="D47" s="67" t="s">
        <v>17441</v>
      </c>
      <c r="E47" s="67" t="s">
        <v>17442</v>
      </c>
      <c r="F47" s="67" t="s">
        <v>17443</v>
      </c>
      <c r="G47" s="67" t="s">
        <v>17444</v>
      </c>
      <c r="H47" s="67" t="s">
        <v>17090</v>
      </c>
      <c r="I47" s="67" t="s">
        <v>17091</v>
      </c>
      <c r="J47" s="67" t="s">
        <v>17092</v>
      </c>
      <c r="K47" s="67" t="s">
        <v>17432</v>
      </c>
      <c r="L47" s="67" t="s">
        <v>17445</v>
      </c>
      <c r="M47" s="67" t="s">
        <v>17446</v>
      </c>
      <c r="N47" s="67" t="s">
        <v>17096</v>
      </c>
      <c r="O47" s="67" t="s">
        <v>17097</v>
      </c>
      <c r="P47" s="67" t="s">
        <v>14275</v>
      </c>
      <c r="Q47" s="67" t="s">
        <v>48</v>
      </c>
      <c r="R47" s="67" t="s">
        <v>48</v>
      </c>
      <c r="S47" s="67" t="s">
        <v>17098</v>
      </c>
      <c r="T47" s="67" t="s">
        <v>48</v>
      </c>
      <c r="U47" s="67" t="s">
        <v>48</v>
      </c>
      <c r="V47" s="67" t="s">
        <v>48</v>
      </c>
      <c r="W47" s="65"/>
      <c r="X47" s="65"/>
      <c r="Y47" s="65"/>
      <c r="Z47" s="65"/>
    </row>
    <row r="48">
      <c r="A48" s="66" t="s">
        <v>48</v>
      </c>
      <c r="B48" s="67" t="s">
        <v>17420</v>
      </c>
      <c r="C48" s="67" t="s">
        <v>12908</v>
      </c>
      <c r="D48" s="67" t="s">
        <v>17447</v>
      </c>
      <c r="E48" s="67" t="s">
        <v>17448</v>
      </c>
      <c r="F48" s="67" t="s">
        <v>17449</v>
      </c>
      <c r="G48" s="67" t="s">
        <v>17450</v>
      </c>
      <c r="H48" s="67" t="s">
        <v>17090</v>
      </c>
      <c r="I48" s="67" t="s">
        <v>17091</v>
      </c>
      <c r="J48" s="67" t="s">
        <v>17092</v>
      </c>
      <c r="K48" s="67" t="s">
        <v>17451</v>
      </c>
      <c r="L48" s="67" t="s">
        <v>17452</v>
      </c>
      <c r="M48" s="67" t="s">
        <v>17453</v>
      </c>
      <c r="N48" s="67" t="s">
        <v>17096</v>
      </c>
      <c r="O48" s="67" t="s">
        <v>17097</v>
      </c>
      <c r="P48" s="67" t="s">
        <v>14275</v>
      </c>
      <c r="Q48" s="67" t="s">
        <v>48</v>
      </c>
      <c r="R48" s="67" t="s">
        <v>48</v>
      </c>
      <c r="S48" s="67" t="s">
        <v>17098</v>
      </c>
      <c r="T48" s="67" t="s">
        <v>48</v>
      </c>
      <c r="U48" s="67" t="s">
        <v>48</v>
      </c>
      <c r="V48" s="67" t="s">
        <v>48</v>
      </c>
      <c r="W48" s="65"/>
      <c r="X48" s="65"/>
      <c r="Y48" s="65"/>
      <c r="Z48" s="65"/>
    </row>
    <row r="49">
      <c r="A49" s="66" t="s">
        <v>48</v>
      </c>
      <c r="B49" s="67" t="s">
        <v>17454</v>
      </c>
      <c r="C49" s="67" t="s">
        <v>17455</v>
      </c>
      <c r="D49" s="67" t="s">
        <v>17456</v>
      </c>
      <c r="E49" s="67" t="s">
        <v>17457</v>
      </c>
      <c r="F49" s="67" t="s">
        <v>17458</v>
      </c>
      <c r="G49" s="67" t="s">
        <v>17459</v>
      </c>
      <c r="H49" s="67" t="s">
        <v>17090</v>
      </c>
      <c r="I49" s="67" t="s">
        <v>17091</v>
      </c>
      <c r="J49" s="67" t="s">
        <v>17092</v>
      </c>
      <c r="K49" s="67" t="s">
        <v>17460</v>
      </c>
      <c r="L49" s="67" t="s">
        <v>17461</v>
      </c>
      <c r="M49" s="67" t="s">
        <v>17462</v>
      </c>
      <c r="N49" s="67" t="s">
        <v>17096</v>
      </c>
      <c r="O49" s="67" t="s">
        <v>17097</v>
      </c>
      <c r="P49" s="67" t="s">
        <v>14275</v>
      </c>
      <c r="Q49" s="67" t="s">
        <v>48</v>
      </c>
      <c r="R49" s="67" t="s">
        <v>48</v>
      </c>
      <c r="S49" s="67" t="s">
        <v>17098</v>
      </c>
      <c r="T49" s="67" t="s">
        <v>48</v>
      </c>
      <c r="U49" s="67" t="s">
        <v>48</v>
      </c>
      <c r="V49" s="67" t="s">
        <v>48</v>
      </c>
      <c r="W49" s="65"/>
      <c r="X49" s="65"/>
      <c r="Y49" s="65"/>
      <c r="Z49" s="65"/>
    </row>
    <row r="50">
      <c r="A50" s="66" t="s">
        <v>48</v>
      </c>
      <c r="B50" s="67" t="s">
        <v>17463</v>
      </c>
      <c r="C50" s="67" t="s">
        <v>12243</v>
      </c>
      <c r="D50" s="67" t="s">
        <v>17464</v>
      </c>
      <c r="E50" s="67" t="s">
        <v>17465</v>
      </c>
      <c r="F50" s="67" t="s">
        <v>17466</v>
      </c>
      <c r="G50" s="67" t="s">
        <v>17467</v>
      </c>
      <c r="H50" s="67" t="s">
        <v>17090</v>
      </c>
      <c r="I50" s="67" t="s">
        <v>17091</v>
      </c>
      <c r="J50" s="67" t="s">
        <v>17092</v>
      </c>
      <c r="K50" s="67" t="s">
        <v>17468</v>
      </c>
      <c r="L50" s="67" t="s">
        <v>17469</v>
      </c>
      <c r="M50" s="67" t="s">
        <v>17470</v>
      </c>
      <c r="N50" s="67" t="s">
        <v>17096</v>
      </c>
      <c r="O50" s="67" t="s">
        <v>17097</v>
      </c>
      <c r="P50" s="67" t="s">
        <v>14275</v>
      </c>
      <c r="Q50" s="67" t="s">
        <v>48</v>
      </c>
      <c r="R50" s="67" t="s">
        <v>48</v>
      </c>
      <c r="S50" s="67" t="s">
        <v>17098</v>
      </c>
      <c r="T50" s="67" t="s">
        <v>48</v>
      </c>
      <c r="U50" s="67" t="s">
        <v>48</v>
      </c>
      <c r="V50" s="67" t="s">
        <v>48</v>
      </c>
      <c r="W50" s="65"/>
      <c r="X50" s="65"/>
      <c r="Y50" s="65"/>
      <c r="Z50" s="65"/>
    </row>
    <row r="51">
      <c r="A51" s="66" t="s">
        <v>48</v>
      </c>
      <c r="B51" s="67" t="s">
        <v>17471</v>
      </c>
      <c r="C51" s="67" t="s">
        <v>12286</v>
      </c>
      <c r="D51" s="67" t="s">
        <v>17472</v>
      </c>
      <c r="E51" s="67" t="s">
        <v>17473</v>
      </c>
      <c r="F51" s="67" t="s">
        <v>17474</v>
      </c>
      <c r="G51" s="67" t="s">
        <v>17475</v>
      </c>
      <c r="H51" s="67" t="s">
        <v>17090</v>
      </c>
      <c r="I51" s="67" t="s">
        <v>17091</v>
      </c>
      <c r="J51" s="67" t="s">
        <v>17092</v>
      </c>
      <c r="K51" s="67" t="s">
        <v>17476</v>
      </c>
      <c r="L51" s="67" t="s">
        <v>17477</v>
      </c>
      <c r="M51" s="67" t="s">
        <v>17478</v>
      </c>
      <c r="N51" s="67" t="s">
        <v>17096</v>
      </c>
      <c r="O51" s="67" t="s">
        <v>17097</v>
      </c>
      <c r="P51" s="67" t="s">
        <v>14275</v>
      </c>
      <c r="Q51" s="67" t="s">
        <v>48</v>
      </c>
      <c r="R51" s="67" t="s">
        <v>48</v>
      </c>
      <c r="S51" s="67" t="s">
        <v>17098</v>
      </c>
      <c r="T51" s="67" t="s">
        <v>48</v>
      </c>
      <c r="U51" s="67" t="s">
        <v>48</v>
      </c>
      <c r="V51" s="67" t="s">
        <v>48</v>
      </c>
      <c r="W51" s="65"/>
      <c r="X51" s="65"/>
      <c r="Y51" s="65"/>
      <c r="Z51" s="65"/>
    </row>
    <row r="52">
      <c r="A52" s="66" t="s">
        <v>48</v>
      </c>
      <c r="B52" s="67" t="s">
        <v>17471</v>
      </c>
      <c r="C52" s="67" t="s">
        <v>12276</v>
      </c>
      <c r="D52" s="67" t="s">
        <v>17479</v>
      </c>
      <c r="E52" s="67" t="s">
        <v>17480</v>
      </c>
      <c r="F52" s="67" t="s">
        <v>17481</v>
      </c>
      <c r="G52" s="67" t="s">
        <v>17482</v>
      </c>
      <c r="H52" s="67" t="s">
        <v>17090</v>
      </c>
      <c r="I52" s="67" t="s">
        <v>17091</v>
      </c>
      <c r="J52" s="67" t="s">
        <v>17092</v>
      </c>
      <c r="K52" s="67" t="s">
        <v>17483</v>
      </c>
      <c r="L52" s="67" t="s">
        <v>17484</v>
      </c>
      <c r="M52" s="67" t="s">
        <v>17485</v>
      </c>
      <c r="N52" s="67" t="s">
        <v>17096</v>
      </c>
      <c r="O52" s="67" t="s">
        <v>17097</v>
      </c>
      <c r="P52" s="67" t="s">
        <v>14275</v>
      </c>
      <c r="Q52" s="67" t="s">
        <v>48</v>
      </c>
      <c r="R52" s="67" t="s">
        <v>48</v>
      </c>
      <c r="S52" s="67" t="s">
        <v>17098</v>
      </c>
      <c r="T52" s="67" t="s">
        <v>48</v>
      </c>
      <c r="U52" s="67" t="s">
        <v>48</v>
      </c>
      <c r="V52" s="67" t="s">
        <v>48</v>
      </c>
      <c r="W52" s="65"/>
      <c r="X52" s="65"/>
      <c r="Y52" s="65"/>
      <c r="Z52" s="65"/>
    </row>
    <row r="53">
      <c r="A53" s="66" t="s">
        <v>48</v>
      </c>
      <c r="B53" s="67" t="s">
        <v>17471</v>
      </c>
      <c r="C53" s="67" t="s">
        <v>12276</v>
      </c>
      <c r="D53" s="67" t="s">
        <v>17486</v>
      </c>
      <c r="E53" s="67" t="s">
        <v>17487</v>
      </c>
      <c r="F53" s="67" t="s">
        <v>17488</v>
      </c>
      <c r="G53" s="67" t="s">
        <v>17489</v>
      </c>
      <c r="H53" s="67" t="s">
        <v>17090</v>
      </c>
      <c r="I53" s="67" t="s">
        <v>17091</v>
      </c>
      <c r="J53" s="67" t="s">
        <v>17092</v>
      </c>
      <c r="K53" s="67" t="s">
        <v>17483</v>
      </c>
      <c r="L53" s="67" t="s">
        <v>17490</v>
      </c>
      <c r="M53" s="67" t="s">
        <v>17491</v>
      </c>
      <c r="N53" s="67" t="s">
        <v>17096</v>
      </c>
      <c r="O53" s="67" t="s">
        <v>17097</v>
      </c>
      <c r="P53" s="67" t="s">
        <v>14275</v>
      </c>
      <c r="Q53" s="67" t="s">
        <v>48</v>
      </c>
      <c r="R53" s="67" t="s">
        <v>48</v>
      </c>
      <c r="S53" s="67" t="s">
        <v>17098</v>
      </c>
      <c r="T53" s="67" t="s">
        <v>48</v>
      </c>
      <c r="U53" s="67" t="s">
        <v>48</v>
      </c>
      <c r="V53" s="67" t="s">
        <v>48</v>
      </c>
      <c r="W53" s="65"/>
      <c r="X53" s="65"/>
      <c r="Y53" s="65"/>
      <c r="Z53" s="65"/>
    </row>
    <row r="54">
      <c r="A54" s="66" t="s">
        <v>48</v>
      </c>
      <c r="B54" s="67" t="s">
        <v>17471</v>
      </c>
      <c r="C54" s="67" t="s">
        <v>12296</v>
      </c>
      <c r="D54" s="67" t="s">
        <v>17492</v>
      </c>
      <c r="E54" s="67" t="s">
        <v>17493</v>
      </c>
      <c r="F54" s="67" t="s">
        <v>17494</v>
      </c>
      <c r="G54" s="67" t="s">
        <v>17495</v>
      </c>
      <c r="H54" s="67" t="s">
        <v>17090</v>
      </c>
      <c r="I54" s="67" t="s">
        <v>17091</v>
      </c>
      <c r="J54" s="67" t="s">
        <v>17092</v>
      </c>
      <c r="K54" s="67" t="s">
        <v>17496</v>
      </c>
      <c r="L54" s="67" t="s">
        <v>17497</v>
      </c>
      <c r="M54" s="67" t="s">
        <v>17498</v>
      </c>
      <c r="N54" s="67" t="s">
        <v>17096</v>
      </c>
      <c r="O54" s="67" t="s">
        <v>17097</v>
      </c>
      <c r="P54" s="67" t="s">
        <v>14275</v>
      </c>
      <c r="Q54" s="67" t="s">
        <v>48</v>
      </c>
      <c r="R54" s="67" t="s">
        <v>48</v>
      </c>
      <c r="S54" s="67" t="s">
        <v>17098</v>
      </c>
      <c r="T54" s="67" t="s">
        <v>48</v>
      </c>
      <c r="U54" s="67" t="s">
        <v>48</v>
      </c>
      <c r="V54" s="67" t="s">
        <v>48</v>
      </c>
      <c r="W54" s="65"/>
      <c r="X54" s="65"/>
      <c r="Y54" s="65"/>
      <c r="Z54" s="65"/>
    </row>
    <row r="55">
      <c r="A55" s="66" t="s">
        <v>48</v>
      </c>
      <c r="B55" s="67" t="s">
        <v>17499</v>
      </c>
      <c r="C55" s="67" t="s">
        <v>12132</v>
      </c>
      <c r="D55" s="67" t="s">
        <v>17500</v>
      </c>
      <c r="E55" s="67" t="s">
        <v>17501</v>
      </c>
      <c r="F55" s="67" t="s">
        <v>17502</v>
      </c>
      <c r="G55" s="67" t="s">
        <v>17503</v>
      </c>
      <c r="H55" s="67" t="s">
        <v>17090</v>
      </c>
      <c r="I55" s="67" t="s">
        <v>17091</v>
      </c>
      <c r="J55" s="67" t="s">
        <v>17092</v>
      </c>
      <c r="K55" s="67" t="s">
        <v>17504</v>
      </c>
      <c r="L55" s="67" t="s">
        <v>17505</v>
      </c>
      <c r="M55" s="67" t="s">
        <v>17506</v>
      </c>
      <c r="N55" s="67" t="s">
        <v>17096</v>
      </c>
      <c r="O55" s="67" t="s">
        <v>17097</v>
      </c>
      <c r="P55" s="67" t="s">
        <v>14275</v>
      </c>
      <c r="Q55" s="67" t="s">
        <v>48</v>
      </c>
      <c r="R55" s="67" t="s">
        <v>48</v>
      </c>
      <c r="S55" s="67" t="s">
        <v>17098</v>
      </c>
      <c r="T55" s="67" t="s">
        <v>48</v>
      </c>
      <c r="U55" s="67" t="s">
        <v>48</v>
      </c>
      <c r="V55" s="67" t="s">
        <v>48</v>
      </c>
      <c r="W55" s="65"/>
      <c r="X55" s="65"/>
      <c r="Y55" s="65"/>
      <c r="Z55" s="65"/>
    </row>
    <row r="56">
      <c r="A56" s="66" t="s">
        <v>48</v>
      </c>
      <c r="B56" s="67" t="s">
        <v>17499</v>
      </c>
      <c r="C56" s="67" t="s">
        <v>12132</v>
      </c>
      <c r="D56" s="67" t="s">
        <v>17507</v>
      </c>
      <c r="E56" s="67" t="s">
        <v>17508</v>
      </c>
      <c r="F56" s="67" t="s">
        <v>17509</v>
      </c>
      <c r="G56" s="67" t="s">
        <v>17510</v>
      </c>
      <c r="H56" s="67" t="s">
        <v>17090</v>
      </c>
      <c r="I56" s="67" t="s">
        <v>17091</v>
      </c>
      <c r="J56" s="67" t="s">
        <v>17092</v>
      </c>
      <c r="K56" s="67" t="s">
        <v>17511</v>
      </c>
      <c r="L56" s="67" t="s">
        <v>17512</v>
      </c>
      <c r="M56" s="67" t="s">
        <v>17513</v>
      </c>
      <c r="N56" s="67" t="s">
        <v>17096</v>
      </c>
      <c r="O56" s="67" t="s">
        <v>17097</v>
      </c>
      <c r="P56" s="67" t="s">
        <v>14275</v>
      </c>
      <c r="Q56" s="67" t="s">
        <v>48</v>
      </c>
      <c r="R56" s="67" t="s">
        <v>48</v>
      </c>
      <c r="S56" s="67" t="s">
        <v>17098</v>
      </c>
      <c r="T56" s="67" t="s">
        <v>48</v>
      </c>
      <c r="U56" s="67" t="s">
        <v>48</v>
      </c>
      <c r="V56" s="67" t="s">
        <v>48</v>
      </c>
      <c r="W56" s="65"/>
      <c r="X56" s="65"/>
      <c r="Y56" s="65"/>
      <c r="Z56" s="65"/>
    </row>
    <row r="57">
      <c r="A57" s="66" t="s">
        <v>48</v>
      </c>
      <c r="B57" s="67" t="s">
        <v>17499</v>
      </c>
      <c r="C57" s="67" t="s">
        <v>12132</v>
      </c>
      <c r="D57" s="67" t="s">
        <v>17514</v>
      </c>
      <c r="E57" s="67" t="s">
        <v>17515</v>
      </c>
      <c r="F57" s="67" t="s">
        <v>17516</v>
      </c>
      <c r="G57" s="67" t="s">
        <v>17517</v>
      </c>
      <c r="H57" s="67" t="s">
        <v>17090</v>
      </c>
      <c r="I57" s="67" t="s">
        <v>17091</v>
      </c>
      <c r="J57" s="67" t="s">
        <v>17092</v>
      </c>
      <c r="K57" s="67" t="s">
        <v>17511</v>
      </c>
      <c r="L57" s="67" t="s">
        <v>17518</v>
      </c>
      <c r="M57" s="67" t="s">
        <v>17519</v>
      </c>
      <c r="N57" s="67" t="s">
        <v>17096</v>
      </c>
      <c r="O57" s="67" t="s">
        <v>17097</v>
      </c>
      <c r="P57" s="67" t="s">
        <v>14275</v>
      </c>
      <c r="Q57" s="67" t="s">
        <v>48</v>
      </c>
      <c r="R57" s="67" t="s">
        <v>48</v>
      </c>
      <c r="S57" s="67" t="s">
        <v>17098</v>
      </c>
      <c r="T57" s="67" t="s">
        <v>48</v>
      </c>
      <c r="U57" s="67" t="s">
        <v>48</v>
      </c>
      <c r="V57" s="67" t="s">
        <v>48</v>
      </c>
      <c r="W57" s="65"/>
      <c r="X57" s="65"/>
      <c r="Y57" s="65"/>
      <c r="Z57" s="65"/>
    </row>
    <row r="58">
      <c r="A58" s="66" t="s">
        <v>48</v>
      </c>
      <c r="B58" s="67" t="s">
        <v>17520</v>
      </c>
      <c r="C58" s="67" t="s">
        <v>12143</v>
      </c>
      <c r="D58" s="67" t="s">
        <v>17521</v>
      </c>
      <c r="E58" s="67" t="s">
        <v>17522</v>
      </c>
      <c r="F58" s="67" t="s">
        <v>17523</v>
      </c>
      <c r="G58" s="67" t="s">
        <v>17524</v>
      </c>
      <c r="H58" s="67" t="s">
        <v>17090</v>
      </c>
      <c r="I58" s="67" t="s">
        <v>17091</v>
      </c>
      <c r="J58" s="67" t="s">
        <v>17092</v>
      </c>
      <c r="K58" s="67" t="s">
        <v>17525</v>
      </c>
      <c r="L58" s="67" t="s">
        <v>17526</v>
      </c>
      <c r="M58" s="67" t="s">
        <v>17527</v>
      </c>
      <c r="N58" s="67" t="s">
        <v>17096</v>
      </c>
      <c r="O58" s="67" t="s">
        <v>17097</v>
      </c>
      <c r="P58" s="67" t="s">
        <v>14275</v>
      </c>
      <c r="Q58" s="67" t="s">
        <v>48</v>
      </c>
      <c r="R58" s="67" t="s">
        <v>48</v>
      </c>
      <c r="S58" s="67" t="s">
        <v>17098</v>
      </c>
      <c r="T58" s="67" t="s">
        <v>48</v>
      </c>
      <c r="U58" s="67" t="s">
        <v>48</v>
      </c>
      <c r="V58" s="67" t="s">
        <v>48</v>
      </c>
      <c r="W58" s="65"/>
      <c r="X58" s="65"/>
      <c r="Y58" s="65"/>
      <c r="Z58" s="65"/>
    </row>
    <row r="59">
      <c r="A59" s="66" t="s">
        <v>48</v>
      </c>
      <c r="B59" s="67" t="s">
        <v>17520</v>
      </c>
      <c r="C59" s="67" t="s">
        <v>12143</v>
      </c>
      <c r="D59" s="67" t="s">
        <v>17528</v>
      </c>
      <c r="E59" s="67" t="s">
        <v>17529</v>
      </c>
      <c r="F59" s="67" t="s">
        <v>17530</v>
      </c>
      <c r="G59" s="67" t="s">
        <v>17531</v>
      </c>
      <c r="H59" s="67" t="s">
        <v>17090</v>
      </c>
      <c r="I59" s="67" t="s">
        <v>17091</v>
      </c>
      <c r="J59" s="67" t="s">
        <v>17092</v>
      </c>
      <c r="K59" s="67" t="s">
        <v>17525</v>
      </c>
      <c r="L59" s="67" t="s">
        <v>17532</v>
      </c>
      <c r="M59" s="67" t="s">
        <v>17533</v>
      </c>
      <c r="N59" s="67" t="s">
        <v>17096</v>
      </c>
      <c r="O59" s="67" t="s">
        <v>17097</v>
      </c>
      <c r="P59" s="67" t="s">
        <v>14275</v>
      </c>
      <c r="Q59" s="67" t="s">
        <v>48</v>
      </c>
      <c r="R59" s="67" t="s">
        <v>48</v>
      </c>
      <c r="S59" s="67" t="s">
        <v>17098</v>
      </c>
      <c r="T59" s="67" t="s">
        <v>48</v>
      </c>
      <c r="U59" s="67" t="s">
        <v>48</v>
      </c>
      <c r="V59" s="67" t="s">
        <v>48</v>
      </c>
      <c r="W59" s="65"/>
      <c r="X59" s="65"/>
      <c r="Y59" s="65"/>
      <c r="Z59" s="65"/>
    </row>
    <row r="60">
      <c r="A60" s="66" t="s">
        <v>48</v>
      </c>
      <c r="B60" s="67" t="s">
        <v>17520</v>
      </c>
      <c r="C60" s="67" t="s">
        <v>12143</v>
      </c>
      <c r="D60" s="67" t="s">
        <v>17534</v>
      </c>
      <c r="E60" s="67" t="s">
        <v>17535</v>
      </c>
      <c r="F60" s="67" t="s">
        <v>17536</v>
      </c>
      <c r="G60" s="67" t="s">
        <v>17537</v>
      </c>
      <c r="H60" s="67" t="s">
        <v>17090</v>
      </c>
      <c r="I60" s="67" t="s">
        <v>17091</v>
      </c>
      <c r="J60" s="67" t="s">
        <v>17092</v>
      </c>
      <c r="K60" s="67" t="s">
        <v>17525</v>
      </c>
      <c r="L60" s="67" t="s">
        <v>17538</v>
      </c>
      <c r="M60" s="67" t="s">
        <v>17539</v>
      </c>
      <c r="N60" s="67" t="s">
        <v>17096</v>
      </c>
      <c r="O60" s="67" t="s">
        <v>17097</v>
      </c>
      <c r="P60" s="67" t="s">
        <v>14275</v>
      </c>
      <c r="Q60" s="67" t="s">
        <v>48</v>
      </c>
      <c r="R60" s="67" t="s">
        <v>48</v>
      </c>
      <c r="S60" s="67" t="s">
        <v>17098</v>
      </c>
      <c r="T60" s="67" t="s">
        <v>48</v>
      </c>
      <c r="U60" s="67" t="s">
        <v>48</v>
      </c>
      <c r="V60" s="67" t="s">
        <v>48</v>
      </c>
      <c r="W60" s="65"/>
      <c r="X60" s="65"/>
      <c r="Y60" s="65"/>
      <c r="Z60" s="65"/>
    </row>
    <row r="61">
      <c r="A61" s="66" t="s">
        <v>48</v>
      </c>
      <c r="B61" s="67" t="s">
        <v>17520</v>
      </c>
      <c r="C61" s="67" t="s">
        <v>12143</v>
      </c>
      <c r="D61" s="67" t="s">
        <v>17540</v>
      </c>
      <c r="E61" s="67" t="s">
        <v>17541</v>
      </c>
      <c r="F61" s="67" t="s">
        <v>17542</v>
      </c>
      <c r="G61" s="67" t="s">
        <v>17543</v>
      </c>
      <c r="H61" s="67" t="s">
        <v>17090</v>
      </c>
      <c r="I61" s="67" t="s">
        <v>17091</v>
      </c>
      <c r="J61" s="67" t="s">
        <v>17092</v>
      </c>
      <c r="K61" s="67" t="s">
        <v>17525</v>
      </c>
      <c r="L61" s="67" t="s">
        <v>17544</v>
      </c>
      <c r="M61" s="67" t="s">
        <v>17545</v>
      </c>
      <c r="N61" s="67" t="s">
        <v>17096</v>
      </c>
      <c r="O61" s="67" t="s">
        <v>17097</v>
      </c>
      <c r="P61" s="67" t="s">
        <v>14275</v>
      </c>
      <c r="Q61" s="67" t="s">
        <v>48</v>
      </c>
      <c r="R61" s="67" t="s">
        <v>48</v>
      </c>
      <c r="S61" s="67" t="s">
        <v>17098</v>
      </c>
      <c r="T61" s="67" t="s">
        <v>48</v>
      </c>
      <c r="U61" s="67" t="s">
        <v>48</v>
      </c>
      <c r="V61" s="67" t="s">
        <v>48</v>
      </c>
      <c r="W61" s="65"/>
      <c r="X61" s="65"/>
      <c r="Y61" s="65"/>
      <c r="Z61" s="65"/>
    </row>
    <row r="62">
      <c r="A62" s="66" t="s">
        <v>48</v>
      </c>
      <c r="B62" s="67" t="s">
        <v>17520</v>
      </c>
      <c r="C62" s="67" t="s">
        <v>12143</v>
      </c>
      <c r="D62" s="67" t="s">
        <v>17546</v>
      </c>
      <c r="E62" s="67" t="s">
        <v>17547</v>
      </c>
      <c r="F62" s="67" t="s">
        <v>17548</v>
      </c>
      <c r="G62" s="67" t="s">
        <v>17549</v>
      </c>
      <c r="H62" s="67" t="s">
        <v>17090</v>
      </c>
      <c r="I62" s="67" t="s">
        <v>17091</v>
      </c>
      <c r="J62" s="67" t="s">
        <v>17092</v>
      </c>
      <c r="K62" s="67" t="s">
        <v>17525</v>
      </c>
      <c r="L62" s="67" t="s">
        <v>17550</v>
      </c>
      <c r="M62" s="67" t="s">
        <v>17551</v>
      </c>
      <c r="N62" s="67" t="s">
        <v>17096</v>
      </c>
      <c r="O62" s="67" t="s">
        <v>17097</v>
      </c>
      <c r="P62" s="67" t="s">
        <v>14275</v>
      </c>
      <c r="Q62" s="67" t="s">
        <v>48</v>
      </c>
      <c r="R62" s="67" t="s">
        <v>48</v>
      </c>
      <c r="S62" s="67" t="s">
        <v>17098</v>
      </c>
      <c r="T62" s="67" t="s">
        <v>48</v>
      </c>
      <c r="U62" s="67" t="s">
        <v>48</v>
      </c>
      <c r="V62" s="67" t="s">
        <v>48</v>
      </c>
      <c r="W62" s="65"/>
      <c r="X62" s="65"/>
      <c r="Y62" s="65"/>
      <c r="Z62" s="65"/>
    </row>
    <row r="63">
      <c r="A63" s="66" t="s">
        <v>48</v>
      </c>
      <c r="B63" s="67" t="s">
        <v>17520</v>
      </c>
      <c r="C63" s="67" t="s">
        <v>12143</v>
      </c>
      <c r="D63" s="67" t="s">
        <v>17552</v>
      </c>
      <c r="E63" s="67" t="s">
        <v>17553</v>
      </c>
      <c r="F63" s="67" t="s">
        <v>17554</v>
      </c>
      <c r="G63" s="67" t="s">
        <v>17555</v>
      </c>
      <c r="H63" s="67" t="s">
        <v>17090</v>
      </c>
      <c r="I63" s="67" t="s">
        <v>17091</v>
      </c>
      <c r="J63" s="67" t="s">
        <v>17092</v>
      </c>
      <c r="K63" s="67" t="s">
        <v>17525</v>
      </c>
      <c r="L63" s="67" t="s">
        <v>17556</v>
      </c>
      <c r="M63" s="67" t="s">
        <v>17557</v>
      </c>
      <c r="N63" s="67" t="s">
        <v>17096</v>
      </c>
      <c r="O63" s="67" t="s">
        <v>17097</v>
      </c>
      <c r="P63" s="67" t="s">
        <v>14275</v>
      </c>
      <c r="Q63" s="67" t="s">
        <v>48</v>
      </c>
      <c r="R63" s="67" t="s">
        <v>48</v>
      </c>
      <c r="S63" s="67" t="s">
        <v>17098</v>
      </c>
      <c r="T63" s="67" t="s">
        <v>48</v>
      </c>
      <c r="U63" s="67" t="s">
        <v>48</v>
      </c>
      <c r="V63" s="67" t="s">
        <v>48</v>
      </c>
      <c r="W63" s="65"/>
      <c r="X63" s="65"/>
      <c r="Y63" s="65"/>
      <c r="Z63" s="65"/>
    </row>
    <row r="64">
      <c r="A64" s="66" t="s">
        <v>48</v>
      </c>
      <c r="B64" s="67" t="s">
        <v>17520</v>
      </c>
      <c r="C64" s="67" t="s">
        <v>12143</v>
      </c>
      <c r="D64" s="67" t="s">
        <v>17558</v>
      </c>
      <c r="E64" s="67" t="s">
        <v>17559</v>
      </c>
      <c r="F64" s="67" t="s">
        <v>17560</v>
      </c>
      <c r="G64" s="67" t="s">
        <v>17561</v>
      </c>
      <c r="H64" s="67" t="s">
        <v>17090</v>
      </c>
      <c r="I64" s="67" t="s">
        <v>17091</v>
      </c>
      <c r="J64" s="67" t="s">
        <v>17092</v>
      </c>
      <c r="K64" s="67" t="s">
        <v>17562</v>
      </c>
      <c r="L64" s="67" t="s">
        <v>17563</v>
      </c>
      <c r="M64" s="67" t="s">
        <v>17564</v>
      </c>
      <c r="N64" s="67" t="s">
        <v>17096</v>
      </c>
      <c r="O64" s="67" t="s">
        <v>17097</v>
      </c>
      <c r="P64" s="67" t="s">
        <v>14275</v>
      </c>
      <c r="Q64" s="67" t="s">
        <v>48</v>
      </c>
      <c r="R64" s="67" t="s">
        <v>48</v>
      </c>
      <c r="S64" s="67" t="s">
        <v>17098</v>
      </c>
      <c r="T64" s="67" t="s">
        <v>48</v>
      </c>
      <c r="U64" s="67" t="s">
        <v>48</v>
      </c>
      <c r="V64" s="67" t="s">
        <v>48</v>
      </c>
      <c r="W64" s="65"/>
      <c r="X64" s="65"/>
      <c r="Y64" s="65"/>
      <c r="Z64" s="65"/>
    </row>
    <row r="65">
      <c r="A65" s="66" t="s">
        <v>48</v>
      </c>
      <c r="B65" s="67" t="s">
        <v>17520</v>
      </c>
      <c r="C65" s="67" t="s">
        <v>12143</v>
      </c>
      <c r="D65" s="67" t="s">
        <v>17565</v>
      </c>
      <c r="E65" s="67" t="s">
        <v>17566</v>
      </c>
      <c r="F65" s="67" t="s">
        <v>17567</v>
      </c>
      <c r="G65" s="67" t="s">
        <v>17568</v>
      </c>
      <c r="H65" s="67" t="s">
        <v>17090</v>
      </c>
      <c r="I65" s="67" t="s">
        <v>17091</v>
      </c>
      <c r="J65" s="67" t="s">
        <v>17092</v>
      </c>
      <c r="K65" s="67" t="s">
        <v>17562</v>
      </c>
      <c r="L65" s="67" t="s">
        <v>17569</v>
      </c>
      <c r="M65" s="67" t="s">
        <v>17570</v>
      </c>
      <c r="N65" s="67" t="s">
        <v>17096</v>
      </c>
      <c r="O65" s="67" t="s">
        <v>17097</v>
      </c>
      <c r="P65" s="67" t="s">
        <v>14275</v>
      </c>
      <c r="Q65" s="67" t="s">
        <v>48</v>
      </c>
      <c r="R65" s="67" t="s">
        <v>48</v>
      </c>
      <c r="S65" s="67" t="s">
        <v>17098</v>
      </c>
      <c r="T65" s="67" t="s">
        <v>48</v>
      </c>
      <c r="U65" s="67" t="s">
        <v>48</v>
      </c>
      <c r="V65" s="67" t="s">
        <v>48</v>
      </c>
      <c r="W65" s="65"/>
      <c r="X65" s="65"/>
      <c r="Y65" s="65"/>
      <c r="Z65" s="65"/>
    </row>
    <row r="66">
      <c r="A66" s="66" t="s">
        <v>48</v>
      </c>
      <c r="B66" s="67" t="s">
        <v>17520</v>
      </c>
      <c r="C66" s="67" t="s">
        <v>12143</v>
      </c>
      <c r="D66" s="67" t="s">
        <v>17571</v>
      </c>
      <c r="E66" s="67" t="s">
        <v>17572</v>
      </c>
      <c r="F66" s="67" t="s">
        <v>17573</v>
      </c>
      <c r="G66" s="67" t="s">
        <v>17574</v>
      </c>
      <c r="H66" s="67" t="s">
        <v>17090</v>
      </c>
      <c r="I66" s="67" t="s">
        <v>17091</v>
      </c>
      <c r="J66" s="67" t="s">
        <v>17092</v>
      </c>
      <c r="K66" s="67" t="s">
        <v>17562</v>
      </c>
      <c r="L66" s="67" t="s">
        <v>17575</v>
      </c>
      <c r="M66" s="67" t="s">
        <v>17576</v>
      </c>
      <c r="N66" s="67" t="s">
        <v>17096</v>
      </c>
      <c r="O66" s="67" t="s">
        <v>17097</v>
      </c>
      <c r="P66" s="67" t="s">
        <v>14275</v>
      </c>
      <c r="Q66" s="67" t="s">
        <v>48</v>
      </c>
      <c r="R66" s="67" t="s">
        <v>48</v>
      </c>
      <c r="S66" s="67" t="s">
        <v>17098</v>
      </c>
      <c r="T66" s="67" t="s">
        <v>48</v>
      </c>
      <c r="U66" s="67" t="s">
        <v>48</v>
      </c>
      <c r="V66" s="67" t="s">
        <v>48</v>
      </c>
      <c r="W66" s="65"/>
      <c r="X66" s="65"/>
      <c r="Y66" s="65"/>
      <c r="Z66" s="65"/>
    </row>
    <row r="67">
      <c r="A67" s="66" t="s">
        <v>48</v>
      </c>
      <c r="B67" s="67" t="s">
        <v>17520</v>
      </c>
      <c r="C67" s="67" t="s">
        <v>12143</v>
      </c>
      <c r="D67" s="67" t="s">
        <v>17577</v>
      </c>
      <c r="E67" s="67" t="s">
        <v>17578</v>
      </c>
      <c r="F67" s="67" t="s">
        <v>17579</v>
      </c>
      <c r="G67" s="67" t="s">
        <v>17580</v>
      </c>
      <c r="H67" s="67" t="s">
        <v>17090</v>
      </c>
      <c r="I67" s="67" t="s">
        <v>17091</v>
      </c>
      <c r="J67" s="67" t="s">
        <v>17092</v>
      </c>
      <c r="K67" s="67" t="s">
        <v>17581</v>
      </c>
      <c r="L67" s="67" t="s">
        <v>17582</v>
      </c>
      <c r="M67" s="67" t="s">
        <v>17583</v>
      </c>
      <c r="N67" s="67" t="s">
        <v>17096</v>
      </c>
      <c r="O67" s="67" t="s">
        <v>17097</v>
      </c>
      <c r="P67" s="67" t="s">
        <v>14275</v>
      </c>
      <c r="Q67" s="67" t="s">
        <v>48</v>
      </c>
      <c r="R67" s="67" t="s">
        <v>48</v>
      </c>
      <c r="S67" s="67" t="s">
        <v>17098</v>
      </c>
      <c r="T67" s="67" t="s">
        <v>48</v>
      </c>
      <c r="U67" s="67" t="s">
        <v>48</v>
      </c>
      <c r="V67" s="67" t="s">
        <v>48</v>
      </c>
      <c r="W67" s="65"/>
      <c r="X67" s="65"/>
      <c r="Y67" s="65"/>
      <c r="Z67" s="65"/>
    </row>
    <row r="68">
      <c r="A68" s="66" t="s">
        <v>48</v>
      </c>
      <c r="B68" s="67" t="s">
        <v>17520</v>
      </c>
      <c r="C68" s="67" t="s">
        <v>12143</v>
      </c>
      <c r="D68" s="67" t="s">
        <v>17584</v>
      </c>
      <c r="E68" s="67" t="s">
        <v>17585</v>
      </c>
      <c r="F68" s="67" t="s">
        <v>17586</v>
      </c>
      <c r="G68" s="67" t="s">
        <v>17587</v>
      </c>
      <c r="H68" s="67" t="s">
        <v>17090</v>
      </c>
      <c r="I68" s="67" t="s">
        <v>17091</v>
      </c>
      <c r="J68" s="67" t="s">
        <v>17092</v>
      </c>
      <c r="K68" s="67" t="s">
        <v>17525</v>
      </c>
      <c r="L68" s="67" t="s">
        <v>17588</v>
      </c>
      <c r="M68" s="67" t="s">
        <v>17589</v>
      </c>
      <c r="N68" s="67" t="s">
        <v>17096</v>
      </c>
      <c r="O68" s="67" t="s">
        <v>17097</v>
      </c>
      <c r="P68" s="67" t="s">
        <v>14275</v>
      </c>
      <c r="Q68" s="67" t="s">
        <v>48</v>
      </c>
      <c r="R68" s="67" t="s">
        <v>48</v>
      </c>
      <c r="S68" s="67" t="s">
        <v>17098</v>
      </c>
      <c r="T68" s="67" t="s">
        <v>48</v>
      </c>
      <c r="U68" s="67" t="s">
        <v>48</v>
      </c>
      <c r="V68" s="67" t="s">
        <v>48</v>
      </c>
      <c r="W68" s="65"/>
      <c r="X68" s="65"/>
      <c r="Y68" s="65"/>
      <c r="Z68" s="65"/>
    </row>
    <row r="69">
      <c r="A69" s="66" t="s">
        <v>48</v>
      </c>
      <c r="B69" s="67" t="s">
        <v>17520</v>
      </c>
      <c r="C69" s="67" t="s">
        <v>12143</v>
      </c>
      <c r="D69" s="67" t="s">
        <v>17590</v>
      </c>
      <c r="E69" s="67" t="s">
        <v>17591</v>
      </c>
      <c r="F69" s="67" t="s">
        <v>17592</v>
      </c>
      <c r="G69" s="67" t="s">
        <v>17593</v>
      </c>
      <c r="H69" s="67" t="s">
        <v>17090</v>
      </c>
      <c r="I69" s="67" t="s">
        <v>17091</v>
      </c>
      <c r="J69" s="67" t="s">
        <v>17092</v>
      </c>
      <c r="K69" s="67" t="s">
        <v>17525</v>
      </c>
      <c r="L69" s="67" t="s">
        <v>17594</v>
      </c>
      <c r="M69" s="67" t="s">
        <v>17595</v>
      </c>
      <c r="N69" s="67" t="s">
        <v>17096</v>
      </c>
      <c r="O69" s="67" t="s">
        <v>17097</v>
      </c>
      <c r="P69" s="67" t="s">
        <v>14275</v>
      </c>
      <c r="Q69" s="67" t="s">
        <v>48</v>
      </c>
      <c r="R69" s="67" t="s">
        <v>48</v>
      </c>
      <c r="S69" s="67" t="s">
        <v>17098</v>
      </c>
      <c r="T69" s="67" t="s">
        <v>48</v>
      </c>
      <c r="U69" s="67" t="s">
        <v>48</v>
      </c>
      <c r="V69" s="67" t="s">
        <v>48</v>
      </c>
      <c r="W69" s="65"/>
      <c r="X69" s="65"/>
      <c r="Y69" s="65"/>
      <c r="Z69" s="65"/>
    </row>
    <row r="70">
      <c r="A70" s="66" t="s">
        <v>48</v>
      </c>
      <c r="B70" s="67" t="s">
        <v>17520</v>
      </c>
      <c r="C70" s="67" t="s">
        <v>12143</v>
      </c>
      <c r="D70" s="67" t="s">
        <v>17596</v>
      </c>
      <c r="E70" s="67" t="s">
        <v>17597</v>
      </c>
      <c r="F70" s="67" t="s">
        <v>17598</v>
      </c>
      <c r="G70" s="67" t="s">
        <v>17599</v>
      </c>
      <c r="H70" s="67" t="s">
        <v>17090</v>
      </c>
      <c r="I70" s="67" t="s">
        <v>17091</v>
      </c>
      <c r="J70" s="67" t="s">
        <v>17092</v>
      </c>
      <c r="K70" s="67" t="s">
        <v>17525</v>
      </c>
      <c r="L70" s="67" t="s">
        <v>17600</v>
      </c>
      <c r="M70" s="67" t="s">
        <v>17601</v>
      </c>
      <c r="N70" s="67" t="s">
        <v>17096</v>
      </c>
      <c r="O70" s="67" t="s">
        <v>17097</v>
      </c>
      <c r="P70" s="67" t="s">
        <v>14275</v>
      </c>
      <c r="Q70" s="67" t="s">
        <v>48</v>
      </c>
      <c r="R70" s="67" t="s">
        <v>48</v>
      </c>
      <c r="S70" s="67" t="s">
        <v>17098</v>
      </c>
      <c r="T70" s="67" t="s">
        <v>48</v>
      </c>
      <c r="U70" s="67" t="s">
        <v>48</v>
      </c>
      <c r="V70" s="67" t="s">
        <v>48</v>
      </c>
      <c r="W70" s="65"/>
      <c r="X70" s="65"/>
      <c r="Y70" s="65"/>
      <c r="Z70" s="65"/>
    </row>
    <row r="71">
      <c r="A71" s="66" t="s">
        <v>48</v>
      </c>
      <c r="B71" s="67" t="s">
        <v>17520</v>
      </c>
      <c r="C71" s="67" t="s">
        <v>12143</v>
      </c>
      <c r="D71" s="67" t="s">
        <v>17602</v>
      </c>
      <c r="E71" s="67" t="s">
        <v>17603</v>
      </c>
      <c r="F71" s="67" t="s">
        <v>17604</v>
      </c>
      <c r="G71" s="67" t="s">
        <v>17605</v>
      </c>
      <c r="H71" s="67" t="s">
        <v>17090</v>
      </c>
      <c r="I71" s="67" t="s">
        <v>17091</v>
      </c>
      <c r="J71" s="67" t="s">
        <v>17092</v>
      </c>
      <c r="K71" s="67" t="s">
        <v>17525</v>
      </c>
      <c r="L71" s="67" t="s">
        <v>17606</v>
      </c>
      <c r="M71" s="67" t="s">
        <v>17607</v>
      </c>
      <c r="N71" s="67" t="s">
        <v>17096</v>
      </c>
      <c r="O71" s="67" t="s">
        <v>17097</v>
      </c>
      <c r="P71" s="67" t="s">
        <v>14275</v>
      </c>
      <c r="Q71" s="67" t="s">
        <v>48</v>
      </c>
      <c r="R71" s="67" t="s">
        <v>48</v>
      </c>
      <c r="S71" s="67" t="s">
        <v>17098</v>
      </c>
      <c r="T71" s="67" t="s">
        <v>48</v>
      </c>
      <c r="U71" s="67" t="s">
        <v>48</v>
      </c>
      <c r="V71" s="67" t="s">
        <v>48</v>
      </c>
      <c r="W71" s="65"/>
      <c r="X71" s="65"/>
      <c r="Y71" s="65"/>
      <c r="Z71" s="65"/>
    </row>
    <row r="72">
      <c r="A72" s="66" t="s">
        <v>48</v>
      </c>
      <c r="B72" s="67" t="s">
        <v>17520</v>
      </c>
      <c r="C72" s="67" t="s">
        <v>12143</v>
      </c>
      <c r="D72" s="67" t="s">
        <v>17608</v>
      </c>
      <c r="E72" s="67" t="s">
        <v>17609</v>
      </c>
      <c r="F72" s="67" t="s">
        <v>17610</v>
      </c>
      <c r="G72" s="67" t="s">
        <v>17611</v>
      </c>
      <c r="H72" s="67" t="s">
        <v>17090</v>
      </c>
      <c r="I72" s="67" t="s">
        <v>17091</v>
      </c>
      <c r="J72" s="67" t="s">
        <v>17092</v>
      </c>
      <c r="K72" s="67" t="s">
        <v>17525</v>
      </c>
      <c r="L72" s="67" t="s">
        <v>17612</v>
      </c>
      <c r="M72" s="67" t="s">
        <v>17613</v>
      </c>
      <c r="N72" s="67" t="s">
        <v>17096</v>
      </c>
      <c r="O72" s="67" t="s">
        <v>17097</v>
      </c>
      <c r="P72" s="67" t="s">
        <v>14275</v>
      </c>
      <c r="Q72" s="67" t="s">
        <v>48</v>
      </c>
      <c r="R72" s="67" t="s">
        <v>48</v>
      </c>
      <c r="S72" s="67" t="s">
        <v>17098</v>
      </c>
      <c r="T72" s="67" t="s">
        <v>48</v>
      </c>
      <c r="U72" s="67" t="s">
        <v>48</v>
      </c>
      <c r="V72" s="67" t="s">
        <v>48</v>
      </c>
      <c r="W72" s="65"/>
      <c r="X72" s="65"/>
      <c r="Y72" s="65"/>
      <c r="Z72" s="65"/>
    </row>
    <row r="73">
      <c r="A73" s="66" t="s">
        <v>48</v>
      </c>
      <c r="B73" s="67" t="s">
        <v>17520</v>
      </c>
      <c r="C73" s="67" t="s">
        <v>12143</v>
      </c>
      <c r="D73" s="67" t="s">
        <v>17614</v>
      </c>
      <c r="E73" s="67" t="s">
        <v>17615</v>
      </c>
      <c r="F73" s="67" t="s">
        <v>17616</v>
      </c>
      <c r="G73" s="67" t="s">
        <v>17617</v>
      </c>
      <c r="H73" s="67" t="s">
        <v>17090</v>
      </c>
      <c r="I73" s="67" t="s">
        <v>17091</v>
      </c>
      <c r="J73" s="67" t="s">
        <v>17092</v>
      </c>
      <c r="K73" s="67" t="s">
        <v>17525</v>
      </c>
      <c r="L73" s="67" t="s">
        <v>17618</v>
      </c>
      <c r="M73" s="67" t="s">
        <v>17619</v>
      </c>
      <c r="N73" s="67" t="s">
        <v>17096</v>
      </c>
      <c r="O73" s="67" t="s">
        <v>17097</v>
      </c>
      <c r="P73" s="67" t="s">
        <v>14275</v>
      </c>
      <c r="Q73" s="67" t="s">
        <v>48</v>
      </c>
      <c r="R73" s="67" t="s">
        <v>48</v>
      </c>
      <c r="S73" s="67" t="s">
        <v>17098</v>
      </c>
      <c r="T73" s="67" t="s">
        <v>48</v>
      </c>
      <c r="U73" s="67" t="s">
        <v>48</v>
      </c>
      <c r="V73" s="67" t="s">
        <v>48</v>
      </c>
      <c r="W73" s="65"/>
      <c r="X73" s="65"/>
      <c r="Y73" s="65"/>
      <c r="Z73" s="65"/>
    </row>
    <row r="74">
      <c r="A74" s="66" t="s">
        <v>48</v>
      </c>
      <c r="B74" s="67" t="s">
        <v>17520</v>
      </c>
      <c r="C74" s="67" t="s">
        <v>12143</v>
      </c>
      <c r="D74" s="67" t="s">
        <v>17620</v>
      </c>
      <c r="E74" s="67" t="s">
        <v>17621</v>
      </c>
      <c r="F74" s="67" t="s">
        <v>17622</v>
      </c>
      <c r="G74" s="67" t="s">
        <v>17623</v>
      </c>
      <c r="H74" s="67" t="s">
        <v>17090</v>
      </c>
      <c r="I74" s="67" t="s">
        <v>17091</v>
      </c>
      <c r="J74" s="67" t="s">
        <v>17092</v>
      </c>
      <c r="K74" s="67" t="s">
        <v>17525</v>
      </c>
      <c r="L74" s="67" t="s">
        <v>17624</v>
      </c>
      <c r="M74" s="67" t="s">
        <v>17625</v>
      </c>
      <c r="N74" s="67" t="s">
        <v>17096</v>
      </c>
      <c r="O74" s="67" t="s">
        <v>17097</v>
      </c>
      <c r="P74" s="67" t="s">
        <v>14275</v>
      </c>
      <c r="Q74" s="67" t="s">
        <v>48</v>
      </c>
      <c r="R74" s="67" t="s">
        <v>48</v>
      </c>
      <c r="S74" s="67" t="s">
        <v>17098</v>
      </c>
      <c r="T74" s="67" t="s">
        <v>48</v>
      </c>
      <c r="U74" s="67" t="s">
        <v>48</v>
      </c>
      <c r="V74" s="67" t="s">
        <v>48</v>
      </c>
      <c r="W74" s="65"/>
      <c r="X74" s="65"/>
      <c r="Y74" s="65"/>
      <c r="Z74" s="65"/>
    </row>
    <row r="75">
      <c r="A75" s="66" t="s">
        <v>48</v>
      </c>
      <c r="B75" s="67" t="s">
        <v>17520</v>
      </c>
      <c r="C75" s="67" t="s">
        <v>12143</v>
      </c>
      <c r="D75" s="67" t="s">
        <v>17626</v>
      </c>
      <c r="E75" s="67" t="s">
        <v>17627</v>
      </c>
      <c r="F75" s="67" t="s">
        <v>17628</v>
      </c>
      <c r="G75" s="67" t="s">
        <v>17629</v>
      </c>
      <c r="H75" s="67" t="s">
        <v>17090</v>
      </c>
      <c r="I75" s="67" t="s">
        <v>17091</v>
      </c>
      <c r="J75" s="67" t="s">
        <v>17092</v>
      </c>
      <c r="K75" s="67" t="s">
        <v>17525</v>
      </c>
      <c r="L75" s="67" t="s">
        <v>17630</v>
      </c>
      <c r="M75" s="67" t="s">
        <v>17631</v>
      </c>
      <c r="N75" s="67" t="s">
        <v>17096</v>
      </c>
      <c r="O75" s="67" t="s">
        <v>17097</v>
      </c>
      <c r="P75" s="67" t="s">
        <v>14275</v>
      </c>
      <c r="Q75" s="67" t="s">
        <v>48</v>
      </c>
      <c r="R75" s="67" t="s">
        <v>48</v>
      </c>
      <c r="S75" s="67" t="s">
        <v>17098</v>
      </c>
      <c r="T75" s="67" t="s">
        <v>48</v>
      </c>
      <c r="U75" s="67" t="s">
        <v>48</v>
      </c>
      <c r="V75" s="67" t="s">
        <v>48</v>
      </c>
      <c r="W75" s="65"/>
      <c r="X75" s="65"/>
      <c r="Y75" s="65"/>
      <c r="Z75" s="65"/>
    </row>
    <row r="76">
      <c r="A76" s="66" t="s">
        <v>48</v>
      </c>
      <c r="B76" s="67" t="s">
        <v>17520</v>
      </c>
      <c r="C76" s="67" t="s">
        <v>12143</v>
      </c>
      <c r="D76" s="67" t="s">
        <v>17632</v>
      </c>
      <c r="E76" s="67" t="s">
        <v>17633</v>
      </c>
      <c r="F76" s="67" t="s">
        <v>17634</v>
      </c>
      <c r="G76" s="67" t="s">
        <v>17635</v>
      </c>
      <c r="H76" s="67" t="s">
        <v>17090</v>
      </c>
      <c r="I76" s="67" t="s">
        <v>17091</v>
      </c>
      <c r="J76" s="67" t="s">
        <v>17092</v>
      </c>
      <c r="K76" s="67" t="s">
        <v>17636</v>
      </c>
      <c r="L76" s="67" t="s">
        <v>17637</v>
      </c>
      <c r="M76" s="67" t="s">
        <v>17638</v>
      </c>
      <c r="N76" s="67" t="s">
        <v>17096</v>
      </c>
      <c r="O76" s="67" t="s">
        <v>17097</v>
      </c>
      <c r="P76" s="67" t="s">
        <v>14275</v>
      </c>
      <c r="Q76" s="67" t="s">
        <v>48</v>
      </c>
      <c r="R76" s="67" t="s">
        <v>48</v>
      </c>
      <c r="S76" s="67" t="s">
        <v>17098</v>
      </c>
      <c r="T76" s="67" t="s">
        <v>48</v>
      </c>
      <c r="U76" s="67" t="s">
        <v>48</v>
      </c>
      <c r="V76" s="67" t="s">
        <v>48</v>
      </c>
      <c r="W76" s="65"/>
      <c r="X76" s="65"/>
      <c r="Y76" s="65"/>
      <c r="Z76" s="65"/>
    </row>
    <row r="77">
      <c r="A77" s="66" t="s">
        <v>48</v>
      </c>
      <c r="B77" s="67" t="s">
        <v>17520</v>
      </c>
      <c r="C77" s="67" t="s">
        <v>12143</v>
      </c>
      <c r="D77" s="67" t="s">
        <v>17639</v>
      </c>
      <c r="E77" s="67" t="s">
        <v>17640</v>
      </c>
      <c r="F77" s="67" t="s">
        <v>17641</v>
      </c>
      <c r="G77" s="67" t="s">
        <v>17642</v>
      </c>
      <c r="H77" s="67" t="s">
        <v>17090</v>
      </c>
      <c r="I77" s="67" t="s">
        <v>17091</v>
      </c>
      <c r="J77" s="67" t="s">
        <v>17092</v>
      </c>
      <c r="K77" s="67" t="s">
        <v>17636</v>
      </c>
      <c r="L77" s="67" t="s">
        <v>17643</v>
      </c>
      <c r="M77" s="67" t="s">
        <v>17644</v>
      </c>
      <c r="N77" s="67" t="s">
        <v>17096</v>
      </c>
      <c r="O77" s="67" t="s">
        <v>17097</v>
      </c>
      <c r="P77" s="67" t="s">
        <v>14275</v>
      </c>
      <c r="Q77" s="67" t="s">
        <v>48</v>
      </c>
      <c r="R77" s="67" t="s">
        <v>48</v>
      </c>
      <c r="S77" s="67" t="s">
        <v>17098</v>
      </c>
      <c r="T77" s="67" t="s">
        <v>48</v>
      </c>
      <c r="U77" s="67" t="s">
        <v>48</v>
      </c>
      <c r="V77" s="67" t="s">
        <v>48</v>
      </c>
      <c r="W77" s="65"/>
      <c r="X77" s="65"/>
      <c r="Y77" s="65"/>
      <c r="Z77" s="65"/>
    </row>
    <row r="78">
      <c r="A78" s="66" t="s">
        <v>48</v>
      </c>
      <c r="B78" s="67" t="s">
        <v>17520</v>
      </c>
      <c r="C78" s="67" t="s">
        <v>12143</v>
      </c>
      <c r="D78" s="67" t="s">
        <v>17645</v>
      </c>
      <c r="E78" s="67" t="s">
        <v>17646</v>
      </c>
      <c r="F78" s="67" t="s">
        <v>17647</v>
      </c>
      <c r="G78" s="67" t="s">
        <v>17648</v>
      </c>
      <c r="H78" s="67" t="s">
        <v>17090</v>
      </c>
      <c r="I78" s="67" t="s">
        <v>17091</v>
      </c>
      <c r="J78" s="67" t="s">
        <v>17092</v>
      </c>
      <c r="K78" s="67" t="s">
        <v>17636</v>
      </c>
      <c r="L78" s="67" t="s">
        <v>17649</v>
      </c>
      <c r="M78" s="67" t="s">
        <v>17650</v>
      </c>
      <c r="N78" s="67" t="s">
        <v>17096</v>
      </c>
      <c r="O78" s="67" t="s">
        <v>17097</v>
      </c>
      <c r="P78" s="67" t="s">
        <v>14275</v>
      </c>
      <c r="Q78" s="67" t="s">
        <v>48</v>
      </c>
      <c r="R78" s="67" t="s">
        <v>48</v>
      </c>
      <c r="S78" s="67" t="s">
        <v>17098</v>
      </c>
      <c r="T78" s="67" t="s">
        <v>48</v>
      </c>
      <c r="U78" s="67" t="s">
        <v>48</v>
      </c>
      <c r="V78" s="67" t="s">
        <v>48</v>
      </c>
      <c r="W78" s="65"/>
      <c r="X78" s="65"/>
      <c r="Y78" s="65"/>
      <c r="Z78" s="65"/>
    </row>
    <row r="79">
      <c r="A79" s="66" t="s">
        <v>48</v>
      </c>
      <c r="B79" s="67" t="s">
        <v>17520</v>
      </c>
      <c r="C79" s="67" t="s">
        <v>12143</v>
      </c>
      <c r="D79" s="67" t="s">
        <v>17651</v>
      </c>
      <c r="E79" s="67" t="s">
        <v>17652</v>
      </c>
      <c r="F79" s="67" t="s">
        <v>17653</v>
      </c>
      <c r="G79" s="67" t="s">
        <v>17654</v>
      </c>
      <c r="H79" s="67" t="s">
        <v>17090</v>
      </c>
      <c r="I79" s="67" t="s">
        <v>17091</v>
      </c>
      <c r="J79" s="67" t="s">
        <v>17092</v>
      </c>
      <c r="K79" s="67" t="s">
        <v>17525</v>
      </c>
      <c r="L79" s="67" t="s">
        <v>17655</v>
      </c>
      <c r="M79" s="67" t="s">
        <v>17656</v>
      </c>
      <c r="N79" s="67" t="s">
        <v>17096</v>
      </c>
      <c r="O79" s="67" t="s">
        <v>17097</v>
      </c>
      <c r="P79" s="67" t="s">
        <v>14275</v>
      </c>
      <c r="Q79" s="67" t="s">
        <v>48</v>
      </c>
      <c r="R79" s="67" t="s">
        <v>48</v>
      </c>
      <c r="S79" s="67" t="s">
        <v>17098</v>
      </c>
      <c r="T79" s="67" t="s">
        <v>48</v>
      </c>
      <c r="U79" s="67" t="s">
        <v>48</v>
      </c>
      <c r="V79" s="67" t="s">
        <v>48</v>
      </c>
      <c r="W79" s="65"/>
      <c r="X79" s="65"/>
      <c r="Y79" s="65"/>
      <c r="Z79" s="65"/>
    </row>
    <row r="80">
      <c r="A80" s="66" t="s">
        <v>48</v>
      </c>
      <c r="B80" s="67" t="s">
        <v>17520</v>
      </c>
      <c r="C80" s="67" t="s">
        <v>12143</v>
      </c>
      <c r="D80" s="67" t="s">
        <v>17657</v>
      </c>
      <c r="E80" s="67" t="s">
        <v>17658</v>
      </c>
      <c r="F80" s="67" t="s">
        <v>17659</v>
      </c>
      <c r="G80" s="67" t="s">
        <v>17660</v>
      </c>
      <c r="H80" s="67" t="s">
        <v>17090</v>
      </c>
      <c r="I80" s="67" t="s">
        <v>17091</v>
      </c>
      <c r="J80" s="67" t="s">
        <v>17092</v>
      </c>
      <c r="K80" s="67" t="s">
        <v>17525</v>
      </c>
      <c r="L80" s="67" t="s">
        <v>17661</v>
      </c>
      <c r="M80" s="67" t="s">
        <v>17662</v>
      </c>
      <c r="N80" s="67" t="s">
        <v>17096</v>
      </c>
      <c r="O80" s="67" t="s">
        <v>17097</v>
      </c>
      <c r="P80" s="67" t="s">
        <v>14275</v>
      </c>
      <c r="Q80" s="67" t="s">
        <v>48</v>
      </c>
      <c r="R80" s="67" t="s">
        <v>48</v>
      </c>
      <c r="S80" s="67" t="s">
        <v>17098</v>
      </c>
      <c r="T80" s="67" t="s">
        <v>48</v>
      </c>
      <c r="U80" s="67" t="s">
        <v>48</v>
      </c>
      <c r="V80" s="67" t="s">
        <v>48</v>
      </c>
      <c r="W80" s="65"/>
      <c r="X80" s="65"/>
      <c r="Y80" s="65"/>
      <c r="Z80" s="65"/>
    </row>
    <row r="81">
      <c r="A81" s="66" t="s">
        <v>48</v>
      </c>
      <c r="B81" s="67" t="s">
        <v>17520</v>
      </c>
      <c r="C81" s="67" t="s">
        <v>12143</v>
      </c>
      <c r="D81" s="67" t="s">
        <v>17663</v>
      </c>
      <c r="E81" s="67" t="s">
        <v>17664</v>
      </c>
      <c r="F81" s="67" t="s">
        <v>17665</v>
      </c>
      <c r="G81" s="67" t="s">
        <v>17666</v>
      </c>
      <c r="H81" s="67" t="s">
        <v>17090</v>
      </c>
      <c r="I81" s="67" t="s">
        <v>17091</v>
      </c>
      <c r="J81" s="67" t="s">
        <v>17092</v>
      </c>
      <c r="K81" s="67" t="s">
        <v>17525</v>
      </c>
      <c r="L81" s="67" t="s">
        <v>17667</v>
      </c>
      <c r="M81" s="67" t="s">
        <v>17668</v>
      </c>
      <c r="N81" s="67" t="s">
        <v>17096</v>
      </c>
      <c r="O81" s="67" t="s">
        <v>17097</v>
      </c>
      <c r="P81" s="67" t="s">
        <v>14275</v>
      </c>
      <c r="Q81" s="67" t="s">
        <v>48</v>
      </c>
      <c r="R81" s="67" t="s">
        <v>48</v>
      </c>
      <c r="S81" s="67" t="s">
        <v>17098</v>
      </c>
      <c r="T81" s="67" t="s">
        <v>48</v>
      </c>
      <c r="U81" s="67" t="s">
        <v>48</v>
      </c>
      <c r="V81" s="67" t="s">
        <v>48</v>
      </c>
      <c r="W81" s="65"/>
      <c r="X81" s="65"/>
      <c r="Y81" s="65"/>
      <c r="Z81" s="65"/>
    </row>
    <row r="82">
      <c r="A82" s="66" t="s">
        <v>48</v>
      </c>
      <c r="B82" s="67" t="s">
        <v>17520</v>
      </c>
      <c r="C82" s="67" t="s">
        <v>12143</v>
      </c>
      <c r="D82" s="67" t="s">
        <v>17669</v>
      </c>
      <c r="E82" s="67" t="s">
        <v>17670</v>
      </c>
      <c r="F82" s="67" t="s">
        <v>17671</v>
      </c>
      <c r="G82" s="67" t="s">
        <v>17672</v>
      </c>
      <c r="H82" s="67" t="s">
        <v>17090</v>
      </c>
      <c r="I82" s="67" t="s">
        <v>17091</v>
      </c>
      <c r="J82" s="67" t="s">
        <v>17092</v>
      </c>
      <c r="K82" s="67" t="s">
        <v>17525</v>
      </c>
      <c r="L82" s="67" t="s">
        <v>17673</v>
      </c>
      <c r="M82" s="67" t="s">
        <v>17674</v>
      </c>
      <c r="N82" s="67" t="s">
        <v>17096</v>
      </c>
      <c r="O82" s="67" t="s">
        <v>17097</v>
      </c>
      <c r="P82" s="67" t="s">
        <v>14275</v>
      </c>
      <c r="Q82" s="67" t="s">
        <v>48</v>
      </c>
      <c r="R82" s="67" t="s">
        <v>48</v>
      </c>
      <c r="S82" s="67" t="s">
        <v>17098</v>
      </c>
      <c r="T82" s="67" t="s">
        <v>48</v>
      </c>
      <c r="U82" s="67" t="s">
        <v>48</v>
      </c>
      <c r="V82" s="67" t="s">
        <v>48</v>
      </c>
      <c r="W82" s="65"/>
      <c r="X82" s="65"/>
      <c r="Y82" s="65"/>
      <c r="Z82" s="65"/>
    </row>
    <row r="83">
      <c r="A83" s="66" t="s">
        <v>48</v>
      </c>
      <c r="B83" s="67" t="s">
        <v>17520</v>
      </c>
      <c r="C83" s="67" t="s">
        <v>12143</v>
      </c>
      <c r="D83" s="67" t="s">
        <v>17675</v>
      </c>
      <c r="E83" s="67" t="s">
        <v>17676</v>
      </c>
      <c r="F83" s="67" t="s">
        <v>17677</v>
      </c>
      <c r="G83" s="67" t="s">
        <v>17678</v>
      </c>
      <c r="H83" s="67" t="s">
        <v>17090</v>
      </c>
      <c r="I83" s="67" t="s">
        <v>17091</v>
      </c>
      <c r="J83" s="67" t="s">
        <v>17092</v>
      </c>
      <c r="K83" s="67" t="s">
        <v>17525</v>
      </c>
      <c r="L83" s="67" t="s">
        <v>17679</v>
      </c>
      <c r="M83" s="67" t="s">
        <v>17680</v>
      </c>
      <c r="N83" s="67" t="s">
        <v>17096</v>
      </c>
      <c r="O83" s="67" t="s">
        <v>17097</v>
      </c>
      <c r="P83" s="67" t="s">
        <v>14275</v>
      </c>
      <c r="Q83" s="67" t="s">
        <v>48</v>
      </c>
      <c r="R83" s="67" t="s">
        <v>48</v>
      </c>
      <c r="S83" s="67" t="s">
        <v>17098</v>
      </c>
      <c r="T83" s="67" t="s">
        <v>48</v>
      </c>
      <c r="U83" s="67" t="s">
        <v>48</v>
      </c>
      <c r="V83" s="67" t="s">
        <v>48</v>
      </c>
      <c r="W83" s="65"/>
      <c r="X83" s="65"/>
      <c r="Y83" s="65"/>
      <c r="Z83" s="65"/>
    </row>
    <row r="84">
      <c r="A84" s="66" t="s">
        <v>48</v>
      </c>
      <c r="B84" s="67" t="s">
        <v>17520</v>
      </c>
      <c r="C84" s="67" t="s">
        <v>12143</v>
      </c>
      <c r="D84" s="67" t="s">
        <v>17681</v>
      </c>
      <c r="E84" s="67" t="s">
        <v>17682</v>
      </c>
      <c r="F84" s="67" t="s">
        <v>17683</v>
      </c>
      <c r="G84" s="67" t="s">
        <v>17684</v>
      </c>
      <c r="H84" s="67" t="s">
        <v>17090</v>
      </c>
      <c r="I84" s="67" t="s">
        <v>17091</v>
      </c>
      <c r="J84" s="67" t="s">
        <v>17092</v>
      </c>
      <c r="K84" s="67" t="s">
        <v>17525</v>
      </c>
      <c r="L84" s="67" t="s">
        <v>17685</v>
      </c>
      <c r="M84" s="67" t="s">
        <v>17686</v>
      </c>
      <c r="N84" s="67" t="s">
        <v>17096</v>
      </c>
      <c r="O84" s="67" t="s">
        <v>17097</v>
      </c>
      <c r="P84" s="67" t="s">
        <v>14275</v>
      </c>
      <c r="Q84" s="67" t="s">
        <v>48</v>
      </c>
      <c r="R84" s="67" t="s">
        <v>48</v>
      </c>
      <c r="S84" s="67" t="s">
        <v>17098</v>
      </c>
      <c r="T84" s="67" t="s">
        <v>48</v>
      </c>
      <c r="U84" s="67" t="s">
        <v>48</v>
      </c>
      <c r="V84" s="67" t="s">
        <v>48</v>
      </c>
      <c r="W84" s="65"/>
      <c r="X84" s="65"/>
      <c r="Y84" s="65"/>
      <c r="Z84" s="65"/>
    </row>
    <row r="85">
      <c r="A85" s="66" t="s">
        <v>48</v>
      </c>
      <c r="B85" s="67" t="s">
        <v>17520</v>
      </c>
      <c r="C85" s="67" t="s">
        <v>12143</v>
      </c>
      <c r="D85" s="67" t="s">
        <v>17687</v>
      </c>
      <c r="E85" s="67" t="s">
        <v>17688</v>
      </c>
      <c r="F85" s="67" t="s">
        <v>17689</v>
      </c>
      <c r="G85" s="67" t="s">
        <v>17690</v>
      </c>
      <c r="H85" s="67" t="s">
        <v>17090</v>
      </c>
      <c r="I85" s="67" t="s">
        <v>17091</v>
      </c>
      <c r="J85" s="67" t="s">
        <v>17092</v>
      </c>
      <c r="K85" s="67" t="s">
        <v>17525</v>
      </c>
      <c r="L85" s="67" t="s">
        <v>17691</v>
      </c>
      <c r="M85" s="67" t="s">
        <v>17692</v>
      </c>
      <c r="N85" s="67" t="s">
        <v>17096</v>
      </c>
      <c r="O85" s="67" t="s">
        <v>17097</v>
      </c>
      <c r="P85" s="67" t="s">
        <v>14275</v>
      </c>
      <c r="Q85" s="67" t="s">
        <v>48</v>
      </c>
      <c r="R85" s="67" t="s">
        <v>48</v>
      </c>
      <c r="S85" s="67" t="s">
        <v>17098</v>
      </c>
      <c r="T85" s="67" t="s">
        <v>48</v>
      </c>
      <c r="U85" s="67" t="s">
        <v>48</v>
      </c>
      <c r="V85" s="67" t="s">
        <v>48</v>
      </c>
      <c r="W85" s="65"/>
      <c r="X85" s="65"/>
      <c r="Y85" s="65"/>
      <c r="Z85" s="65"/>
    </row>
    <row r="86">
      <c r="A86" s="66" t="s">
        <v>48</v>
      </c>
      <c r="B86" s="67" t="s">
        <v>17520</v>
      </c>
      <c r="C86" s="67" t="s">
        <v>12143</v>
      </c>
      <c r="D86" s="67" t="s">
        <v>17693</v>
      </c>
      <c r="E86" s="67" t="s">
        <v>17694</v>
      </c>
      <c r="F86" s="67" t="s">
        <v>17695</v>
      </c>
      <c r="G86" s="67" t="s">
        <v>17696</v>
      </c>
      <c r="H86" s="67" t="s">
        <v>17090</v>
      </c>
      <c r="I86" s="67" t="s">
        <v>17091</v>
      </c>
      <c r="J86" s="67" t="s">
        <v>17092</v>
      </c>
      <c r="K86" s="67" t="s">
        <v>17697</v>
      </c>
      <c r="L86" s="67" t="s">
        <v>17698</v>
      </c>
      <c r="M86" s="67" t="s">
        <v>17699</v>
      </c>
      <c r="N86" s="67" t="s">
        <v>17096</v>
      </c>
      <c r="O86" s="67" t="s">
        <v>17097</v>
      </c>
      <c r="P86" s="67" t="s">
        <v>14275</v>
      </c>
      <c r="Q86" s="67" t="s">
        <v>48</v>
      </c>
      <c r="R86" s="67" t="s">
        <v>48</v>
      </c>
      <c r="S86" s="67" t="s">
        <v>17098</v>
      </c>
      <c r="T86" s="67" t="s">
        <v>48</v>
      </c>
      <c r="U86" s="67" t="s">
        <v>48</v>
      </c>
      <c r="V86" s="67" t="s">
        <v>48</v>
      </c>
      <c r="W86" s="65"/>
      <c r="X86" s="65"/>
      <c r="Y86" s="65"/>
      <c r="Z86" s="65"/>
    </row>
    <row r="87">
      <c r="A87" s="66" t="s">
        <v>48</v>
      </c>
      <c r="B87" s="67" t="s">
        <v>17520</v>
      </c>
      <c r="C87" s="67" t="s">
        <v>12143</v>
      </c>
      <c r="D87" s="67" t="s">
        <v>17700</v>
      </c>
      <c r="E87" s="67" t="s">
        <v>17701</v>
      </c>
      <c r="F87" s="67" t="s">
        <v>17702</v>
      </c>
      <c r="G87" s="67" t="s">
        <v>17703</v>
      </c>
      <c r="H87" s="67" t="s">
        <v>17090</v>
      </c>
      <c r="I87" s="67" t="s">
        <v>17091</v>
      </c>
      <c r="J87" s="67" t="s">
        <v>17092</v>
      </c>
      <c r="K87" s="67" t="s">
        <v>17704</v>
      </c>
      <c r="L87" s="67" t="s">
        <v>17705</v>
      </c>
      <c r="M87" s="67" t="s">
        <v>17706</v>
      </c>
      <c r="N87" s="67" t="s">
        <v>17096</v>
      </c>
      <c r="O87" s="67" t="s">
        <v>17097</v>
      </c>
      <c r="P87" s="67" t="s">
        <v>14275</v>
      </c>
      <c r="Q87" s="67" t="s">
        <v>48</v>
      </c>
      <c r="R87" s="67" t="s">
        <v>48</v>
      </c>
      <c r="S87" s="67" t="s">
        <v>17098</v>
      </c>
      <c r="T87" s="67" t="s">
        <v>48</v>
      </c>
      <c r="U87" s="67" t="s">
        <v>48</v>
      </c>
      <c r="V87" s="67" t="s">
        <v>48</v>
      </c>
      <c r="W87" s="65"/>
      <c r="X87" s="65"/>
      <c r="Y87" s="65"/>
      <c r="Z87" s="65"/>
    </row>
    <row r="88">
      <c r="A88" s="66" t="s">
        <v>48</v>
      </c>
      <c r="B88" s="67" t="s">
        <v>17707</v>
      </c>
      <c r="C88" s="67" t="s">
        <v>17708</v>
      </c>
      <c r="D88" s="67" t="s">
        <v>17709</v>
      </c>
      <c r="E88" s="67" t="s">
        <v>17710</v>
      </c>
      <c r="F88" s="67" t="s">
        <v>17711</v>
      </c>
      <c r="G88" s="67" t="s">
        <v>17712</v>
      </c>
      <c r="H88" s="67" t="s">
        <v>17090</v>
      </c>
      <c r="I88" s="67" t="s">
        <v>17091</v>
      </c>
      <c r="J88" s="67" t="s">
        <v>17092</v>
      </c>
      <c r="K88" s="67" t="s">
        <v>17713</v>
      </c>
      <c r="L88" s="67" t="s">
        <v>17714</v>
      </c>
      <c r="M88" s="67" t="s">
        <v>17715</v>
      </c>
      <c r="N88" s="67" t="s">
        <v>17096</v>
      </c>
      <c r="O88" s="67" t="s">
        <v>17097</v>
      </c>
      <c r="P88" s="67" t="s">
        <v>14275</v>
      </c>
      <c r="Q88" s="67" t="s">
        <v>48</v>
      </c>
      <c r="R88" s="67" t="s">
        <v>48</v>
      </c>
      <c r="S88" s="67" t="s">
        <v>17098</v>
      </c>
      <c r="T88" s="67" t="s">
        <v>48</v>
      </c>
      <c r="U88" s="67" t="s">
        <v>48</v>
      </c>
      <c r="V88" s="67" t="s">
        <v>48</v>
      </c>
      <c r="W88" s="65"/>
      <c r="X88" s="65"/>
      <c r="Y88" s="65"/>
      <c r="Z88" s="65"/>
    </row>
    <row r="89">
      <c r="A89" s="66" t="s">
        <v>48</v>
      </c>
      <c r="B89" s="67" t="s">
        <v>17716</v>
      </c>
      <c r="C89" s="67" t="s">
        <v>12154</v>
      </c>
      <c r="D89" s="67" t="s">
        <v>17717</v>
      </c>
      <c r="E89" s="67" t="s">
        <v>17718</v>
      </c>
      <c r="F89" s="67" t="s">
        <v>17719</v>
      </c>
      <c r="G89" s="67" t="s">
        <v>17720</v>
      </c>
      <c r="H89" s="67" t="s">
        <v>17090</v>
      </c>
      <c r="I89" s="67" t="s">
        <v>17091</v>
      </c>
      <c r="J89" s="67" t="s">
        <v>17092</v>
      </c>
      <c r="K89" s="67" t="s">
        <v>17721</v>
      </c>
      <c r="L89" s="67" t="s">
        <v>17722</v>
      </c>
      <c r="M89" s="67" t="s">
        <v>17723</v>
      </c>
      <c r="N89" s="67" t="s">
        <v>17096</v>
      </c>
      <c r="O89" s="67" t="s">
        <v>17097</v>
      </c>
      <c r="P89" s="67" t="s">
        <v>14275</v>
      </c>
      <c r="Q89" s="67" t="s">
        <v>48</v>
      </c>
      <c r="R89" s="67" t="s">
        <v>48</v>
      </c>
      <c r="S89" s="67" t="s">
        <v>17098</v>
      </c>
      <c r="T89" s="67" t="s">
        <v>48</v>
      </c>
      <c r="U89" s="67" t="s">
        <v>48</v>
      </c>
      <c r="V89" s="67" t="s">
        <v>48</v>
      </c>
      <c r="W89" s="65"/>
      <c r="X89" s="65"/>
      <c r="Y89" s="65"/>
      <c r="Z89" s="65"/>
    </row>
    <row r="90">
      <c r="A90" s="66" t="s">
        <v>48</v>
      </c>
      <c r="B90" s="67" t="s">
        <v>17471</v>
      </c>
      <c r="C90" s="67" t="s">
        <v>12316</v>
      </c>
      <c r="D90" s="67" t="s">
        <v>17724</v>
      </c>
      <c r="E90" s="67" t="s">
        <v>17725</v>
      </c>
      <c r="F90" s="67" t="s">
        <v>17726</v>
      </c>
      <c r="G90" s="67" t="s">
        <v>17727</v>
      </c>
      <c r="H90" s="67" t="s">
        <v>17090</v>
      </c>
      <c r="I90" s="67" t="s">
        <v>17091</v>
      </c>
      <c r="J90" s="67" t="s">
        <v>17092</v>
      </c>
      <c r="K90" s="67" t="s">
        <v>17728</v>
      </c>
      <c r="L90" s="67" t="s">
        <v>17729</v>
      </c>
      <c r="M90" s="67" t="s">
        <v>17730</v>
      </c>
      <c r="N90" s="67" t="s">
        <v>17096</v>
      </c>
      <c r="O90" s="67" t="s">
        <v>17097</v>
      </c>
      <c r="P90" s="67" t="s">
        <v>14275</v>
      </c>
      <c r="Q90" s="67" t="s">
        <v>48</v>
      </c>
      <c r="R90" s="67" t="s">
        <v>48</v>
      </c>
      <c r="S90" s="67" t="s">
        <v>17098</v>
      </c>
      <c r="T90" s="67" t="s">
        <v>48</v>
      </c>
      <c r="U90" s="67" t="s">
        <v>48</v>
      </c>
      <c r="V90" s="67" t="s">
        <v>48</v>
      </c>
      <c r="W90" s="65"/>
      <c r="X90" s="65"/>
      <c r="Y90" s="65"/>
      <c r="Z90" s="65"/>
    </row>
    <row r="91">
      <c r="A91" s="66" t="s">
        <v>48</v>
      </c>
      <c r="B91" s="67" t="s">
        <v>17471</v>
      </c>
      <c r="C91" s="67" t="s">
        <v>12316</v>
      </c>
      <c r="D91" s="67" t="s">
        <v>17731</v>
      </c>
      <c r="E91" s="67" t="s">
        <v>17732</v>
      </c>
      <c r="F91" s="67" t="s">
        <v>17733</v>
      </c>
      <c r="G91" s="67" t="s">
        <v>17734</v>
      </c>
      <c r="H91" s="67" t="s">
        <v>17090</v>
      </c>
      <c r="I91" s="67" t="s">
        <v>17091</v>
      </c>
      <c r="J91" s="67" t="s">
        <v>17092</v>
      </c>
      <c r="K91" s="67" t="s">
        <v>17728</v>
      </c>
      <c r="L91" s="67" t="s">
        <v>17735</v>
      </c>
      <c r="M91" s="67" t="s">
        <v>17736</v>
      </c>
      <c r="N91" s="67" t="s">
        <v>17096</v>
      </c>
      <c r="O91" s="67" t="s">
        <v>17097</v>
      </c>
      <c r="P91" s="67" t="s">
        <v>14275</v>
      </c>
      <c r="Q91" s="67" t="s">
        <v>48</v>
      </c>
      <c r="R91" s="67" t="s">
        <v>48</v>
      </c>
      <c r="S91" s="67" t="s">
        <v>17098</v>
      </c>
      <c r="T91" s="67" t="s">
        <v>48</v>
      </c>
      <c r="U91" s="67" t="s">
        <v>48</v>
      </c>
      <c r="V91" s="67" t="s">
        <v>48</v>
      </c>
      <c r="W91" s="65"/>
      <c r="X91" s="65"/>
      <c r="Y91" s="65"/>
      <c r="Z91" s="65"/>
    </row>
    <row r="92">
      <c r="A92" s="66" t="s">
        <v>48</v>
      </c>
      <c r="B92" s="67" t="s">
        <v>17471</v>
      </c>
      <c r="C92" s="67" t="s">
        <v>12316</v>
      </c>
      <c r="D92" s="67" t="s">
        <v>17737</v>
      </c>
      <c r="E92" s="67" t="s">
        <v>17738</v>
      </c>
      <c r="F92" s="67" t="s">
        <v>17739</v>
      </c>
      <c r="G92" s="67" t="s">
        <v>17740</v>
      </c>
      <c r="H92" s="67" t="s">
        <v>17090</v>
      </c>
      <c r="I92" s="67" t="s">
        <v>17091</v>
      </c>
      <c r="J92" s="67" t="s">
        <v>17092</v>
      </c>
      <c r="K92" s="67" t="s">
        <v>17728</v>
      </c>
      <c r="L92" s="67" t="s">
        <v>17741</v>
      </c>
      <c r="M92" s="67" t="s">
        <v>17742</v>
      </c>
      <c r="N92" s="67" t="s">
        <v>17096</v>
      </c>
      <c r="O92" s="67" t="s">
        <v>17097</v>
      </c>
      <c r="P92" s="67" t="s">
        <v>14275</v>
      </c>
      <c r="Q92" s="67" t="s">
        <v>48</v>
      </c>
      <c r="R92" s="67" t="s">
        <v>48</v>
      </c>
      <c r="S92" s="67" t="s">
        <v>17098</v>
      </c>
      <c r="T92" s="67" t="s">
        <v>48</v>
      </c>
      <c r="U92" s="67" t="s">
        <v>48</v>
      </c>
      <c r="V92" s="67" t="s">
        <v>48</v>
      </c>
      <c r="W92" s="65"/>
      <c r="X92" s="65"/>
      <c r="Y92" s="65"/>
      <c r="Z92" s="65"/>
    </row>
    <row r="93">
      <c r="A93" s="66" t="s">
        <v>48</v>
      </c>
      <c r="B93" s="67" t="s">
        <v>17743</v>
      </c>
      <c r="C93" s="67" t="s">
        <v>12826</v>
      </c>
      <c r="D93" s="67" t="s">
        <v>17744</v>
      </c>
      <c r="E93" s="67" t="s">
        <v>17745</v>
      </c>
      <c r="F93" s="67" t="s">
        <v>17746</v>
      </c>
      <c r="G93" s="67" t="s">
        <v>17747</v>
      </c>
      <c r="H93" s="67" t="s">
        <v>17090</v>
      </c>
      <c r="I93" s="67" t="s">
        <v>17091</v>
      </c>
      <c r="J93" s="67" t="s">
        <v>17092</v>
      </c>
      <c r="K93" s="67" t="s">
        <v>17748</v>
      </c>
      <c r="L93" s="67" t="s">
        <v>17749</v>
      </c>
      <c r="M93" s="67" t="s">
        <v>17750</v>
      </c>
      <c r="N93" s="67" t="s">
        <v>17096</v>
      </c>
      <c r="O93" s="67" t="s">
        <v>17097</v>
      </c>
      <c r="P93" s="67" t="s">
        <v>14275</v>
      </c>
      <c r="Q93" s="67" t="s">
        <v>48</v>
      </c>
      <c r="R93" s="67" t="s">
        <v>48</v>
      </c>
      <c r="S93" s="67" t="s">
        <v>17098</v>
      </c>
      <c r="T93" s="67" t="s">
        <v>48</v>
      </c>
      <c r="U93" s="67" t="s">
        <v>48</v>
      </c>
      <c r="V93" s="67" t="s">
        <v>48</v>
      </c>
      <c r="W93" s="65"/>
      <c r="X93" s="65"/>
      <c r="Y93" s="65"/>
      <c r="Z93" s="65"/>
    </row>
    <row r="94">
      <c r="A94" s="66" t="s">
        <v>48</v>
      </c>
      <c r="B94" s="67" t="s">
        <v>17751</v>
      </c>
      <c r="C94" s="67" t="s">
        <v>12950</v>
      </c>
      <c r="D94" s="67" t="s">
        <v>17752</v>
      </c>
      <c r="E94" s="67" t="s">
        <v>17753</v>
      </c>
      <c r="F94" s="67" t="s">
        <v>17754</v>
      </c>
      <c r="G94" s="67" t="s">
        <v>17755</v>
      </c>
      <c r="H94" s="67" t="s">
        <v>17090</v>
      </c>
      <c r="I94" s="67" t="s">
        <v>17091</v>
      </c>
      <c r="J94" s="67" t="s">
        <v>17092</v>
      </c>
      <c r="K94" s="67" t="s">
        <v>17756</v>
      </c>
      <c r="L94" s="67" t="s">
        <v>17757</v>
      </c>
      <c r="M94" s="67" t="s">
        <v>17758</v>
      </c>
      <c r="N94" s="67" t="s">
        <v>17096</v>
      </c>
      <c r="O94" s="67" t="s">
        <v>17097</v>
      </c>
      <c r="P94" s="67" t="s">
        <v>14275</v>
      </c>
      <c r="Q94" s="67" t="s">
        <v>48</v>
      </c>
      <c r="R94" s="67" t="s">
        <v>48</v>
      </c>
      <c r="S94" s="67" t="s">
        <v>17098</v>
      </c>
      <c r="T94" s="67" t="s">
        <v>48</v>
      </c>
      <c r="U94" s="67" t="s">
        <v>48</v>
      </c>
      <c r="V94" s="67" t="s">
        <v>48</v>
      </c>
      <c r="W94" s="65"/>
      <c r="X94" s="65"/>
      <c r="Y94" s="65"/>
      <c r="Z94" s="65"/>
    </row>
    <row r="95">
      <c r="A95" s="66" t="s">
        <v>48</v>
      </c>
      <c r="B95" s="67" t="s">
        <v>17759</v>
      </c>
      <c r="C95" s="67" t="s">
        <v>12982</v>
      </c>
      <c r="D95" s="67" t="s">
        <v>17760</v>
      </c>
      <c r="E95" s="67" t="s">
        <v>17761</v>
      </c>
      <c r="F95" s="67" t="s">
        <v>17762</v>
      </c>
      <c r="G95" s="67" t="s">
        <v>17763</v>
      </c>
      <c r="H95" s="67" t="s">
        <v>17090</v>
      </c>
      <c r="I95" s="67" t="s">
        <v>7</v>
      </c>
      <c r="J95" s="67" t="s">
        <v>17145</v>
      </c>
      <c r="K95" s="67" t="s">
        <v>17764</v>
      </c>
      <c r="L95" s="67" t="s">
        <v>17765</v>
      </c>
      <c r="M95" s="67" t="s">
        <v>17766</v>
      </c>
      <c r="N95" s="67" t="s">
        <v>17096</v>
      </c>
      <c r="O95" s="67" t="s">
        <v>17097</v>
      </c>
      <c r="P95" s="67" t="s">
        <v>14275</v>
      </c>
      <c r="Q95" s="67" t="s">
        <v>48</v>
      </c>
      <c r="R95" s="67" t="s">
        <v>48</v>
      </c>
      <c r="S95" s="67" t="s">
        <v>17098</v>
      </c>
      <c r="T95" s="67" t="s">
        <v>48</v>
      </c>
      <c r="U95" s="67" t="s">
        <v>48</v>
      </c>
      <c r="V95" s="67" t="s">
        <v>48</v>
      </c>
      <c r="W95" s="65"/>
      <c r="X95" s="65"/>
      <c r="Y95" s="65"/>
      <c r="Z95" s="65"/>
    </row>
    <row r="96">
      <c r="A96" s="66" t="s">
        <v>48</v>
      </c>
      <c r="B96" s="67" t="s">
        <v>17767</v>
      </c>
      <c r="C96" s="67" t="s">
        <v>12992</v>
      </c>
      <c r="D96" s="67" t="s">
        <v>17768</v>
      </c>
      <c r="E96" s="67" t="s">
        <v>17769</v>
      </c>
      <c r="F96" s="67" t="s">
        <v>17770</v>
      </c>
      <c r="G96" s="67" t="s">
        <v>17771</v>
      </c>
      <c r="H96" s="67" t="s">
        <v>17090</v>
      </c>
      <c r="I96" s="67" t="s">
        <v>7</v>
      </c>
      <c r="J96" s="67" t="s">
        <v>17145</v>
      </c>
      <c r="K96" s="67" t="s">
        <v>17772</v>
      </c>
      <c r="L96" s="67" t="s">
        <v>17773</v>
      </c>
      <c r="M96" s="67" t="s">
        <v>17774</v>
      </c>
      <c r="N96" s="67" t="s">
        <v>17096</v>
      </c>
      <c r="O96" s="67" t="s">
        <v>17097</v>
      </c>
      <c r="P96" s="67" t="s">
        <v>14275</v>
      </c>
      <c r="Q96" s="67" t="s">
        <v>48</v>
      </c>
      <c r="R96" s="67" t="s">
        <v>48</v>
      </c>
      <c r="S96" s="67" t="s">
        <v>17098</v>
      </c>
      <c r="T96" s="67" t="s">
        <v>48</v>
      </c>
      <c r="U96" s="67" t="s">
        <v>48</v>
      </c>
      <c r="V96" s="67" t="s">
        <v>48</v>
      </c>
      <c r="W96" s="65"/>
      <c r="X96" s="65"/>
      <c r="Y96" s="65"/>
      <c r="Z96" s="65"/>
    </row>
    <row r="97">
      <c r="A97" s="66" t="s">
        <v>48</v>
      </c>
      <c r="B97" s="67" t="s">
        <v>17775</v>
      </c>
      <c r="C97" s="67" t="s">
        <v>13003</v>
      </c>
      <c r="D97" s="67" t="s">
        <v>17776</v>
      </c>
      <c r="E97" s="67" t="s">
        <v>17777</v>
      </c>
      <c r="F97" s="67" t="s">
        <v>17778</v>
      </c>
      <c r="G97" s="67" t="s">
        <v>17779</v>
      </c>
      <c r="H97" s="67" t="s">
        <v>17090</v>
      </c>
      <c r="I97" s="67" t="s">
        <v>7</v>
      </c>
      <c r="J97" s="67" t="s">
        <v>17145</v>
      </c>
      <c r="K97" s="67" t="s">
        <v>17780</v>
      </c>
      <c r="L97" s="67" t="s">
        <v>17781</v>
      </c>
      <c r="M97" s="67" t="s">
        <v>17782</v>
      </c>
      <c r="N97" s="67" t="s">
        <v>17096</v>
      </c>
      <c r="O97" s="67" t="s">
        <v>17097</v>
      </c>
      <c r="P97" s="67" t="s">
        <v>14275</v>
      </c>
      <c r="Q97" s="67" t="s">
        <v>48</v>
      </c>
      <c r="R97" s="67" t="s">
        <v>48</v>
      </c>
      <c r="S97" s="67" t="s">
        <v>17098</v>
      </c>
      <c r="T97" s="67" t="s">
        <v>48</v>
      </c>
      <c r="U97" s="67" t="s">
        <v>48</v>
      </c>
      <c r="V97" s="67" t="s">
        <v>48</v>
      </c>
      <c r="W97" s="65"/>
      <c r="X97" s="65"/>
      <c r="Y97" s="65"/>
      <c r="Z97" s="65"/>
    </row>
    <row r="98">
      <c r="A98" s="66" t="s">
        <v>48</v>
      </c>
      <c r="B98" s="67" t="s">
        <v>17783</v>
      </c>
      <c r="C98" s="67" t="s">
        <v>13026</v>
      </c>
      <c r="D98" s="67" t="s">
        <v>17784</v>
      </c>
      <c r="E98" s="67" t="s">
        <v>17785</v>
      </c>
      <c r="F98" s="67" t="s">
        <v>17786</v>
      </c>
      <c r="G98" s="67" t="s">
        <v>17787</v>
      </c>
      <c r="H98" s="67" t="s">
        <v>17090</v>
      </c>
      <c r="I98" s="67" t="s">
        <v>7</v>
      </c>
      <c r="J98" s="67" t="s">
        <v>17145</v>
      </c>
      <c r="K98" s="67" t="s">
        <v>17788</v>
      </c>
      <c r="L98" s="67" t="s">
        <v>17789</v>
      </c>
      <c r="M98" s="67" t="s">
        <v>17790</v>
      </c>
      <c r="N98" s="67" t="s">
        <v>17096</v>
      </c>
      <c r="O98" s="67" t="s">
        <v>17097</v>
      </c>
      <c r="P98" s="67" t="s">
        <v>14275</v>
      </c>
      <c r="Q98" s="67" t="s">
        <v>48</v>
      </c>
      <c r="R98" s="67" t="s">
        <v>48</v>
      </c>
      <c r="S98" s="67" t="s">
        <v>17098</v>
      </c>
      <c r="T98" s="67" t="s">
        <v>48</v>
      </c>
      <c r="U98" s="67" t="s">
        <v>48</v>
      </c>
      <c r="V98" s="67" t="s">
        <v>48</v>
      </c>
      <c r="W98" s="65"/>
      <c r="X98" s="65"/>
      <c r="Y98" s="65"/>
      <c r="Z98" s="65"/>
    </row>
    <row r="99">
      <c r="A99" s="66" t="s">
        <v>48</v>
      </c>
      <c r="B99" s="67" t="s">
        <v>17791</v>
      </c>
      <c r="C99" s="67" t="s">
        <v>13201</v>
      </c>
      <c r="D99" s="67" t="s">
        <v>17792</v>
      </c>
      <c r="E99" s="67" t="s">
        <v>17793</v>
      </c>
      <c r="F99" s="67" t="s">
        <v>17794</v>
      </c>
      <c r="G99" s="67" t="s">
        <v>17795</v>
      </c>
      <c r="H99" s="67" t="s">
        <v>17090</v>
      </c>
      <c r="I99" s="67" t="s">
        <v>17091</v>
      </c>
      <c r="J99" s="67" t="s">
        <v>17092</v>
      </c>
      <c r="K99" s="67" t="s">
        <v>17796</v>
      </c>
      <c r="L99" s="67" t="s">
        <v>17797</v>
      </c>
      <c r="M99" s="67" t="s">
        <v>17798</v>
      </c>
      <c r="N99" s="67" t="s">
        <v>17096</v>
      </c>
      <c r="O99" s="67" t="s">
        <v>17097</v>
      </c>
      <c r="P99" s="67" t="s">
        <v>14275</v>
      </c>
      <c r="Q99" s="67" t="s">
        <v>48</v>
      </c>
      <c r="R99" s="67" t="s">
        <v>48</v>
      </c>
      <c r="S99" s="67" t="s">
        <v>17098</v>
      </c>
      <c r="T99" s="67" t="s">
        <v>48</v>
      </c>
      <c r="U99" s="67" t="s">
        <v>48</v>
      </c>
      <c r="V99" s="67" t="s">
        <v>48</v>
      </c>
      <c r="W99" s="65"/>
      <c r="X99" s="65"/>
      <c r="Y99" s="65"/>
      <c r="Z99" s="65"/>
    </row>
    <row r="100">
      <c r="A100" s="66" t="s">
        <v>48</v>
      </c>
      <c r="B100" s="67" t="s">
        <v>17520</v>
      </c>
      <c r="C100" s="67" t="s">
        <v>12143</v>
      </c>
      <c r="D100" s="67" t="s">
        <v>17799</v>
      </c>
      <c r="E100" s="67" t="s">
        <v>17800</v>
      </c>
      <c r="F100" s="67" t="s">
        <v>17801</v>
      </c>
      <c r="G100" s="67" t="s">
        <v>17802</v>
      </c>
      <c r="H100" s="67" t="s">
        <v>17090</v>
      </c>
      <c r="I100" s="67" t="s">
        <v>17091</v>
      </c>
      <c r="J100" s="67" t="s">
        <v>17092</v>
      </c>
      <c r="K100" s="67" t="s">
        <v>17803</v>
      </c>
      <c r="L100" s="67" t="s">
        <v>17804</v>
      </c>
      <c r="M100" s="67" t="s">
        <v>17805</v>
      </c>
      <c r="N100" s="67" t="s">
        <v>17096</v>
      </c>
      <c r="O100" s="67" t="s">
        <v>17097</v>
      </c>
      <c r="P100" s="67" t="s">
        <v>14275</v>
      </c>
      <c r="Q100" s="67" t="s">
        <v>48</v>
      </c>
      <c r="R100" s="67" t="s">
        <v>48</v>
      </c>
      <c r="S100" s="67" t="s">
        <v>17098</v>
      </c>
      <c r="T100" s="67" t="s">
        <v>48</v>
      </c>
      <c r="U100" s="67" t="s">
        <v>48</v>
      </c>
      <c r="V100" s="67" t="s">
        <v>48</v>
      </c>
      <c r="W100" s="65"/>
      <c r="X100" s="65"/>
      <c r="Y100" s="65"/>
      <c r="Z100" s="65"/>
    </row>
    <row r="101">
      <c r="A101" s="66" t="s">
        <v>48</v>
      </c>
      <c r="B101" s="67" t="s">
        <v>17520</v>
      </c>
      <c r="C101" s="67" t="s">
        <v>12143</v>
      </c>
      <c r="D101" s="67" t="s">
        <v>17806</v>
      </c>
      <c r="E101" s="67" t="s">
        <v>17807</v>
      </c>
      <c r="F101" s="67" t="s">
        <v>17808</v>
      </c>
      <c r="G101" s="67" t="s">
        <v>17809</v>
      </c>
      <c r="H101" s="67" t="s">
        <v>17090</v>
      </c>
      <c r="I101" s="67" t="s">
        <v>17091</v>
      </c>
      <c r="J101" s="67" t="s">
        <v>17092</v>
      </c>
      <c r="K101" s="67" t="s">
        <v>17525</v>
      </c>
      <c r="L101" s="67" t="s">
        <v>17810</v>
      </c>
      <c r="M101" s="67" t="s">
        <v>17811</v>
      </c>
      <c r="N101" s="67" t="s">
        <v>17096</v>
      </c>
      <c r="O101" s="67" t="s">
        <v>17097</v>
      </c>
      <c r="P101" s="67" t="s">
        <v>14275</v>
      </c>
      <c r="Q101" s="67" t="s">
        <v>48</v>
      </c>
      <c r="R101" s="67" t="s">
        <v>48</v>
      </c>
      <c r="S101" s="67" t="s">
        <v>17098</v>
      </c>
      <c r="T101" s="67" t="s">
        <v>48</v>
      </c>
      <c r="U101" s="67" t="s">
        <v>48</v>
      </c>
      <c r="V101" s="67" t="s">
        <v>48</v>
      </c>
      <c r="W101" s="65"/>
      <c r="X101" s="65"/>
      <c r="Y101" s="65"/>
      <c r="Z101" s="65"/>
    </row>
    <row r="102">
      <c r="A102" s="66" t="s">
        <v>48</v>
      </c>
      <c r="B102" s="67" t="s">
        <v>17520</v>
      </c>
      <c r="C102" s="67" t="s">
        <v>12143</v>
      </c>
      <c r="D102" s="67" t="s">
        <v>17812</v>
      </c>
      <c r="E102" s="67" t="s">
        <v>17813</v>
      </c>
      <c r="F102" s="67" t="s">
        <v>17814</v>
      </c>
      <c r="G102" s="67" t="s">
        <v>17815</v>
      </c>
      <c r="H102" s="67" t="s">
        <v>17090</v>
      </c>
      <c r="I102" s="67" t="s">
        <v>17091</v>
      </c>
      <c r="J102" s="67" t="s">
        <v>17092</v>
      </c>
      <c r="K102" s="67" t="s">
        <v>17525</v>
      </c>
      <c r="L102" s="67" t="s">
        <v>17816</v>
      </c>
      <c r="M102" s="67" t="s">
        <v>17817</v>
      </c>
      <c r="N102" s="67" t="s">
        <v>17096</v>
      </c>
      <c r="O102" s="67" t="s">
        <v>17097</v>
      </c>
      <c r="P102" s="67" t="s">
        <v>14275</v>
      </c>
      <c r="Q102" s="67" t="s">
        <v>48</v>
      </c>
      <c r="R102" s="67" t="s">
        <v>48</v>
      </c>
      <c r="S102" s="67" t="s">
        <v>17098</v>
      </c>
      <c r="T102" s="67" t="s">
        <v>48</v>
      </c>
      <c r="U102" s="67" t="s">
        <v>48</v>
      </c>
      <c r="V102" s="67" t="s">
        <v>48</v>
      </c>
      <c r="W102" s="65"/>
      <c r="X102" s="65"/>
      <c r="Y102" s="65"/>
      <c r="Z102" s="65"/>
    </row>
    <row r="103">
      <c r="A103" s="66" t="s">
        <v>48</v>
      </c>
      <c r="B103" s="67" t="s">
        <v>17520</v>
      </c>
      <c r="C103" s="67" t="s">
        <v>12143</v>
      </c>
      <c r="D103" s="67" t="s">
        <v>17818</v>
      </c>
      <c r="E103" s="67" t="s">
        <v>17819</v>
      </c>
      <c r="F103" s="67" t="s">
        <v>17820</v>
      </c>
      <c r="G103" s="67" t="s">
        <v>17821</v>
      </c>
      <c r="H103" s="67" t="s">
        <v>17090</v>
      </c>
      <c r="I103" s="67" t="s">
        <v>17091</v>
      </c>
      <c r="J103" s="67" t="s">
        <v>17092</v>
      </c>
      <c r="K103" s="67" t="s">
        <v>17525</v>
      </c>
      <c r="L103" s="67" t="s">
        <v>17822</v>
      </c>
      <c r="M103" s="67" t="s">
        <v>17823</v>
      </c>
      <c r="N103" s="67" t="s">
        <v>17096</v>
      </c>
      <c r="O103" s="67" t="s">
        <v>17097</v>
      </c>
      <c r="P103" s="67" t="s">
        <v>14275</v>
      </c>
      <c r="Q103" s="67" t="s">
        <v>48</v>
      </c>
      <c r="R103" s="67" t="s">
        <v>48</v>
      </c>
      <c r="S103" s="67" t="s">
        <v>17098</v>
      </c>
      <c r="T103" s="67" t="s">
        <v>48</v>
      </c>
      <c r="U103" s="67" t="s">
        <v>48</v>
      </c>
      <c r="V103" s="67" t="s">
        <v>48</v>
      </c>
      <c r="W103" s="65"/>
      <c r="X103" s="65"/>
      <c r="Y103" s="65"/>
      <c r="Z103" s="65"/>
    </row>
    <row r="104">
      <c r="A104" s="66" t="s">
        <v>48</v>
      </c>
      <c r="B104" s="67" t="s">
        <v>17520</v>
      </c>
      <c r="C104" s="67" t="s">
        <v>12143</v>
      </c>
      <c r="D104" s="67" t="s">
        <v>17824</v>
      </c>
      <c r="E104" s="67" t="s">
        <v>17825</v>
      </c>
      <c r="F104" s="67" t="s">
        <v>17826</v>
      </c>
      <c r="G104" s="67" t="s">
        <v>17827</v>
      </c>
      <c r="H104" s="67" t="s">
        <v>17090</v>
      </c>
      <c r="I104" s="67" t="s">
        <v>17091</v>
      </c>
      <c r="J104" s="67" t="s">
        <v>17092</v>
      </c>
      <c r="K104" s="67" t="s">
        <v>17525</v>
      </c>
      <c r="L104" s="67" t="s">
        <v>17828</v>
      </c>
      <c r="M104" s="67" t="s">
        <v>17829</v>
      </c>
      <c r="N104" s="67" t="s">
        <v>17096</v>
      </c>
      <c r="O104" s="67" t="s">
        <v>17097</v>
      </c>
      <c r="P104" s="67" t="s">
        <v>14275</v>
      </c>
      <c r="Q104" s="67" t="s">
        <v>48</v>
      </c>
      <c r="R104" s="67" t="s">
        <v>48</v>
      </c>
      <c r="S104" s="67" t="s">
        <v>17098</v>
      </c>
      <c r="T104" s="67" t="s">
        <v>48</v>
      </c>
      <c r="U104" s="67" t="s">
        <v>48</v>
      </c>
      <c r="V104" s="67" t="s">
        <v>48</v>
      </c>
      <c r="W104" s="65"/>
      <c r="X104" s="65"/>
      <c r="Y104" s="65"/>
      <c r="Z104" s="65"/>
    </row>
    <row r="105">
      <c r="A105" s="66" t="s">
        <v>48</v>
      </c>
      <c r="B105" s="67" t="s">
        <v>17520</v>
      </c>
      <c r="C105" s="67" t="s">
        <v>12143</v>
      </c>
      <c r="D105" s="67" t="s">
        <v>17830</v>
      </c>
      <c r="E105" s="67" t="s">
        <v>17831</v>
      </c>
      <c r="F105" s="67" t="s">
        <v>17832</v>
      </c>
      <c r="G105" s="67" t="s">
        <v>17833</v>
      </c>
      <c r="H105" s="67" t="s">
        <v>17090</v>
      </c>
      <c r="I105" s="67" t="s">
        <v>17091</v>
      </c>
      <c r="J105" s="67" t="s">
        <v>17092</v>
      </c>
      <c r="K105" s="67" t="s">
        <v>17525</v>
      </c>
      <c r="L105" s="67" t="s">
        <v>17834</v>
      </c>
      <c r="M105" s="67" t="s">
        <v>17835</v>
      </c>
      <c r="N105" s="67" t="s">
        <v>17096</v>
      </c>
      <c r="O105" s="67" t="s">
        <v>17097</v>
      </c>
      <c r="P105" s="67" t="s">
        <v>14275</v>
      </c>
      <c r="Q105" s="67" t="s">
        <v>48</v>
      </c>
      <c r="R105" s="67" t="s">
        <v>48</v>
      </c>
      <c r="S105" s="67" t="s">
        <v>17098</v>
      </c>
      <c r="T105" s="67" t="s">
        <v>48</v>
      </c>
      <c r="U105" s="67" t="s">
        <v>48</v>
      </c>
      <c r="V105" s="67" t="s">
        <v>48</v>
      </c>
      <c r="W105" s="65"/>
      <c r="X105" s="65"/>
      <c r="Y105" s="65"/>
      <c r="Z105" s="65"/>
    </row>
    <row r="106">
      <c r="A106" s="66" t="s">
        <v>48</v>
      </c>
      <c r="B106" s="67" t="s">
        <v>17520</v>
      </c>
      <c r="C106" s="67" t="s">
        <v>12143</v>
      </c>
      <c r="D106" s="67" t="s">
        <v>17836</v>
      </c>
      <c r="E106" s="67" t="s">
        <v>17837</v>
      </c>
      <c r="F106" s="67" t="s">
        <v>17838</v>
      </c>
      <c r="G106" s="67" t="s">
        <v>17839</v>
      </c>
      <c r="H106" s="67" t="s">
        <v>17090</v>
      </c>
      <c r="I106" s="67" t="s">
        <v>17091</v>
      </c>
      <c r="J106" s="67" t="s">
        <v>17092</v>
      </c>
      <c r="K106" s="67" t="s">
        <v>17525</v>
      </c>
      <c r="L106" s="67" t="s">
        <v>17840</v>
      </c>
      <c r="M106" s="67" t="s">
        <v>17841</v>
      </c>
      <c r="N106" s="67" t="s">
        <v>17096</v>
      </c>
      <c r="O106" s="67" t="s">
        <v>17097</v>
      </c>
      <c r="P106" s="67" t="s">
        <v>14275</v>
      </c>
      <c r="Q106" s="67" t="s">
        <v>48</v>
      </c>
      <c r="R106" s="67" t="s">
        <v>48</v>
      </c>
      <c r="S106" s="67" t="s">
        <v>17098</v>
      </c>
      <c r="T106" s="67" t="s">
        <v>48</v>
      </c>
      <c r="U106" s="67" t="s">
        <v>48</v>
      </c>
      <c r="V106" s="67" t="s">
        <v>48</v>
      </c>
      <c r="W106" s="65"/>
      <c r="X106" s="65"/>
      <c r="Y106" s="65"/>
      <c r="Z106" s="65"/>
    </row>
    <row r="107">
      <c r="A107" s="66" t="s">
        <v>48</v>
      </c>
      <c r="B107" s="67" t="s">
        <v>17767</v>
      </c>
      <c r="C107" s="67" t="s">
        <v>12992</v>
      </c>
      <c r="D107" s="67" t="s">
        <v>17842</v>
      </c>
      <c r="E107" s="67" t="s">
        <v>17843</v>
      </c>
      <c r="F107" s="67" t="s">
        <v>17844</v>
      </c>
      <c r="G107" s="67" t="s">
        <v>17845</v>
      </c>
      <c r="H107" s="67" t="s">
        <v>17090</v>
      </c>
      <c r="I107" s="67" t="s">
        <v>7</v>
      </c>
      <c r="J107" s="67" t="s">
        <v>17145</v>
      </c>
      <c r="K107" s="67" t="s">
        <v>17846</v>
      </c>
      <c r="L107" s="67" t="s">
        <v>17847</v>
      </c>
      <c r="M107" s="67" t="s">
        <v>17848</v>
      </c>
      <c r="N107" s="67" t="s">
        <v>17096</v>
      </c>
      <c r="O107" s="67" t="s">
        <v>17097</v>
      </c>
      <c r="P107" s="67" t="s">
        <v>14275</v>
      </c>
      <c r="Q107" s="67" t="s">
        <v>48</v>
      </c>
      <c r="R107" s="67" t="s">
        <v>48</v>
      </c>
      <c r="S107" s="67" t="s">
        <v>17098</v>
      </c>
      <c r="T107" s="67" t="s">
        <v>48</v>
      </c>
      <c r="U107" s="67" t="s">
        <v>48</v>
      </c>
      <c r="V107" s="67" t="s">
        <v>48</v>
      </c>
      <c r="W107" s="65"/>
      <c r="X107" s="65"/>
      <c r="Y107" s="65"/>
      <c r="Z107" s="65"/>
    </row>
    <row r="108">
      <c r="A108" s="66" t="s">
        <v>48</v>
      </c>
      <c r="B108" s="67" t="s">
        <v>17849</v>
      </c>
      <c r="C108" s="67" t="s">
        <v>17850</v>
      </c>
      <c r="D108" s="67" t="s">
        <v>17851</v>
      </c>
      <c r="E108" s="67" t="s">
        <v>17852</v>
      </c>
      <c r="F108" s="67" t="s">
        <v>17853</v>
      </c>
      <c r="G108" s="67" t="s">
        <v>17854</v>
      </c>
      <c r="H108" s="67" t="s">
        <v>17090</v>
      </c>
      <c r="I108" s="67" t="s">
        <v>7</v>
      </c>
      <c r="J108" s="67" t="s">
        <v>17145</v>
      </c>
      <c r="K108" s="67" t="s">
        <v>17855</v>
      </c>
      <c r="L108" s="67" t="s">
        <v>17856</v>
      </c>
      <c r="M108" s="67" t="s">
        <v>17857</v>
      </c>
      <c r="N108" s="67" t="s">
        <v>17096</v>
      </c>
      <c r="O108" s="67" t="s">
        <v>17097</v>
      </c>
      <c r="P108" s="67" t="s">
        <v>14275</v>
      </c>
      <c r="Q108" s="67" t="s">
        <v>48</v>
      </c>
      <c r="R108" s="67" t="s">
        <v>48</v>
      </c>
      <c r="S108" s="67" t="s">
        <v>17098</v>
      </c>
      <c r="T108" s="67" t="s">
        <v>48</v>
      </c>
      <c r="U108" s="67" t="s">
        <v>48</v>
      </c>
      <c r="V108" s="67" t="s">
        <v>48</v>
      </c>
      <c r="W108" s="65"/>
      <c r="X108" s="65"/>
      <c r="Y108" s="65"/>
      <c r="Z108" s="65"/>
    </row>
    <row r="109">
      <c r="A109" s="66" t="s">
        <v>48</v>
      </c>
      <c r="B109" s="67" t="s">
        <v>17858</v>
      </c>
      <c r="C109" s="67" t="s">
        <v>17859</v>
      </c>
      <c r="D109" s="67" t="s">
        <v>17860</v>
      </c>
      <c r="E109" s="67" t="s">
        <v>17861</v>
      </c>
      <c r="F109" s="67" t="s">
        <v>17862</v>
      </c>
      <c r="G109" s="67" t="s">
        <v>17863</v>
      </c>
      <c r="H109" s="67" t="s">
        <v>17090</v>
      </c>
      <c r="I109" s="67" t="s">
        <v>17091</v>
      </c>
      <c r="J109" s="67" t="s">
        <v>17092</v>
      </c>
      <c r="K109" s="67" t="s">
        <v>17864</v>
      </c>
      <c r="L109" s="67" t="s">
        <v>17865</v>
      </c>
      <c r="M109" s="67" t="s">
        <v>17866</v>
      </c>
      <c r="N109" s="67" t="s">
        <v>17096</v>
      </c>
      <c r="O109" s="67" t="s">
        <v>17097</v>
      </c>
      <c r="P109" s="67" t="s">
        <v>14275</v>
      </c>
      <c r="Q109" s="67" t="s">
        <v>48</v>
      </c>
      <c r="R109" s="67" t="s">
        <v>48</v>
      </c>
      <c r="S109" s="67" t="s">
        <v>17098</v>
      </c>
      <c r="T109" s="67" t="s">
        <v>48</v>
      </c>
      <c r="U109" s="67" t="s">
        <v>48</v>
      </c>
      <c r="V109" s="67" t="s">
        <v>48</v>
      </c>
      <c r="W109" s="65"/>
      <c r="X109" s="65"/>
      <c r="Y109" s="65"/>
      <c r="Z109" s="65"/>
    </row>
    <row r="110">
      <c r="A110" s="66" t="s">
        <v>48</v>
      </c>
      <c r="B110" s="67" t="s">
        <v>17867</v>
      </c>
      <c r="C110" s="67" t="s">
        <v>13590</v>
      </c>
      <c r="D110" s="67" t="s">
        <v>17868</v>
      </c>
      <c r="E110" s="67" t="s">
        <v>17869</v>
      </c>
      <c r="F110" s="67" t="s">
        <v>17870</v>
      </c>
      <c r="G110" s="67" t="s">
        <v>17871</v>
      </c>
      <c r="H110" s="67" t="s">
        <v>17090</v>
      </c>
      <c r="I110" s="67" t="s">
        <v>17091</v>
      </c>
      <c r="J110" s="67" t="s">
        <v>17092</v>
      </c>
      <c r="K110" s="67" t="s">
        <v>17872</v>
      </c>
      <c r="L110" s="67" t="s">
        <v>17873</v>
      </c>
      <c r="M110" s="67" t="s">
        <v>17874</v>
      </c>
      <c r="N110" s="67" t="s">
        <v>17096</v>
      </c>
      <c r="O110" s="67" t="s">
        <v>17097</v>
      </c>
      <c r="P110" s="67" t="s">
        <v>14275</v>
      </c>
      <c r="Q110" s="67" t="s">
        <v>48</v>
      </c>
      <c r="R110" s="67" t="s">
        <v>48</v>
      </c>
      <c r="S110" s="67" t="s">
        <v>17098</v>
      </c>
      <c r="T110" s="67" t="s">
        <v>48</v>
      </c>
      <c r="U110" s="67" t="s">
        <v>48</v>
      </c>
      <c r="V110" s="67" t="s">
        <v>48</v>
      </c>
      <c r="W110" s="65"/>
      <c r="X110" s="65"/>
      <c r="Y110" s="65"/>
      <c r="Z110" s="65"/>
    </row>
    <row r="111">
      <c r="A111" s="66" t="s">
        <v>48</v>
      </c>
      <c r="B111" s="67" t="s">
        <v>17875</v>
      </c>
      <c r="C111" s="67" t="s">
        <v>12653</v>
      </c>
      <c r="D111" s="67" t="s">
        <v>17876</v>
      </c>
      <c r="E111" s="67" t="s">
        <v>17877</v>
      </c>
      <c r="F111" s="67" t="s">
        <v>17878</v>
      </c>
      <c r="G111" s="67" t="s">
        <v>17879</v>
      </c>
      <c r="H111" s="67" t="s">
        <v>17090</v>
      </c>
      <c r="I111" s="67" t="s">
        <v>13</v>
      </c>
      <c r="J111" s="67" t="s">
        <v>17136</v>
      </c>
      <c r="K111" s="67" t="s">
        <v>17872</v>
      </c>
      <c r="L111" s="67" t="s">
        <v>17880</v>
      </c>
      <c r="M111" s="67" t="s">
        <v>17881</v>
      </c>
      <c r="N111" s="67" t="s">
        <v>17096</v>
      </c>
      <c r="O111" s="67" t="s">
        <v>17097</v>
      </c>
      <c r="P111" s="67" t="s">
        <v>14275</v>
      </c>
      <c r="Q111" s="67" t="s">
        <v>48</v>
      </c>
      <c r="R111" s="67" t="s">
        <v>48</v>
      </c>
      <c r="S111" s="67" t="s">
        <v>17098</v>
      </c>
      <c r="T111" s="67" t="s">
        <v>48</v>
      </c>
      <c r="U111" s="67" t="s">
        <v>48</v>
      </c>
      <c r="V111" s="67" t="s">
        <v>48</v>
      </c>
      <c r="W111" s="65"/>
      <c r="X111" s="65"/>
      <c r="Y111" s="65"/>
      <c r="Z111" s="65"/>
    </row>
    <row r="112">
      <c r="A112" s="66" t="s">
        <v>48</v>
      </c>
      <c r="B112" s="67" t="s">
        <v>17882</v>
      </c>
      <c r="C112" s="67" t="s">
        <v>12404</v>
      </c>
      <c r="D112" s="67" t="s">
        <v>17883</v>
      </c>
      <c r="E112" s="67" t="s">
        <v>17884</v>
      </c>
      <c r="F112" s="67" t="s">
        <v>17885</v>
      </c>
      <c r="G112" s="67" t="s">
        <v>17886</v>
      </c>
      <c r="H112" s="67" t="s">
        <v>17090</v>
      </c>
      <c r="I112" s="67" t="s">
        <v>13</v>
      </c>
      <c r="J112" s="67" t="s">
        <v>17136</v>
      </c>
      <c r="K112" s="67" t="s">
        <v>17887</v>
      </c>
      <c r="L112" s="67" t="s">
        <v>17888</v>
      </c>
      <c r="M112" s="67" t="s">
        <v>17889</v>
      </c>
      <c r="N112" s="67" t="s">
        <v>17096</v>
      </c>
      <c r="O112" s="67" t="s">
        <v>17097</v>
      </c>
      <c r="P112" s="67" t="s">
        <v>14275</v>
      </c>
      <c r="Q112" s="67" t="s">
        <v>48</v>
      </c>
      <c r="R112" s="67" t="s">
        <v>48</v>
      </c>
      <c r="S112" s="67" t="s">
        <v>17098</v>
      </c>
      <c r="T112" s="67" t="s">
        <v>48</v>
      </c>
      <c r="U112" s="67" t="s">
        <v>48</v>
      </c>
      <c r="V112" s="67" t="s">
        <v>48</v>
      </c>
      <c r="W112" s="65"/>
      <c r="X112" s="65"/>
      <c r="Y112" s="65"/>
      <c r="Z112" s="65"/>
    </row>
    <row r="113">
      <c r="A113" s="66" t="s">
        <v>48</v>
      </c>
      <c r="B113" s="67" t="s">
        <v>17890</v>
      </c>
      <c r="C113" s="67" t="s">
        <v>12422</v>
      </c>
      <c r="D113" s="67" t="s">
        <v>17891</v>
      </c>
      <c r="E113" s="67" t="s">
        <v>17892</v>
      </c>
      <c r="F113" s="67" t="s">
        <v>17893</v>
      </c>
      <c r="G113" s="67" t="s">
        <v>17894</v>
      </c>
      <c r="H113" s="67" t="s">
        <v>17090</v>
      </c>
      <c r="I113" s="67" t="s">
        <v>17091</v>
      </c>
      <c r="J113" s="67" t="s">
        <v>17092</v>
      </c>
      <c r="K113" s="67" t="s">
        <v>17895</v>
      </c>
      <c r="L113" s="67" t="s">
        <v>17896</v>
      </c>
      <c r="M113" s="67" t="s">
        <v>17897</v>
      </c>
      <c r="N113" s="67" t="s">
        <v>17096</v>
      </c>
      <c r="O113" s="67" t="s">
        <v>17097</v>
      </c>
      <c r="P113" s="67" t="s">
        <v>14275</v>
      </c>
      <c r="Q113" s="67" t="s">
        <v>48</v>
      </c>
      <c r="R113" s="67" t="s">
        <v>48</v>
      </c>
      <c r="S113" s="67" t="s">
        <v>17098</v>
      </c>
      <c r="T113" s="67" t="s">
        <v>48</v>
      </c>
      <c r="U113" s="67" t="s">
        <v>48</v>
      </c>
      <c r="V113" s="67" t="s">
        <v>48</v>
      </c>
      <c r="W113" s="65"/>
      <c r="X113" s="65"/>
      <c r="Y113" s="65"/>
      <c r="Z113" s="65"/>
    </row>
    <row r="114">
      <c r="A114" s="66" t="s">
        <v>48</v>
      </c>
      <c r="B114" s="67" t="s">
        <v>17898</v>
      </c>
      <c r="C114" s="67" t="s">
        <v>12515</v>
      </c>
      <c r="D114" s="67" t="s">
        <v>17899</v>
      </c>
      <c r="E114" s="67" t="s">
        <v>17900</v>
      </c>
      <c r="F114" s="67" t="s">
        <v>17901</v>
      </c>
      <c r="G114" s="67" t="s">
        <v>17902</v>
      </c>
      <c r="H114" s="67" t="s">
        <v>17090</v>
      </c>
      <c r="I114" s="67" t="s">
        <v>17091</v>
      </c>
      <c r="J114" s="67" t="s">
        <v>17092</v>
      </c>
      <c r="K114" s="67" t="s">
        <v>17903</v>
      </c>
      <c r="L114" s="67" t="s">
        <v>17904</v>
      </c>
      <c r="M114" s="67" t="s">
        <v>17905</v>
      </c>
      <c r="N114" s="67" t="s">
        <v>17096</v>
      </c>
      <c r="O114" s="67" t="s">
        <v>17097</v>
      </c>
      <c r="P114" s="67" t="s">
        <v>14275</v>
      </c>
      <c r="Q114" s="67" t="s">
        <v>48</v>
      </c>
      <c r="R114" s="67" t="s">
        <v>48</v>
      </c>
      <c r="S114" s="67" t="s">
        <v>17098</v>
      </c>
      <c r="T114" s="67" t="s">
        <v>48</v>
      </c>
      <c r="U114" s="67" t="s">
        <v>48</v>
      </c>
      <c r="V114" s="67" t="s">
        <v>48</v>
      </c>
      <c r="W114" s="65"/>
      <c r="X114" s="65"/>
      <c r="Y114" s="65"/>
      <c r="Z114" s="65"/>
    </row>
    <row r="115">
      <c r="A115" s="66" t="s">
        <v>48</v>
      </c>
      <c r="B115" s="67" t="s">
        <v>17906</v>
      </c>
      <c r="C115" s="67" t="s">
        <v>12558</v>
      </c>
      <c r="D115" s="67" t="s">
        <v>17907</v>
      </c>
      <c r="E115" s="67" t="s">
        <v>17908</v>
      </c>
      <c r="F115" s="67" t="s">
        <v>17909</v>
      </c>
      <c r="G115" s="67" t="s">
        <v>17910</v>
      </c>
      <c r="H115" s="67" t="s">
        <v>17090</v>
      </c>
      <c r="I115" s="67" t="s">
        <v>17091</v>
      </c>
      <c r="J115" s="67" t="s">
        <v>17092</v>
      </c>
      <c r="K115" s="67" t="s">
        <v>17911</v>
      </c>
      <c r="L115" s="67" t="s">
        <v>17912</v>
      </c>
      <c r="M115" s="67" t="s">
        <v>17913</v>
      </c>
      <c r="N115" s="67" t="s">
        <v>17096</v>
      </c>
      <c r="O115" s="67" t="s">
        <v>17097</v>
      </c>
      <c r="P115" s="67" t="s">
        <v>14275</v>
      </c>
      <c r="Q115" s="67" t="s">
        <v>48</v>
      </c>
      <c r="R115" s="67" t="s">
        <v>48</v>
      </c>
      <c r="S115" s="67" t="s">
        <v>17098</v>
      </c>
      <c r="T115" s="67" t="s">
        <v>48</v>
      </c>
      <c r="U115" s="67" t="s">
        <v>48</v>
      </c>
      <c r="V115" s="67" t="s">
        <v>48</v>
      </c>
      <c r="W115" s="65"/>
      <c r="X115" s="65"/>
      <c r="Y115" s="65"/>
      <c r="Z115" s="65"/>
    </row>
    <row r="116">
      <c r="A116" s="66" t="s">
        <v>48</v>
      </c>
      <c r="B116" s="67" t="s">
        <v>17085</v>
      </c>
      <c r="C116" s="67" t="s">
        <v>12777</v>
      </c>
      <c r="D116" s="67" t="s">
        <v>17914</v>
      </c>
      <c r="E116" s="67" t="s">
        <v>17915</v>
      </c>
      <c r="F116" s="67" t="s">
        <v>17916</v>
      </c>
      <c r="G116" s="67" t="s">
        <v>17917</v>
      </c>
      <c r="H116" s="67" t="s">
        <v>17090</v>
      </c>
      <c r="I116" s="67" t="s">
        <v>7</v>
      </c>
      <c r="J116" s="67" t="s">
        <v>17145</v>
      </c>
      <c r="K116" s="67" t="s">
        <v>17918</v>
      </c>
      <c r="L116" s="67" t="s">
        <v>17919</v>
      </c>
      <c r="M116" s="67" t="s">
        <v>17920</v>
      </c>
      <c r="N116" s="67" t="s">
        <v>17096</v>
      </c>
      <c r="O116" s="67" t="s">
        <v>17097</v>
      </c>
      <c r="P116" s="67" t="s">
        <v>14275</v>
      </c>
      <c r="Q116" s="67" t="s">
        <v>48</v>
      </c>
      <c r="R116" s="67" t="s">
        <v>48</v>
      </c>
      <c r="S116" s="67" t="s">
        <v>17098</v>
      </c>
      <c r="T116" s="67" t="s">
        <v>48</v>
      </c>
      <c r="U116" s="67" t="s">
        <v>48</v>
      </c>
      <c r="V116" s="67" t="s">
        <v>48</v>
      </c>
      <c r="W116" s="65"/>
      <c r="X116" s="65"/>
      <c r="Y116" s="65"/>
      <c r="Z116" s="65"/>
    </row>
    <row r="117">
      <c r="A117" s="66" t="s">
        <v>48</v>
      </c>
      <c r="B117" s="67" t="s">
        <v>17921</v>
      </c>
      <c r="C117" s="67" t="s">
        <v>12787</v>
      </c>
      <c r="D117" s="67" t="s">
        <v>17922</v>
      </c>
      <c r="E117" s="67" t="s">
        <v>17923</v>
      </c>
      <c r="F117" s="67" t="s">
        <v>17924</v>
      </c>
      <c r="G117" s="67" t="s">
        <v>17925</v>
      </c>
      <c r="H117" s="67" t="s">
        <v>17090</v>
      </c>
      <c r="I117" s="67" t="s">
        <v>17091</v>
      </c>
      <c r="J117" s="67" t="s">
        <v>17092</v>
      </c>
      <c r="K117" s="67" t="s">
        <v>17926</v>
      </c>
      <c r="L117" s="67" t="s">
        <v>17927</v>
      </c>
      <c r="M117" s="67" t="s">
        <v>17928</v>
      </c>
      <c r="N117" s="67" t="s">
        <v>17096</v>
      </c>
      <c r="O117" s="67" t="s">
        <v>17097</v>
      </c>
      <c r="P117" s="67" t="s">
        <v>14275</v>
      </c>
      <c r="Q117" s="67" t="s">
        <v>48</v>
      </c>
      <c r="R117" s="67" t="s">
        <v>48</v>
      </c>
      <c r="S117" s="67" t="s">
        <v>17098</v>
      </c>
      <c r="T117" s="67" t="s">
        <v>48</v>
      </c>
      <c r="U117" s="67" t="s">
        <v>48</v>
      </c>
      <c r="V117" s="67" t="s">
        <v>48</v>
      </c>
      <c r="W117" s="65"/>
      <c r="X117" s="65"/>
      <c r="Y117" s="65"/>
      <c r="Z117" s="65"/>
    </row>
    <row r="118">
      <c r="A118" s="66" t="s">
        <v>48</v>
      </c>
      <c r="B118" s="67" t="s">
        <v>17929</v>
      </c>
      <c r="C118" s="67" t="s">
        <v>17930</v>
      </c>
      <c r="D118" s="67" t="s">
        <v>17931</v>
      </c>
      <c r="E118" s="67" t="s">
        <v>17932</v>
      </c>
      <c r="F118" s="67" t="s">
        <v>17933</v>
      </c>
      <c r="G118" s="67" t="s">
        <v>17934</v>
      </c>
      <c r="H118" s="67" t="s">
        <v>17090</v>
      </c>
      <c r="I118" s="67" t="s">
        <v>17091</v>
      </c>
      <c r="J118" s="67" t="s">
        <v>17092</v>
      </c>
      <c r="K118" s="67" t="s">
        <v>17935</v>
      </c>
      <c r="L118" s="67" t="s">
        <v>17936</v>
      </c>
      <c r="M118" s="67" t="s">
        <v>17937</v>
      </c>
      <c r="N118" s="67" t="s">
        <v>17096</v>
      </c>
      <c r="O118" s="67" t="s">
        <v>17097</v>
      </c>
      <c r="P118" s="67" t="s">
        <v>14275</v>
      </c>
      <c r="Q118" s="67" t="s">
        <v>48</v>
      </c>
      <c r="R118" s="67" t="s">
        <v>48</v>
      </c>
      <c r="S118" s="67" t="s">
        <v>17098</v>
      </c>
      <c r="T118" s="67" t="s">
        <v>48</v>
      </c>
      <c r="U118" s="67" t="s">
        <v>48</v>
      </c>
      <c r="V118" s="67" t="s">
        <v>48</v>
      </c>
      <c r="W118" s="65"/>
      <c r="X118" s="65"/>
      <c r="Y118" s="65"/>
      <c r="Z118" s="65"/>
    </row>
    <row r="119">
      <c r="A119" s="66" t="s">
        <v>48</v>
      </c>
      <c r="B119" s="67" t="s">
        <v>17938</v>
      </c>
      <c r="C119" s="67" t="s">
        <v>12747</v>
      </c>
      <c r="D119" s="67" t="s">
        <v>17939</v>
      </c>
      <c r="E119" s="67" t="s">
        <v>17940</v>
      </c>
      <c r="F119" s="67" t="s">
        <v>17941</v>
      </c>
      <c r="G119" s="67" t="s">
        <v>17942</v>
      </c>
      <c r="H119" s="67" t="s">
        <v>17090</v>
      </c>
      <c r="I119" s="67" t="s">
        <v>17091</v>
      </c>
      <c r="J119" s="67" t="s">
        <v>17092</v>
      </c>
      <c r="K119" s="67" t="s">
        <v>17943</v>
      </c>
      <c r="L119" s="67" t="s">
        <v>17944</v>
      </c>
      <c r="M119" s="67" t="s">
        <v>17945</v>
      </c>
      <c r="N119" s="67" t="s">
        <v>17096</v>
      </c>
      <c r="O119" s="67" t="s">
        <v>17097</v>
      </c>
      <c r="P119" s="67" t="s">
        <v>14275</v>
      </c>
      <c r="Q119" s="67" t="s">
        <v>48</v>
      </c>
      <c r="R119" s="67" t="s">
        <v>48</v>
      </c>
      <c r="S119" s="67" t="s">
        <v>17098</v>
      </c>
      <c r="T119" s="67" t="s">
        <v>48</v>
      </c>
      <c r="U119" s="67" t="s">
        <v>48</v>
      </c>
      <c r="V119" s="67" t="s">
        <v>48</v>
      </c>
      <c r="W119" s="65"/>
      <c r="X119" s="65"/>
      <c r="Y119" s="65"/>
      <c r="Z119" s="65"/>
    </row>
    <row r="120">
      <c r="A120" s="66" t="s">
        <v>48</v>
      </c>
      <c r="B120" s="67" t="s">
        <v>17946</v>
      </c>
      <c r="C120" s="67" t="s">
        <v>17947</v>
      </c>
      <c r="D120" s="67" t="s">
        <v>17948</v>
      </c>
      <c r="E120" s="67" t="s">
        <v>17949</v>
      </c>
      <c r="F120" s="67" t="s">
        <v>17950</v>
      </c>
      <c r="G120" s="67" t="s">
        <v>17951</v>
      </c>
      <c r="H120" s="67" t="s">
        <v>17090</v>
      </c>
      <c r="I120" s="67" t="s">
        <v>17091</v>
      </c>
      <c r="J120" s="67" t="s">
        <v>17092</v>
      </c>
      <c r="K120" s="67" t="s">
        <v>17952</v>
      </c>
      <c r="L120" s="67" t="s">
        <v>17953</v>
      </c>
      <c r="M120" s="67" t="s">
        <v>17954</v>
      </c>
      <c r="N120" s="67" t="s">
        <v>17096</v>
      </c>
      <c r="O120" s="67" t="s">
        <v>17097</v>
      </c>
      <c r="P120" s="67" t="s">
        <v>14275</v>
      </c>
      <c r="Q120" s="67" t="s">
        <v>48</v>
      </c>
      <c r="R120" s="67" t="s">
        <v>48</v>
      </c>
      <c r="S120" s="67" t="s">
        <v>17098</v>
      </c>
      <c r="T120" s="67" t="s">
        <v>48</v>
      </c>
      <c r="U120" s="67" t="s">
        <v>48</v>
      </c>
      <c r="V120" s="67" t="s">
        <v>48</v>
      </c>
      <c r="W120" s="65"/>
      <c r="X120" s="65"/>
      <c r="Y120" s="65"/>
      <c r="Z120" s="65"/>
    </row>
    <row r="121">
      <c r="A121" s="66" t="s">
        <v>48</v>
      </c>
      <c r="B121" s="67" t="s">
        <v>17955</v>
      </c>
      <c r="C121" s="67" t="s">
        <v>17956</v>
      </c>
      <c r="D121" s="67" t="s">
        <v>17957</v>
      </c>
      <c r="E121" s="67" t="s">
        <v>17958</v>
      </c>
      <c r="F121" s="67" t="s">
        <v>17959</v>
      </c>
      <c r="G121" s="67" t="s">
        <v>17960</v>
      </c>
      <c r="H121" s="67" t="s">
        <v>17090</v>
      </c>
      <c r="I121" s="67" t="s">
        <v>7</v>
      </c>
      <c r="J121" s="67" t="s">
        <v>17145</v>
      </c>
      <c r="K121" s="67" t="s">
        <v>17961</v>
      </c>
      <c r="L121" s="67" t="s">
        <v>17962</v>
      </c>
      <c r="M121" s="67" t="s">
        <v>17963</v>
      </c>
      <c r="N121" s="67" t="s">
        <v>17096</v>
      </c>
      <c r="O121" s="67" t="s">
        <v>17097</v>
      </c>
      <c r="P121" s="67" t="s">
        <v>14275</v>
      </c>
      <c r="Q121" s="67" t="s">
        <v>48</v>
      </c>
      <c r="R121" s="67" t="s">
        <v>48</v>
      </c>
      <c r="S121" s="67" t="s">
        <v>17098</v>
      </c>
      <c r="T121" s="67" t="s">
        <v>48</v>
      </c>
      <c r="U121" s="67" t="s">
        <v>48</v>
      </c>
      <c r="V121" s="67" t="s">
        <v>48</v>
      </c>
      <c r="W121" s="65"/>
      <c r="X121" s="65"/>
      <c r="Y121" s="65"/>
      <c r="Z121" s="65"/>
    </row>
    <row r="122">
      <c r="A122" s="66" t="s">
        <v>48</v>
      </c>
      <c r="B122" s="67" t="s">
        <v>17964</v>
      </c>
      <c r="C122" s="67" t="s">
        <v>12815</v>
      </c>
      <c r="D122" s="67" t="s">
        <v>17965</v>
      </c>
      <c r="E122" s="67" t="s">
        <v>17966</v>
      </c>
      <c r="F122" s="67" t="s">
        <v>17967</v>
      </c>
      <c r="G122" s="67" t="s">
        <v>17968</v>
      </c>
      <c r="H122" s="67" t="s">
        <v>17090</v>
      </c>
      <c r="I122" s="67" t="s">
        <v>17091</v>
      </c>
      <c r="J122" s="67" t="s">
        <v>17092</v>
      </c>
      <c r="K122" s="67" t="s">
        <v>17969</v>
      </c>
      <c r="L122" s="67" t="s">
        <v>17970</v>
      </c>
      <c r="M122" s="67" t="s">
        <v>17971</v>
      </c>
      <c r="N122" s="67" t="s">
        <v>17096</v>
      </c>
      <c r="O122" s="67" t="s">
        <v>17097</v>
      </c>
      <c r="P122" s="67" t="s">
        <v>14275</v>
      </c>
      <c r="Q122" s="67" t="s">
        <v>48</v>
      </c>
      <c r="R122" s="67" t="s">
        <v>48</v>
      </c>
      <c r="S122" s="67" t="s">
        <v>17098</v>
      </c>
      <c r="T122" s="67" t="s">
        <v>48</v>
      </c>
      <c r="U122" s="67" t="s">
        <v>48</v>
      </c>
      <c r="V122" s="67" t="s">
        <v>48</v>
      </c>
      <c r="W122" s="65"/>
      <c r="X122" s="65"/>
      <c r="Y122" s="65"/>
      <c r="Z122" s="65"/>
    </row>
    <row r="123">
      <c r="A123" s="66" t="s">
        <v>48</v>
      </c>
      <c r="B123" s="67" t="s">
        <v>17972</v>
      </c>
      <c r="C123" s="67" t="s">
        <v>17973</v>
      </c>
      <c r="D123" s="67" t="s">
        <v>17974</v>
      </c>
      <c r="E123" s="67" t="s">
        <v>17975</v>
      </c>
      <c r="F123" s="67" t="s">
        <v>17976</v>
      </c>
      <c r="G123" s="67" t="s">
        <v>17977</v>
      </c>
      <c r="H123" s="67" t="s">
        <v>17090</v>
      </c>
      <c r="I123" s="67" t="s">
        <v>17091</v>
      </c>
      <c r="J123" s="67" t="s">
        <v>17092</v>
      </c>
      <c r="K123" s="67" t="s">
        <v>17978</v>
      </c>
      <c r="L123" s="67" t="s">
        <v>17979</v>
      </c>
      <c r="M123" s="67" t="s">
        <v>17980</v>
      </c>
      <c r="N123" s="67" t="s">
        <v>17096</v>
      </c>
      <c r="O123" s="67" t="s">
        <v>17097</v>
      </c>
      <c r="P123" s="67" t="s">
        <v>14275</v>
      </c>
      <c r="Q123" s="67" t="s">
        <v>48</v>
      </c>
      <c r="R123" s="67" t="s">
        <v>48</v>
      </c>
      <c r="S123" s="67" t="s">
        <v>17098</v>
      </c>
      <c r="T123" s="67" t="s">
        <v>48</v>
      </c>
      <c r="U123" s="67" t="s">
        <v>48</v>
      </c>
      <c r="V123" s="67" t="s">
        <v>48</v>
      </c>
      <c r="W123" s="65"/>
      <c r="X123" s="65"/>
      <c r="Y123" s="65"/>
      <c r="Z123" s="65"/>
    </row>
    <row r="124">
      <c r="A124" s="66" t="s">
        <v>48</v>
      </c>
      <c r="B124" s="67" t="s">
        <v>17972</v>
      </c>
      <c r="C124" s="67" t="s">
        <v>17973</v>
      </c>
      <c r="D124" s="67" t="s">
        <v>17981</v>
      </c>
      <c r="E124" s="67" t="s">
        <v>17982</v>
      </c>
      <c r="F124" s="67" t="s">
        <v>17983</v>
      </c>
      <c r="G124" s="67" t="s">
        <v>17984</v>
      </c>
      <c r="H124" s="67" t="s">
        <v>17090</v>
      </c>
      <c r="I124" s="67" t="s">
        <v>17091</v>
      </c>
      <c r="J124" s="67" t="s">
        <v>17092</v>
      </c>
      <c r="K124" s="67" t="s">
        <v>17978</v>
      </c>
      <c r="L124" s="67" t="s">
        <v>17985</v>
      </c>
      <c r="M124" s="67" t="s">
        <v>17986</v>
      </c>
      <c r="N124" s="67" t="s">
        <v>17096</v>
      </c>
      <c r="O124" s="67" t="s">
        <v>17097</v>
      </c>
      <c r="P124" s="67" t="s">
        <v>14275</v>
      </c>
      <c r="Q124" s="67" t="s">
        <v>48</v>
      </c>
      <c r="R124" s="67" t="s">
        <v>48</v>
      </c>
      <c r="S124" s="67" t="s">
        <v>17098</v>
      </c>
      <c r="T124" s="67" t="s">
        <v>48</v>
      </c>
      <c r="U124" s="67" t="s">
        <v>48</v>
      </c>
      <c r="V124" s="67" t="s">
        <v>48</v>
      </c>
      <c r="W124" s="65"/>
      <c r="X124" s="65"/>
      <c r="Y124" s="65"/>
      <c r="Z124" s="65"/>
    </row>
    <row r="125">
      <c r="A125" s="66" t="s">
        <v>48</v>
      </c>
      <c r="B125" s="67" t="s">
        <v>17972</v>
      </c>
      <c r="C125" s="67" t="s">
        <v>17973</v>
      </c>
      <c r="D125" s="67" t="s">
        <v>17987</v>
      </c>
      <c r="E125" s="67" t="s">
        <v>17988</v>
      </c>
      <c r="F125" s="67" t="s">
        <v>17989</v>
      </c>
      <c r="G125" s="67" t="s">
        <v>17990</v>
      </c>
      <c r="H125" s="67" t="s">
        <v>17090</v>
      </c>
      <c r="I125" s="67" t="s">
        <v>17091</v>
      </c>
      <c r="J125" s="67" t="s">
        <v>17092</v>
      </c>
      <c r="K125" s="67" t="s">
        <v>17978</v>
      </c>
      <c r="L125" s="67" t="s">
        <v>17991</v>
      </c>
      <c r="M125" s="67" t="s">
        <v>17992</v>
      </c>
      <c r="N125" s="67" t="s">
        <v>17096</v>
      </c>
      <c r="O125" s="67" t="s">
        <v>17097</v>
      </c>
      <c r="P125" s="67" t="s">
        <v>14275</v>
      </c>
      <c r="Q125" s="67" t="s">
        <v>48</v>
      </c>
      <c r="R125" s="67" t="s">
        <v>48</v>
      </c>
      <c r="S125" s="67" t="s">
        <v>17098</v>
      </c>
      <c r="T125" s="67" t="s">
        <v>48</v>
      </c>
      <c r="U125" s="67" t="s">
        <v>48</v>
      </c>
      <c r="V125" s="67" t="s">
        <v>48</v>
      </c>
      <c r="W125" s="65"/>
      <c r="X125" s="65"/>
      <c r="Y125" s="65"/>
      <c r="Z125" s="65"/>
    </row>
    <row r="126">
      <c r="A126" s="66" t="s">
        <v>48</v>
      </c>
      <c r="B126" s="67" t="s">
        <v>17972</v>
      </c>
      <c r="C126" s="67" t="s">
        <v>17973</v>
      </c>
      <c r="D126" s="67" t="s">
        <v>17993</v>
      </c>
      <c r="E126" s="67" t="s">
        <v>17994</v>
      </c>
      <c r="F126" s="67" t="s">
        <v>17995</v>
      </c>
      <c r="G126" s="67" t="s">
        <v>17996</v>
      </c>
      <c r="H126" s="67" t="s">
        <v>17090</v>
      </c>
      <c r="I126" s="67" t="s">
        <v>17091</v>
      </c>
      <c r="J126" s="67" t="s">
        <v>17092</v>
      </c>
      <c r="K126" s="67" t="s">
        <v>17978</v>
      </c>
      <c r="L126" s="67" t="s">
        <v>17997</v>
      </c>
      <c r="M126" s="67" t="s">
        <v>17998</v>
      </c>
      <c r="N126" s="67" t="s">
        <v>17096</v>
      </c>
      <c r="O126" s="67" t="s">
        <v>17097</v>
      </c>
      <c r="P126" s="67" t="s">
        <v>14275</v>
      </c>
      <c r="Q126" s="67" t="s">
        <v>48</v>
      </c>
      <c r="R126" s="67" t="s">
        <v>48</v>
      </c>
      <c r="S126" s="67" t="s">
        <v>17098</v>
      </c>
      <c r="T126" s="67" t="s">
        <v>48</v>
      </c>
      <c r="U126" s="67" t="s">
        <v>48</v>
      </c>
      <c r="V126" s="67" t="s">
        <v>48</v>
      </c>
      <c r="W126" s="65"/>
      <c r="X126" s="65"/>
      <c r="Y126" s="65"/>
      <c r="Z126" s="65"/>
    </row>
    <row r="127">
      <c r="A127" s="66" t="s">
        <v>48</v>
      </c>
      <c r="B127" s="67" t="s">
        <v>17972</v>
      </c>
      <c r="C127" s="67" t="s">
        <v>17973</v>
      </c>
      <c r="D127" s="67" t="s">
        <v>17999</v>
      </c>
      <c r="E127" s="67" t="s">
        <v>18000</v>
      </c>
      <c r="F127" s="67" t="s">
        <v>18001</v>
      </c>
      <c r="G127" s="67" t="s">
        <v>18002</v>
      </c>
      <c r="H127" s="67" t="s">
        <v>17090</v>
      </c>
      <c r="I127" s="67" t="s">
        <v>17091</v>
      </c>
      <c r="J127" s="67" t="s">
        <v>17092</v>
      </c>
      <c r="K127" s="67" t="s">
        <v>17978</v>
      </c>
      <c r="L127" s="67" t="s">
        <v>18003</v>
      </c>
      <c r="M127" s="67" t="s">
        <v>18004</v>
      </c>
      <c r="N127" s="67" t="s">
        <v>17096</v>
      </c>
      <c r="O127" s="67" t="s">
        <v>17097</v>
      </c>
      <c r="P127" s="67" t="s">
        <v>14275</v>
      </c>
      <c r="Q127" s="67" t="s">
        <v>48</v>
      </c>
      <c r="R127" s="67" t="s">
        <v>48</v>
      </c>
      <c r="S127" s="67" t="s">
        <v>17098</v>
      </c>
      <c r="T127" s="67" t="s">
        <v>48</v>
      </c>
      <c r="U127" s="67" t="s">
        <v>48</v>
      </c>
      <c r="V127" s="67" t="s">
        <v>48</v>
      </c>
      <c r="W127" s="65"/>
      <c r="X127" s="65"/>
      <c r="Y127" s="65"/>
      <c r="Z127" s="65"/>
    </row>
    <row r="128">
      <c r="A128" s="66" t="s">
        <v>48</v>
      </c>
      <c r="B128" s="67" t="s">
        <v>17972</v>
      </c>
      <c r="C128" s="67" t="s">
        <v>17973</v>
      </c>
      <c r="D128" s="67" t="s">
        <v>18005</v>
      </c>
      <c r="E128" s="67" t="s">
        <v>18006</v>
      </c>
      <c r="F128" s="67" t="s">
        <v>18007</v>
      </c>
      <c r="G128" s="67" t="s">
        <v>18008</v>
      </c>
      <c r="H128" s="67" t="s">
        <v>17090</v>
      </c>
      <c r="I128" s="67" t="s">
        <v>17091</v>
      </c>
      <c r="J128" s="67" t="s">
        <v>17092</v>
      </c>
      <c r="K128" s="67" t="s">
        <v>17978</v>
      </c>
      <c r="L128" s="67" t="s">
        <v>18009</v>
      </c>
      <c r="M128" s="67" t="s">
        <v>18010</v>
      </c>
      <c r="N128" s="67" t="s">
        <v>17096</v>
      </c>
      <c r="O128" s="67" t="s">
        <v>17097</v>
      </c>
      <c r="P128" s="67" t="s">
        <v>14275</v>
      </c>
      <c r="Q128" s="67" t="s">
        <v>48</v>
      </c>
      <c r="R128" s="67" t="s">
        <v>48</v>
      </c>
      <c r="S128" s="67" t="s">
        <v>17098</v>
      </c>
      <c r="T128" s="67" t="s">
        <v>48</v>
      </c>
      <c r="U128" s="67" t="s">
        <v>48</v>
      </c>
      <c r="V128" s="67" t="s">
        <v>48</v>
      </c>
      <c r="W128" s="65"/>
      <c r="X128" s="65"/>
      <c r="Y128" s="65"/>
      <c r="Z128" s="65"/>
    </row>
    <row r="129">
      <c r="A129" s="66" t="s">
        <v>48</v>
      </c>
      <c r="B129" s="67" t="s">
        <v>17471</v>
      </c>
      <c r="C129" s="67" t="s">
        <v>12326</v>
      </c>
      <c r="D129" s="67" t="s">
        <v>18011</v>
      </c>
      <c r="E129" s="67" t="s">
        <v>18012</v>
      </c>
      <c r="F129" s="67" t="s">
        <v>18013</v>
      </c>
      <c r="G129" s="67" t="s">
        <v>18014</v>
      </c>
      <c r="H129" s="67" t="s">
        <v>17090</v>
      </c>
      <c r="I129" s="67" t="s">
        <v>17091</v>
      </c>
      <c r="J129" s="67" t="s">
        <v>17092</v>
      </c>
      <c r="K129" s="67" t="s">
        <v>18015</v>
      </c>
      <c r="L129" s="67" t="s">
        <v>18016</v>
      </c>
      <c r="M129" s="67" t="s">
        <v>18017</v>
      </c>
      <c r="N129" s="67" t="s">
        <v>17096</v>
      </c>
      <c r="O129" s="67" t="s">
        <v>17097</v>
      </c>
      <c r="P129" s="67" t="s">
        <v>14275</v>
      </c>
      <c r="Q129" s="67" t="s">
        <v>48</v>
      </c>
      <c r="R129" s="67" t="s">
        <v>48</v>
      </c>
      <c r="S129" s="67" t="s">
        <v>17098</v>
      </c>
      <c r="T129" s="67" t="s">
        <v>48</v>
      </c>
      <c r="U129" s="67" t="s">
        <v>48</v>
      </c>
      <c r="V129" s="67" t="s">
        <v>48</v>
      </c>
      <c r="W129" s="65"/>
      <c r="X129" s="65"/>
      <c r="Y129" s="65"/>
      <c r="Z129" s="65"/>
    </row>
    <row r="130">
      <c r="A130" s="66" t="s">
        <v>48</v>
      </c>
      <c r="B130" s="67" t="s">
        <v>17471</v>
      </c>
      <c r="C130" s="67" t="s">
        <v>12326</v>
      </c>
      <c r="D130" s="67" t="s">
        <v>18018</v>
      </c>
      <c r="E130" s="67" t="s">
        <v>18019</v>
      </c>
      <c r="F130" s="67" t="s">
        <v>18020</v>
      </c>
      <c r="G130" s="67" t="s">
        <v>18021</v>
      </c>
      <c r="H130" s="67" t="s">
        <v>17090</v>
      </c>
      <c r="I130" s="67" t="s">
        <v>17091</v>
      </c>
      <c r="J130" s="67" t="s">
        <v>17092</v>
      </c>
      <c r="K130" s="67" t="s">
        <v>18015</v>
      </c>
      <c r="L130" s="67" t="s">
        <v>18022</v>
      </c>
      <c r="M130" s="67" t="s">
        <v>18023</v>
      </c>
      <c r="N130" s="67" t="s">
        <v>17096</v>
      </c>
      <c r="O130" s="67" t="s">
        <v>17097</v>
      </c>
      <c r="P130" s="67" t="s">
        <v>14275</v>
      </c>
      <c r="Q130" s="67" t="s">
        <v>48</v>
      </c>
      <c r="R130" s="67" t="s">
        <v>48</v>
      </c>
      <c r="S130" s="67" t="s">
        <v>17098</v>
      </c>
      <c r="T130" s="67" t="s">
        <v>48</v>
      </c>
      <c r="U130" s="67" t="s">
        <v>48</v>
      </c>
      <c r="V130" s="67" t="s">
        <v>48</v>
      </c>
      <c r="W130" s="65"/>
      <c r="X130" s="65"/>
      <c r="Y130" s="65"/>
      <c r="Z130" s="65"/>
    </row>
    <row r="131">
      <c r="A131" s="66" t="s">
        <v>48</v>
      </c>
      <c r="B131" s="67" t="s">
        <v>17471</v>
      </c>
      <c r="C131" s="67" t="s">
        <v>12326</v>
      </c>
      <c r="D131" s="67" t="s">
        <v>18024</v>
      </c>
      <c r="E131" s="67" t="s">
        <v>18025</v>
      </c>
      <c r="F131" s="67" t="s">
        <v>18026</v>
      </c>
      <c r="G131" s="67" t="s">
        <v>18027</v>
      </c>
      <c r="H131" s="67" t="s">
        <v>17090</v>
      </c>
      <c r="I131" s="67" t="s">
        <v>17091</v>
      </c>
      <c r="J131" s="67" t="s">
        <v>17092</v>
      </c>
      <c r="K131" s="67" t="s">
        <v>18015</v>
      </c>
      <c r="L131" s="67" t="s">
        <v>18028</v>
      </c>
      <c r="M131" s="67" t="s">
        <v>18029</v>
      </c>
      <c r="N131" s="67" t="s">
        <v>17096</v>
      </c>
      <c r="O131" s="67" t="s">
        <v>17097</v>
      </c>
      <c r="P131" s="67" t="s">
        <v>14275</v>
      </c>
      <c r="Q131" s="67" t="s">
        <v>48</v>
      </c>
      <c r="R131" s="67" t="s">
        <v>48</v>
      </c>
      <c r="S131" s="67" t="s">
        <v>17098</v>
      </c>
      <c r="T131" s="67" t="s">
        <v>48</v>
      </c>
      <c r="U131" s="67" t="s">
        <v>48</v>
      </c>
      <c r="V131" s="67" t="s">
        <v>48</v>
      </c>
      <c r="W131" s="65"/>
      <c r="X131" s="65"/>
      <c r="Y131" s="65"/>
      <c r="Z131" s="65"/>
    </row>
    <row r="132">
      <c r="A132" s="66" t="s">
        <v>48</v>
      </c>
      <c r="B132" s="67" t="s">
        <v>18030</v>
      </c>
      <c r="C132" s="67" t="s">
        <v>12365</v>
      </c>
      <c r="D132" s="67" t="s">
        <v>18031</v>
      </c>
      <c r="E132" s="67" t="s">
        <v>18032</v>
      </c>
      <c r="F132" s="67" t="s">
        <v>18033</v>
      </c>
      <c r="G132" s="67" t="s">
        <v>18034</v>
      </c>
      <c r="H132" s="67" t="s">
        <v>17090</v>
      </c>
      <c r="I132" s="67" t="s">
        <v>17091</v>
      </c>
      <c r="J132" s="67" t="s">
        <v>17092</v>
      </c>
      <c r="K132" s="67" t="s">
        <v>18035</v>
      </c>
      <c r="L132" s="67" t="s">
        <v>18036</v>
      </c>
      <c r="M132" s="67" t="s">
        <v>18037</v>
      </c>
      <c r="N132" s="67" t="s">
        <v>17096</v>
      </c>
      <c r="O132" s="67" t="s">
        <v>17097</v>
      </c>
      <c r="P132" s="67" t="s">
        <v>14275</v>
      </c>
      <c r="Q132" s="67" t="s">
        <v>48</v>
      </c>
      <c r="R132" s="67" t="s">
        <v>48</v>
      </c>
      <c r="S132" s="67" t="s">
        <v>17098</v>
      </c>
      <c r="T132" s="67" t="s">
        <v>48</v>
      </c>
      <c r="U132" s="67" t="s">
        <v>48</v>
      </c>
      <c r="V132" s="67" t="s">
        <v>48</v>
      </c>
      <c r="W132" s="65"/>
      <c r="X132" s="65"/>
      <c r="Y132" s="65"/>
      <c r="Z132" s="65"/>
    </row>
    <row r="133">
      <c r="A133" s="66" t="s">
        <v>48</v>
      </c>
      <c r="B133" s="67" t="s">
        <v>18030</v>
      </c>
      <c r="C133" s="67" t="s">
        <v>12365</v>
      </c>
      <c r="D133" s="67" t="s">
        <v>18038</v>
      </c>
      <c r="E133" s="67" t="s">
        <v>18039</v>
      </c>
      <c r="F133" s="67" t="s">
        <v>18040</v>
      </c>
      <c r="G133" s="67" t="s">
        <v>18041</v>
      </c>
      <c r="H133" s="67" t="s">
        <v>17090</v>
      </c>
      <c r="I133" s="67" t="s">
        <v>17091</v>
      </c>
      <c r="J133" s="67" t="s">
        <v>17092</v>
      </c>
      <c r="K133" s="67" t="s">
        <v>18035</v>
      </c>
      <c r="L133" s="67" t="s">
        <v>18042</v>
      </c>
      <c r="M133" s="67" t="s">
        <v>18043</v>
      </c>
      <c r="N133" s="67" t="s">
        <v>17096</v>
      </c>
      <c r="O133" s="67" t="s">
        <v>17097</v>
      </c>
      <c r="P133" s="67" t="s">
        <v>14275</v>
      </c>
      <c r="Q133" s="67" t="s">
        <v>48</v>
      </c>
      <c r="R133" s="67" t="s">
        <v>48</v>
      </c>
      <c r="S133" s="67" t="s">
        <v>17098</v>
      </c>
      <c r="T133" s="67" t="s">
        <v>48</v>
      </c>
      <c r="U133" s="67" t="s">
        <v>48</v>
      </c>
      <c r="V133" s="67" t="s">
        <v>48</v>
      </c>
      <c r="W133" s="65"/>
      <c r="X133" s="65"/>
      <c r="Y133" s="65"/>
      <c r="Z133" s="65"/>
    </row>
    <row r="134">
      <c r="A134" s="66" t="s">
        <v>48</v>
      </c>
      <c r="B134" s="67" t="s">
        <v>18030</v>
      </c>
      <c r="C134" s="67" t="s">
        <v>12365</v>
      </c>
      <c r="D134" s="67" t="s">
        <v>18044</v>
      </c>
      <c r="E134" s="67" t="s">
        <v>18045</v>
      </c>
      <c r="F134" s="67" t="s">
        <v>18046</v>
      </c>
      <c r="G134" s="67" t="s">
        <v>18047</v>
      </c>
      <c r="H134" s="67" t="s">
        <v>17090</v>
      </c>
      <c r="I134" s="67" t="s">
        <v>17091</v>
      </c>
      <c r="J134" s="67" t="s">
        <v>17092</v>
      </c>
      <c r="K134" s="67" t="s">
        <v>18035</v>
      </c>
      <c r="L134" s="67" t="s">
        <v>18048</v>
      </c>
      <c r="M134" s="67" t="s">
        <v>18049</v>
      </c>
      <c r="N134" s="67" t="s">
        <v>17096</v>
      </c>
      <c r="O134" s="67" t="s">
        <v>17097</v>
      </c>
      <c r="P134" s="67" t="s">
        <v>14275</v>
      </c>
      <c r="Q134" s="67" t="s">
        <v>48</v>
      </c>
      <c r="R134" s="67" t="s">
        <v>48</v>
      </c>
      <c r="S134" s="67" t="s">
        <v>17098</v>
      </c>
      <c r="T134" s="67" t="s">
        <v>48</v>
      </c>
      <c r="U134" s="67" t="s">
        <v>48</v>
      </c>
      <c r="V134" s="67" t="s">
        <v>48</v>
      </c>
      <c r="W134" s="65"/>
      <c r="X134" s="65"/>
      <c r="Y134" s="65"/>
      <c r="Z134" s="65"/>
    </row>
    <row r="135">
      <c r="A135" s="66" t="s">
        <v>48</v>
      </c>
      <c r="B135" s="67" t="s">
        <v>18030</v>
      </c>
      <c r="C135" s="67" t="s">
        <v>12365</v>
      </c>
      <c r="D135" s="67" t="s">
        <v>18050</v>
      </c>
      <c r="E135" s="67" t="s">
        <v>18051</v>
      </c>
      <c r="F135" s="67" t="s">
        <v>18052</v>
      </c>
      <c r="G135" s="67" t="s">
        <v>18053</v>
      </c>
      <c r="H135" s="67" t="s">
        <v>17090</v>
      </c>
      <c r="I135" s="67" t="s">
        <v>17091</v>
      </c>
      <c r="J135" s="67" t="s">
        <v>17092</v>
      </c>
      <c r="K135" s="67" t="s">
        <v>18035</v>
      </c>
      <c r="L135" s="67" t="s">
        <v>18054</v>
      </c>
      <c r="M135" s="67" t="s">
        <v>18055</v>
      </c>
      <c r="N135" s="67" t="s">
        <v>17096</v>
      </c>
      <c r="O135" s="67" t="s">
        <v>17097</v>
      </c>
      <c r="P135" s="67" t="s">
        <v>14275</v>
      </c>
      <c r="Q135" s="67" t="s">
        <v>48</v>
      </c>
      <c r="R135" s="67" t="s">
        <v>48</v>
      </c>
      <c r="S135" s="67" t="s">
        <v>17098</v>
      </c>
      <c r="T135" s="67" t="s">
        <v>48</v>
      </c>
      <c r="U135" s="67" t="s">
        <v>48</v>
      </c>
      <c r="V135" s="67" t="s">
        <v>48</v>
      </c>
      <c r="W135" s="65"/>
      <c r="X135" s="65"/>
      <c r="Y135" s="65"/>
      <c r="Z135" s="65"/>
    </row>
    <row r="136">
      <c r="A136" s="66" t="s">
        <v>48</v>
      </c>
      <c r="B136" s="67" t="s">
        <v>18030</v>
      </c>
      <c r="C136" s="67" t="s">
        <v>12365</v>
      </c>
      <c r="D136" s="67" t="s">
        <v>18056</v>
      </c>
      <c r="E136" s="67" t="s">
        <v>18057</v>
      </c>
      <c r="F136" s="67" t="s">
        <v>18058</v>
      </c>
      <c r="G136" s="67" t="s">
        <v>18059</v>
      </c>
      <c r="H136" s="67" t="s">
        <v>17090</v>
      </c>
      <c r="I136" s="67" t="s">
        <v>17091</v>
      </c>
      <c r="J136" s="67" t="s">
        <v>17092</v>
      </c>
      <c r="K136" s="67" t="s">
        <v>18035</v>
      </c>
      <c r="L136" s="67" t="s">
        <v>18060</v>
      </c>
      <c r="M136" s="67" t="s">
        <v>18061</v>
      </c>
      <c r="N136" s="67" t="s">
        <v>17096</v>
      </c>
      <c r="O136" s="67" t="s">
        <v>17097</v>
      </c>
      <c r="P136" s="67" t="s">
        <v>14275</v>
      </c>
      <c r="Q136" s="67" t="s">
        <v>48</v>
      </c>
      <c r="R136" s="67" t="s">
        <v>48</v>
      </c>
      <c r="S136" s="67" t="s">
        <v>17098</v>
      </c>
      <c r="T136" s="67" t="s">
        <v>48</v>
      </c>
      <c r="U136" s="67" t="s">
        <v>48</v>
      </c>
      <c r="V136" s="67" t="s">
        <v>48</v>
      </c>
      <c r="W136" s="65"/>
      <c r="X136" s="65"/>
      <c r="Y136" s="65"/>
      <c r="Z136" s="65"/>
    </row>
    <row r="137">
      <c r="A137" s="66" t="s">
        <v>48</v>
      </c>
      <c r="B137" s="67" t="s">
        <v>18030</v>
      </c>
      <c r="C137" s="67" t="s">
        <v>12365</v>
      </c>
      <c r="D137" s="67" t="s">
        <v>18062</v>
      </c>
      <c r="E137" s="67" t="s">
        <v>18063</v>
      </c>
      <c r="F137" s="67" t="s">
        <v>18064</v>
      </c>
      <c r="G137" s="67" t="s">
        <v>18065</v>
      </c>
      <c r="H137" s="67" t="s">
        <v>17090</v>
      </c>
      <c r="I137" s="67" t="s">
        <v>17091</v>
      </c>
      <c r="J137" s="67" t="s">
        <v>17092</v>
      </c>
      <c r="K137" s="67" t="s">
        <v>18035</v>
      </c>
      <c r="L137" s="67" t="s">
        <v>18066</v>
      </c>
      <c r="M137" s="67" t="s">
        <v>18067</v>
      </c>
      <c r="N137" s="67" t="s">
        <v>17096</v>
      </c>
      <c r="O137" s="67" t="s">
        <v>17097</v>
      </c>
      <c r="P137" s="67" t="s">
        <v>14275</v>
      </c>
      <c r="Q137" s="67" t="s">
        <v>48</v>
      </c>
      <c r="R137" s="67" t="s">
        <v>48</v>
      </c>
      <c r="S137" s="67" t="s">
        <v>17098</v>
      </c>
      <c r="T137" s="67" t="s">
        <v>48</v>
      </c>
      <c r="U137" s="67" t="s">
        <v>48</v>
      </c>
      <c r="V137" s="67" t="s">
        <v>48</v>
      </c>
      <c r="W137" s="65"/>
      <c r="X137" s="65"/>
      <c r="Y137" s="65"/>
      <c r="Z137" s="65"/>
    </row>
    <row r="138">
      <c r="A138" s="66" t="s">
        <v>48</v>
      </c>
      <c r="B138" s="67" t="s">
        <v>18068</v>
      </c>
      <c r="C138" s="67" t="s">
        <v>12757</v>
      </c>
      <c r="D138" s="67" t="s">
        <v>18069</v>
      </c>
      <c r="E138" s="67" t="s">
        <v>18070</v>
      </c>
      <c r="F138" s="67" t="s">
        <v>18071</v>
      </c>
      <c r="G138" s="67" t="s">
        <v>18072</v>
      </c>
      <c r="H138" s="67" t="s">
        <v>17090</v>
      </c>
      <c r="I138" s="67" t="s">
        <v>17091</v>
      </c>
      <c r="J138" s="67" t="s">
        <v>17092</v>
      </c>
      <c r="K138" s="67" t="s">
        <v>18073</v>
      </c>
      <c r="L138" s="67" t="s">
        <v>18074</v>
      </c>
      <c r="M138" s="67" t="s">
        <v>18075</v>
      </c>
      <c r="N138" s="67" t="s">
        <v>17096</v>
      </c>
      <c r="O138" s="67" t="s">
        <v>17097</v>
      </c>
      <c r="P138" s="67" t="s">
        <v>14275</v>
      </c>
      <c r="Q138" s="67" t="s">
        <v>48</v>
      </c>
      <c r="R138" s="67" t="s">
        <v>48</v>
      </c>
      <c r="S138" s="67" t="s">
        <v>17098</v>
      </c>
      <c r="T138" s="67" t="s">
        <v>48</v>
      </c>
      <c r="U138" s="67" t="s">
        <v>48</v>
      </c>
      <c r="V138" s="67" t="s">
        <v>48</v>
      </c>
      <c r="W138" s="65"/>
      <c r="X138" s="65"/>
      <c r="Y138" s="65"/>
      <c r="Z138" s="65"/>
    </row>
    <row r="139">
      <c r="A139" s="66" t="s">
        <v>48</v>
      </c>
      <c r="B139" s="67" t="s">
        <v>18076</v>
      </c>
      <c r="C139" s="67" t="s">
        <v>18077</v>
      </c>
      <c r="D139" s="67" t="s">
        <v>18078</v>
      </c>
      <c r="E139" s="67" t="s">
        <v>18079</v>
      </c>
      <c r="F139" s="67" t="s">
        <v>18080</v>
      </c>
      <c r="G139" s="67" t="s">
        <v>18081</v>
      </c>
      <c r="H139" s="67" t="s">
        <v>17090</v>
      </c>
      <c r="I139" s="67" t="s">
        <v>17091</v>
      </c>
      <c r="J139" s="67" t="s">
        <v>17092</v>
      </c>
      <c r="K139" s="67" t="s">
        <v>18082</v>
      </c>
      <c r="L139" s="67" t="s">
        <v>18083</v>
      </c>
      <c r="M139" s="67" t="s">
        <v>18084</v>
      </c>
      <c r="N139" s="67" t="s">
        <v>17096</v>
      </c>
      <c r="O139" s="67" t="s">
        <v>17097</v>
      </c>
      <c r="P139" s="67" t="s">
        <v>14275</v>
      </c>
      <c r="Q139" s="67" t="s">
        <v>48</v>
      </c>
      <c r="R139" s="67" t="s">
        <v>48</v>
      </c>
      <c r="S139" s="67" t="s">
        <v>17098</v>
      </c>
      <c r="T139" s="67" t="s">
        <v>48</v>
      </c>
      <c r="U139" s="67" t="s">
        <v>48</v>
      </c>
      <c r="V139" s="67" t="s">
        <v>48</v>
      </c>
      <c r="W139" s="65"/>
      <c r="X139" s="65"/>
      <c r="Y139" s="65"/>
      <c r="Z139" s="65"/>
    </row>
    <row r="140">
      <c r="A140" s="66" t="s">
        <v>48</v>
      </c>
      <c r="B140" s="67" t="s">
        <v>18076</v>
      </c>
      <c r="C140" s="67" t="s">
        <v>18077</v>
      </c>
      <c r="D140" s="67" t="s">
        <v>18085</v>
      </c>
      <c r="E140" s="67" t="s">
        <v>18086</v>
      </c>
      <c r="F140" s="67" t="s">
        <v>18087</v>
      </c>
      <c r="G140" s="67" t="s">
        <v>18088</v>
      </c>
      <c r="H140" s="67" t="s">
        <v>17090</v>
      </c>
      <c r="I140" s="67" t="s">
        <v>17091</v>
      </c>
      <c r="J140" s="67" t="s">
        <v>17092</v>
      </c>
      <c r="K140" s="67" t="s">
        <v>18082</v>
      </c>
      <c r="L140" s="67" t="s">
        <v>18089</v>
      </c>
      <c r="M140" s="67" t="s">
        <v>18090</v>
      </c>
      <c r="N140" s="67" t="s">
        <v>17096</v>
      </c>
      <c r="O140" s="67" t="s">
        <v>17097</v>
      </c>
      <c r="P140" s="67" t="s">
        <v>14275</v>
      </c>
      <c r="Q140" s="67" t="s">
        <v>48</v>
      </c>
      <c r="R140" s="67" t="s">
        <v>48</v>
      </c>
      <c r="S140" s="67" t="s">
        <v>17098</v>
      </c>
      <c r="T140" s="67" t="s">
        <v>48</v>
      </c>
      <c r="U140" s="67" t="s">
        <v>48</v>
      </c>
      <c r="V140" s="67" t="s">
        <v>48</v>
      </c>
      <c r="W140" s="65"/>
      <c r="X140" s="65"/>
      <c r="Y140" s="65"/>
      <c r="Z140" s="65"/>
    </row>
    <row r="141">
      <c r="A141" s="66" t="s">
        <v>48</v>
      </c>
      <c r="B141" s="67" t="s">
        <v>18091</v>
      </c>
      <c r="C141" s="67" t="s">
        <v>18092</v>
      </c>
      <c r="D141" s="67" t="s">
        <v>18093</v>
      </c>
      <c r="E141" s="67" t="s">
        <v>18094</v>
      </c>
      <c r="F141" s="67" t="s">
        <v>18095</v>
      </c>
      <c r="G141" s="67" t="s">
        <v>18096</v>
      </c>
      <c r="H141" s="67" t="s">
        <v>17090</v>
      </c>
      <c r="I141" s="67" t="s">
        <v>17091</v>
      </c>
      <c r="J141" s="67" t="s">
        <v>17092</v>
      </c>
      <c r="K141" s="67" t="s">
        <v>18097</v>
      </c>
      <c r="L141" s="67" t="s">
        <v>18098</v>
      </c>
      <c r="M141" s="67" t="s">
        <v>18099</v>
      </c>
      <c r="N141" s="67" t="s">
        <v>17096</v>
      </c>
      <c r="O141" s="67" t="s">
        <v>17097</v>
      </c>
      <c r="P141" s="67" t="s">
        <v>14275</v>
      </c>
      <c r="Q141" s="67" t="s">
        <v>48</v>
      </c>
      <c r="R141" s="67" t="s">
        <v>48</v>
      </c>
      <c r="S141" s="67" t="s">
        <v>17098</v>
      </c>
      <c r="T141" s="67" t="s">
        <v>48</v>
      </c>
      <c r="U141" s="67" t="s">
        <v>48</v>
      </c>
      <c r="V141" s="67" t="s">
        <v>48</v>
      </c>
      <c r="W141" s="65"/>
      <c r="X141" s="65"/>
      <c r="Y141" s="65"/>
      <c r="Z141" s="65"/>
    </row>
    <row r="142">
      <c r="A142" s="66" t="s">
        <v>48</v>
      </c>
      <c r="B142" s="67" t="s">
        <v>18100</v>
      </c>
      <c r="C142" s="67" t="s">
        <v>18101</v>
      </c>
      <c r="D142" s="67" t="s">
        <v>18102</v>
      </c>
      <c r="E142" s="67" t="s">
        <v>18103</v>
      </c>
      <c r="F142" s="67" t="s">
        <v>18104</v>
      </c>
      <c r="G142" s="67" t="s">
        <v>18105</v>
      </c>
      <c r="H142" s="67" t="s">
        <v>17090</v>
      </c>
      <c r="I142" s="67" t="s">
        <v>7</v>
      </c>
      <c r="J142" s="67" t="s">
        <v>17145</v>
      </c>
      <c r="K142" s="67" t="s">
        <v>18106</v>
      </c>
      <c r="L142" s="67" t="s">
        <v>18107</v>
      </c>
      <c r="M142" s="67" t="s">
        <v>18108</v>
      </c>
      <c r="N142" s="67" t="s">
        <v>17096</v>
      </c>
      <c r="O142" s="67" t="s">
        <v>17097</v>
      </c>
      <c r="P142" s="67" t="s">
        <v>14275</v>
      </c>
      <c r="Q142" s="67" t="s">
        <v>48</v>
      </c>
      <c r="R142" s="67" t="s">
        <v>48</v>
      </c>
      <c r="S142" s="67" t="s">
        <v>17098</v>
      </c>
      <c r="T142" s="67" t="s">
        <v>48</v>
      </c>
      <c r="U142" s="67" t="s">
        <v>48</v>
      </c>
      <c r="V142" s="67" t="s">
        <v>48</v>
      </c>
      <c r="W142" s="65"/>
      <c r="X142" s="65"/>
      <c r="Y142" s="65"/>
      <c r="Z142" s="65"/>
    </row>
    <row r="143">
      <c r="A143" s="66" t="s">
        <v>48</v>
      </c>
      <c r="B143" s="67" t="s">
        <v>18109</v>
      </c>
      <c r="C143" s="67" t="s">
        <v>18110</v>
      </c>
      <c r="D143" s="67" t="s">
        <v>18111</v>
      </c>
      <c r="E143" s="67" t="s">
        <v>18112</v>
      </c>
      <c r="F143" s="67" t="s">
        <v>18113</v>
      </c>
      <c r="G143" s="67" t="s">
        <v>18114</v>
      </c>
      <c r="H143" s="67" t="s">
        <v>17090</v>
      </c>
      <c r="I143" s="67" t="s">
        <v>17091</v>
      </c>
      <c r="J143" s="67" t="s">
        <v>17092</v>
      </c>
      <c r="K143" s="67" t="s">
        <v>18115</v>
      </c>
      <c r="L143" s="67" t="s">
        <v>18116</v>
      </c>
      <c r="M143" s="67" t="s">
        <v>18117</v>
      </c>
      <c r="N143" s="67" t="s">
        <v>17096</v>
      </c>
      <c r="O143" s="67" t="s">
        <v>17097</v>
      </c>
      <c r="P143" s="67" t="s">
        <v>14275</v>
      </c>
      <c r="Q143" s="67" t="s">
        <v>48</v>
      </c>
      <c r="R143" s="67" t="s">
        <v>48</v>
      </c>
      <c r="S143" s="67" t="s">
        <v>17098</v>
      </c>
      <c r="T143" s="67" t="s">
        <v>48</v>
      </c>
      <c r="U143" s="67" t="s">
        <v>48</v>
      </c>
      <c r="V143" s="67" t="s">
        <v>48</v>
      </c>
      <c r="W143" s="65"/>
      <c r="X143" s="65"/>
      <c r="Y143" s="65"/>
      <c r="Z143" s="65"/>
    </row>
    <row r="144">
      <c r="A144" s="66" t="s">
        <v>48</v>
      </c>
      <c r="B144" s="67" t="s">
        <v>18118</v>
      </c>
      <c r="C144" s="67" t="s">
        <v>12347</v>
      </c>
      <c r="D144" s="67" t="s">
        <v>18119</v>
      </c>
      <c r="E144" s="67" t="s">
        <v>18120</v>
      </c>
      <c r="F144" s="67" t="s">
        <v>18121</v>
      </c>
      <c r="G144" s="67" t="s">
        <v>18122</v>
      </c>
      <c r="H144" s="67" t="s">
        <v>17090</v>
      </c>
      <c r="I144" s="67" t="s">
        <v>17091</v>
      </c>
      <c r="J144" s="67" t="s">
        <v>17092</v>
      </c>
      <c r="K144" s="67" t="s">
        <v>18123</v>
      </c>
      <c r="L144" s="67" t="s">
        <v>18124</v>
      </c>
      <c r="M144" s="67" t="s">
        <v>18125</v>
      </c>
      <c r="N144" s="67" t="s">
        <v>17096</v>
      </c>
      <c r="O144" s="67" t="s">
        <v>17097</v>
      </c>
      <c r="P144" s="67" t="s">
        <v>14275</v>
      </c>
      <c r="Q144" s="67" t="s">
        <v>48</v>
      </c>
      <c r="R144" s="67" t="s">
        <v>48</v>
      </c>
      <c r="S144" s="67" t="s">
        <v>17098</v>
      </c>
      <c r="T144" s="67" t="s">
        <v>48</v>
      </c>
      <c r="U144" s="67" t="s">
        <v>48</v>
      </c>
      <c r="V144" s="67" t="s">
        <v>48</v>
      </c>
      <c r="W144" s="65"/>
      <c r="X144" s="65"/>
      <c r="Y144" s="65"/>
      <c r="Z144" s="65"/>
    </row>
    <row r="145">
      <c r="A145" s="66" t="s">
        <v>48</v>
      </c>
      <c r="B145" s="67" t="s">
        <v>18126</v>
      </c>
      <c r="C145" s="67" t="s">
        <v>12928</v>
      </c>
      <c r="D145" s="67" t="s">
        <v>18127</v>
      </c>
      <c r="E145" s="67" t="s">
        <v>18128</v>
      </c>
      <c r="F145" s="67" t="s">
        <v>18129</v>
      </c>
      <c r="G145" s="67" t="s">
        <v>18130</v>
      </c>
      <c r="H145" s="67" t="s">
        <v>17090</v>
      </c>
      <c r="I145" s="67" t="s">
        <v>17091</v>
      </c>
      <c r="J145" s="67" t="s">
        <v>17092</v>
      </c>
      <c r="K145" s="67" t="s">
        <v>18131</v>
      </c>
      <c r="L145" s="67" t="s">
        <v>18132</v>
      </c>
      <c r="M145" s="67" t="s">
        <v>18133</v>
      </c>
      <c r="N145" s="67" t="s">
        <v>17096</v>
      </c>
      <c r="O145" s="67" t="s">
        <v>17097</v>
      </c>
      <c r="P145" s="67" t="s">
        <v>14275</v>
      </c>
      <c r="Q145" s="67" t="s">
        <v>48</v>
      </c>
      <c r="R145" s="67" t="s">
        <v>48</v>
      </c>
      <c r="S145" s="67" t="s">
        <v>17098</v>
      </c>
      <c r="T145" s="67" t="s">
        <v>48</v>
      </c>
      <c r="U145" s="67" t="s">
        <v>48</v>
      </c>
      <c r="V145" s="67" t="s">
        <v>48</v>
      </c>
      <c r="W145" s="65"/>
      <c r="X145" s="65"/>
      <c r="Y145" s="65"/>
      <c r="Z145" s="65"/>
    </row>
    <row r="146">
      <c r="A146" s="66" t="s">
        <v>48</v>
      </c>
      <c r="B146" s="67" t="s">
        <v>18134</v>
      </c>
      <c r="C146" s="67" t="s">
        <v>13157</v>
      </c>
      <c r="D146" s="67" t="s">
        <v>18135</v>
      </c>
      <c r="E146" s="67" t="s">
        <v>18136</v>
      </c>
      <c r="F146" s="67" t="s">
        <v>18137</v>
      </c>
      <c r="G146" s="67" t="s">
        <v>18138</v>
      </c>
      <c r="H146" s="67" t="s">
        <v>17090</v>
      </c>
      <c r="I146" s="67" t="s">
        <v>17091</v>
      </c>
      <c r="J146" s="67" t="s">
        <v>17092</v>
      </c>
      <c r="K146" s="67" t="s">
        <v>18139</v>
      </c>
      <c r="L146" s="67" t="s">
        <v>18140</v>
      </c>
      <c r="M146" s="67" t="s">
        <v>18141</v>
      </c>
      <c r="N146" s="67" t="s">
        <v>17096</v>
      </c>
      <c r="O146" s="67" t="s">
        <v>17097</v>
      </c>
      <c r="P146" s="67" t="s">
        <v>14275</v>
      </c>
      <c r="Q146" s="67" t="s">
        <v>48</v>
      </c>
      <c r="R146" s="67" t="s">
        <v>48</v>
      </c>
      <c r="S146" s="67" t="s">
        <v>17098</v>
      </c>
      <c r="T146" s="67" t="s">
        <v>48</v>
      </c>
      <c r="U146" s="67" t="s">
        <v>48</v>
      </c>
      <c r="V146" s="67" t="s">
        <v>48</v>
      </c>
      <c r="W146" s="65"/>
      <c r="X146" s="65"/>
      <c r="Y146" s="65"/>
      <c r="Z146" s="65"/>
    </row>
    <row r="147">
      <c r="A147" s="66" t="s">
        <v>48</v>
      </c>
      <c r="B147" s="67" t="s">
        <v>18142</v>
      </c>
      <c r="C147" s="67" t="s">
        <v>13168</v>
      </c>
      <c r="D147" s="67" t="s">
        <v>18143</v>
      </c>
      <c r="E147" s="67" t="s">
        <v>18144</v>
      </c>
      <c r="F147" s="67" t="s">
        <v>18145</v>
      </c>
      <c r="G147" s="67" t="s">
        <v>18146</v>
      </c>
      <c r="H147" s="67" t="s">
        <v>17090</v>
      </c>
      <c r="I147" s="67" t="s">
        <v>7</v>
      </c>
      <c r="J147" s="67" t="s">
        <v>17145</v>
      </c>
      <c r="K147" s="67" t="s">
        <v>18147</v>
      </c>
      <c r="L147" s="67" t="s">
        <v>18148</v>
      </c>
      <c r="M147" s="67" t="s">
        <v>18149</v>
      </c>
      <c r="N147" s="67" t="s">
        <v>17096</v>
      </c>
      <c r="O147" s="67" t="s">
        <v>17097</v>
      </c>
      <c r="P147" s="67" t="s">
        <v>14275</v>
      </c>
      <c r="Q147" s="67" t="s">
        <v>48</v>
      </c>
      <c r="R147" s="67" t="s">
        <v>48</v>
      </c>
      <c r="S147" s="67" t="s">
        <v>17098</v>
      </c>
      <c r="T147" s="67" t="s">
        <v>48</v>
      </c>
      <c r="U147" s="67" t="s">
        <v>48</v>
      </c>
      <c r="V147" s="67" t="s">
        <v>48</v>
      </c>
      <c r="W147" s="65"/>
      <c r="X147" s="65"/>
      <c r="Y147" s="65"/>
      <c r="Z147" s="65"/>
    </row>
    <row r="148">
      <c r="A148" s="66" t="s">
        <v>48</v>
      </c>
      <c r="B148" s="67" t="s">
        <v>18150</v>
      </c>
      <c r="C148" s="67" t="s">
        <v>13243</v>
      </c>
      <c r="D148" s="67" t="s">
        <v>18151</v>
      </c>
      <c r="E148" s="67" t="s">
        <v>18152</v>
      </c>
      <c r="F148" s="67" t="s">
        <v>18153</v>
      </c>
      <c r="G148" s="67" t="s">
        <v>18154</v>
      </c>
      <c r="H148" s="67" t="s">
        <v>17090</v>
      </c>
      <c r="I148" s="67" t="s">
        <v>13</v>
      </c>
      <c r="J148" s="67" t="s">
        <v>17136</v>
      </c>
      <c r="K148" s="67" t="s">
        <v>18155</v>
      </c>
      <c r="L148" s="67" t="s">
        <v>18156</v>
      </c>
      <c r="M148" s="67" t="s">
        <v>18157</v>
      </c>
      <c r="N148" s="67" t="s">
        <v>17096</v>
      </c>
      <c r="O148" s="67" t="s">
        <v>17097</v>
      </c>
      <c r="P148" s="67" t="s">
        <v>14275</v>
      </c>
      <c r="Q148" s="67" t="s">
        <v>48</v>
      </c>
      <c r="R148" s="67" t="s">
        <v>48</v>
      </c>
      <c r="S148" s="67" t="s">
        <v>17098</v>
      </c>
      <c r="T148" s="67" t="s">
        <v>48</v>
      </c>
      <c r="U148" s="67" t="s">
        <v>48</v>
      </c>
      <c r="V148" s="67" t="s">
        <v>48</v>
      </c>
      <c r="W148" s="65"/>
      <c r="X148" s="65"/>
      <c r="Y148" s="65"/>
      <c r="Z148" s="65"/>
    </row>
    <row r="149">
      <c r="A149" s="66" t="s">
        <v>48</v>
      </c>
      <c r="B149" s="67" t="s">
        <v>18158</v>
      </c>
      <c r="C149" s="67" t="s">
        <v>18159</v>
      </c>
      <c r="D149" s="67" t="s">
        <v>18160</v>
      </c>
      <c r="E149" s="67" t="s">
        <v>18161</v>
      </c>
      <c r="F149" s="67" t="s">
        <v>18162</v>
      </c>
      <c r="G149" s="67" t="s">
        <v>18163</v>
      </c>
      <c r="H149" s="67" t="s">
        <v>17090</v>
      </c>
      <c r="I149" s="67" t="s">
        <v>17091</v>
      </c>
      <c r="J149" s="67" t="s">
        <v>17092</v>
      </c>
      <c r="K149" s="67" t="s">
        <v>18164</v>
      </c>
      <c r="L149" s="67" t="s">
        <v>18165</v>
      </c>
      <c r="M149" s="67" t="s">
        <v>18166</v>
      </c>
      <c r="N149" s="67" t="s">
        <v>17096</v>
      </c>
      <c r="O149" s="67" t="s">
        <v>17097</v>
      </c>
      <c r="P149" s="67" t="s">
        <v>14275</v>
      </c>
      <c r="Q149" s="67" t="s">
        <v>48</v>
      </c>
      <c r="R149" s="67" t="s">
        <v>48</v>
      </c>
      <c r="S149" s="67" t="s">
        <v>17098</v>
      </c>
      <c r="T149" s="67" t="s">
        <v>48</v>
      </c>
      <c r="U149" s="67" t="s">
        <v>48</v>
      </c>
      <c r="V149" s="67" t="s">
        <v>48</v>
      </c>
      <c r="W149" s="65"/>
      <c r="X149" s="65"/>
      <c r="Y149" s="65"/>
      <c r="Z149" s="65"/>
    </row>
    <row r="150">
      <c r="A150" s="66" t="s">
        <v>48</v>
      </c>
      <c r="B150" s="67" t="s">
        <v>18167</v>
      </c>
      <c r="C150" s="67" t="s">
        <v>18168</v>
      </c>
      <c r="D150" s="67" t="s">
        <v>18169</v>
      </c>
      <c r="E150" s="67" t="s">
        <v>18170</v>
      </c>
      <c r="F150" s="67" t="s">
        <v>18171</v>
      </c>
      <c r="G150" s="67" t="s">
        <v>18172</v>
      </c>
      <c r="H150" s="67" t="s">
        <v>17090</v>
      </c>
      <c r="I150" s="67" t="s">
        <v>17091</v>
      </c>
      <c r="J150" s="67" t="s">
        <v>17092</v>
      </c>
      <c r="K150" s="67" t="s">
        <v>18173</v>
      </c>
      <c r="L150" s="67" t="s">
        <v>18174</v>
      </c>
      <c r="M150" s="67" t="s">
        <v>17954</v>
      </c>
      <c r="N150" s="67" t="s">
        <v>17096</v>
      </c>
      <c r="O150" s="67" t="s">
        <v>17097</v>
      </c>
      <c r="P150" s="67" t="s">
        <v>14275</v>
      </c>
      <c r="Q150" s="67" t="s">
        <v>48</v>
      </c>
      <c r="R150" s="67" t="s">
        <v>48</v>
      </c>
      <c r="S150" s="67" t="s">
        <v>17098</v>
      </c>
      <c r="T150" s="67" t="s">
        <v>48</v>
      </c>
      <c r="U150" s="67" t="s">
        <v>48</v>
      </c>
      <c r="V150" s="67" t="s">
        <v>48</v>
      </c>
      <c r="W150" s="65"/>
      <c r="X150" s="65"/>
      <c r="Y150" s="65"/>
      <c r="Z150" s="65"/>
    </row>
    <row r="151">
      <c r="A151" s="66" t="s">
        <v>48</v>
      </c>
      <c r="B151" s="67" t="s">
        <v>18167</v>
      </c>
      <c r="C151" s="67" t="s">
        <v>13253</v>
      </c>
      <c r="D151" s="67" t="s">
        <v>18175</v>
      </c>
      <c r="E151" s="67" t="s">
        <v>18176</v>
      </c>
      <c r="F151" s="67" t="s">
        <v>18177</v>
      </c>
      <c r="G151" s="67" t="s">
        <v>18178</v>
      </c>
      <c r="H151" s="67" t="s">
        <v>17090</v>
      </c>
      <c r="I151" s="67" t="s">
        <v>17091</v>
      </c>
      <c r="J151" s="67" t="s">
        <v>17092</v>
      </c>
      <c r="K151" s="67" t="s">
        <v>18173</v>
      </c>
      <c r="L151" s="67" t="s">
        <v>18179</v>
      </c>
      <c r="M151" s="67" t="s">
        <v>17954</v>
      </c>
      <c r="N151" s="67" t="s">
        <v>17096</v>
      </c>
      <c r="O151" s="67" t="s">
        <v>17097</v>
      </c>
      <c r="P151" s="67" t="s">
        <v>14275</v>
      </c>
      <c r="Q151" s="67" t="s">
        <v>48</v>
      </c>
      <c r="R151" s="67" t="s">
        <v>48</v>
      </c>
      <c r="S151" s="67" t="s">
        <v>17098</v>
      </c>
      <c r="T151" s="67" t="s">
        <v>48</v>
      </c>
      <c r="U151" s="67" t="s">
        <v>48</v>
      </c>
      <c r="V151" s="67" t="s">
        <v>48</v>
      </c>
      <c r="W151" s="65"/>
      <c r="X151" s="65"/>
      <c r="Y151" s="65"/>
      <c r="Z151" s="65"/>
    </row>
    <row r="152">
      <c r="A152" s="66" t="s">
        <v>48</v>
      </c>
      <c r="B152" s="67" t="s">
        <v>18180</v>
      </c>
      <c r="C152" s="67" t="s">
        <v>13274</v>
      </c>
      <c r="D152" s="67" t="s">
        <v>18181</v>
      </c>
      <c r="E152" s="67" t="s">
        <v>18182</v>
      </c>
      <c r="F152" s="67" t="s">
        <v>18183</v>
      </c>
      <c r="G152" s="67" t="s">
        <v>18184</v>
      </c>
      <c r="H152" s="67" t="s">
        <v>17090</v>
      </c>
      <c r="I152" s="67" t="s">
        <v>17091</v>
      </c>
      <c r="J152" s="67" t="s">
        <v>17092</v>
      </c>
      <c r="K152" s="67" t="s">
        <v>18185</v>
      </c>
      <c r="L152" s="67" t="s">
        <v>18186</v>
      </c>
      <c r="M152" s="67" t="s">
        <v>18187</v>
      </c>
      <c r="N152" s="67" t="s">
        <v>17096</v>
      </c>
      <c r="O152" s="67" t="s">
        <v>17097</v>
      </c>
      <c r="P152" s="67" t="s">
        <v>14275</v>
      </c>
      <c r="Q152" s="67" t="s">
        <v>48</v>
      </c>
      <c r="R152" s="67" t="s">
        <v>48</v>
      </c>
      <c r="S152" s="67" t="s">
        <v>17098</v>
      </c>
      <c r="T152" s="67" t="s">
        <v>48</v>
      </c>
      <c r="U152" s="67" t="s">
        <v>48</v>
      </c>
      <c r="V152" s="67" t="s">
        <v>48</v>
      </c>
      <c r="W152" s="65"/>
      <c r="X152" s="65"/>
      <c r="Y152" s="65"/>
      <c r="Z152" s="65"/>
    </row>
    <row r="153">
      <c r="A153" s="66" t="s">
        <v>48</v>
      </c>
      <c r="B153" s="67" t="s">
        <v>18188</v>
      </c>
      <c r="C153" s="67" t="s">
        <v>13316</v>
      </c>
      <c r="D153" s="67" t="s">
        <v>18189</v>
      </c>
      <c r="E153" s="67" t="s">
        <v>18190</v>
      </c>
      <c r="F153" s="67" t="s">
        <v>18191</v>
      </c>
      <c r="G153" s="67" t="s">
        <v>18192</v>
      </c>
      <c r="H153" s="67" t="s">
        <v>17090</v>
      </c>
      <c r="I153" s="67" t="s">
        <v>17091</v>
      </c>
      <c r="J153" s="67" t="s">
        <v>17092</v>
      </c>
      <c r="K153" s="67" t="s">
        <v>18193</v>
      </c>
      <c r="L153" s="67" t="s">
        <v>18194</v>
      </c>
      <c r="M153" s="67" t="s">
        <v>18195</v>
      </c>
      <c r="N153" s="67" t="s">
        <v>17096</v>
      </c>
      <c r="O153" s="67" t="s">
        <v>17097</v>
      </c>
      <c r="P153" s="67" t="s">
        <v>14275</v>
      </c>
      <c r="Q153" s="67" t="s">
        <v>48</v>
      </c>
      <c r="R153" s="67" t="s">
        <v>48</v>
      </c>
      <c r="S153" s="67" t="s">
        <v>17098</v>
      </c>
      <c r="T153" s="67" t="s">
        <v>48</v>
      </c>
      <c r="U153" s="67" t="s">
        <v>48</v>
      </c>
      <c r="V153" s="67" t="s">
        <v>48</v>
      </c>
      <c r="W153" s="65"/>
      <c r="X153" s="65"/>
      <c r="Y153" s="65"/>
      <c r="Z153" s="65"/>
    </row>
    <row r="154">
      <c r="A154" s="66" t="s">
        <v>48</v>
      </c>
      <c r="B154" s="67" t="s">
        <v>18188</v>
      </c>
      <c r="C154" s="67" t="s">
        <v>13316</v>
      </c>
      <c r="D154" s="67" t="s">
        <v>18196</v>
      </c>
      <c r="E154" s="67" t="s">
        <v>18197</v>
      </c>
      <c r="F154" s="67" t="s">
        <v>18198</v>
      </c>
      <c r="G154" s="67" t="s">
        <v>18199</v>
      </c>
      <c r="H154" s="67" t="s">
        <v>17090</v>
      </c>
      <c r="I154" s="67" t="s">
        <v>17091</v>
      </c>
      <c r="J154" s="67" t="s">
        <v>17092</v>
      </c>
      <c r="K154" s="67" t="s">
        <v>18193</v>
      </c>
      <c r="L154" s="67" t="s">
        <v>18200</v>
      </c>
      <c r="M154" s="67" t="s">
        <v>18201</v>
      </c>
      <c r="N154" s="67" t="s">
        <v>17096</v>
      </c>
      <c r="O154" s="67" t="s">
        <v>17097</v>
      </c>
      <c r="P154" s="67" t="s">
        <v>14275</v>
      </c>
      <c r="Q154" s="67" t="s">
        <v>48</v>
      </c>
      <c r="R154" s="67" t="s">
        <v>48</v>
      </c>
      <c r="S154" s="67" t="s">
        <v>17098</v>
      </c>
      <c r="T154" s="67" t="s">
        <v>48</v>
      </c>
      <c r="U154" s="67" t="s">
        <v>48</v>
      </c>
      <c r="V154" s="67" t="s">
        <v>48</v>
      </c>
      <c r="W154" s="65"/>
      <c r="X154" s="65"/>
      <c r="Y154" s="65"/>
      <c r="Z154" s="65"/>
    </row>
    <row r="155">
      <c r="A155" s="66" t="s">
        <v>48</v>
      </c>
      <c r="B155" s="67" t="s">
        <v>18202</v>
      </c>
      <c r="C155" s="67" t="s">
        <v>13326</v>
      </c>
      <c r="D155" s="67" t="s">
        <v>18203</v>
      </c>
      <c r="E155" s="67" t="s">
        <v>18204</v>
      </c>
      <c r="F155" s="67" t="s">
        <v>18205</v>
      </c>
      <c r="G155" s="67" t="s">
        <v>18206</v>
      </c>
      <c r="H155" s="67" t="s">
        <v>17090</v>
      </c>
      <c r="I155" s="67" t="s">
        <v>17091</v>
      </c>
      <c r="J155" s="67" t="s">
        <v>17092</v>
      </c>
      <c r="K155" s="67" t="s">
        <v>16455</v>
      </c>
      <c r="L155" s="67" t="s">
        <v>18207</v>
      </c>
      <c r="M155" s="67" t="s">
        <v>18208</v>
      </c>
      <c r="N155" s="67" t="s">
        <v>17096</v>
      </c>
      <c r="O155" s="67" t="s">
        <v>17097</v>
      </c>
      <c r="P155" s="67" t="s">
        <v>14275</v>
      </c>
      <c r="Q155" s="67" t="s">
        <v>48</v>
      </c>
      <c r="R155" s="67" t="s">
        <v>48</v>
      </c>
      <c r="S155" s="67" t="s">
        <v>17098</v>
      </c>
      <c r="T155" s="67" t="s">
        <v>48</v>
      </c>
      <c r="U155" s="67" t="s">
        <v>48</v>
      </c>
      <c r="V155" s="67" t="s">
        <v>48</v>
      </c>
      <c r="W155" s="65"/>
      <c r="X155" s="65"/>
      <c r="Y155" s="65"/>
      <c r="Z155" s="65"/>
    </row>
    <row r="156">
      <c r="A156" s="66" t="s">
        <v>48</v>
      </c>
      <c r="B156" s="67" t="s">
        <v>18209</v>
      </c>
      <c r="C156" s="67" t="s">
        <v>13361</v>
      </c>
      <c r="D156" s="67" t="s">
        <v>18210</v>
      </c>
      <c r="E156" s="67" t="s">
        <v>18211</v>
      </c>
      <c r="F156" s="67" t="s">
        <v>18212</v>
      </c>
      <c r="G156" s="67" t="s">
        <v>18213</v>
      </c>
      <c r="H156" s="67" t="s">
        <v>17090</v>
      </c>
      <c r="I156" s="67" t="s">
        <v>17091</v>
      </c>
      <c r="J156" s="67" t="s">
        <v>17092</v>
      </c>
      <c r="K156" s="67" t="s">
        <v>18214</v>
      </c>
      <c r="L156" s="67" t="s">
        <v>18215</v>
      </c>
      <c r="M156" s="67" t="s">
        <v>18216</v>
      </c>
      <c r="N156" s="67" t="s">
        <v>17096</v>
      </c>
      <c r="O156" s="67" t="s">
        <v>17097</v>
      </c>
      <c r="P156" s="67" t="s">
        <v>14275</v>
      </c>
      <c r="Q156" s="67" t="s">
        <v>48</v>
      </c>
      <c r="R156" s="67" t="s">
        <v>48</v>
      </c>
      <c r="S156" s="67" t="s">
        <v>17098</v>
      </c>
      <c r="T156" s="67" t="s">
        <v>48</v>
      </c>
      <c r="U156" s="67" t="s">
        <v>48</v>
      </c>
      <c r="V156" s="67" t="s">
        <v>48</v>
      </c>
      <c r="W156" s="65"/>
      <c r="X156" s="65"/>
      <c r="Y156" s="65"/>
      <c r="Z156" s="65"/>
    </row>
    <row r="157">
      <c r="A157" s="66" t="s">
        <v>48</v>
      </c>
      <c r="B157" s="67" t="s">
        <v>18217</v>
      </c>
      <c r="C157" s="67" t="s">
        <v>13383</v>
      </c>
      <c r="D157" s="67" t="s">
        <v>18218</v>
      </c>
      <c r="E157" s="67" t="s">
        <v>18219</v>
      </c>
      <c r="F157" s="67" t="s">
        <v>18220</v>
      </c>
      <c r="G157" s="67" t="s">
        <v>18221</v>
      </c>
      <c r="H157" s="67" t="s">
        <v>17090</v>
      </c>
      <c r="I157" s="67" t="s">
        <v>17091</v>
      </c>
      <c r="J157" s="67" t="s">
        <v>17092</v>
      </c>
      <c r="K157" s="67" t="s">
        <v>18222</v>
      </c>
      <c r="L157" s="67" t="s">
        <v>18223</v>
      </c>
      <c r="M157" s="67" t="s">
        <v>18117</v>
      </c>
      <c r="N157" s="67" t="s">
        <v>17096</v>
      </c>
      <c r="O157" s="67" t="s">
        <v>17097</v>
      </c>
      <c r="P157" s="67" t="s">
        <v>14275</v>
      </c>
      <c r="Q157" s="67" t="s">
        <v>48</v>
      </c>
      <c r="R157" s="67" t="s">
        <v>48</v>
      </c>
      <c r="S157" s="67" t="s">
        <v>17098</v>
      </c>
      <c r="T157" s="67" t="s">
        <v>48</v>
      </c>
      <c r="U157" s="67" t="s">
        <v>48</v>
      </c>
      <c r="V157" s="67" t="s">
        <v>48</v>
      </c>
      <c r="W157" s="65"/>
      <c r="X157" s="65"/>
      <c r="Y157" s="65"/>
      <c r="Z157" s="65"/>
    </row>
    <row r="158">
      <c r="A158" s="66" t="s">
        <v>48</v>
      </c>
      <c r="B158" s="67" t="s">
        <v>18224</v>
      </c>
      <c r="C158" s="67" t="s">
        <v>18225</v>
      </c>
      <c r="D158" s="67" t="s">
        <v>18226</v>
      </c>
      <c r="E158" s="67" t="s">
        <v>18227</v>
      </c>
      <c r="F158" s="67" t="s">
        <v>18228</v>
      </c>
      <c r="G158" s="67" t="s">
        <v>18229</v>
      </c>
      <c r="H158" s="67" t="s">
        <v>17090</v>
      </c>
      <c r="I158" s="67" t="s">
        <v>7</v>
      </c>
      <c r="J158" s="67" t="s">
        <v>17145</v>
      </c>
      <c r="K158" s="67" t="s">
        <v>18230</v>
      </c>
      <c r="L158" s="67" t="s">
        <v>18231</v>
      </c>
      <c r="M158" s="67" t="s">
        <v>18232</v>
      </c>
      <c r="N158" s="67" t="s">
        <v>17096</v>
      </c>
      <c r="O158" s="67" t="s">
        <v>17097</v>
      </c>
      <c r="P158" s="67" t="s">
        <v>14275</v>
      </c>
      <c r="Q158" s="67" t="s">
        <v>48</v>
      </c>
      <c r="R158" s="67" t="s">
        <v>48</v>
      </c>
      <c r="S158" s="67" t="s">
        <v>17098</v>
      </c>
      <c r="T158" s="67" t="s">
        <v>48</v>
      </c>
      <c r="U158" s="67" t="s">
        <v>48</v>
      </c>
      <c r="V158" s="67" t="s">
        <v>48</v>
      </c>
      <c r="W158" s="65"/>
      <c r="X158" s="65"/>
      <c r="Y158" s="65"/>
      <c r="Z158" s="65"/>
    </row>
    <row r="159">
      <c r="A159" s="66" t="s">
        <v>48</v>
      </c>
      <c r="B159" s="67" t="s">
        <v>17198</v>
      </c>
      <c r="C159" s="67" t="s">
        <v>12971</v>
      </c>
      <c r="D159" s="67" t="s">
        <v>18233</v>
      </c>
      <c r="E159" s="67" t="s">
        <v>18234</v>
      </c>
      <c r="F159" s="67" t="s">
        <v>18235</v>
      </c>
      <c r="G159" s="67" t="s">
        <v>18236</v>
      </c>
      <c r="H159" s="67" t="s">
        <v>17090</v>
      </c>
      <c r="I159" s="67" t="s">
        <v>17091</v>
      </c>
      <c r="J159" s="67" t="s">
        <v>17092</v>
      </c>
      <c r="K159" s="67" t="s">
        <v>18237</v>
      </c>
      <c r="L159" s="67" t="s">
        <v>18238</v>
      </c>
      <c r="M159" s="67" t="s">
        <v>18239</v>
      </c>
      <c r="N159" s="67" t="s">
        <v>17096</v>
      </c>
      <c r="O159" s="67" t="s">
        <v>17097</v>
      </c>
      <c r="P159" s="67" t="s">
        <v>14275</v>
      </c>
      <c r="Q159" s="67" t="s">
        <v>48</v>
      </c>
      <c r="R159" s="67" t="s">
        <v>48</v>
      </c>
      <c r="S159" s="67" t="s">
        <v>17098</v>
      </c>
      <c r="T159" s="67" t="s">
        <v>48</v>
      </c>
      <c r="U159" s="67" t="s">
        <v>48</v>
      </c>
      <c r="V159" s="67" t="s">
        <v>48</v>
      </c>
      <c r="W159" s="65"/>
      <c r="X159" s="65"/>
      <c r="Y159" s="65"/>
      <c r="Z159" s="65"/>
    </row>
    <row r="160">
      <c r="A160" s="66" t="s">
        <v>48</v>
      </c>
      <c r="B160" s="67" t="s">
        <v>18030</v>
      </c>
      <c r="C160" s="67" t="s">
        <v>12365</v>
      </c>
      <c r="D160" s="67" t="s">
        <v>18240</v>
      </c>
      <c r="E160" s="67" t="s">
        <v>18241</v>
      </c>
      <c r="F160" s="67" t="s">
        <v>18242</v>
      </c>
      <c r="G160" s="67" t="s">
        <v>18243</v>
      </c>
      <c r="H160" s="67" t="s">
        <v>17090</v>
      </c>
      <c r="I160" s="67" t="s">
        <v>17091</v>
      </c>
      <c r="J160" s="67" t="s">
        <v>17092</v>
      </c>
      <c r="K160" s="67" t="s">
        <v>18244</v>
      </c>
      <c r="L160" s="67" t="s">
        <v>18245</v>
      </c>
      <c r="M160" s="67" t="s">
        <v>18246</v>
      </c>
      <c r="N160" s="67" t="s">
        <v>17096</v>
      </c>
      <c r="O160" s="67" t="s">
        <v>17097</v>
      </c>
      <c r="P160" s="67" t="s">
        <v>14275</v>
      </c>
      <c r="Q160" s="67" t="s">
        <v>48</v>
      </c>
      <c r="R160" s="67" t="s">
        <v>48</v>
      </c>
      <c r="S160" s="67" t="s">
        <v>17098</v>
      </c>
      <c r="T160" s="67" t="s">
        <v>48</v>
      </c>
      <c r="U160" s="67" t="s">
        <v>48</v>
      </c>
      <c r="V160" s="67" t="s">
        <v>48</v>
      </c>
      <c r="W160" s="65"/>
      <c r="X160" s="65"/>
      <c r="Y160" s="65"/>
      <c r="Z160" s="65"/>
    </row>
    <row r="161">
      <c r="A161" s="66" t="s">
        <v>48</v>
      </c>
      <c r="B161" s="67" t="s">
        <v>18030</v>
      </c>
      <c r="C161" s="67" t="s">
        <v>12365</v>
      </c>
      <c r="D161" s="67" t="s">
        <v>18247</v>
      </c>
      <c r="E161" s="67" t="s">
        <v>18248</v>
      </c>
      <c r="F161" s="67" t="s">
        <v>18249</v>
      </c>
      <c r="G161" s="67" t="s">
        <v>18250</v>
      </c>
      <c r="H161" s="67" t="s">
        <v>17090</v>
      </c>
      <c r="I161" s="67" t="s">
        <v>17091</v>
      </c>
      <c r="J161" s="67" t="s">
        <v>17092</v>
      </c>
      <c r="K161" s="67" t="s">
        <v>18244</v>
      </c>
      <c r="L161" s="67" t="s">
        <v>18251</v>
      </c>
      <c r="M161" s="67" t="s">
        <v>18252</v>
      </c>
      <c r="N161" s="67" t="s">
        <v>17096</v>
      </c>
      <c r="O161" s="67" t="s">
        <v>17097</v>
      </c>
      <c r="P161" s="67" t="s">
        <v>14275</v>
      </c>
      <c r="Q161" s="67" t="s">
        <v>48</v>
      </c>
      <c r="R161" s="67" t="s">
        <v>48</v>
      </c>
      <c r="S161" s="67" t="s">
        <v>17098</v>
      </c>
      <c r="T161" s="67" t="s">
        <v>48</v>
      </c>
      <c r="U161" s="67" t="s">
        <v>48</v>
      </c>
      <c r="V161" s="67" t="s">
        <v>48</v>
      </c>
      <c r="W161" s="65"/>
      <c r="X161" s="65"/>
      <c r="Y161" s="65"/>
      <c r="Z161" s="65"/>
    </row>
    <row r="162">
      <c r="A162" s="66" t="s">
        <v>48</v>
      </c>
      <c r="B162" s="67" t="s">
        <v>18030</v>
      </c>
      <c r="C162" s="67" t="s">
        <v>12365</v>
      </c>
      <c r="D162" s="67" t="s">
        <v>18253</v>
      </c>
      <c r="E162" s="67" t="s">
        <v>18254</v>
      </c>
      <c r="F162" s="67" t="s">
        <v>18255</v>
      </c>
      <c r="G162" s="67" t="s">
        <v>18256</v>
      </c>
      <c r="H162" s="67" t="s">
        <v>17090</v>
      </c>
      <c r="I162" s="67" t="s">
        <v>17091</v>
      </c>
      <c r="J162" s="67" t="s">
        <v>17092</v>
      </c>
      <c r="K162" s="67" t="s">
        <v>18244</v>
      </c>
      <c r="L162" s="67" t="s">
        <v>18257</v>
      </c>
      <c r="M162" s="67" t="s">
        <v>18258</v>
      </c>
      <c r="N162" s="67" t="s">
        <v>17096</v>
      </c>
      <c r="O162" s="67" t="s">
        <v>17097</v>
      </c>
      <c r="P162" s="67" t="s">
        <v>14275</v>
      </c>
      <c r="Q162" s="67" t="s">
        <v>48</v>
      </c>
      <c r="R162" s="67" t="s">
        <v>48</v>
      </c>
      <c r="S162" s="67" t="s">
        <v>17098</v>
      </c>
      <c r="T162" s="67" t="s">
        <v>48</v>
      </c>
      <c r="U162" s="67" t="s">
        <v>48</v>
      </c>
      <c r="V162" s="67" t="s">
        <v>48</v>
      </c>
      <c r="W162" s="65"/>
      <c r="X162" s="65"/>
      <c r="Y162" s="65"/>
      <c r="Z162" s="65"/>
    </row>
    <row r="163">
      <c r="A163" s="66" t="s">
        <v>48</v>
      </c>
      <c r="B163" s="67" t="s">
        <v>17198</v>
      </c>
      <c r="C163" s="67" t="s">
        <v>12971</v>
      </c>
      <c r="D163" s="67" t="s">
        <v>18259</v>
      </c>
      <c r="E163" s="67" t="s">
        <v>18260</v>
      </c>
      <c r="F163" s="67" t="s">
        <v>18261</v>
      </c>
      <c r="G163" s="67" t="s">
        <v>18262</v>
      </c>
      <c r="H163" s="67" t="s">
        <v>17090</v>
      </c>
      <c r="I163" s="67" t="s">
        <v>13</v>
      </c>
      <c r="J163" s="67" t="s">
        <v>17136</v>
      </c>
      <c r="K163" s="67" t="s">
        <v>18263</v>
      </c>
      <c r="L163" s="67" t="s">
        <v>18264</v>
      </c>
      <c r="M163" s="67" t="s">
        <v>18265</v>
      </c>
      <c r="N163" s="67" t="s">
        <v>17096</v>
      </c>
      <c r="O163" s="67" t="s">
        <v>17097</v>
      </c>
      <c r="P163" s="67" t="s">
        <v>14275</v>
      </c>
      <c r="Q163" s="67" t="s">
        <v>48</v>
      </c>
      <c r="R163" s="67" t="s">
        <v>48</v>
      </c>
      <c r="S163" s="67" t="s">
        <v>17098</v>
      </c>
      <c r="T163" s="67" t="s">
        <v>48</v>
      </c>
      <c r="U163" s="67" t="s">
        <v>48</v>
      </c>
      <c r="V163" s="67" t="s">
        <v>48</v>
      </c>
      <c r="W163" s="65"/>
      <c r="X163" s="65"/>
      <c r="Y163" s="65"/>
      <c r="Z163" s="65"/>
    </row>
    <row r="164">
      <c r="A164" s="66" t="s">
        <v>48</v>
      </c>
      <c r="B164" s="67" t="s">
        <v>17198</v>
      </c>
      <c r="C164" s="67" t="s">
        <v>12971</v>
      </c>
      <c r="D164" s="67" t="s">
        <v>18266</v>
      </c>
      <c r="E164" s="67" t="s">
        <v>18267</v>
      </c>
      <c r="F164" s="67" t="s">
        <v>18268</v>
      </c>
      <c r="G164" s="67" t="s">
        <v>18269</v>
      </c>
      <c r="H164" s="67" t="s">
        <v>17090</v>
      </c>
      <c r="I164" s="67" t="s">
        <v>13</v>
      </c>
      <c r="J164" s="67" t="s">
        <v>17136</v>
      </c>
      <c r="K164" s="67" t="s">
        <v>18270</v>
      </c>
      <c r="L164" s="67" t="s">
        <v>18271</v>
      </c>
      <c r="M164" s="67" t="s">
        <v>18272</v>
      </c>
      <c r="N164" s="67" t="s">
        <v>17096</v>
      </c>
      <c r="O164" s="67" t="s">
        <v>17097</v>
      </c>
      <c r="P164" s="67" t="s">
        <v>14275</v>
      </c>
      <c r="Q164" s="67" t="s">
        <v>48</v>
      </c>
      <c r="R164" s="67" t="s">
        <v>48</v>
      </c>
      <c r="S164" s="67" t="s">
        <v>17098</v>
      </c>
      <c r="T164" s="67" t="s">
        <v>48</v>
      </c>
      <c r="U164" s="67" t="s">
        <v>48</v>
      </c>
      <c r="V164" s="67" t="s">
        <v>48</v>
      </c>
      <c r="W164" s="65"/>
      <c r="X164" s="65"/>
      <c r="Y164" s="65"/>
      <c r="Z164" s="65"/>
    </row>
    <row r="165">
      <c r="A165" s="66" t="s">
        <v>48</v>
      </c>
      <c r="B165" s="67" t="s">
        <v>17198</v>
      </c>
      <c r="C165" s="67" t="s">
        <v>12971</v>
      </c>
      <c r="D165" s="67" t="s">
        <v>18273</v>
      </c>
      <c r="E165" s="67" t="s">
        <v>18274</v>
      </c>
      <c r="F165" s="67" t="s">
        <v>18275</v>
      </c>
      <c r="G165" s="67" t="s">
        <v>18276</v>
      </c>
      <c r="H165" s="67" t="s">
        <v>17090</v>
      </c>
      <c r="I165" s="67" t="s">
        <v>13</v>
      </c>
      <c r="J165" s="67" t="s">
        <v>17136</v>
      </c>
      <c r="K165" s="67" t="s">
        <v>18277</v>
      </c>
      <c r="L165" s="67" t="s">
        <v>18278</v>
      </c>
      <c r="M165" s="67" t="s">
        <v>18279</v>
      </c>
      <c r="N165" s="67" t="s">
        <v>17096</v>
      </c>
      <c r="O165" s="67" t="s">
        <v>17097</v>
      </c>
      <c r="P165" s="67" t="s">
        <v>14275</v>
      </c>
      <c r="Q165" s="67" t="s">
        <v>48</v>
      </c>
      <c r="R165" s="67" t="s">
        <v>48</v>
      </c>
      <c r="S165" s="67" t="s">
        <v>17098</v>
      </c>
      <c r="T165" s="67" t="s">
        <v>48</v>
      </c>
      <c r="U165" s="67" t="s">
        <v>48</v>
      </c>
      <c r="V165" s="67" t="s">
        <v>48</v>
      </c>
      <c r="W165" s="65"/>
      <c r="X165" s="65"/>
      <c r="Y165" s="65"/>
      <c r="Z165" s="65"/>
    </row>
    <row r="166">
      <c r="A166" s="66" t="s">
        <v>48</v>
      </c>
      <c r="B166" s="67" t="s">
        <v>17198</v>
      </c>
      <c r="C166" s="67" t="s">
        <v>12971</v>
      </c>
      <c r="D166" s="67" t="s">
        <v>18280</v>
      </c>
      <c r="E166" s="67" t="s">
        <v>18281</v>
      </c>
      <c r="F166" s="67" t="s">
        <v>18282</v>
      </c>
      <c r="G166" s="67" t="s">
        <v>18283</v>
      </c>
      <c r="H166" s="67" t="s">
        <v>17090</v>
      </c>
      <c r="I166" s="67" t="s">
        <v>13</v>
      </c>
      <c r="J166" s="67" t="s">
        <v>17136</v>
      </c>
      <c r="K166" s="67" t="s">
        <v>18277</v>
      </c>
      <c r="L166" s="67" t="s">
        <v>18284</v>
      </c>
      <c r="M166" s="67" t="s">
        <v>18285</v>
      </c>
      <c r="N166" s="67" t="s">
        <v>17096</v>
      </c>
      <c r="O166" s="67" t="s">
        <v>17097</v>
      </c>
      <c r="P166" s="67" t="s">
        <v>14275</v>
      </c>
      <c r="Q166" s="67" t="s">
        <v>48</v>
      </c>
      <c r="R166" s="67" t="s">
        <v>48</v>
      </c>
      <c r="S166" s="67" t="s">
        <v>17098</v>
      </c>
      <c r="T166" s="67" t="s">
        <v>48</v>
      </c>
      <c r="U166" s="67" t="s">
        <v>48</v>
      </c>
      <c r="V166" s="67" t="s">
        <v>48</v>
      </c>
      <c r="W166" s="65"/>
      <c r="X166" s="65"/>
      <c r="Y166" s="65"/>
      <c r="Z166" s="65"/>
    </row>
    <row r="167">
      <c r="A167" s="66" t="s">
        <v>48</v>
      </c>
      <c r="B167" s="67" t="s">
        <v>18286</v>
      </c>
      <c r="C167" s="67" t="s">
        <v>18287</v>
      </c>
      <c r="D167" s="67" t="s">
        <v>18288</v>
      </c>
      <c r="E167" s="67" t="s">
        <v>18289</v>
      </c>
      <c r="F167" s="67" t="s">
        <v>18290</v>
      </c>
      <c r="G167" s="67" t="s">
        <v>18291</v>
      </c>
      <c r="H167" s="67" t="s">
        <v>17090</v>
      </c>
      <c r="I167" s="67" t="s">
        <v>17091</v>
      </c>
      <c r="J167" s="67" t="s">
        <v>17092</v>
      </c>
      <c r="K167" s="67" t="s">
        <v>18292</v>
      </c>
      <c r="L167" s="67" t="s">
        <v>18293</v>
      </c>
      <c r="M167" s="67" t="s">
        <v>18294</v>
      </c>
      <c r="N167" s="67" t="s">
        <v>17096</v>
      </c>
      <c r="O167" s="67" t="s">
        <v>17097</v>
      </c>
      <c r="P167" s="67" t="s">
        <v>14275</v>
      </c>
      <c r="Q167" s="67" t="s">
        <v>48</v>
      </c>
      <c r="R167" s="67" t="s">
        <v>48</v>
      </c>
      <c r="S167" s="67" t="s">
        <v>17098</v>
      </c>
      <c r="T167" s="67" t="s">
        <v>48</v>
      </c>
      <c r="U167" s="67" t="s">
        <v>48</v>
      </c>
      <c r="V167" s="67" t="s">
        <v>48</v>
      </c>
      <c r="W167" s="65"/>
      <c r="X167" s="65"/>
      <c r="Y167" s="65"/>
      <c r="Z167" s="65"/>
    </row>
    <row r="168">
      <c r="A168" s="66" t="s">
        <v>48</v>
      </c>
      <c r="B168" s="67" t="s">
        <v>18295</v>
      </c>
      <c r="C168" s="67" t="s">
        <v>14040</v>
      </c>
      <c r="D168" s="67" t="s">
        <v>18296</v>
      </c>
      <c r="E168" s="67" t="s">
        <v>18297</v>
      </c>
      <c r="F168" s="67" t="s">
        <v>18298</v>
      </c>
      <c r="G168" s="67" t="s">
        <v>18299</v>
      </c>
      <c r="H168" s="67" t="s">
        <v>17090</v>
      </c>
      <c r="I168" s="67" t="s">
        <v>17091</v>
      </c>
      <c r="J168" s="67" t="s">
        <v>17092</v>
      </c>
      <c r="K168" s="67" t="s">
        <v>18300</v>
      </c>
      <c r="L168" s="67" t="s">
        <v>18301</v>
      </c>
      <c r="M168" s="67" t="s">
        <v>18302</v>
      </c>
      <c r="N168" s="67" t="s">
        <v>17096</v>
      </c>
      <c r="O168" s="67" t="s">
        <v>17097</v>
      </c>
      <c r="P168" s="67" t="s">
        <v>14275</v>
      </c>
      <c r="Q168" s="67" t="s">
        <v>48</v>
      </c>
      <c r="R168" s="67" t="s">
        <v>48</v>
      </c>
      <c r="S168" s="67" t="s">
        <v>17098</v>
      </c>
      <c r="T168" s="67" t="s">
        <v>48</v>
      </c>
      <c r="U168" s="67" t="s">
        <v>48</v>
      </c>
      <c r="V168" s="67" t="s">
        <v>48</v>
      </c>
      <c r="W168" s="65"/>
      <c r="X168" s="65"/>
      <c r="Y168" s="65"/>
      <c r="Z168" s="65"/>
    </row>
    <row r="169">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row>
    <row r="170">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row>
    <row r="171">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row>
    <row r="172">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row>
    <row r="173">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row>
    <row r="174">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row>
    <row r="17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row>
    <row r="176">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row>
    <row r="177">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row>
    <row r="178">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row>
    <row r="179">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row>
    <row r="180">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row>
    <row r="181">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row>
    <row r="182">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row>
    <row r="183">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row>
    <row r="184">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row>
    <row r="185">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row>
    <row r="186">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row>
    <row r="187">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row>
    <row r="188">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row>
    <row r="189">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row>
    <row r="190">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row>
    <row r="19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row>
    <row r="192">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row>
    <row r="193">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row>
    <row r="194">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row>
    <row r="196">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row>
    <row r="197">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row>
    <row r="198">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row>
    <row r="199">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row>
    <row r="200">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row>
    <row r="20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row>
    <row r="237">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row>
    <row r="238">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row>
    <row r="239">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row>
    <row r="240">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row>
    <row r="24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row>
    <row r="242">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row>
    <row r="243">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row>
    <row r="244">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row>
    <row r="245">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row>
    <row r="246">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row>
    <row r="247">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row>
    <row r="248">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row>
    <row r="249">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row>
    <row r="250">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row>
    <row r="25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row>
    <row r="252">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row>
    <row r="253">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row>
    <row r="254">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row>
    <row r="255">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row>
    <row r="256">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row>
    <row r="257">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row>
    <row r="258">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row>
    <row r="259">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row>
    <row r="260">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row>
    <row r="26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row>
    <row r="262">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row>
    <row r="263">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row>
    <row r="264">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row>
    <row r="265">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row>
    <row r="266">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row>
    <row r="267">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row>
    <row r="268">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row>
    <row r="269">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row>
    <row r="270">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row>
    <row r="27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row>
    <row r="272">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row>
    <row r="273">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row>
    <row r="274">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row>
    <row r="275">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row>
    <row r="276">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row>
    <row r="277">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row>
    <row r="278">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row>
    <row r="279">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row>
    <row r="280">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row>
    <row r="28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row>
    <row r="282">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row>
    <row r="283">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row>
    <row r="284">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row>
    <row r="285">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row>
    <row r="286">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row>
    <row r="287">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row>
    <row r="288">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row>
    <row r="289">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row>
    <row r="290">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row>
    <row r="29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row>
    <row r="292">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row>
    <row r="293">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row>
    <row r="294">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row>
    <row r="295">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row>
    <row r="296">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row>
    <row r="297">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row>
    <row r="298">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row>
    <row r="299">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row>
    <row r="300">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row>
    <row r="30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row>
    <row r="302">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row>
    <row r="303">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row>
    <row r="304">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row>
    <row r="305">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row>
    <row r="306">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row>
    <row r="307">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row>
    <row r="308">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row>
    <row r="309">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row>
    <row r="310">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row>
    <row r="31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row>
    <row r="312">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row>
    <row r="313">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row>
    <row r="314">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row>
    <row r="315">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row>
    <row r="316">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row>
    <row r="317">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row>
    <row r="318">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row>
    <row r="319">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row>
    <row r="320">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row>
    <row r="32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row>
    <row r="322">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row>
    <row r="323">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row>
    <row r="324">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row>
    <row r="325">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row>
    <row r="326">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row>
    <row r="327">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row>
    <row r="328">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row>
    <row r="329">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row>
    <row r="330">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row>
    <row r="33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row>
    <row r="332">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row>
    <row r="333">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row>
    <row r="334">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row>
    <row r="335">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row>
    <row r="336">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row>
    <row r="337">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row>
    <row r="338">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row>
    <row r="339">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row>
    <row r="340">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row>
    <row r="34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row>
    <row r="342">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row>
    <row r="343">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row>
    <row r="344">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row>
    <row r="345">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row>
    <row r="346">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row>
    <row r="347">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row>
    <row r="348">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row>
    <row r="349">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row>
    <row r="350">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row>
    <row r="35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row>
    <row r="352">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row>
    <row r="353">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row>
    <row r="354">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row>
    <row r="355">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row>
    <row r="356">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row>
    <row r="357">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row>
    <row r="358">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row>
    <row r="359">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row>
    <row r="360">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row>
    <row r="36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row>
    <row r="362">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row>
    <row r="363">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row>
    <row r="364">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row>
    <row r="365">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row>
    <row r="366">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row>
    <row r="367">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row>
    <row r="368">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row>
    <row r="369">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row>
    <row r="370">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row>
    <row r="37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row>
    <row r="372">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row>
    <row r="373">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row>
    <row r="374">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row>
    <row r="375">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row>
    <row r="376">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row>
    <row r="377">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row>
    <row r="378">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row>
    <row r="379">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row>
    <row r="380">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row>
    <row r="38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row>
    <row r="382">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row>
    <row r="383">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row>
    <row r="384">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row>
    <row r="385">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row>
    <row r="386">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row>
    <row r="387">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row>
    <row r="388">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row>
    <row r="389">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row>
    <row r="390">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row>
    <row r="39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row>
    <row r="392">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row>
    <row r="393">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row>
    <row r="394">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row>
    <row r="395">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row>
    <row r="396">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row>
    <row r="397">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row>
    <row r="398">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row>
    <row r="399">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row>
    <row r="400">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row>
    <row r="40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row>
    <row r="402">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row>
    <row r="403">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row>
    <row r="404">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row>
    <row r="405">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row>
    <row r="406">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row>
    <row r="407">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row>
    <row r="408">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row>
    <row r="409">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row>
    <row r="410">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row>
    <row r="41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row>
    <row r="412">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row>
    <row r="413">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row>
    <row r="414">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row>
    <row r="415">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row>
    <row r="416">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row>
    <row r="417">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row>
    <row r="418">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row>
    <row r="419">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row>
    <row r="420">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row>
    <row r="42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row>
    <row r="422">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row>
    <row r="423">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row>
    <row r="424">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row>
    <row r="425">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row>
    <row r="426">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row>
    <row r="427">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row>
    <row r="428">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row>
    <row r="429">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row>
    <row r="430">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row>
    <row r="43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row>
    <row r="432">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row>
    <row r="433">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row>
    <row r="434">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row>
    <row r="435">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row>
    <row r="436">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row>
    <row r="437">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row>
    <row r="438">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row>
    <row r="439">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row>
    <row r="440">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row>
    <row r="44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row>
    <row r="442">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row>
    <row r="443">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row>
    <row r="444">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row>
    <row r="445">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row>
    <row r="446">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row>
    <row r="447">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row>
    <row r="448">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row>
    <row r="449">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row>
    <row r="450">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row>
    <row r="45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row>
    <row r="452">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row>
    <row r="453">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row>
    <row r="454">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row>
    <row r="455">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row>
    <row r="456">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row>
    <row r="457">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row>
    <row r="458">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row>
    <row r="459">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row>
    <row r="460">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row>
    <row r="46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row>
    <row r="462">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row>
    <row r="463">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row>
    <row r="464">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row>
    <row r="465">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row>
    <row r="466">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row>
    <row r="467">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row>
    <row r="468">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row>
    <row r="469">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row>
    <row r="470">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row>
    <row r="47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row>
    <row r="472">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row>
    <row r="473">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row>
    <row r="474">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row>
    <row r="475">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row>
    <row r="476">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row>
    <row r="477">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row>
    <row r="478">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row>
    <row r="479">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row>
    <row r="480">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row>
    <row r="48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row>
    <row r="482">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row>
    <row r="483">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row>
    <row r="484">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row>
    <row r="485">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row>
    <row r="486">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row>
    <row r="487">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row>
    <row r="488">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row>
    <row r="489">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row>
    <row r="490">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row>
    <row r="49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row>
    <row r="492">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row>
    <row r="493">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row>
    <row r="494">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row>
    <row r="495">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row>
    <row r="496">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row>
    <row r="497">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row>
    <row r="498">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row>
    <row r="499">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row>
    <row r="500">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row>
    <row r="50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row>
    <row r="502">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row>
    <row r="503">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row>
    <row r="504">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row>
    <row r="505">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row>
    <row r="506">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row>
    <row r="507">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row>
    <row r="508">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row>
    <row r="509">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row>
    <row r="510">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row>
    <row r="51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row>
    <row r="512">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row>
    <row r="513">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row>
    <row r="514">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row>
    <row r="515">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row>
    <row r="516">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row>
    <row r="517">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row>
    <row r="518">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row>
    <row r="519">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row>
    <row r="520">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row>
    <row r="52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row>
    <row r="522">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row>
    <row r="523">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row>
    <row r="524">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row>
    <row r="525">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row>
    <row r="526">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row>
    <row r="527">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row>
    <row r="528">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row>
    <row r="529">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row>
    <row r="530">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row>
    <row r="53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row>
    <row r="532">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row>
    <row r="533">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row>
    <row r="534">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row>
    <row r="535">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row>
    <row r="536">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row>
    <row r="537">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row>
    <row r="538">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row>
    <row r="539">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row>
    <row r="540">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row>
    <row r="54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row>
    <row r="542">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row>
    <row r="543">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row>
    <row r="544">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row>
    <row r="545">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row>
    <row r="546">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row>
    <row r="547">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row>
    <row r="548">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row>
    <row r="549">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row>
    <row r="550">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row>
    <row r="55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row>
    <row r="552">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row>
    <row r="553">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row>
    <row r="554">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row>
    <row r="555">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row>
    <row r="556">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row>
    <row r="557">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row>
    <row r="558">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row>
    <row r="559">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row>
    <row r="560">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row>
    <row r="56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row>
    <row r="562">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row>
    <row r="563">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row>
    <row r="564">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row>
    <row r="565">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row>
    <row r="566">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row>
    <row r="567">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row>
    <row r="568">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row>
    <row r="569">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row>
    <row r="570">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row>
    <row r="57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row>
    <row r="572">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row>
    <row r="573">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row>
    <row r="574">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row>
    <row r="575">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row>
    <row r="576">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row>
    <row r="577">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row>
    <row r="578">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row>
    <row r="579">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row>
    <row r="580">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row>
    <row r="58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row>
    <row r="582">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row>
    <row r="583">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row>
    <row r="584">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row>
    <row r="585">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row>
    <row r="586">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row>
    <row r="587">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row>
    <row r="588">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row>
    <row r="589">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row>
    <row r="590">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row>
    <row r="59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row>
    <row r="592">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row>
    <row r="593">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row>
    <row r="594">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row>
    <row r="595">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row>
    <row r="596">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row>
    <row r="597">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row>
    <row r="598">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row>
    <row r="599">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row>
    <row r="600">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row>
    <row r="60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row>
    <row r="602">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row>
    <row r="603">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row>
    <row r="604">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row>
    <row r="605">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row>
    <row r="606">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row>
    <row r="607">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row>
    <row r="608">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row>
    <row r="609">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row>
    <row r="610">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row>
    <row r="61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row>
    <row r="612">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row>
    <row r="613">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row>
    <row r="614">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row>
    <row r="615">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row>
    <row r="616">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row>
    <row r="617">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row>
    <row r="618">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row>
    <row r="619">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row>
    <row r="620">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row>
    <row r="62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row>
    <row r="622">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row>
    <row r="623">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row>
    <row r="624">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row>
    <row r="625">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row>
    <row r="626">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row>
    <row r="627">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row>
    <row r="628">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row>
    <row r="629">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row>
    <row r="630">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row>
    <row r="63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row>
    <row r="632">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row>
    <row r="633">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row>
    <row r="634">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row>
    <row r="635">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row>
    <row r="636">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row>
    <row r="637">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row>
    <row r="638">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row>
    <row r="639">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row>
    <row r="640">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row>
    <row r="64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row>
    <row r="642">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row>
    <row r="643">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row>
    <row r="644">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row>
    <row r="645">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row>
    <row r="646">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row>
    <row r="647">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row>
    <row r="648">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row>
    <row r="649">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row>
    <row r="650">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row>
    <row r="65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row>
    <row r="652">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row>
    <row r="653">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row>
    <row r="654">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row>
    <row r="655">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row>
    <row r="656">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row>
    <row r="657">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row>
    <row r="658">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row>
    <row r="659">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row>
    <row r="660">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row>
    <row r="66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row>
    <row r="662">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row>
    <row r="663">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row>
    <row r="664">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row>
    <row r="665">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row>
    <row r="666">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row>
    <row r="667">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row>
    <row r="668">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row>
    <row r="669">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row>
    <row r="670">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row>
    <row r="67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row>
    <row r="672">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row>
    <row r="673">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row>
    <row r="674">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row>
    <row r="675">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row>
    <row r="676">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row>
    <row r="677">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row>
    <row r="678">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row>
    <row r="679">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row>
    <row r="680">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row>
    <row r="68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row>
    <row r="682">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row>
    <row r="683">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row>
    <row r="684">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row>
    <row r="685">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row>
    <row r="686">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row>
    <row r="687">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row>
    <row r="688">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row>
    <row r="689">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row>
    <row r="690">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row>
    <row r="69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row>
    <row r="692">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row>
    <row r="693">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row>
    <row r="694">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row>
    <row r="695">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row>
    <row r="696">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row>
    <row r="697">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row>
    <row r="698">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row>
    <row r="699">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row>
    <row r="700">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row>
    <row r="70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row>
    <row r="702">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row>
    <row r="703">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row>
    <row r="704">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row>
    <row r="705">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row>
    <row r="706">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row>
    <row r="707">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row>
    <row r="708">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row>
    <row r="709">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row>
    <row r="710">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row>
    <row r="71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row>
    <row r="712">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row>
    <row r="713">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row>
    <row r="714">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row>
    <row r="715">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row>
    <row r="716">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row>
    <row r="717">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row>
    <row r="718">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row>
    <row r="719">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row>
    <row r="720">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row>
    <row r="72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row>
    <row r="722">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row>
    <row r="723">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row>
    <row r="724">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row>
    <row r="725">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row>
    <row r="726">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row>
    <row r="727">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row>
    <row r="728">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row>
    <row r="729">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row>
    <row r="730">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row>
    <row r="73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row>
    <row r="732">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row>
    <row r="733">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row>
    <row r="734">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row>
    <row r="735">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row>
    <row r="736">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row>
    <row r="737">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row>
    <row r="738">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row>
    <row r="739">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row>
    <row r="740">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row>
    <row r="74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row>
    <row r="742">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row>
    <row r="743">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row>
    <row r="744">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row>
    <row r="745">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row>
    <row r="746">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row>
    <row r="747">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row>
    <row r="748">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row>
    <row r="749">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row>
    <row r="750">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row>
    <row r="75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row>
    <row r="752">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row>
    <row r="753">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row>
    <row r="754">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row>
    <row r="755">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row>
    <row r="756">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row>
    <row r="757">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row>
    <row r="758">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row>
    <row r="759">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row>
    <row r="760">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row>
    <row r="76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row>
    <row r="762">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row>
    <row r="763">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row>
    <row r="764">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row>
    <row r="765">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row>
    <row r="766">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row>
    <row r="767">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row>
    <row r="768">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row>
    <row r="769">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row>
    <row r="770">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row>
    <row r="77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row>
    <row r="772">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row>
    <row r="773">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row>
    <row r="774">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row>
    <row r="775">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row>
    <row r="776">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row>
    <row r="777">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row>
    <row r="778">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row>
    <row r="779">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row>
    <row r="780">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row>
    <row r="78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row>
    <row r="782">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row>
    <row r="783">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row>
    <row r="784">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row>
    <row r="785">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row>
    <row r="786">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row>
    <row r="787">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row>
    <row r="788">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row>
    <row r="789">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row>
    <row r="790">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row>
    <row r="79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row>
    <row r="792">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row>
    <row r="793">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row>
    <row r="794">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row>
    <row r="795">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row>
    <row r="796">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row>
    <row r="797">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row>
    <row r="798">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row>
    <row r="799">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row>
    <row r="800">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row>
    <row r="80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row>
    <row r="802">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row>
    <row r="803">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row>
    <row r="804">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row>
    <row r="805">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row>
    <row r="806">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row>
    <row r="807">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row>
    <row r="808">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row>
    <row r="809">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row>
    <row r="810">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row>
    <row r="81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row>
    <row r="812">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row>
    <row r="813">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row>
    <row r="814">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row>
    <row r="815">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row>
    <row r="816">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row>
    <row r="817">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row>
    <row r="818">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row>
    <row r="819">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row>
    <row r="820">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row>
    <row r="82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row>
    <row r="822">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row>
    <row r="823">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row>
    <row r="824">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row>
    <row r="825">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row>
    <row r="826">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row>
    <row r="827">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row>
    <row r="828">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row>
    <row r="829">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row>
    <row r="830">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row>
    <row r="83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row>
    <row r="832">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row>
    <row r="833">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row>
    <row r="834">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row>
    <row r="835">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row>
    <row r="836">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row>
    <row r="837">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row>
    <row r="838">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row>
    <row r="839">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row>
    <row r="840">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row>
    <row r="84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row>
    <row r="842">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row>
    <row r="843">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row>
    <row r="844">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row>
    <row r="845">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row>
    <row r="846">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row>
    <row r="847">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row>
    <row r="848">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row>
    <row r="849">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row>
    <row r="850">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row>
    <row r="85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row>
    <row r="852">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row>
    <row r="853">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row>
    <row r="854">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row>
    <row r="855">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row>
    <row r="856">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row>
    <row r="857">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row>
    <row r="858">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row>
    <row r="859">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row>
    <row r="860">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row>
    <row r="86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row>
    <row r="862">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row>
    <row r="863">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row>
    <row r="864">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row>
    <row r="865">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row>
    <row r="866">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row>
    <row r="867">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row>
    <row r="868">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row>
    <row r="869">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row>
    <row r="870">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row>
    <row r="87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row>
    <row r="872">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row>
    <row r="873">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row>
    <row r="874">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row>
    <row r="875">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row>
    <row r="876">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row>
    <row r="877">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row>
    <row r="878">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row>
    <row r="879">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row>
    <row r="880">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row>
    <row r="88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row>
    <row r="882">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row>
    <row r="883">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row>
    <row r="884">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row>
    <row r="885">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row>
    <row r="886">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row>
    <row r="887">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row>
    <row r="888">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row>
    <row r="889">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row>
    <row r="890">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row>
    <row r="89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row>
    <row r="892">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row>
    <row r="893">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row>
    <row r="894">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row>
    <row r="895">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row>
    <row r="896">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row>
    <row r="897">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row>
    <row r="898">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row>
    <row r="899">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row>
    <row r="900">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row>
    <row r="90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row>
    <row r="902">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row>
    <row r="903">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row>
    <row r="904">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row>
    <row r="905">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row>
    <row r="906">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row>
    <row r="907">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row>
    <row r="908">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row>
    <row r="909">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row>
    <row r="910">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row>
    <row r="91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row>
    <row r="912">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row>
    <row r="913">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row>
    <row r="914">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row>
    <row r="915">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row>
    <row r="916">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row>
    <row r="917">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row>
    <row r="918">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row>
    <row r="919">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row>
    <row r="920">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row>
    <row r="92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row>
    <row r="922">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row>
    <row r="923">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row>
    <row r="924">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row>
    <row r="925">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row>
    <row r="926">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row>
    <row r="927">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row>
    <row r="928">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row>
    <row r="929">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row>
    <row r="930">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row>
    <row r="93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row>
    <row r="932">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row>
    <row r="933">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row>
    <row r="934">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row>
    <row r="935">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row>
    <row r="936">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row>
    <row r="937">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row>
    <row r="938">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row>
    <row r="939">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row>
    <row r="940">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row>
    <row r="94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row>
    <row r="942">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row>
    <row r="943">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row>
    <row r="944">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row>
    <row r="94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row>
    <row r="946">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row>
    <row r="947">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row>
    <row r="948">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row>
    <row r="949">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row>
    <row r="950">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row>
    <row r="95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row>
    <row r="952">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row>
    <row r="953">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row>
    <row r="954">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row>
    <row r="95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row>
    <row r="956">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row>
    <row r="957">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row>
    <row r="958">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row>
    <row r="959">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row>
    <row r="960">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row>
    <row r="96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row>
    <row r="962">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row>
    <row r="963">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row>
    <row r="964">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row>
    <row r="96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row>
    <row r="966">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row>
    <row r="967">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row>
    <row r="968">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row>
    <row r="969">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row>
    <row r="970">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row>
    <row r="97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row>
    <row r="972">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row>
    <row r="973">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row>
    <row r="974">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row>
    <row r="97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row>
    <row r="976">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row>
    <row r="977">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row>
    <row r="978">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row>
    <row r="979">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row>
    <row r="980">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row>
    <row r="98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row>
    <row r="982">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row>
    <row r="983">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row>
    <row r="984">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row>
    <row r="98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row>
    <row r="986">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row>
    <row r="987">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row>
    <row r="988">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row>
    <row r="989">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row>
    <row r="990">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row>
    <row r="991">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row>
    <row r="992">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row>
    <row r="993">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row>
    <row r="994">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row>
    <row r="995">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row>
    <row r="996">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row>
    <row r="997">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row>
    <row r="998">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row>
    <row r="999">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row>
    <row r="1000">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row>
  </sheetData>
  <autoFilter ref="$A$1:$Z$168"/>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3.86"/>
    <col customWidth="1" min="2" max="2" width="34.43"/>
    <col customWidth="1" min="3" max="3" width="27.43"/>
    <col customWidth="1" min="4" max="4" width="33.14"/>
  </cols>
  <sheetData>
    <row r="1">
      <c r="A1" s="68" t="s">
        <v>18303</v>
      </c>
      <c r="B1" s="69" t="s">
        <v>18304</v>
      </c>
      <c r="C1" s="69" t="s">
        <v>18305</v>
      </c>
      <c r="D1" s="70" t="s">
        <v>18306</v>
      </c>
      <c r="E1" s="71"/>
      <c r="F1" s="71"/>
      <c r="G1" s="71"/>
      <c r="H1" s="71"/>
      <c r="I1" s="71"/>
      <c r="J1" s="71"/>
      <c r="K1" s="71"/>
      <c r="L1" s="71"/>
      <c r="M1" s="71"/>
      <c r="N1" s="71"/>
      <c r="O1" s="71"/>
      <c r="P1" s="71"/>
      <c r="Q1" s="71"/>
      <c r="R1" s="71"/>
      <c r="S1" s="71"/>
      <c r="T1" s="71"/>
      <c r="U1" s="71"/>
      <c r="V1" s="71"/>
      <c r="W1" s="71"/>
      <c r="X1" s="71"/>
      <c r="Y1" s="71"/>
      <c r="Z1" s="71"/>
    </row>
    <row r="2">
      <c r="A2" s="72" t="s">
        <v>1189</v>
      </c>
      <c r="B2" s="72" t="s">
        <v>1189</v>
      </c>
      <c r="C2" s="72" t="s">
        <v>882</v>
      </c>
      <c r="D2" s="72" t="s">
        <v>234</v>
      </c>
      <c r="E2" s="71"/>
      <c r="F2" s="71"/>
      <c r="G2" s="71"/>
      <c r="H2" s="71"/>
      <c r="I2" s="71"/>
      <c r="J2" s="71"/>
      <c r="K2" s="71"/>
      <c r="L2" s="71"/>
      <c r="M2" s="71"/>
      <c r="N2" s="71"/>
      <c r="O2" s="71"/>
      <c r="P2" s="71"/>
      <c r="Q2" s="71"/>
      <c r="R2" s="71"/>
      <c r="S2" s="71"/>
      <c r="T2" s="71"/>
      <c r="U2" s="71"/>
      <c r="V2" s="71"/>
      <c r="W2" s="71"/>
      <c r="X2" s="71"/>
      <c r="Y2" s="71"/>
      <c r="Z2" s="71"/>
    </row>
    <row r="3">
      <c r="A3" s="72" t="s">
        <v>226</v>
      </c>
      <c r="B3" s="72" t="s">
        <v>226</v>
      </c>
      <c r="C3" s="72" t="s">
        <v>937</v>
      </c>
      <c r="D3" s="72" t="s">
        <v>813</v>
      </c>
      <c r="E3" s="71"/>
      <c r="F3" s="71"/>
      <c r="G3" s="71"/>
      <c r="H3" s="71"/>
      <c r="I3" s="71"/>
      <c r="J3" s="71"/>
      <c r="K3" s="71"/>
      <c r="L3" s="71"/>
      <c r="M3" s="71"/>
      <c r="N3" s="71"/>
      <c r="O3" s="71"/>
      <c r="P3" s="71"/>
      <c r="Q3" s="71"/>
      <c r="R3" s="71"/>
      <c r="S3" s="71"/>
      <c r="T3" s="71"/>
      <c r="U3" s="71"/>
      <c r="V3" s="71"/>
      <c r="W3" s="71"/>
      <c r="X3" s="71"/>
      <c r="Y3" s="71"/>
      <c r="Z3" s="71"/>
    </row>
    <row r="4">
      <c r="A4" s="72" t="s">
        <v>234</v>
      </c>
      <c r="B4" s="72" t="s">
        <v>463</v>
      </c>
      <c r="C4" s="72" t="s">
        <v>950</v>
      </c>
      <c r="D4" s="72" t="s">
        <v>916</v>
      </c>
      <c r="E4" s="71"/>
      <c r="F4" s="71"/>
      <c r="G4" s="71"/>
      <c r="H4" s="71"/>
      <c r="I4" s="71"/>
      <c r="J4" s="71"/>
      <c r="K4" s="71"/>
      <c r="L4" s="71"/>
      <c r="M4" s="71"/>
      <c r="N4" s="71"/>
      <c r="O4" s="71"/>
      <c r="P4" s="71"/>
      <c r="Q4" s="71"/>
      <c r="R4" s="71"/>
      <c r="S4" s="71"/>
      <c r="T4" s="71"/>
      <c r="U4" s="71"/>
      <c r="V4" s="71"/>
      <c r="W4" s="71"/>
      <c r="X4" s="71"/>
      <c r="Y4" s="71"/>
      <c r="Z4" s="71"/>
    </row>
    <row r="5">
      <c r="A5" s="72" t="s">
        <v>258</v>
      </c>
      <c r="B5" s="72" t="s">
        <v>3753</v>
      </c>
      <c r="C5" s="72" t="s">
        <v>956</v>
      </c>
      <c r="D5" s="72" t="s">
        <v>924</v>
      </c>
      <c r="E5" s="71"/>
      <c r="F5" s="71"/>
      <c r="G5" s="71"/>
      <c r="H5" s="71"/>
      <c r="I5" s="71"/>
      <c r="J5" s="71"/>
      <c r="K5" s="71"/>
      <c r="L5" s="71"/>
      <c r="M5" s="71"/>
      <c r="N5" s="71"/>
      <c r="O5" s="71"/>
      <c r="P5" s="71"/>
      <c r="Q5" s="71"/>
      <c r="R5" s="71"/>
      <c r="S5" s="71"/>
      <c r="T5" s="71"/>
      <c r="U5" s="71"/>
      <c r="V5" s="71"/>
      <c r="W5" s="71"/>
      <c r="X5" s="71"/>
      <c r="Y5" s="71"/>
      <c r="Z5" s="71"/>
    </row>
    <row r="6">
      <c r="A6" s="72" t="s">
        <v>272</v>
      </c>
      <c r="B6" s="72" t="s">
        <v>2792</v>
      </c>
      <c r="C6" s="72" t="s">
        <v>1006</v>
      </c>
      <c r="D6" s="72" t="s">
        <v>5553</v>
      </c>
      <c r="E6" s="71"/>
      <c r="F6" s="71"/>
      <c r="G6" s="71"/>
      <c r="H6" s="71"/>
      <c r="I6" s="71"/>
      <c r="J6" s="71"/>
      <c r="K6" s="71"/>
      <c r="L6" s="71"/>
      <c r="M6" s="71"/>
      <c r="N6" s="71"/>
      <c r="O6" s="71"/>
      <c r="P6" s="71"/>
      <c r="Q6" s="71"/>
      <c r="R6" s="71"/>
      <c r="S6" s="71"/>
      <c r="T6" s="71"/>
      <c r="U6" s="71"/>
      <c r="V6" s="71"/>
      <c r="W6" s="71"/>
      <c r="X6" s="71"/>
      <c r="Y6" s="71"/>
      <c r="Z6" s="71"/>
    </row>
    <row r="7">
      <c r="A7" s="72" t="s">
        <v>278</v>
      </c>
      <c r="B7" s="72" t="s">
        <v>2205</v>
      </c>
      <c r="C7" s="72" t="s">
        <v>1012</v>
      </c>
      <c r="D7" s="72" t="s">
        <v>5501</v>
      </c>
      <c r="E7" s="71"/>
      <c r="F7" s="71"/>
      <c r="G7" s="71"/>
      <c r="H7" s="71"/>
      <c r="I7" s="71"/>
      <c r="J7" s="71"/>
      <c r="K7" s="71"/>
      <c r="L7" s="71"/>
      <c r="M7" s="71"/>
      <c r="N7" s="71"/>
      <c r="O7" s="71"/>
      <c r="P7" s="71"/>
      <c r="Q7" s="71"/>
      <c r="R7" s="71"/>
      <c r="S7" s="71"/>
      <c r="T7" s="71"/>
      <c r="U7" s="71"/>
      <c r="V7" s="71"/>
      <c r="W7" s="71"/>
      <c r="X7" s="71"/>
      <c r="Y7" s="71"/>
      <c r="Z7" s="71"/>
    </row>
    <row r="8">
      <c r="A8" s="72" t="s">
        <v>284</v>
      </c>
      <c r="B8" s="72" t="s">
        <v>2211</v>
      </c>
      <c r="C8" s="72" t="s">
        <v>1018</v>
      </c>
      <c r="D8" s="72" t="s">
        <v>5506</v>
      </c>
      <c r="E8" s="71"/>
      <c r="F8" s="71"/>
      <c r="G8" s="71"/>
      <c r="H8" s="71"/>
      <c r="I8" s="71"/>
      <c r="J8" s="71"/>
      <c r="K8" s="71"/>
      <c r="L8" s="71"/>
      <c r="M8" s="71"/>
      <c r="N8" s="71"/>
      <c r="O8" s="71"/>
      <c r="P8" s="71"/>
      <c r="Q8" s="71"/>
      <c r="R8" s="71"/>
      <c r="S8" s="71"/>
      <c r="T8" s="71"/>
      <c r="U8" s="71"/>
      <c r="V8" s="71"/>
      <c r="W8" s="71"/>
      <c r="X8" s="71"/>
      <c r="Y8" s="71"/>
      <c r="Z8" s="71"/>
    </row>
    <row r="9">
      <c r="A9" s="72" t="s">
        <v>290</v>
      </c>
      <c r="B9" s="72" t="s">
        <v>2217</v>
      </c>
      <c r="C9" s="72" t="s">
        <v>1189</v>
      </c>
      <c r="D9" s="72" t="s">
        <v>463</v>
      </c>
      <c r="E9" s="71"/>
      <c r="F9" s="71"/>
      <c r="G9" s="71"/>
      <c r="H9" s="71"/>
      <c r="I9" s="71"/>
      <c r="J9" s="71"/>
      <c r="K9" s="71"/>
      <c r="L9" s="71"/>
      <c r="M9" s="71"/>
      <c r="N9" s="71"/>
      <c r="O9" s="71"/>
      <c r="P9" s="71"/>
      <c r="Q9" s="71"/>
      <c r="R9" s="71"/>
      <c r="S9" s="71"/>
      <c r="T9" s="71"/>
      <c r="U9" s="71"/>
      <c r="V9" s="71"/>
      <c r="W9" s="71"/>
      <c r="X9" s="71"/>
      <c r="Y9" s="71"/>
      <c r="Z9" s="71"/>
    </row>
    <row r="10">
      <c r="A10" s="72" t="s">
        <v>463</v>
      </c>
      <c r="B10" s="72" t="s">
        <v>2223</v>
      </c>
      <c r="C10" s="72" t="s">
        <v>1196</v>
      </c>
      <c r="D10" s="72" t="s">
        <v>5683</v>
      </c>
      <c r="E10" s="71"/>
      <c r="F10" s="71"/>
      <c r="G10" s="71"/>
      <c r="H10" s="71"/>
      <c r="I10" s="71"/>
      <c r="J10" s="71"/>
      <c r="K10" s="71"/>
      <c r="L10" s="71"/>
      <c r="M10" s="71"/>
      <c r="N10" s="71"/>
      <c r="O10" s="71"/>
      <c r="P10" s="71"/>
      <c r="Q10" s="71"/>
      <c r="R10" s="71"/>
      <c r="S10" s="71"/>
      <c r="T10" s="71"/>
      <c r="U10" s="71"/>
      <c r="V10" s="71"/>
      <c r="W10" s="71"/>
      <c r="X10" s="71"/>
      <c r="Y10" s="71"/>
      <c r="Z10" s="71"/>
    </row>
    <row r="11">
      <c r="A11" s="72" t="s">
        <v>519</v>
      </c>
      <c r="B11" s="72" t="s">
        <v>2229</v>
      </c>
      <c r="C11" s="72" t="s">
        <v>226</v>
      </c>
      <c r="D11" s="72" t="s">
        <v>9842</v>
      </c>
      <c r="E11" s="71"/>
      <c r="F11" s="71"/>
      <c r="G11" s="71"/>
      <c r="H11" s="71"/>
      <c r="I11" s="71"/>
      <c r="J11" s="71"/>
      <c r="K11" s="71"/>
      <c r="L11" s="71"/>
      <c r="M11" s="71"/>
      <c r="N11" s="71"/>
      <c r="O11" s="71"/>
      <c r="P11" s="71"/>
      <c r="Q11" s="71"/>
      <c r="R11" s="71"/>
      <c r="S11" s="71"/>
      <c r="T11" s="71"/>
      <c r="U11" s="71"/>
      <c r="V11" s="71"/>
      <c r="W11" s="71"/>
      <c r="X11" s="71"/>
      <c r="Y11" s="71"/>
      <c r="Z11" s="71"/>
    </row>
    <row r="12">
      <c r="A12" s="72" t="s">
        <v>525</v>
      </c>
      <c r="B12" s="72" t="s">
        <v>2235</v>
      </c>
      <c r="C12" s="72" t="s">
        <v>398</v>
      </c>
      <c r="D12" s="72" t="s">
        <v>937</v>
      </c>
      <c r="E12" s="71"/>
      <c r="F12" s="71"/>
      <c r="G12" s="71"/>
      <c r="H12" s="71"/>
      <c r="I12" s="71"/>
      <c r="J12" s="71"/>
      <c r="K12" s="71"/>
      <c r="L12" s="71"/>
      <c r="M12" s="71"/>
      <c r="N12" s="71"/>
      <c r="O12" s="71"/>
      <c r="P12" s="71"/>
      <c r="Q12" s="71"/>
      <c r="R12" s="71"/>
      <c r="S12" s="71"/>
      <c r="T12" s="71"/>
      <c r="U12" s="71"/>
      <c r="V12" s="71"/>
      <c r="W12" s="71"/>
      <c r="X12" s="71"/>
      <c r="Y12" s="71"/>
      <c r="Z12" s="71"/>
    </row>
    <row r="13">
      <c r="A13" s="72" t="s">
        <v>781</v>
      </c>
      <c r="B13" s="72" t="s">
        <v>2242</v>
      </c>
      <c r="C13" s="72" t="s">
        <v>234</v>
      </c>
      <c r="D13" s="72" t="s">
        <v>5755</v>
      </c>
      <c r="E13" s="71"/>
      <c r="F13" s="71"/>
      <c r="G13" s="71"/>
      <c r="H13" s="71"/>
      <c r="I13" s="71"/>
      <c r="J13" s="71"/>
      <c r="K13" s="71"/>
      <c r="L13" s="71"/>
      <c r="M13" s="71"/>
      <c r="N13" s="71"/>
      <c r="O13" s="71"/>
      <c r="P13" s="71"/>
      <c r="Q13" s="71"/>
      <c r="R13" s="71"/>
      <c r="S13" s="71"/>
      <c r="T13" s="71"/>
      <c r="U13" s="71"/>
      <c r="V13" s="71"/>
      <c r="W13" s="71"/>
      <c r="X13" s="71"/>
      <c r="Y13" s="71"/>
      <c r="Z13" s="71"/>
    </row>
    <row r="14">
      <c r="A14" s="72" t="s">
        <v>813</v>
      </c>
      <c r="B14" s="72" t="s">
        <v>3722</v>
      </c>
      <c r="C14" s="72" t="s">
        <v>3753</v>
      </c>
      <c r="D14" s="72" t="s">
        <v>3753</v>
      </c>
      <c r="E14" s="71"/>
      <c r="F14" s="71"/>
      <c r="G14" s="71"/>
      <c r="H14" s="71"/>
      <c r="I14" s="71"/>
      <c r="J14" s="71"/>
      <c r="K14" s="71"/>
      <c r="L14" s="71"/>
      <c r="M14" s="71"/>
      <c r="N14" s="71"/>
      <c r="O14" s="71"/>
      <c r="P14" s="71"/>
      <c r="Q14" s="71"/>
      <c r="R14" s="71"/>
      <c r="S14" s="71"/>
      <c r="T14" s="71"/>
      <c r="U14" s="71"/>
      <c r="V14" s="71"/>
      <c r="W14" s="71"/>
      <c r="X14" s="71"/>
      <c r="Y14" s="71"/>
      <c r="Z14" s="71"/>
    </row>
    <row r="15">
      <c r="A15" s="72" t="s">
        <v>841</v>
      </c>
      <c r="B15" s="72" t="s">
        <v>3839</v>
      </c>
      <c r="C15" s="72" t="s">
        <v>258</v>
      </c>
      <c r="D15" s="72" t="s">
        <v>5093</v>
      </c>
      <c r="E15" s="71"/>
      <c r="F15" s="71"/>
      <c r="G15" s="71"/>
      <c r="H15" s="71"/>
      <c r="I15" s="71"/>
      <c r="J15" s="71"/>
      <c r="K15" s="71"/>
      <c r="L15" s="71"/>
      <c r="M15" s="71"/>
      <c r="N15" s="71"/>
      <c r="O15" s="71"/>
      <c r="P15" s="71"/>
      <c r="Q15" s="71"/>
      <c r="R15" s="71"/>
      <c r="S15" s="71"/>
      <c r="T15" s="71"/>
      <c r="U15" s="71"/>
      <c r="V15" s="71"/>
      <c r="W15" s="71"/>
      <c r="X15" s="71"/>
      <c r="Y15" s="71"/>
      <c r="Z15" s="71"/>
    </row>
    <row r="16">
      <c r="A16" s="72" t="s">
        <v>2706</v>
      </c>
      <c r="B16" s="72" t="s">
        <v>3851</v>
      </c>
      <c r="C16" s="72" t="s">
        <v>272</v>
      </c>
      <c r="D16" s="72" t="s">
        <v>6611</v>
      </c>
      <c r="E16" s="71"/>
      <c r="F16" s="71"/>
      <c r="G16" s="71"/>
      <c r="H16" s="71"/>
      <c r="I16" s="71"/>
      <c r="J16" s="71"/>
      <c r="K16" s="71"/>
      <c r="L16" s="71"/>
      <c r="M16" s="71"/>
      <c r="N16" s="71"/>
      <c r="O16" s="71"/>
      <c r="P16" s="71"/>
      <c r="Q16" s="71"/>
      <c r="R16" s="71"/>
      <c r="S16" s="71"/>
      <c r="T16" s="71"/>
      <c r="U16" s="71"/>
      <c r="V16" s="71"/>
      <c r="W16" s="71"/>
      <c r="X16" s="71"/>
      <c r="Y16" s="71"/>
      <c r="Z16" s="71"/>
    </row>
    <row r="17">
      <c r="A17" s="72" t="s">
        <v>2717</v>
      </c>
      <c r="B17" s="72" t="s">
        <v>5490</v>
      </c>
      <c r="C17" s="72" t="s">
        <v>278</v>
      </c>
      <c r="D17" s="72" t="s">
        <v>6621</v>
      </c>
      <c r="E17" s="71"/>
      <c r="F17" s="71"/>
      <c r="G17" s="71"/>
      <c r="H17" s="71"/>
      <c r="I17" s="71"/>
      <c r="J17" s="71"/>
      <c r="K17" s="71"/>
      <c r="L17" s="71"/>
      <c r="M17" s="71"/>
      <c r="N17" s="71"/>
      <c r="O17" s="71"/>
      <c r="P17" s="71"/>
      <c r="Q17" s="71"/>
      <c r="R17" s="71"/>
      <c r="S17" s="71"/>
      <c r="T17" s="71"/>
      <c r="U17" s="71"/>
      <c r="V17" s="71"/>
      <c r="W17" s="71"/>
      <c r="X17" s="71"/>
      <c r="Y17" s="71"/>
      <c r="Z17" s="71"/>
    </row>
    <row r="18">
      <c r="A18" s="72" t="s">
        <v>2728</v>
      </c>
      <c r="B18" s="72" t="s">
        <v>10179</v>
      </c>
      <c r="C18" s="72" t="s">
        <v>284</v>
      </c>
      <c r="D18" s="72" t="s">
        <v>10179</v>
      </c>
      <c r="E18" s="71"/>
      <c r="F18" s="71"/>
      <c r="G18" s="71"/>
      <c r="H18" s="71"/>
      <c r="I18" s="71"/>
      <c r="J18" s="71"/>
      <c r="K18" s="71"/>
      <c r="L18" s="71"/>
      <c r="M18" s="71"/>
      <c r="N18" s="71"/>
      <c r="O18" s="71"/>
      <c r="P18" s="71"/>
      <c r="Q18" s="71"/>
      <c r="R18" s="71"/>
      <c r="S18" s="71"/>
      <c r="T18" s="71"/>
      <c r="U18" s="71"/>
      <c r="V18" s="71"/>
      <c r="W18" s="71"/>
      <c r="X18" s="71"/>
      <c r="Y18" s="71"/>
      <c r="Z18" s="71"/>
    </row>
    <row r="19">
      <c r="A19" s="72" t="s">
        <v>2792</v>
      </c>
      <c r="B19" s="72" t="s">
        <v>9835</v>
      </c>
      <c r="C19" s="72" t="s">
        <v>290</v>
      </c>
      <c r="D19" s="72" t="s">
        <v>875</v>
      </c>
      <c r="E19" s="71"/>
      <c r="F19" s="71"/>
      <c r="G19" s="71"/>
      <c r="H19" s="71"/>
      <c r="I19" s="71"/>
      <c r="J19" s="71"/>
      <c r="K19" s="71"/>
      <c r="L19" s="71"/>
      <c r="M19" s="71"/>
      <c r="N19" s="71"/>
      <c r="O19" s="71"/>
      <c r="P19" s="71"/>
      <c r="Q19" s="71"/>
      <c r="R19" s="71"/>
      <c r="S19" s="71"/>
      <c r="T19" s="71"/>
      <c r="U19" s="71"/>
      <c r="V19" s="71"/>
      <c r="W19" s="71"/>
      <c r="X19" s="71"/>
      <c r="Y19" s="71"/>
      <c r="Z19" s="71"/>
    </row>
    <row r="20">
      <c r="A20" s="72" t="s">
        <v>2205</v>
      </c>
      <c r="B20" s="72" t="s">
        <v>10531</v>
      </c>
      <c r="C20" s="72" t="s">
        <v>296</v>
      </c>
      <c r="D20" s="72" t="s">
        <v>10171</v>
      </c>
      <c r="E20" s="71"/>
      <c r="F20" s="71"/>
      <c r="G20" s="71"/>
      <c r="H20" s="71"/>
      <c r="I20" s="71"/>
      <c r="J20" s="71"/>
      <c r="K20" s="71"/>
      <c r="L20" s="71"/>
      <c r="M20" s="71"/>
      <c r="N20" s="71"/>
      <c r="O20" s="71"/>
      <c r="P20" s="71"/>
      <c r="Q20" s="71"/>
      <c r="R20" s="71"/>
      <c r="S20" s="71"/>
      <c r="T20" s="71"/>
      <c r="U20" s="71"/>
      <c r="V20" s="71"/>
      <c r="W20" s="71"/>
      <c r="X20" s="71"/>
      <c r="Y20" s="71"/>
      <c r="Z20" s="71"/>
    </row>
    <row r="21">
      <c r="A21" s="72" t="s">
        <v>2211</v>
      </c>
      <c r="B21" s="72" t="s">
        <v>9842</v>
      </c>
      <c r="C21" s="72" t="s">
        <v>302</v>
      </c>
      <c r="D21" s="72" t="s">
        <v>6673</v>
      </c>
      <c r="E21" s="71"/>
      <c r="F21" s="71"/>
      <c r="G21" s="71"/>
      <c r="H21" s="71"/>
      <c r="I21" s="71"/>
      <c r="J21" s="71"/>
      <c r="K21" s="71"/>
      <c r="L21" s="71"/>
      <c r="M21" s="71"/>
      <c r="N21" s="71"/>
      <c r="O21" s="71"/>
      <c r="P21" s="71"/>
      <c r="Q21" s="71"/>
      <c r="R21" s="71"/>
      <c r="S21" s="71"/>
      <c r="T21" s="71"/>
      <c r="U21" s="71"/>
      <c r="V21" s="71"/>
      <c r="W21" s="71"/>
      <c r="X21" s="71"/>
      <c r="Y21" s="71"/>
      <c r="Z21" s="71"/>
    </row>
    <row r="22">
      <c r="A22" s="72" t="s">
        <v>2217</v>
      </c>
      <c r="B22" s="72" t="s">
        <v>768</v>
      </c>
      <c r="C22" s="72" t="s">
        <v>308</v>
      </c>
      <c r="D22" s="72" t="s">
        <v>6679</v>
      </c>
      <c r="E22" s="71"/>
      <c r="F22" s="71"/>
      <c r="G22" s="71"/>
      <c r="H22" s="71"/>
      <c r="I22" s="71"/>
      <c r="J22" s="71"/>
      <c r="K22" s="71"/>
      <c r="L22" s="71"/>
      <c r="M22" s="71"/>
      <c r="N22" s="71"/>
      <c r="O22" s="71"/>
      <c r="P22" s="71"/>
      <c r="Q22" s="71"/>
      <c r="R22" s="71"/>
      <c r="S22" s="71"/>
      <c r="T22" s="71"/>
      <c r="U22" s="71"/>
      <c r="V22" s="71"/>
      <c r="W22" s="71"/>
      <c r="X22" s="71"/>
      <c r="Y22" s="71"/>
      <c r="Z22" s="71"/>
    </row>
    <row r="23">
      <c r="A23" s="72" t="s">
        <v>2223</v>
      </c>
      <c r="B23" s="72" t="s">
        <v>752</v>
      </c>
      <c r="C23" s="72" t="s">
        <v>314</v>
      </c>
      <c r="D23" s="72" t="s">
        <v>5429</v>
      </c>
      <c r="E23" s="71"/>
      <c r="F23" s="71"/>
      <c r="G23" s="71"/>
      <c r="H23" s="71"/>
      <c r="I23" s="71"/>
      <c r="J23" s="71"/>
      <c r="K23" s="71"/>
      <c r="L23" s="71"/>
      <c r="M23" s="71"/>
      <c r="N23" s="71"/>
      <c r="O23" s="71"/>
      <c r="P23" s="71"/>
      <c r="Q23" s="71"/>
      <c r="R23" s="71"/>
      <c r="S23" s="71"/>
      <c r="T23" s="71"/>
      <c r="U23" s="71"/>
      <c r="V23" s="71"/>
      <c r="W23" s="71"/>
      <c r="X23" s="71"/>
      <c r="Y23" s="71"/>
      <c r="Z23" s="71"/>
    </row>
    <row r="24">
      <c r="A24" s="72" t="s">
        <v>2229</v>
      </c>
      <c r="B24" s="72" t="s">
        <v>760</v>
      </c>
      <c r="C24" s="72" t="s">
        <v>320</v>
      </c>
      <c r="D24" s="72" t="s">
        <v>5435</v>
      </c>
      <c r="E24" s="71"/>
      <c r="F24" s="71"/>
      <c r="G24" s="71"/>
      <c r="H24" s="71"/>
      <c r="I24" s="71"/>
      <c r="J24" s="71"/>
      <c r="K24" s="71"/>
      <c r="L24" s="71"/>
      <c r="M24" s="71"/>
      <c r="N24" s="71"/>
      <c r="O24" s="71"/>
      <c r="P24" s="71"/>
      <c r="Q24" s="71"/>
      <c r="R24" s="71"/>
      <c r="S24" s="71"/>
      <c r="T24" s="71"/>
      <c r="U24" s="71"/>
      <c r="V24" s="71"/>
      <c r="W24" s="71"/>
      <c r="X24" s="71"/>
      <c r="Y24" s="71"/>
      <c r="Z24" s="71"/>
    </row>
    <row r="25">
      <c r="A25" s="72" t="s">
        <v>2235</v>
      </c>
      <c r="B25" s="72" t="s">
        <v>4233</v>
      </c>
      <c r="C25" s="72" t="s">
        <v>331</v>
      </c>
      <c r="D25" s="72" t="s">
        <v>5445</v>
      </c>
      <c r="E25" s="71"/>
      <c r="F25" s="71"/>
      <c r="G25" s="71"/>
      <c r="H25" s="71"/>
      <c r="I25" s="71"/>
      <c r="J25" s="71"/>
      <c r="K25" s="71"/>
      <c r="L25" s="71"/>
      <c r="M25" s="71"/>
      <c r="N25" s="71"/>
      <c r="O25" s="71"/>
      <c r="P25" s="71"/>
      <c r="Q25" s="71"/>
      <c r="R25" s="71"/>
      <c r="S25" s="71"/>
      <c r="T25" s="71"/>
      <c r="U25" s="71"/>
      <c r="V25" s="71"/>
      <c r="W25" s="71"/>
      <c r="X25" s="71"/>
      <c r="Y25" s="71"/>
      <c r="Z25" s="71"/>
    </row>
    <row r="26">
      <c r="A26" s="72" t="s">
        <v>2242</v>
      </c>
      <c r="B26" s="72" t="s">
        <v>3634</v>
      </c>
      <c r="C26" s="72" t="s">
        <v>1514</v>
      </c>
      <c r="D26" s="72" t="s">
        <v>5479</v>
      </c>
      <c r="E26" s="71"/>
      <c r="F26" s="71"/>
      <c r="G26" s="71"/>
      <c r="H26" s="71"/>
      <c r="I26" s="71"/>
      <c r="J26" s="71"/>
      <c r="K26" s="71"/>
      <c r="L26" s="71"/>
      <c r="M26" s="71"/>
      <c r="N26" s="71"/>
      <c r="O26" s="71"/>
      <c r="P26" s="71"/>
      <c r="Q26" s="71"/>
      <c r="R26" s="71"/>
      <c r="S26" s="71"/>
      <c r="T26" s="71"/>
      <c r="U26" s="71"/>
      <c r="V26" s="71"/>
      <c r="W26" s="71"/>
      <c r="X26" s="71"/>
      <c r="Y26" s="71"/>
      <c r="Z26" s="71"/>
    </row>
    <row r="27">
      <c r="A27" s="72" t="s">
        <v>2314</v>
      </c>
      <c r="B27" s="72" t="s">
        <v>9864</v>
      </c>
      <c r="C27" s="72" t="s">
        <v>1519</v>
      </c>
      <c r="D27" s="72" t="s">
        <v>5440</v>
      </c>
      <c r="E27" s="71"/>
      <c r="F27" s="71"/>
      <c r="G27" s="71"/>
      <c r="H27" s="71"/>
      <c r="I27" s="71"/>
      <c r="J27" s="71"/>
      <c r="K27" s="71"/>
      <c r="L27" s="71"/>
      <c r="M27" s="71"/>
      <c r="N27" s="71"/>
      <c r="O27" s="71"/>
      <c r="P27" s="71"/>
      <c r="Q27" s="71"/>
      <c r="R27" s="71"/>
      <c r="S27" s="71"/>
      <c r="T27" s="71"/>
      <c r="U27" s="71"/>
      <c r="V27" s="71"/>
      <c r="W27" s="71"/>
      <c r="X27" s="71"/>
      <c r="Y27" s="71"/>
      <c r="Z27" s="71"/>
    </row>
    <row r="28">
      <c r="A28" s="72" t="s">
        <v>2403</v>
      </c>
      <c r="B28" s="72" t="s">
        <v>10142</v>
      </c>
      <c r="C28" s="72" t="s">
        <v>463</v>
      </c>
      <c r="D28" s="72" t="s">
        <v>5474</v>
      </c>
      <c r="E28" s="71"/>
      <c r="F28" s="71"/>
      <c r="G28" s="71"/>
      <c r="H28" s="71"/>
      <c r="I28" s="71"/>
      <c r="J28" s="71"/>
      <c r="K28" s="71"/>
      <c r="L28" s="71"/>
      <c r="M28" s="71"/>
      <c r="N28" s="71"/>
      <c r="O28" s="71"/>
      <c r="P28" s="71"/>
      <c r="Q28" s="71"/>
      <c r="R28" s="71"/>
      <c r="S28" s="71"/>
      <c r="T28" s="71"/>
      <c r="U28" s="71"/>
      <c r="V28" s="71"/>
      <c r="W28" s="71"/>
      <c r="X28" s="71"/>
      <c r="Y28" s="71"/>
      <c r="Z28" s="71"/>
    </row>
    <row r="29">
      <c r="A29" s="72" t="s">
        <v>2532</v>
      </c>
      <c r="B29" s="72" t="s">
        <v>10897</v>
      </c>
      <c r="C29" s="72" t="s">
        <v>482</v>
      </c>
      <c r="D29" s="72" t="s">
        <v>5541</v>
      </c>
      <c r="E29" s="71"/>
      <c r="F29" s="71"/>
      <c r="G29" s="71"/>
      <c r="H29" s="71"/>
      <c r="I29" s="71"/>
      <c r="J29" s="71"/>
      <c r="K29" s="71"/>
      <c r="L29" s="71"/>
      <c r="M29" s="71"/>
      <c r="N29" s="71"/>
      <c r="O29" s="71"/>
      <c r="P29" s="71"/>
      <c r="Q29" s="71"/>
      <c r="R29" s="71"/>
      <c r="S29" s="71"/>
      <c r="T29" s="71"/>
      <c r="U29" s="71"/>
      <c r="V29" s="71"/>
      <c r="W29" s="71"/>
      <c r="X29" s="71"/>
      <c r="Y29" s="71"/>
      <c r="Z29" s="71"/>
    </row>
    <row r="30">
      <c r="A30" s="72" t="s">
        <v>2590</v>
      </c>
      <c r="B30" s="72" t="s">
        <v>10821</v>
      </c>
      <c r="C30" s="72" t="s">
        <v>519</v>
      </c>
      <c r="D30" s="72" t="s">
        <v>5160</v>
      </c>
      <c r="E30" s="71"/>
      <c r="F30" s="71"/>
      <c r="G30" s="71"/>
      <c r="H30" s="71"/>
      <c r="I30" s="71"/>
      <c r="J30" s="71"/>
      <c r="K30" s="71"/>
      <c r="L30" s="71"/>
      <c r="M30" s="71"/>
      <c r="N30" s="71"/>
      <c r="O30" s="71"/>
      <c r="P30" s="71"/>
      <c r="Q30" s="71"/>
      <c r="R30" s="71"/>
      <c r="S30" s="71"/>
      <c r="T30" s="71"/>
      <c r="U30" s="71"/>
      <c r="V30" s="71"/>
      <c r="W30" s="71"/>
      <c r="X30" s="71"/>
      <c r="Y30" s="71"/>
      <c r="Z30" s="71"/>
    </row>
    <row r="31">
      <c r="A31" s="72" t="s">
        <v>2595</v>
      </c>
      <c r="B31" s="72" t="s">
        <v>2728</v>
      </c>
      <c r="C31" s="72" t="s">
        <v>525</v>
      </c>
      <c r="D31" s="72" t="s">
        <v>5185</v>
      </c>
      <c r="E31" s="71"/>
      <c r="F31" s="71"/>
      <c r="G31" s="71"/>
      <c r="H31" s="71"/>
      <c r="I31" s="71"/>
      <c r="J31" s="71"/>
      <c r="K31" s="71"/>
      <c r="L31" s="71"/>
      <c r="M31" s="71"/>
      <c r="N31" s="71"/>
      <c r="O31" s="71"/>
      <c r="P31" s="71"/>
      <c r="Q31" s="71"/>
      <c r="R31" s="71"/>
      <c r="S31" s="71"/>
      <c r="T31" s="71"/>
      <c r="U31" s="71"/>
      <c r="V31" s="71"/>
      <c r="W31" s="71"/>
      <c r="X31" s="71"/>
      <c r="Y31" s="71"/>
      <c r="Z31" s="71"/>
    </row>
    <row r="32">
      <c r="A32" s="72" t="s">
        <v>2600</v>
      </c>
      <c r="B32" s="72" t="s">
        <v>1196</v>
      </c>
      <c r="C32" s="72" t="s">
        <v>768</v>
      </c>
      <c r="D32" s="72" t="s">
        <v>5190</v>
      </c>
      <c r="E32" s="71"/>
      <c r="F32" s="71"/>
      <c r="G32" s="71"/>
      <c r="H32" s="71"/>
      <c r="I32" s="71"/>
      <c r="J32" s="71"/>
      <c r="K32" s="71"/>
      <c r="L32" s="71"/>
      <c r="M32" s="71"/>
      <c r="N32" s="71"/>
      <c r="O32" s="71"/>
      <c r="P32" s="71"/>
      <c r="Q32" s="71"/>
      <c r="R32" s="71"/>
      <c r="S32" s="71"/>
      <c r="T32" s="71"/>
      <c r="U32" s="71"/>
      <c r="V32" s="71"/>
      <c r="W32" s="71"/>
      <c r="X32" s="71"/>
      <c r="Y32" s="71"/>
      <c r="Z32" s="71"/>
    </row>
    <row r="33">
      <c r="A33" s="72" t="s">
        <v>2605</v>
      </c>
      <c r="B33" s="72" t="s">
        <v>272</v>
      </c>
      <c r="C33" s="72" t="s">
        <v>752</v>
      </c>
      <c r="D33" s="72" t="s">
        <v>5559</v>
      </c>
      <c r="E33" s="71"/>
      <c r="F33" s="71"/>
      <c r="G33" s="71"/>
      <c r="H33" s="71"/>
      <c r="I33" s="71"/>
      <c r="J33" s="71"/>
      <c r="K33" s="71"/>
      <c r="L33" s="71"/>
      <c r="M33" s="71"/>
      <c r="N33" s="71"/>
      <c r="O33" s="71"/>
      <c r="P33" s="71"/>
      <c r="Q33" s="71"/>
      <c r="R33" s="71"/>
      <c r="S33" s="71"/>
      <c r="T33" s="71"/>
      <c r="U33" s="71"/>
      <c r="V33" s="71"/>
      <c r="W33" s="71"/>
      <c r="X33" s="71"/>
      <c r="Y33" s="71"/>
      <c r="Z33" s="71"/>
    </row>
    <row r="34">
      <c r="A34" s="72" t="s">
        <v>2611</v>
      </c>
      <c r="B34" s="72" t="s">
        <v>278</v>
      </c>
      <c r="C34" s="72" t="s">
        <v>760</v>
      </c>
      <c r="D34" s="72" t="s">
        <v>5523</v>
      </c>
      <c r="E34" s="71"/>
      <c r="F34" s="71"/>
      <c r="G34" s="71"/>
      <c r="H34" s="71"/>
      <c r="I34" s="71"/>
      <c r="J34" s="71"/>
      <c r="K34" s="71"/>
      <c r="L34" s="71"/>
      <c r="M34" s="71"/>
      <c r="N34" s="71"/>
      <c r="O34" s="71"/>
      <c r="P34" s="71"/>
      <c r="Q34" s="71"/>
      <c r="R34" s="71"/>
      <c r="S34" s="71"/>
      <c r="T34" s="71"/>
      <c r="U34" s="71"/>
      <c r="V34" s="71"/>
      <c r="W34" s="71"/>
      <c r="X34" s="71"/>
      <c r="Y34" s="71"/>
      <c r="Z34" s="71"/>
    </row>
    <row r="35">
      <c r="A35" s="72" t="s">
        <v>2616</v>
      </c>
      <c r="B35" s="72" t="s">
        <v>284</v>
      </c>
      <c r="C35" s="72" t="s">
        <v>781</v>
      </c>
      <c r="D35" s="72" t="s">
        <v>805</v>
      </c>
      <c r="E35" s="71"/>
      <c r="F35" s="71"/>
      <c r="G35" s="71"/>
      <c r="H35" s="71"/>
      <c r="I35" s="71"/>
      <c r="J35" s="71"/>
      <c r="K35" s="71"/>
      <c r="L35" s="71"/>
      <c r="M35" s="71"/>
      <c r="N35" s="71"/>
      <c r="O35" s="71"/>
      <c r="P35" s="71"/>
      <c r="Q35" s="71"/>
      <c r="R35" s="71"/>
      <c r="S35" s="71"/>
      <c r="T35" s="71"/>
      <c r="U35" s="71"/>
      <c r="V35" s="71"/>
      <c r="W35" s="71"/>
      <c r="X35" s="71"/>
      <c r="Y35" s="71"/>
      <c r="Z35" s="71"/>
    </row>
    <row r="36">
      <c r="A36" s="72" t="s">
        <v>2623</v>
      </c>
      <c r="B36" s="72" t="s">
        <v>2314</v>
      </c>
      <c r="C36" s="72" t="s">
        <v>805</v>
      </c>
      <c r="D36" s="72" t="s">
        <v>11396</v>
      </c>
      <c r="E36" s="71"/>
      <c r="F36" s="71"/>
      <c r="G36" s="71"/>
      <c r="H36" s="71"/>
      <c r="I36" s="71"/>
      <c r="J36" s="71"/>
      <c r="K36" s="71"/>
      <c r="L36" s="71"/>
      <c r="M36" s="71"/>
      <c r="N36" s="71"/>
      <c r="O36" s="71"/>
      <c r="P36" s="71"/>
      <c r="Q36" s="71"/>
      <c r="R36" s="71"/>
      <c r="S36" s="71"/>
      <c r="T36" s="71"/>
      <c r="U36" s="71"/>
      <c r="V36" s="71"/>
      <c r="W36" s="71"/>
      <c r="X36" s="71"/>
      <c r="Y36" s="71"/>
      <c r="Z36" s="71"/>
    </row>
    <row r="37">
      <c r="A37" s="72" t="s">
        <v>3678</v>
      </c>
      <c r="B37" s="72" t="s">
        <v>234</v>
      </c>
      <c r="C37" s="72" t="s">
        <v>813</v>
      </c>
      <c r="D37" s="72" t="s">
        <v>320</v>
      </c>
      <c r="E37" s="71"/>
      <c r="F37" s="71"/>
      <c r="G37" s="71"/>
      <c r="H37" s="71"/>
      <c r="I37" s="71"/>
      <c r="J37" s="71"/>
      <c r="K37" s="71"/>
      <c r="L37" s="71"/>
      <c r="M37" s="71"/>
      <c r="N37" s="71"/>
      <c r="O37" s="71"/>
      <c r="P37" s="71"/>
      <c r="Q37" s="71"/>
      <c r="R37" s="71"/>
      <c r="S37" s="71"/>
      <c r="T37" s="71"/>
      <c r="U37" s="71"/>
      <c r="V37" s="71"/>
      <c r="W37" s="71"/>
      <c r="X37" s="71"/>
      <c r="Y37" s="71"/>
      <c r="Z37" s="71"/>
    </row>
    <row r="38">
      <c r="A38" s="72" t="s">
        <v>3722</v>
      </c>
      <c r="B38" s="72" t="s">
        <v>258</v>
      </c>
      <c r="C38" s="72" t="s">
        <v>841</v>
      </c>
      <c r="D38" s="72" t="s">
        <v>2302</v>
      </c>
      <c r="E38" s="71"/>
      <c r="F38" s="71"/>
      <c r="G38" s="71"/>
      <c r="H38" s="71"/>
      <c r="I38" s="71"/>
      <c r="J38" s="71"/>
      <c r="K38" s="71"/>
      <c r="L38" s="71"/>
      <c r="M38" s="71"/>
      <c r="N38" s="71"/>
      <c r="O38" s="71"/>
      <c r="P38" s="71"/>
      <c r="Q38" s="71"/>
      <c r="R38" s="71"/>
      <c r="S38" s="71"/>
      <c r="T38" s="71"/>
      <c r="U38" s="71"/>
      <c r="V38" s="71"/>
      <c r="W38" s="71"/>
      <c r="X38" s="71"/>
      <c r="Y38" s="71"/>
      <c r="Z38" s="71"/>
    </row>
    <row r="39">
      <c r="A39" s="72" t="s">
        <v>3839</v>
      </c>
      <c r="B39" s="72" t="s">
        <v>290</v>
      </c>
      <c r="C39" s="72" t="s">
        <v>847</v>
      </c>
      <c r="D39" s="72" t="s">
        <v>2314</v>
      </c>
      <c r="E39" s="71"/>
      <c r="F39" s="71"/>
      <c r="G39" s="71"/>
      <c r="H39" s="71"/>
      <c r="I39" s="71"/>
      <c r="J39" s="71"/>
      <c r="K39" s="71"/>
      <c r="L39" s="71"/>
      <c r="M39" s="71"/>
      <c r="N39" s="71"/>
      <c r="O39" s="71"/>
      <c r="P39" s="71"/>
      <c r="Q39" s="71"/>
      <c r="R39" s="71"/>
      <c r="S39" s="71"/>
      <c r="T39" s="71"/>
      <c r="U39" s="71"/>
      <c r="V39" s="71"/>
      <c r="W39" s="71"/>
      <c r="X39" s="71"/>
      <c r="Y39" s="71"/>
      <c r="Z39" s="71"/>
    </row>
    <row r="40">
      <c r="A40" s="72" t="s">
        <v>3851</v>
      </c>
      <c r="B40" s="72" t="s">
        <v>519</v>
      </c>
      <c r="C40" s="72" t="s">
        <v>14759</v>
      </c>
      <c r="D40" s="72" t="s">
        <v>2595</v>
      </c>
      <c r="E40" s="71"/>
      <c r="F40" s="71"/>
      <c r="G40" s="71"/>
      <c r="H40" s="71"/>
      <c r="I40" s="71"/>
      <c r="J40" s="71"/>
      <c r="K40" s="71"/>
      <c r="L40" s="71"/>
      <c r="M40" s="71"/>
      <c r="N40" s="71"/>
      <c r="O40" s="71"/>
      <c r="P40" s="71"/>
      <c r="Q40" s="71"/>
      <c r="R40" s="71"/>
      <c r="S40" s="71"/>
      <c r="T40" s="71"/>
      <c r="U40" s="71"/>
      <c r="V40" s="71"/>
      <c r="W40" s="71"/>
      <c r="X40" s="71"/>
      <c r="Y40" s="71"/>
      <c r="Z40" s="71"/>
    </row>
    <row r="41">
      <c r="A41" s="72" t="s">
        <v>5061</v>
      </c>
      <c r="B41" s="72" t="s">
        <v>525</v>
      </c>
      <c r="C41" s="72" t="s">
        <v>2648</v>
      </c>
      <c r="D41" s="72" t="s">
        <v>2590</v>
      </c>
      <c r="E41" s="71"/>
      <c r="F41" s="71"/>
      <c r="G41" s="71"/>
      <c r="H41" s="71"/>
      <c r="I41" s="71"/>
      <c r="J41" s="71"/>
      <c r="K41" s="71"/>
      <c r="L41" s="71"/>
      <c r="M41" s="71"/>
      <c r="N41" s="71"/>
      <c r="O41" s="71"/>
      <c r="P41" s="71"/>
      <c r="Q41" s="71"/>
      <c r="R41" s="71"/>
      <c r="S41" s="71"/>
      <c r="T41" s="71"/>
      <c r="U41" s="71"/>
      <c r="V41" s="71"/>
      <c r="W41" s="71"/>
      <c r="X41" s="71"/>
      <c r="Y41" s="71"/>
      <c r="Z41" s="71"/>
    </row>
    <row r="42">
      <c r="A42" s="72" t="s">
        <v>5069</v>
      </c>
      <c r="B42" s="72" t="s">
        <v>781</v>
      </c>
      <c r="C42" s="72" t="s">
        <v>2742</v>
      </c>
      <c r="D42" s="72" t="s">
        <v>2600</v>
      </c>
      <c r="E42" s="71"/>
      <c r="F42" s="71"/>
      <c r="G42" s="71"/>
      <c r="H42" s="71"/>
      <c r="I42" s="71"/>
      <c r="J42" s="71"/>
      <c r="K42" s="71"/>
      <c r="L42" s="71"/>
      <c r="M42" s="71"/>
      <c r="N42" s="71"/>
      <c r="O42" s="71"/>
      <c r="P42" s="71"/>
      <c r="Q42" s="71"/>
      <c r="R42" s="71"/>
      <c r="S42" s="71"/>
      <c r="T42" s="71"/>
      <c r="U42" s="71"/>
      <c r="V42" s="71"/>
      <c r="W42" s="71"/>
      <c r="X42" s="71"/>
      <c r="Y42" s="71"/>
      <c r="Z42" s="71"/>
    </row>
    <row r="43">
      <c r="A43" s="72" t="s">
        <v>5077</v>
      </c>
      <c r="B43" s="72" t="s">
        <v>813</v>
      </c>
      <c r="C43" s="72" t="s">
        <v>2706</v>
      </c>
      <c r="D43" s="72" t="s">
        <v>2717</v>
      </c>
      <c r="E43" s="71"/>
      <c r="F43" s="71"/>
      <c r="G43" s="71"/>
      <c r="H43" s="71"/>
      <c r="I43" s="71"/>
      <c r="J43" s="71"/>
      <c r="K43" s="71"/>
      <c r="L43" s="71"/>
      <c r="M43" s="71"/>
      <c r="N43" s="71"/>
      <c r="O43" s="71"/>
      <c r="P43" s="71"/>
      <c r="Q43" s="71"/>
      <c r="R43" s="71"/>
      <c r="S43" s="71"/>
      <c r="T43" s="71"/>
      <c r="U43" s="71"/>
      <c r="V43" s="71"/>
      <c r="W43" s="71"/>
      <c r="X43" s="71"/>
      <c r="Y43" s="71"/>
      <c r="Z43" s="71"/>
    </row>
    <row r="44">
      <c r="A44" s="72" t="s">
        <v>5086</v>
      </c>
      <c r="B44" s="72" t="s">
        <v>841</v>
      </c>
      <c r="C44" s="72" t="s">
        <v>2728</v>
      </c>
      <c r="D44" s="72" t="s">
        <v>2728</v>
      </c>
      <c r="E44" s="71"/>
      <c r="F44" s="71"/>
      <c r="G44" s="71"/>
      <c r="H44" s="71"/>
      <c r="I44" s="71"/>
      <c r="J44" s="71"/>
      <c r="K44" s="71"/>
      <c r="L44" s="71"/>
      <c r="M44" s="71"/>
      <c r="N44" s="71"/>
      <c r="O44" s="71"/>
      <c r="P44" s="71"/>
      <c r="Q44" s="71"/>
      <c r="R44" s="71"/>
      <c r="S44" s="71"/>
      <c r="T44" s="71"/>
      <c r="U44" s="71"/>
      <c r="V44" s="71"/>
      <c r="W44" s="71"/>
      <c r="X44" s="71"/>
      <c r="Y44" s="71"/>
      <c r="Z44" s="71"/>
    </row>
    <row r="45">
      <c r="A45" s="72" t="s">
        <v>5093</v>
      </c>
      <c r="B45" s="72" t="s">
        <v>2706</v>
      </c>
      <c r="C45" s="72" t="s">
        <v>2792</v>
      </c>
      <c r="D45" s="72" t="s">
        <v>2771</v>
      </c>
      <c r="E45" s="71"/>
      <c r="F45" s="71"/>
      <c r="G45" s="71"/>
      <c r="H45" s="71"/>
      <c r="I45" s="71"/>
      <c r="J45" s="71"/>
      <c r="K45" s="71"/>
      <c r="L45" s="71"/>
      <c r="M45" s="71"/>
      <c r="N45" s="71"/>
      <c r="O45" s="71"/>
      <c r="P45" s="71"/>
      <c r="Q45" s="71"/>
      <c r="R45" s="71"/>
      <c r="S45" s="71"/>
      <c r="T45" s="71"/>
      <c r="U45" s="71"/>
      <c r="V45" s="71"/>
      <c r="W45" s="71"/>
      <c r="X45" s="71"/>
      <c r="Y45" s="71"/>
      <c r="Z45" s="71"/>
    </row>
    <row r="46">
      <c r="A46" s="72" t="s">
        <v>5101</v>
      </c>
      <c r="B46" s="72" t="s">
        <v>2717</v>
      </c>
      <c r="C46" s="72" t="s">
        <v>2205</v>
      </c>
      <c r="D46" s="72" t="s">
        <v>2792</v>
      </c>
      <c r="E46" s="71"/>
      <c r="F46" s="71"/>
      <c r="G46" s="71"/>
      <c r="H46" s="71"/>
      <c r="I46" s="71"/>
      <c r="J46" s="71"/>
      <c r="K46" s="71"/>
      <c r="L46" s="71"/>
      <c r="M46" s="71"/>
      <c r="N46" s="71"/>
      <c r="O46" s="71"/>
      <c r="P46" s="71"/>
      <c r="Q46" s="71"/>
      <c r="R46" s="71"/>
      <c r="S46" s="71"/>
      <c r="T46" s="71"/>
      <c r="U46" s="71"/>
      <c r="V46" s="71"/>
      <c r="W46" s="71"/>
      <c r="X46" s="71"/>
      <c r="Y46" s="71"/>
      <c r="Z46" s="71"/>
    </row>
    <row r="47">
      <c r="A47" s="72" t="s">
        <v>5142</v>
      </c>
      <c r="B47" s="72" t="s">
        <v>2403</v>
      </c>
      <c r="C47" s="72" t="s">
        <v>2211</v>
      </c>
      <c r="D47" s="72" t="s">
        <v>2611</v>
      </c>
      <c r="E47" s="71"/>
      <c r="F47" s="71"/>
      <c r="G47" s="71"/>
      <c r="H47" s="71"/>
      <c r="I47" s="71"/>
      <c r="J47" s="71"/>
      <c r="K47" s="71"/>
      <c r="L47" s="71"/>
      <c r="M47" s="71"/>
      <c r="N47" s="71"/>
      <c r="O47" s="71"/>
      <c r="P47" s="71"/>
      <c r="Q47" s="71"/>
      <c r="R47" s="71"/>
      <c r="S47" s="71"/>
      <c r="T47" s="71"/>
      <c r="U47" s="71"/>
      <c r="V47" s="71"/>
      <c r="W47" s="71"/>
      <c r="X47" s="71"/>
      <c r="Y47" s="71"/>
      <c r="Z47" s="71"/>
    </row>
    <row r="48">
      <c r="A48" s="72" t="s">
        <v>5150</v>
      </c>
      <c r="B48" s="72" t="s">
        <v>2532</v>
      </c>
      <c r="C48" s="72" t="s">
        <v>2217</v>
      </c>
      <c r="D48" s="72" t="s">
        <v>2629</v>
      </c>
      <c r="E48" s="71"/>
      <c r="F48" s="71"/>
      <c r="G48" s="71"/>
      <c r="H48" s="71"/>
      <c r="I48" s="71"/>
      <c r="J48" s="71"/>
      <c r="K48" s="71"/>
      <c r="L48" s="71"/>
      <c r="M48" s="71"/>
      <c r="N48" s="71"/>
      <c r="O48" s="71"/>
      <c r="P48" s="71"/>
      <c r="Q48" s="71"/>
      <c r="R48" s="71"/>
      <c r="S48" s="71"/>
      <c r="T48" s="71"/>
      <c r="U48" s="71"/>
      <c r="V48" s="71"/>
      <c r="W48" s="71"/>
      <c r="X48" s="71"/>
      <c r="Y48" s="71"/>
      <c r="Z48" s="71"/>
    </row>
    <row r="49">
      <c r="A49" s="72" t="s">
        <v>5204</v>
      </c>
      <c r="B49" s="72" t="s">
        <v>2590</v>
      </c>
      <c r="C49" s="72" t="s">
        <v>2223</v>
      </c>
      <c r="D49" s="72" t="s">
        <v>760</v>
      </c>
      <c r="E49" s="71"/>
      <c r="F49" s="71"/>
      <c r="G49" s="71"/>
      <c r="H49" s="71"/>
      <c r="I49" s="71"/>
      <c r="J49" s="71"/>
      <c r="K49" s="71"/>
      <c r="L49" s="71"/>
      <c r="M49" s="71"/>
      <c r="N49" s="71"/>
      <c r="O49" s="71"/>
      <c r="P49" s="71"/>
      <c r="Q49" s="71"/>
      <c r="R49" s="71"/>
      <c r="S49" s="71"/>
      <c r="T49" s="71"/>
      <c r="U49" s="71"/>
      <c r="V49" s="71"/>
      <c r="W49" s="71"/>
      <c r="X49" s="71"/>
      <c r="Y49" s="71"/>
      <c r="Z49" s="71"/>
    </row>
    <row r="50">
      <c r="A50" s="72" t="s">
        <v>5271</v>
      </c>
      <c r="B50" s="72" t="s">
        <v>2595</v>
      </c>
      <c r="C50" s="72" t="s">
        <v>2229</v>
      </c>
      <c r="D50" s="72" t="s">
        <v>2278</v>
      </c>
      <c r="E50" s="71"/>
      <c r="F50" s="71"/>
      <c r="G50" s="71"/>
      <c r="H50" s="71"/>
      <c r="I50" s="71"/>
      <c r="J50" s="71"/>
      <c r="K50" s="71"/>
      <c r="L50" s="71"/>
      <c r="M50" s="71"/>
      <c r="N50" s="71"/>
      <c r="O50" s="71"/>
      <c r="P50" s="71"/>
      <c r="Q50" s="71"/>
      <c r="R50" s="71"/>
      <c r="S50" s="71"/>
      <c r="T50" s="71"/>
      <c r="U50" s="71"/>
      <c r="V50" s="71"/>
      <c r="W50" s="71"/>
      <c r="X50" s="71"/>
      <c r="Y50" s="71"/>
      <c r="Z50" s="71"/>
    </row>
    <row r="51">
      <c r="A51" s="72" t="s">
        <v>5440</v>
      </c>
      <c r="B51" s="72" t="s">
        <v>2600</v>
      </c>
      <c r="C51" s="72" t="s">
        <v>2235</v>
      </c>
      <c r="D51" s="72" t="s">
        <v>2293</v>
      </c>
      <c r="E51" s="71"/>
      <c r="F51" s="71"/>
      <c r="G51" s="71"/>
      <c r="H51" s="71"/>
      <c r="I51" s="71"/>
      <c r="J51" s="71"/>
      <c r="K51" s="71"/>
      <c r="L51" s="71"/>
      <c r="M51" s="71"/>
      <c r="N51" s="71"/>
      <c r="O51" s="71"/>
      <c r="P51" s="71"/>
      <c r="Q51" s="71"/>
      <c r="R51" s="71"/>
      <c r="S51" s="71"/>
      <c r="T51" s="71"/>
      <c r="U51" s="71"/>
      <c r="V51" s="71"/>
      <c r="W51" s="71"/>
      <c r="X51" s="71"/>
      <c r="Y51" s="71"/>
      <c r="Z51" s="71"/>
    </row>
    <row r="52">
      <c r="A52" s="72" t="s">
        <v>5523</v>
      </c>
      <c r="B52" s="72" t="s">
        <v>2605</v>
      </c>
      <c r="C52" s="72" t="s">
        <v>2242</v>
      </c>
      <c r="D52" s="72" t="s">
        <v>2343</v>
      </c>
      <c r="E52" s="71"/>
      <c r="F52" s="71"/>
      <c r="G52" s="71"/>
      <c r="H52" s="71"/>
      <c r="I52" s="71"/>
      <c r="J52" s="71"/>
      <c r="K52" s="71"/>
      <c r="L52" s="71"/>
      <c r="M52" s="71"/>
      <c r="N52" s="71"/>
      <c r="O52" s="71"/>
      <c r="P52" s="71"/>
      <c r="Q52" s="71"/>
      <c r="R52" s="71"/>
      <c r="S52" s="71"/>
      <c r="T52" s="71"/>
      <c r="U52" s="71"/>
      <c r="V52" s="71"/>
      <c r="W52" s="71"/>
      <c r="X52" s="71"/>
      <c r="Y52" s="71"/>
      <c r="Z52" s="71"/>
    </row>
    <row r="53">
      <c r="A53" s="72" t="s">
        <v>5429</v>
      </c>
      <c r="B53" s="72" t="s">
        <v>2611</v>
      </c>
      <c r="C53" s="72" t="s">
        <v>2255</v>
      </c>
      <c r="D53" s="72" t="s">
        <v>2550</v>
      </c>
      <c r="E53" s="71"/>
      <c r="F53" s="71"/>
      <c r="G53" s="71"/>
      <c r="H53" s="71"/>
      <c r="I53" s="71"/>
      <c r="J53" s="71"/>
      <c r="K53" s="71"/>
      <c r="L53" s="71"/>
      <c r="M53" s="71"/>
      <c r="N53" s="71"/>
      <c r="O53" s="71"/>
      <c r="P53" s="71"/>
      <c r="Q53" s="71"/>
      <c r="R53" s="71"/>
      <c r="S53" s="71"/>
      <c r="T53" s="71"/>
      <c r="U53" s="71"/>
      <c r="V53" s="71"/>
      <c r="W53" s="71"/>
      <c r="X53" s="71"/>
      <c r="Y53" s="71"/>
      <c r="Z53" s="71"/>
    </row>
    <row r="54">
      <c r="A54" s="72" t="s">
        <v>5435</v>
      </c>
      <c r="B54" s="72" t="s">
        <v>2616</v>
      </c>
      <c r="C54" s="72" t="s">
        <v>2293</v>
      </c>
      <c r="D54" s="72" t="s">
        <v>6629</v>
      </c>
      <c r="E54" s="71"/>
      <c r="F54" s="71"/>
      <c r="G54" s="71"/>
      <c r="H54" s="71"/>
      <c r="I54" s="71"/>
      <c r="J54" s="71"/>
      <c r="K54" s="71"/>
      <c r="L54" s="71"/>
      <c r="M54" s="71"/>
      <c r="N54" s="71"/>
      <c r="O54" s="71"/>
      <c r="P54" s="71"/>
      <c r="Q54" s="71"/>
      <c r="R54" s="71"/>
      <c r="S54" s="71"/>
      <c r="T54" s="71"/>
      <c r="U54" s="71"/>
      <c r="V54" s="71"/>
      <c r="W54" s="71"/>
      <c r="X54" s="71"/>
      <c r="Y54" s="71"/>
      <c r="Z54" s="71"/>
    </row>
    <row r="55">
      <c r="A55" s="72" t="s">
        <v>5445</v>
      </c>
      <c r="B55" s="72" t="s">
        <v>2623</v>
      </c>
      <c r="C55" s="72" t="s">
        <v>2343</v>
      </c>
      <c r="D55" s="72" t="s">
        <v>882</v>
      </c>
      <c r="E55" s="71"/>
      <c r="F55" s="71"/>
      <c r="G55" s="71"/>
      <c r="H55" s="71"/>
      <c r="I55" s="71"/>
      <c r="J55" s="71"/>
      <c r="K55" s="71"/>
      <c r="L55" s="71"/>
      <c r="M55" s="71"/>
      <c r="N55" s="71"/>
      <c r="O55" s="71"/>
      <c r="P55" s="71"/>
      <c r="Q55" s="71"/>
      <c r="R55" s="71"/>
      <c r="S55" s="71"/>
      <c r="T55" s="71"/>
      <c r="U55" s="71"/>
      <c r="V55" s="71"/>
      <c r="W55" s="71"/>
      <c r="X55" s="71"/>
      <c r="Y55" s="71"/>
      <c r="Z55" s="71"/>
    </row>
    <row r="56">
      <c r="A56" s="72" t="s">
        <v>5474</v>
      </c>
      <c r="B56" s="72" t="s">
        <v>3678</v>
      </c>
      <c r="C56" s="72" t="s">
        <v>13015</v>
      </c>
      <c r="D56" s="72" t="s">
        <v>1173</v>
      </c>
      <c r="E56" s="71"/>
      <c r="F56" s="71"/>
      <c r="G56" s="71"/>
      <c r="H56" s="71"/>
      <c r="I56" s="71"/>
      <c r="J56" s="71"/>
      <c r="K56" s="71"/>
      <c r="L56" s="71"/>
      <c r="M56" s="71"/>
      <c r="N56" s="71"/>
      <c r="O56" s="71"/>
      <c r="P56" s="71"/>
      <c r="Q56" s="71"/>
      <c r="R56" s="71"/>
      <c r="S56" s="71"/>
      <c r="T56" s="71"/>
      <c r="U56" s="71"/>
      <c r="V56" s="71"/>
      <c r="W56" s="71"/>
      <c r="X56" s="71"/>
      <c r="Y56" s="71"/>
      <c r="Z56" s="71"/>
    </row>
    <row r="57">
      <c r="A57" s="72" t="s">
        <v>5479</v>
      </c>
      <c r="B57" s="72" t="s">
        <v>5061</v>
      </c>
      <c r="C57" s="72" t="s">
        <v>2302</v>
      </c>
      <c r="D57" s="72" t="s">
        <v>5675</v>
      </c>
      <c r="E57" s="71"/>
      <c r="F57" s="71"/>
      <c r="G57" s="71"/>
      <c r="H57" s="71"/>
      <c r="I57" s="71"/>
      <c r="J57" s="71"/>
      <c r="K57" s="71"/>
      <c r="L57" s="71"/>
      <c r="M57" s="71"/>
      <c r="N57" s="71"/>
      <c r="O57" s="71"/>
      <c r="P57" s="71"/>
      <c r="Q57" s="71"/>
      <c r="R57" s="71"/>
      <c r="S57" s="71"/>
      <c r="T57" s="71"/>
      <c r="U57" s="71"/>
      <c r="V57" s="71"/>
      <c r="W57" s="71"/>
      <c r="X57" s="71"/>
      <c r="Y57" s="71"/>
      <c r="Z57" s="71"/>
    </row>
    <row r="58">
      <c r="A58" s="72" t="s">
        <v>5490</v>
      </c>
      <c r="B58" s="72" t="s">
        <v>5069</v>
      </c>
      <c r="C58" s="72" t="s">
        <v>2314</v>
      </c>
      <c r="D58" s="72" t="s">
        <v>5495</v>
      </c>
      <c r="E58" s="71"/>
      <c r="F58" s="71"/>
      <c r="G58" s="71"/>
      <c r="H58" s="71"/>
      <c r="I58" s="71"/>
      <c r="J58" s="71"/>
      <c r="K58" s="71"/>
      <c r="L58" s="71"/>
      <c r="M58" s="71"/>
      <c r="N58" s="71"/>
      <c r="O58" s="71"/>
      <c r="P58" s="71"/>
      <c r="Q58" s="71"/>
      <c r="R58" s="71"/>
      <c r="S58" s="71"/>
      <c r="T58" s="71"/>
      <c r="U58" s="71"/>
      <c r="V58" s="71"/>
      <c r="W58" s="71"/>
      <c r="X58" s="71"/>
      <c r="Y58" s="71"/>
      <c r="Z58" s="71"/>
    </row>
    <row r="59">
      <c r="A59" s="72" t="s">
        <v>5495</v>
      </c>
      <c r="B59" s="72" t="s">
        <v>5077</v>
      </c>
      <c r="C59" s="72" t="s">
        <v>2403</v>
      </c>
      <c r="D59" s="72" t="s">
        <v>3839</v>
      </c>
      <c r="E59" s="71"/>
      <c r="F59" s="71"/>
      <c r="G59" s="71"/>
      <c r="H59" s="71"/>
      <c r="I59" s="71"/>
      <c r="J59" s="71"/>
      <c r="K59" s="71"/>
      <c r="L59" s="71"/>
      <c r="M59" s="71"/>
      <c r="N59" s="71"/>
      <c r="O59" s="71"/>
      <c r="P59" s="71"/>
      <c r="Q59" s="71"/>
      <c r="R59" s="71"/>
      <c r="S59" s="71"/>
      <c r="T59" s="71"/>
      <c r="U59" s="71"/>
      <c r="V59" s="71"/>
      <c r="W59" s="71"/>
      <c r="X59" s="71"/>
      <c r="Y59" s="71"/>
      <c r="Z59" s="71"/>
    </row>
    <row r="60">
      <c r="A60" s="72" t="s">
        <v>5501</v>
      </c>
      <c r="B60" s="72" t="s">
        <v>5086</v>
      </c>
      <c r="C60" s="72" t="s">
        <v>2495</v>
      </c>
      <c r="D60" s="72" t="s">
        <v>3851</v>
      </c>
      <c r="E60" s="71"/>
      <c r="F60" s="71"/>
      <c r="G60" s="71"/>
      <c r="H60" s="71"/>
      <c r="I60" s="71"/>
      <c r="J60" s="71"/>
      <c r="K60" s="71"/>
      <c r="L60" s="71"/>
      <c r="M60" s="71"/>
      <c r="N60" s="71"/>
      <c r="O60" s="71"/>
      <c r="P60" s="71"/>
      <c r="Q60" s="71"/>
      <c r="R60" s="71"/>
      <c r="S60" s="71"/>
      <c r="T60" s="71"/>
      <c r="U60" s="71"/>
      <c r="V60" s="71"/>
      <c r="W60" s="71"/>
      <c r="X60" s="71"/>
      <c r="Y60" s="71"/>
      <c r="Z60" s="71"/>
    </row>
    <row r="61">
      <c r="A61" s="72" t="s">
        <v>5506</v>
      </c>
      <c r="B61" s="72" t="s">
        <v>5093</v>
      </c>
      <c r="C61" s="72" t="s">
        <v>2451</v>
      </c>
      <c r="D61" s="72" t="s">
        <v>5101</v>
      </c>
      <c r="E61" s="71"/>
      <c r="F61" s="71"/>
      <c r="G61" s="71"/>
      <c r="H61" s="71"/>
      <c r="I61" s="71"/>
      <c r="J61" s="71"/>
      <c r="K61" s="71"/>
      <c r="L61" s="71"/>
      <c r="M61" s="71"/>
      <c r="N61" s="71"/>
      <c r="O61" s="71"/>
      <c r="P61" s="71"/>
      <c r="Q61" s="71"/>
      <c r="R61" s="71"/>
      <c r="S61" s="71"/>
      <c r="T61" s="71"/>
      <c r="U61" s="71"/>
      <c r="V61" s="71"/>
      <c r="W61" s="71"/>
      <c r="X61" s="71"/>
      <c r="Y61" s="71"/>
      <c r="Z61" s="71"/>
    </row>
    <row r="62">
      <c r="A62" s="72" t="s">
        <v>5553</v>
      </c>
      <c r="B62" s="72" t="s">
        <v>5101</v>
      </c>
      <c r="C62" s="72" t="s">
        <v>2445</v>
      </c>
      <c r="D62" s="72" t="s">
        <v>5271</v>
      </c>
      <c r="E62" s="71"/>
      <c r="F62" s="71"/>
      <c r="G62" s="71"/>
      <c r="H62" s="71"/>
      <c r="I62" s="71"/>
      <c r="J62" s="71"/>
      <c r="K62" s="71"/>
      <c r="L62" s="71"/>
      <c r="M62" s="71"/>
      <c r="N62" s="71"/>
      <c r="O62" s="71"/>
      <c r="P62" s="71"/>
      <c r="Q62" s="71"/>
      <c r="R62" s="71"/>
      <c r="S62" s="71"/>
      <c r="T62" s="71"/>
      <c r="U62" s="71"/>
      <c r="V62" s="71"/>
      <c r="W62" s="71"/>
      <c r="X62" s="71"/>
      <c r="Y62" s="71"/>
      <c r="Z62" s="71"/>
    </row>
    <row r="63">
      <c r="A63" s="72" t="s">
        <v>5667</v>
      </c>
      <c r="B63" s="72" t="s">
        <v>5142</v>
      </c>
      <c r="C63" s="72" t="s">
        <v>2457</v>
      </c>
      <c r="D63" s="72" t="s">
        <v>251</v>
      </c>
      <c r="E63" s="71"/>
      <c r="F63" s="71"/>
      <c r="G63" s="71"/>
      <c r="H63" s="71"/>
      <c r="I63" s="71"/>
      <c r="J63" s="71"/>
      <c r="K63" s="71"/>
      <c r="L63" s="71"/>
      <c r="M63" s="71"/>
      <c r="N63" s="71"/>
      <c r="O63" s="71"/>
      <c r="P63" s="71"/>
      <c r="Q63" s="71"/>
      <c r="R63" s="71"/>
      <c r="S63" s="71"/>
      <c r="T63" s="71"/>
      <c r="U63" s="71"/>
      <c r="V63" s="71"/>
      <c r="W63" s="71"/>
      <c r="X63" s="71"/>
      <c r="Y63" s="71"/>
      <c r="Z63" s="71"/>
    </row>
    <row r="64">
      <c r="A64" s="72" t="s">
        <v>2451</v>
      </c>
      <c r="B64" s="72" t="s">
        <v>5150</v>
      </c>
      <c r="C64" s="72" t="s">
        <v>2463</v>
      </c>
      <c r="D64" s="72" t="s">
        <v>9851</v>
      </c>
      <c r="E64" s="71"/>
      <c r="F64" s="71"/>
      <c r="G64" s="71"/>
      <c r="H64" s="71"/>
      <c r="I64" s="71"/>
      <c r="J64" s="71"/>
      <c r="K64" s="71"/>
      <c r="L64" s="71"/>
      <c r="M64" s="71"/>
      <c r="N64" s="71"/>
      <c r="O64" s="71"/>
      <c r="P64" s="71"/>
      <c r="Q64" s="71"/>
      <c r="R64" s="71"/>
      <c r="S64" s="71"/>
      <c r="T64" s="71"/>
      <c r="U64" s="71"/>
      <c r="V64" s="71"/>
      <c r="W64" s="71"/>
      <c r="X64" s="71"/>
      <c r="Y64" s="71"/>
      <c r="Z64" s="71"/>
    </row>
    <row r="65">
      <c r="A65" s="72" t="s">
        <v>6611</v>
      </c>
      <c r="B65" s="72" t="s">
        <v>5204</v>
      </c>
      <c r="C65" s="72" t="s">
        <v>2469</v>
      </c>
      <c r="D65" s="72" t="s">
        <v>9892</v>
      </c>
      <c r="E65" s="71"/>
      <c r="F65" s="71"/>
      <c r="G65" s="71"/>
      <c r="H65" s="71"/>
      <c r="I65" s="71"/>
      <c r="J65" s="71"/>
      <c r="K65" s="71"/>
      <c r="L65" s="71"/>
      <c r="M65" s="71"/>
      <c r="N65" s="71"/>
      <c r="O65" s="71"/>
      <c r="P65" s="71"/>
      <c r="Q65" s="71"/>
      <c r="R65" s="71"/>
      <c r="S65" s="71"/>
      <c r="T65" s="71"/>
      <c r="U65" s="71"/>
      <c r="V65" s="71"/>
      <c r="W65" s="71"/>
      <c r="X65" s="71"/>
      <c r="Y65" s="71"/>
      <c r="Z65" s="71"/>
    </row>
    <row r="66">
      <c r="A66" s="72" t="s">
        <v>9835</v>
      </c>
      <c r="B66" s="72" t="s">
        <v>5271</v>
      </c>
      <c r="C66" s="72" t="s">
        <v>2475</v>
      </c>
      <c r="D66" s="72" t="s">
        <v>10582</v>
      </c>
      <c r="E66" s="71"/>
      <c r="F66" s="71"/>
      <c r="G66" s="71"/>
      <c r="H66" s="71"/>
      <c r="I66" s="71"/>
      <c r="J66" s="71"/>
      <c r="K66" s="71"/>
      <c r="L66" s="71"/>
      <c r="M66" s="71"/>
      <c r="N66" s="71"/>
      <c r="O66" s="71"/>
      <c r="P66" s="71"/>
      <c r="Q66" s="71"/>
      <c r="R66" s="71"/>
      <c r="S66" s="71"/>
      <c r="T66" s="71"/>
      <c r="U66" s="71"/>
      <c r="V66" s="71"/>
      <c r="W66" s="71"/>
      <c r="X66" s="71"/>
      <c r="Y66" s="71"/>
      <c r="Z66" s="71"/>
    </row>
    <row r="67">
      <c r="A67" s="72" t="s">
        <v>10531</v>
      </c>
      <c r="B67" s="72" t="s">
        <v>5440</v>
      </c>
      <c r="C67" s="72" t="s">
        <v>2481</v>
      </c>
      <c r="D67" s="72" t="s">
        <v>10612</v>
      </c>
      <c r="E67" s="71"/>
      <c r="F67" s="71"/>
      <c r="G67" s="71"/>
      <c r="H67" s="71"/>
      <c r="I67" s="71"/>
      <c r="J67" s="71"/>
      <c r="K67" s="71"/>
      <c r="L67" s="71"/>
      <c r="M67" s="71"/>
      <c r="N67" s="71"/>
      <c r="O67" s="71"/>
      <c r="P67" s="71"/>
      <c r="Q67" s="71"/>
      <c r="R67" s="71"/>
      <c r="S67" s="71"/>
      <c r="T67" s="71"/>
      <c r="U67" s="71"/>
      <c r="V67" s="71"/>
      <c r="W67" s="71"/>
      <c r="X67" s="71"/>
      <c r="Y67" s="71"/>
      <c r="Z67" s="71"/>
    </row>
    <row r="68">
      <c r="A68" s="72" t="s">
        <v>10582</v>
      </c>
      <c r="B68" s="72" t="s">
        <v>5523</v>
      </c>
      <c r="C68" s="72" t="s">
        <v>2487</v>
      </c>
      <c r="D68" s="72" t="s">
        <v>10850</v>
      </c>
      <c r="E68" s="71"/>
      <c r="F68" s="71"/>
      <c r="G68" s="71"/>
      <c r="H68" s="71"/>
      <c r="I68" s="71"/>
      <c r="J68" s="71"/>
      <c r="K68" s="71"/>
      <c r="L68" s="71"/>
      <c r="M68" s="71"/>
      <c r="N68" s="71"/>
      <c r="O68" s="71"/>
      <c r="P68" s="71"/>
      <c r="Q68" s="71"/>
      <c r="R68" s="71"/>
      <c r="S68" s="71"/>
      <c r="T68" s="71"/>
      <c r="U68" s="71"/>
      <c r="V68" s="71"/>
      <c r="W68" s="71"/>
      <c r="X68" s="71"/>
      <c r="Y68" s="71"/>
      <c r="Z68" s="71"/>
    </row>
    <row r="69">
      <c r="A69" s="72" t="s">
        <v>10605</v>
      </c>
      <c r="B69" s="72" t="s">
        <v>5429</v>
      </c>
      <c r="C69" s="72" t="s">
        <v>2532</v>
      </c>
      <c r="D69" s="72" t="s">
        <v>11639</v>
      </c>
      <c r="E69" s="71"/>
      <c r="F69" s="71"/>
      <c r="G69" s="71"/>
      <c r="H69" s="71"/>
      <c r="I69" s="71"/>
      <c r="J69" s="71"/>
      <c r="K69" s="71"/>
      <c r="L69" s="71"/>
      <c r="M69" s="71"/>
      <c r="N69" s="71"/>
      <c r="O69" s="71"/>
      <c r="P69" s="71"/>
      <c r="Q69" s="71"/>
      <c r="R69" s="71"/>
      <c r="S69" s="71"/>
      <c r="T69" s="71"/>
      <c r="U69" s="71"/>
      <c r="V69" s="71"/>
      <c r="W69" s="71"/>
      <c r="X69" s="71"/>
      <c r="Y69" s="71"/>
      <c r="Z69" s="71"/>
    </row>
    <row r="70">
      <c r="A70" s="72" t="s">
        <v>9842</v>
      </c>
      <c r="B70" s="72" t="s">
        <v>5435</v>
      </c>
      <c r="C70" s="72" t="s">
        <v>2550</v>
      </c>
      <c r="D70" s="72" t="s">
        <v>11645</v>
      </c>
      <c r="E70" s="71"/>
      <c r="F70" s="71"/>
      <c r="G70" s="71"/>
      <c r="H70" s="71"/>
      <c r="I70" s="71"/>
      <c r="J70" s="71"/>
      <c r="K70" s="71"/>
      <c r="L70" s="71"/>
      <c r="M70" s="71"/>
      <c r="N70" s="71"/>
      <c r="O70" s="71"/>
      <c r="P70" s="71"/>
      <c r="Q70" s="71"/>
      <c r="R70" s="71"/>
      <c r="S70" s="71"/>
      <c r="T70" s="71"/>
      <c r="U70" s="71"/>
      <c r="V70" s="71"/>
      <c r="W70" s="71"/>
      <c r="X70" s="71"/>
      <c r="Y70" s="71"/>
      <c r="Z70" s="71"/>
    </row>
    <row r="71">
      <c r="A71" s="72" t="s">
        <v>251</v>
      </c>
      <c r="B71" s="72" t="s">
        <v>5445</v>
      </c>
      <c r="C71" s="72" t="s">
        <v>2544</v>
      </c>
      <c r="D71" s="72" t="s">
        <v>2616</v>
      </c>
      <c r="E71" s="71"/>
      <c r="F71" s="71"/>
      <c r="G71" s="71"/>
      <c r="H71" s="71"/>
      <c r="I71" s="71"/>
      <c r="J71" s="71"/>
      <c r="K71" s="71"/>
      <c r="L71" s="71"/>
      <c r="M71" s="71"/>
      <c r="N71" s="71"/>
      <c r="O71" s="71"/>
      <c r="P71" s="71"/>
      <c r="Q71" s="71"/>
      <c r="R71" s="71"/>
      <c r="S71" s="71"/>
      <c r="T71" s="71"/>
      <c r="U71" s="71"/>
      <c r="V71" s="71"/>
      <c r="W71" s="71"/>
      <c r="X71" s="71"/>
      <c r="Y71" s="71"/>
      <c r="Z71" s="71"/>
    </row>
    <row r="72">
      <c r="A72" s="72" t="s">
        <v>9851</v>
      </c>
      <c r="B72" s="72" t="s">
        <v>5474</v>
      </c>
      <c r="C72" s="72" t="s">
        <v>2590</v>
      </c>
      <c r="D72" s="72" t="s">
        <v>3722</v>
      </c>
      <c r="E72" s="71"/>
      <c r="F72" s="71"/>
      <c r="G72" s="71"/>
      <c r="H72" s="71"/>
      <c r="I72" s="71"/>
      <c r="J72" s="71"/>
      <c r="K72" s="71"/>
      <c r="L72" s="71"/>
      <c r="M72" s="71"/>
      <c r="N72" s="71"/>
      <c r="O72" s="71"/>
      <c r="P72" s="71"/>
      <c r="Q72" s="71"/>
      <c r="R72" s="71"/>
      <c r="S72" s="71"/>
      <c r="T72" s="71"/>
      <c r="U72" s="71"/>
      <c r="V72" s="71"/>
      <c r="W72" s="71"/>
      <c r="X72" s="71"/>
      <c r="Y72" s="71"/>
      <c r="Z72" s="71"/>
    </row>
    <row r="73">
      <c r="A73" s="72" t="s">
        <v>9879</v>
      </c>
      <c r="B73" s="72" t="s">
        <v>5479</v>
      </c>
      <c r="C73" s="72" t="s">
        <v>2595</v>
      </c>
      <c r="D73" s="72" t="s">
        <v>10605</v>
      </c>
      <c r="E73" s="71"/>
      <c r="F73" s="71"/>
      <c r="G73" s="71"/>
      <c r="H73" s="71"/>
      <c r="I73" s="71"/>
      <c r="J73" s="71"/>
      <c r="K73" s="71"/>
      <c r="L73" s="71"/>
      <c r="M73" s="71"/>
      <c r="N73" s="71"/>
      <c r="O73" s="71"/>
      <c r="P73" s="71"/>
      <c r="Q73" s="71"/>
      <c r="R73" s="71"/>
      <c r="S73" s="71"/>
      <c r="T73" s="71"/>
      <c r="U73" s="71"/>
      <c r="V73" s="71"/>
      <c r="W73" s="71"/>
      <c r="X73" s="71"/>
      <c r="Y73" s="71"/>
      <c r="Z73" s="71"/>
    </row>
    <row r="74">
      <c r="A74" s="72" t="s">
        <v>11639</v>
      </c>
      <c r="B74" s="72" t="s">
        <v>5495</v>
      </c>
      <c r="C74" s="72" t="s">
        <v>2600</v>
      </c>
      <c r="D74" s="72" t="s">
        <v>1180</v>
      </c>
      <c r="E74" s="71"/>
      <c r="F74" s="71"/>
      <c r="G74" s="71"/>
      <c r="H74" s="71"/>
      <c r="I74" s="71"/>
      <c r="J74" s="71"/>
      <c r="K74" s="71"/>
      <c r="L74" s="71"/>
      <c r="M74" s="71"/>
      <c r="N74" s="71"/>
      <c r="O74" s="71"/>
      <c r="P74" s="71"/>
      <c r="Q74" s="71"/>
      <c r="R74" s="71"/>
      <c r="S74" s="71"/>
      <c r="T74" s="71"/>
      <c r="U74" s="71"/>
      <c r="V74" s="71"/>
      <c r="W74" s="71"/>
      <c r="X74" s="71"/>
      <c r="Y74" s="71"/>
      <c r="Z74" s="71"/>
    </row>
    <row r="75">
      <c r="A75" s="72" t="s">
        <v>2629</v>
      </c>
      <c r="B75" s="72" t="s">
        <v>5501</v>
      </c>
      <c r="C75" s="72" t="s">
        <v>2605</v>
      </c>
      <c r="D75" s="72" t="s">
        <v>2569</v>
      </c>
      <c r="E75" s="71"/>
      <c r="F75" s="71"/>
      <c r="G75" s="71"/>
      <c r="H75" s="71"/>
      <c r="I75" s="71"/>
      <c r="J75" s="71"/>
      <c r="K75" s="71"/>
      <c r="L75" s="71"/>
      <c r="M75" s="71"/>
      <c r="N75" s="71"/>
      <c r="O75" s="71"/>
      <c r="P75" s="71"/>
      <c r="Q75" s="71"/>
      <c r="R75" s="71"/>
      <c r="S75" s="71"/>
      <c r="T75" s="71"/>
      <c r="U75" s="71"/>
      <c r="V75" s="71"/>
      <c r="W75" s="71"/>
      <c r="X75" s="71"/>
      <c r="Y75" s="71"/>
      <c r="Z75" s="71"/>
    </row>
    <row r="76">
      <c r="A76" s="72" t="s">
        <v>296</v>
      </c>
      <c r="B76" s="72" t="s">
        <v>5506</v>
      </c>
      <c r="C76" s="72" t="s">
        <v>2611</v>
      </c>
      <c r="D76" s="72" t="s">
        <v>2582</v>
      </c>
      <c r="E76" s="71"/>
      <c r="F76" s="71"/>
      <c r="G76" s="71"/>
      <c r="H76" s="71"/>
      <c r="I76" s="71"/>
      <c r="J76" s="71"/>
      <c r="K76" s="71"/>
      <c r="L76" s="71"/>
      <c r="M76" s="71"/>
      <c r="N76" s="71"/>
      <c r="O76" s="71"/>
      <c r="P76" s="71"/>
      <c r="Q76" s="71"/>
      <c r="R76" s="71"/>
      <c r="S76" s="71"/>
      <c r="T76" s="71"/>
      <c r="U76" s="71"/>
      <c r="V76" s="71"/>
      <c r="W76" s="71"/>
      <c r="X76" s="71"/>
      <c r="Y76" s="71"/>
      <c r="Z76" s="71"/>
    </row>
    <row r="77">
      <c r="A77" s="72" t="s">
        <v>302</v>
      </c>
      <c r="B77" s="72" t="s">
        <v>5553</v>
      </c>
      <c r="C77" s="72" t="s">
        <v>2616</v>
      </c>
      <c r="D77" s="72" t="s">
        <v>3530</v>
      </c>
      <c r="E77" s="71"/>
      <c r="F77" s="71"/>
      <c r="G77" s="71"/>
      <c r="H77" s="71"/>
      <c r="I77" s="71"/>
      <c r="J77" s="71"/>
      <c r="K77" s="71"/>
      <c r="L77" s="71"/>
      <c r="M77" s="71"/>
      <c r="N77" s="71"/>
      <c r="O77" s="71"/>
      <c r="P77" s="71"/>
      <c r="Q77" s="71"/>
      <c r="R77" s="71"/>
      <c r="S77" s="71"/>
      <c r="T77" s="71"/>
      <c r="U77" s="71"/>
      <c r="V77" s="71"/>
      <c r="W77" s="71"/>
      <c r="X77" s="71"/>
      <c r="Y77" s="71"/>
      <c r="Z77" s="71"/>
    </row>
    <row r="78">
      <c r="A78" s="72" t="s">
        <v>308</v>
      </c>
      <c r="B78" s="72" t="s">
        <v>5667</v>
      </c>
      <c r="C78" s="72" t="s">
        <v>15395</v>
      </c>
      <c r="D78" s="72" t="s">
        <v>3678</v>
      </c>
      <c r="E78" s="71"/>
      <c r="F78" s="71"/>
      <c r="G78" s="71"/>
      <c r="H78" s="71"/>
      <c r="I78" s="71"/>
      <c r="J78" s="71"/>
      <c r="K78" s="71"/>
      <c r="L78" s="71"/>
      <c r="M78" s="71"/>
      <c r="N78" s="71"/>
      <c r="O78" s="71"/>
      <c r="P78" s="71"/>
      <c r="Q78" s="71"/>
      <c r="R78" s="71"/>
      <c r="S78" s="71"/>
      <c r="T78" s="71"/>
      <c r="U78" s="71"/>
      <c r="V78" s="71"/>
      <c r="W78" s="71"/>
      <c r="X78" s="71"/>
      <c r="Y78" s="71"/>
      <c r="Z78" s="71"/>
    </row>
    <row r="79">
      <c r="A79" s="72" t="s">
        <v>314</v>
      </c>
      <c r="B79" s="72" t="s">
        <v>2451</v>
      </c>
      <c r="C79" s="72" t="s">
        <v>2623</v>
      </c>
      <c r="D79" s="72" t="s">
        <v>768</v>
      </c>
      <c r="E79" s="71"/>
      <c r="F79" s="71"/>
      <c r="G79" s="71"/>
      <c r="H79" s="71"/>
      <c r="I79" s="71"/>
      <c r="J79" s="71"/>
      <c r="K79" s="71"/>
      <c r="L79" s="71"/>
      <c r="M79" s="71"/>
      <c r="N79" s="71"/>
      <c r="O79" s="71"/>
      <c r="P79" s="71"/>
      <c r="Q79" s="71"/>
      <c r="R79" s="71"/>
      <c r="S79" s="71"/>
      <c r="T79" s="71"/>
      <c r="U79" s="71"/>
      <c r="V79" s="71"/>
      <c r="W79" s="71"/>
      <c r="X79" s="71"/>
      <c r="Y79" s="71"/>
      <c r="Z79" s="71"/>
    </row>
    <row r="80">
      <c r="A80" s="72" t="s">
        <v>956</v>
      </c>
      <c r="B80" s="72" t="s">
        <v>6611</v>
      </c>
      <c r="C80" s="72" t="s">
        <v>2629</v>
      </c>
      <c r="D80" s="72" t="s">
        <v>5534</v>
      </c>
      <c r="E80" s="71"/>
      <c r="F80" s="71"/>
      <c r="G80" s="71"/>
      <c r="H80" s="71"/>
      <c r="I80" s="71"/>
      <c r="J80" s="71"/>
      <c r="K80" s="71"/>
      <c r="L80" s="71"/>
      <c r="M80" s="71"/>
      <c r="N80" s="71"/>
      <c r="O80" s="71"/>
      <c r="P80" s="71"/>
      <c r="Q80" s="71"/>
      <c r="R80" s="71"/>
      <c r="S80" s="71"/>
      <c r="T80" s="71"/>
      <c r="U80" s="71"/>
      <c r="V80" s="71"/>
      <c r="W80" s="71"/>
      <c r="X80" s="71"/>
      <c r="Y80" s="71"/>
      <c r="Z80" s="71"/>
    </row>
    <row r="81">
      <c r="A81" s="72" t="s">
        <v>398</v>
      </c>
      <c r="B81" s="72" t="s">
        <v>10582</v>
      </c>
      <c r="C81" s="72" t="s">
        <v>4233</v>
      </c>
      <c r="D81" s="72" t="s">
        <v>5652</v>
      </c>
      <c r="E81" s="71"/>
      <c r="F81" s="71"/>
      <c r="G81" s="71"/>
      <c r="H81" s="71"/>
      <c r="I81" s="71"/>
      <c r="J81" s="71"/>
      <c r="K81" s="71"/>
      <c r="L81" s="71"/>
      <c r="M81" s="71"/>
      <c r="N81" s="71"/>
      <c r="O81" s="71"/>
      <c r="P81" s="71"/>
      <c r="Q81" s="71"/>
      <c r="R81" s="71"/>
      <c r="S81" s="71"/>
      <c r="T81" s="71"/>
      <c r="U81" s="71"/>
      <c r="V81" s="71"/>
      <c r="W81" s="71"/>
      <c r="X81" s="71"/>
      <c r="Y81" s="71"/>
      <c r="Z81" s="71"/>
    </row>
    <row r="82">
      <c r="A82" s="72" t="s">
        <v>418</v>
      </c>
      <c r="B82" s="72" t="s">
        <v>10605</v>
      </c>
      <c r="C82" s="72" t="s">
        <v>3628</v>
      </c>
      <c r="D82" s="72" t="s">
        <v>10282</v>
      </c>
      <c r="E82" s="71"/>
      <c r="F82" s="71"/>
      <c r="G82" s="71"/>
      <c r="H82" s="71"/>
      <c r="I82" s="71"/>
      <c r="J82" s="71"/>
      <c r="K82" s="71"/>
      <c r="L82" s="71"/>
      <c r="M82" s="71"/>
      <c r="N82" s="71"/>
      <c r="O82" s="71"/>
      <c r="P82" s="71"/>
      <c r="Q82" s="71"/>
      <c r="R82" s="71"/>
      <c r="S82" s="71"/>
      <c r="T82" s="71"/>
      <c r="U82" s="71"/>
      <c r="V82" s="71"/>
      <c r="W82" s="71"/>
      <c r="X82" s="71"/>
      <c r="Y82" s="71"/>
      <c r="Z82" s="71"/>
    </row>
    <row r="83">
      <c r="A83" s="72" t="s">
        <v>320</v>
      </c>
      <c r="B83" s="72" t="s">
        <v>251</v>
      </c>
      <c r="C83" s="72" t="s">
        <v>3634</v>
      </c>
      <c r="D83" s="72" t="s">
        <v>10573</v>
      </c>
      <c r="E83" s="71"/>
      <c r="F83" s="71"/>
      <c r="G83" s="71"/>
      <c r="H83" s="71"/>
      <c r="I83" s="71"/>
      <c r="J83" s="71"/>
      <c r="K83" s="71"/>
      <c r="L83" s="71"/>
      <c r="M83" s="71"/>
      <c r="N83" s="71"/>
      <c r="O83" s="71"/>
      <c r="P83" s="71"/>
      <c r="Q83" s="71"/>
      <c r="R83" s="71"/>
      <c r="S83" s="71"/>
      <c r="T83" s="71"/>
      <c r="U83" s="71"/>
      <c r="V83" s="71"/>
      <c r="W83" s="71"/>
      <c r="X83" s="71"/>
      <c r="Y83" s="71"/>
      <c r="Z83" s="71"/>
    </row>
    <row r="84">
      <c r="A84" s="72" t="s">
        <v>331</v>
      </c>
      <c r="B84" s="72" t="s">
        <v>9851</v>
      </c>
      <c r="C84" s="72" t="s">
        <v>3678</v>
      </c>
      <c r="D84" s="72" t="s">
        <v>10637</v>
      </c>
      <c r="E84" s="71"/>
      <c r="F84" s="71"/>
      <c r="G84" s="71"/>
      <c r="H84" s="71"/>
      <c r="I84" s="71"/>
      <c r="J84" s="71"/>
      <c r="K84" s="71"/>
      <c r="L84" s="71"/>
      <c r="M84" s="71"/>
      <c r="N84" s="71"/>
      <c r="O84" s="71"/>
      <c r="P84" s="71"/>
      <c r="Q84" s="71"/>
      <c r="R84" s="71"/>
      <c r="S84" s="71"/>
      <c r="T84" s="71"/>
      <c r="U84" s="71"/>
      <c r="V84" s="71"/>
      <c r="W84" s="71"/>
      <c r="X84" s="71"/>
      <c r="Y84" s="71"/>
      <c r="Z84" s="71"/>
    </row>
    <row r="85">
      <c r="A85" s="72" t="s">
        <v>768</v>
      </c>
      <c r="B85" s="72" t="s">
        <v>9879</v>
      </c>
      <c r="C85" s="72" t="s">
        <v>3722</v>
      </c>
      <c r="D85" s="72" t="s">
        <v>10644</v>
      </c>
      <c r="E85" s="71"/>
      <c r="F85" s="71"/>
      <c r="G85" s="71"/>
      <c r="H85" s="71"/>
      <c r="I85" s="71"/>
      <c r="J85" s="71"/>
      <c r="K85" s="71"/>
      <c r="L85" s="71"/>
      <c r="M85" s="71"/>
      <c r="N85" s="71"/>
      <c r="O85" s="71"/>
      <c r="P85" s="71"/>
      <c r="Q85" s="71"/>
      <c r="R85" s="71"/>
      <c r="S85" s="71"/>
      <c r="T85" s="71"/>
      <c r="U85" s="71"/>
      <c r="V85" s="71"/>
      <c r="W85" s="71"/>
      <c r="X85" s="71"/>
      <c r="Y85" s="71"/>
      <c r="Z85" s="71"/>
    </row>
    <row r="86">
      <c r="A86" s="72" t="s">
        <v>752</v>
      </c>
      <c r="B86" s="72" t="s">
        <v>11639</v>
      </c>
      <c r="C86" s="72" t="s">
        <v>3889</v>
      </c>
      <c r="D86" s="72" t="s">
        <v>9864</v>
      </c>
      <c r="E86" s="71"/>
      <c r="F86" s="71"/>
      <c r="G86" s="71"/>
      <c r="H86" s="71"/>
      <c r="I86" s="71"/>
      <c r="J86" s="71"/>
      <c r="K86" s="71"/>
      <c r="L86" s="71"/>
      <c r="M86" s="71"/>
      <c r="N86" s="71"/>
      <c r="O86" s="71"/>
      <c r="P86" s="71"/>
      <c r="Q86" s="71"/>
      <c r="R86" s="71"/>
      <c r="S86" s="71"/>
      <c r="T86" s="71"/>
      <c r="U86" s="71"/>
      <c r="V86" s="71"/>
      <c r="W86" s="71"/>
      <c r="X86" s="71"/>
      <c r="Y86" s="71"/>
      <c r="Z86" s="71"/>
    </row>
    <row r="87">
      <c r="A87" s="72" t="s">
        <v>760</v>
      </c>
      <c r="B87" s="72" t="s">
        <v>2629</v>
      </c>
      <c r="C87" s="72" t="s">
        <v>3920</v>
      </c>
      <c r="D87" s="72" t="s">
        <v>11676</v>
      </c>
      <c r="E87" s="71"/>
      <c r="F87" s="71"/>
      <c r="G87" s="71"/>
      <c r="H87" s="71"/>
      <c r="I87" s="71"/>
      <c r="J87" s="71"/>
      <c r="K87" s="71"/>
      <c r="L87" s="71"/>
      <c r="M87" s="71"/>
      <c r="N87" s="71"/>
      <c r="O87" s="71"/>
      <c r="P87" s="71"/>
      <c r="Q87" s="71"/>
      <c r="R87" s="71"/>
      <c r="S87" s="71"/>
      <c r="T87" s="71"/>
      <c r="U87" s="71"/>
      <c r="V87" s="71"/>
      <c r="W87" s="71"/>
      <c r="X87" s="71"/>
      <c r="Y87" s="71"/>
      <c r="Z87" s="71"/>
    </row>
    <row r="88">
      <c r="A88" s="72" t="s">
        <v>805</v>
      </c>
      <c r="B88" s="72" t="s">
        <v>296</v>
      </c>
      <c r="C88" s="72" t="s">
        <v>3839</v>
      </c>
      <c r="D88" s="72" t="s">
        <v>10897</v>
      </c>
      <c r="E88" s="71"/>
      <c r="F88" s="71"/>
      <c r="G88" s="71"/>
      <c r="H88" s="71"/>
      <c r="I88" s="71"/>
      <c r="J88" s="71"/>
      <c r="K88" s="71"/>
      <c r="L88" s="71"/>
      <c r="M88" s="71"/>
      <c r="N88" s="71"/>
      <c r="O88" s="71"/>
      <c r="P88" s="71"/>
      <c r="Q88" s="71"/>
      <c r="R88" s="71"/>
      <c r="S88" s="71"/>
      <c r="T88" s="71"/>
      <c r="U88" s="71"/>
      <c r="V88" s="71"/>
      <c r="W88" s="71"/>
      <c r="X88" s="71"/>
      <c r="Y88" s="71"/>
      <c r="Z88" s="71"/>
    </row>
    <row r="89">
      <c r="A89" s="72" t="s">
        <v>3753</v>
      </c>
      <c r="B89" s="72" t="s">
        <v>302</v>
      </c>
      <c r="C89" s="72" t="s">
        <v>3851</v>
      </c>
      <c r="D89" s="72" t="s">
        <v>11379</v>
      </c>
      <c r="E89" s="71"/>
      <c r="F89" s="71"/>
      <c r="G89" s="71"/>
      <c r="H89" s="71"/>
      <c r="I89" s="71"/>
      <c r="J89" s="71"/>
      <c r="K89" s="71"/>
      <c r="L89" s="71"/>
      <c r="M89" s="71"/>
      <c r="N89" s="71"/>
      <c r="O89" s="71"/>
      <c r="P89" s="71"/>
      <c r="Q89" s="71"/>
      <c r="R89" s="71"/>
      <c r="S89" s="71"/>
      <c r="T89" s="71"/>
      <c r="U89" s="71"/>
      <c r="V89" s="71"/>
      <c r="W89" s="71"/>
      <c r="X89" s="71"/>
      <c r="Y89" s="71"/>
      <c r="Z89" s="71"/>
    </row>
    <row r="90">
      <c r="A90" s="72" t="s">
        <v>2278</v>
      </c>
      <c r="B90" s="72" t="s">
        <v>308</v>
      </c>
      <c r="C90" s="72" t="s">
        <v>5755</v>
      </c>
      <c r="D90" s="72" t="s">
        <v>11416</v>
      </c>
      <c r="E90" s="71"/>
      <c r="F90" s="71"/>
      <c r="G90" s="71"/>
      <c r="H90" s="71"/>
      <c r="I90" s="71"/>
      <c r="J90" s="71"/>
      <c r="K90" s="71"/>
      <c r="L90" s="71"/>
      <c r="M90" s="71"/>
      <c r="N90" s="71"/>
      <c r="O90" s="71"/>
      <c r="P90" s="71"/>
      <c r="Q90" s="71"/>
      <c r="R90" s="71"/>
      <c r="S90" s="71"/>
      <c r="T90" s="71"/>
      <c r="U90" s="71"/>
      <c r="V90" s="71"/>
      <c r="W90" s="71"/>
      <c r="X90" s="71"/>
      <c r="Y90" s="71"/>
      <c r="Z90" s="71"/>
    </row>
    <row r="91">
      <c r="A91" s="72" t="s">
        <v>2293</v>
      </c>
      <c r="B91" s="72" t="s">
        <v>314</v>
      </c>
      <c r="C91" s="72" t="s">
        <v>5761</v>
      </c>
      <c r="D91" s="72" t="s">
        <v>14759</v>
      </c>
      <c r="E91" s="71"/>
      <c r="F91" s="71"/>
      <c r="G91" s="71"/>
      <c r="H91" s="71"/>
      <c r="I91" s="71"/>
      <c r="J91" s="71"/>
      <c r="K91" s="71"/>
      <c r="L91" s="71"/>
      <c r="M91" s="71"/>
      <c r="N91" s="71"/>
      <c r="O91" s="71"/>
      <c r="P91" s="71"/>
      <c r="Q91" s="71"/>
      <c r="R91" s="71"/>
      <c r="S91" s="71"/>
      <c r="T91" s="71"/>
      <c r="U91" s="71"/>
      <c r="V91" s="71"/>
      <c r="W91" s="71"/>
      <c r="X91" s="71"/>
      <c r="Y91" s="71"/>
      <c r="Z91" s="71"/>
    </row>
    <row r="92">
      <c r="A92" s="72" t="s">
        <v>2343</v>
      </c>
      <c r="B92" s="72" t="s">
        <v>956</v>
      </c>
      <c r="C92" s="72" t="s">
        <v>5061</v>
      </c>
      <c r="D92" s="72" t="s">
        <v>5210</v>
      </c>
      <c r="E92" s="71"/>
      <c r="F92" s="71"/>
      <c r="G92" s="71"/>
      <c r="H92" s="71"/>
      <c r="I92" s="71"/>
      <c r="J92" s="71"/>
      <c r="K92" s="71"/>
      <c r="L92" s="71"/>
      <c r="M92" s="71"/>
      <c r="N92" s="71"/>
      <c r="O92" s="71"/>
      <c r="P92" s="71"/>
      <c r="Q92" s="71"/>
      <c r="R92" s="71"/>
      <c r="S92" s="71"/>
      <c r="T92" s="71"/>
      <c r="U92" s="71"/>
      <c r="V92" s="71"/>
      <c r="W92" s="71"/>
      <c r="X92" s="71"/>
      <c r="Y92" s="71"/>
      <c r="Z92" s="71"/>
    </row>
    <row r="93">
      <c r="A93" s="72" t="s">
        <v>13015</v>
      </c>
      <c r="B93" s="72" t="s">
        <v>398</v>
      </c>
      <c r="C93" s="72" t="s">
        <v>5069</v>
      </c>
      <c r="D93" s="72" t="s">
        <v>10142</v>
      </c>
      <c r="E93" s="71"/>
      <c r="F93" s="71"/>
      <c r="G93" s="71"/>
      <c r="H93" s="71"/>
      <c r="I93" s="71"/>
      <c r="J93" s="71"/>
      <c r="K93" s="71"/>
      <c r="L93" s="71"/>
      <c r="M93" s="71"/>
      <c r="N93" s="71"/>
      <c r="O93" s="71"/>
      <c r="P93" s="71"/>
      <c r="Q93" s="71"/>
      <c r="R93" s="71"/>
      <c r="S93" s="71"/>
      <c r="T93" s="71"/>
      <c r="U93" s="71"/>
      <c r="V93" s="71"/>
      <c r="W93" s="71"/>
      <c r="X93" s="71"/>
      <c r="Y93" s="71"/>
      <c r="Z93" s="71"/>
    </row>
    <row r="94">
      <c r="A94" s="72" t="s">
        <v>2550</v>
      </c>
      <c r="B94" s="72" t="s">
        <v>418</v>
      </c>
      <c r="C94" s="72" t="s">
        <v>5185</v>
      </c>
      <c r="D94" s="71"/>
      <c r="E94" s="71"/>
      <c r="F94" s="71"/>
      <c r="G94" s="71"/>
      <c r="H94" s="71"/>
      <c r="I94" s="71"/>
      <c r="J94" s="71"/>
      <c r="K94" s="71"/>
      <c r="L94" s="71"/>
      <c r="M94" s="71"/>
      <c r="N94" s="71"/>
      <c r="O94" s="71"/>
      <c r="P94" s="71"/>
      <c r="Q94" s="71"/>
      <c r="R94" s="71"/>
      <c r="S94" s="71"/>
      <c r="T94" s="71"/>
      <c r="U94" s="71"/>
      <c r="V94" s="71"/>
      <c r="W94" s="71"/>
      <c r="X94" s="71"/>
      <c r="Y94" s="71"/>
      <c r="Z94" s="71"/>
    </row>
    <row r="95">
      <c r="A95" s="72" t="s">
        <v>2544</v>
      </c>
      <c r="B95" s="72" t="s">
        <v>320</v>
      </c>
      <c r="C95" s="72" t="s">
        <v>5190</v>
      </c>
      <c r="D95" s="71"/>
      <c r="E95" s="71"/>
      <c r="F95" s="71"/>
      <c r="G95" s="71"/>
      <c r="H95" s="71"/>
      <c r="I95" s="71"/>
      <c r="J95" s="71"/>
      <c r="K95" s="71"/>
      <c r="L95" s="71"/>
      <c r="M95" s="71"/>
      <c r="N95" s="71"/>
      <c r="O95" s="71"/>
      <c r="P95" s="71"/>
      <c r="Q95" s="71"/>
      <c r="R95" s="71"/>
      <c r="S95" s="71"/>
      <c r="T95" s="71"/>
      <c r="U95" s="71"/>
      <c r="V95" s="71"/>
      <c r="W95" s="71"/>
      <c r="X95" s="71"/>
      <c r="Y95" s="71"/>
      <c r="Z95" s="71"/>
    </row>
    <row r="96">
      <c r="A96" s="72" t="s">
        <v>4233</v>
      </c>
      <c r="B96" s="72" t="s">
        <v>331</v>
      </c>
      <c r="C96" s="72" t="s">
        <v>5077</v>
      </c>
      <c r="D96" s="71"/>
      <c r="E96" s="71"/>
      <c r="F96" s="71"/>
      <c r="G96" s="71"/>
      <c r="H96" s="71"/>
      <c r="I96" s="71"/>
      <c r="J96" s="71"/>
      <c r="K96" s="71"/>
      <c r="L96" s="71"/>
      <c r="M96" s="71"/>
      <c r="N96" s="71"/>
      <c r="O96" s="71"/>
      <c r="P96" s="71"/>
      <c r="Q96" s="71"/>
      <c r="R96" s="71"/>
      <c r="S96" s="71"/>
      <c r="T96" s="71"/>
      <c r="U96" s="71"/>
      <c r="V96" s="71"/>
      <c r="W96" s="71"/>
      <c r="X96" s="71"/>
      <c r="Y96" s="71"/>
      <c r="Z96" s="71"/>
    </row>
    <row r="97">
      <c r="A97" s="72" t="s">
        <v>3628</v>
      </c>
      <c r="B97" s="72" t="s">
        <v>805</v>
      </c>
      <c r="C97" s="72" t="s">
        <v>5086</v>
      </c>
      <c r="D97" s="71"/>
      <c r="E97" s="71"/>
      <c r="F97" s="71"/>
      <c r="G97" s="71"/>
      <c r="H97" s="71"/>
      <c r="I97" s="71"/>
      <c r="J97" s="71"/>
      <c r="K97" s="71"/>
      <c r="L97" s="71"/>
      <c r="M97" s="71"/>
      <c r="N97" s="71"/>
      <c r="O97" s="71"/>
      <c r="P97" s="71"/>
      <c r="Q97" s="71"/>
      <c r="R97" s="71"/>
      <c r="S97" s="71"/>
      <c r="T97" s="71"/>
      <c r="U97" s="71"/>
      <c r="V97" s="71"/>
      <c r="W97" s="71"/>
      <c r="X97" s="71"/>
      <c r="Y97" s="71"/>
      <c r="Z97" s="71"/>
    </row>
    <row r="98">
      <c r="A98" s="72" t="s">
        <v>3634</v>
      </c>
      <c r="B98" s="72" t="s">
        <v>2278</v>
      </c>
      <c r="C98" s="72" t="s">
        <v>5093</v>
      </c>
      <c r="D98" s="71"/>
      <c r="E98" s="71"/>
      <c r="F98" s="71"/>
      <c r="G98" s="71"/>
      <c r="H98" s="71"/>
      <c r="I98" s="71"/>
      <c r="J98" s="71"/>
      <c r="K98" s="71"/>
      <c r="L98" s="71"/>
      <c r="M98" s="71"/>
      <c r="N98" s="71"/>
      <c r="O98" s="71"/>
      <c r="P98" s="71"/>
      <c r="Q98" s="71"/>
      <c r="R98" s="71"/>
      <c r="S98" s="71"/>
      <c r="T98" s="71"/>
      <c r="U98" s="71"/>
      <c r="V98" s="71"/>
      <c r="W98" s="71"/>
      <c r="X98" s="71"/>
      <c r="Y98" s="71"/>
      <c r="Z98" s="71"/>
    </row>
    <row r="99">
      <c r="A99" s="72" t="s">
        <v>3874</v>
      </c>
      <c r="B99" s="72" t="s">
        <v>2293</v>
      </c>
      <c r="C99" s="72" t="s">
        <v>5101</v>
      </c>
      <c r="D99" s="71"/>
      <c r="E99" s="71"/>
      <c r="F99" s="71"/>
      <c r="G99" s="71"/>
      <c r="H99" s="71"/>
      <c r="I99" s="71"/>
      <c r="J99" s="71"/>
      <c r="K99" s="71"/>
      <c r="L99" s="71"/>
      <c r="M99" s="71"/>
      <c r="N99" s="71"/>
      <c r="O99" s="71"/>
      <c r="P99" s="71"/>
      <c r="Q99" s="71"/>
      <c r="R99" s="71"/>
      <c r="S99" s="71"/>
      <c r="T99" s="71"/>
      <c r="U99" s="71"/>
      <c r="V99" s="71"/>
      <c r="W99" s="71"/>
      <c r="X99" s="71"/>
      <c r="Y99" s="71"/>
      <c r="Z99" s="71"/>
    </row>
    <row r="100">
      <c r="A100" s="72" t="s">
        <v>3889</v>
      </c>
      <c r="B100" s="72" t="s">
        <v>2343</v>
      </c>
      <c r="C100" s="72" t="s">
        <v>5142</v>
      </c>
      <c r="D100" s="71"/>
      <c r="E100" s="71"/>
      <c r="F100" s="71"/>
      <c r="G100" s="71"/>
      <c r="H100" s="71"/>
      <c r="I100" s="71"/>
      <c r="J100" s="71"/>
      <c r="K100" s="71"/>
      <c r="L100" s="71"/>
      <c r="M100" s="71"/>
      <c r="N100" s="71"/>
      <c r="O100" s="71"/>
      <c r="P100" s="71"/>
      <c r="Q100" s="71"/>
      <c r="R100" s="71"/>
      <c r="S100" s="71"/>
      <c r="T100" s="71"/>
      <c r="U100" s="71"/>
      <c r="V100" s="71"/>
      <c r="W100" s="71"/>
      <c r="X100" s="71"/>
      <c r="Y100" s="71"/>
      <c r="Z100" s="71"/>
    </row>
    <row r="101">
      <c r="A101" s="72" t="s">
        <v>3920</v>
      </c>
      <c r="B101" s="72" t="s">
        <v>13015</v>
      </c>
      <c r="C101" s="72" t="s">
        <v>5150</v>
      </c>
      <c r="D101" s="71"/>
      <c r="E101" s="71"/>
      <c r="F101" s="71"/>
      <c r="G101" s="71"/>
      <c r="H101" s="71"/>
      <c r="I101" s="71"/>
      <c r="J101" s="71"/>
      <c r="K101" s="71"/>
      <c r="L101" s="71"/>
      <c r="M101" s="71"/>
      <c r="N101" s="71"/>
      <c r="O101" s="71"/>
      <c r="P101" s="71"/>
      <c r="Q101" s="71"/>
      <c r="R101" s="71"/>
      <c r="S101" s="71"/>
      <c r="T101" s="71"/>
      <c r="U101" s="71"/>
      <c r="V101" s="71"/>
      <c r="W101" s="71"/>
      <c r="X101" s="71"/>
      <c r="Y101" s="71"/>
      <c r="Z101" s="71"/>
    </row>
    <row r="102">
      <c r="A102" s="72" t="s">
        <v>5755</v>
      </c>
      <c r="B102" s="72" t="s">
        <v>2550</v>
      </c>
      <c r="C102" s="72" t="s">
        <v>5204</v>
      </c>
      <c r="D102" s="71"/>
      <c r="E102" s="71"/>
      <c r="F102" s="71"/>
      <c r="G102" s="71"/>
      <c r="H102" s="71"/>
      <c r="I102" s="71"/>
      <c r="J102" s="71"/>
      <c r="K102" s="71"/>
      <c r="L102" s="71"/>
      <c r="M102" s="71"/>
      <c r="N102" s="71"/>
      <c r="O102" s="71"/>
      <c r="P102" s="71"/>
      <c r="Q102" s="71"/>
      <c r="R102" s="71"/>
      <c r="S102" s="71"/>
      <c r="T102" s="71"/>
      <c r="U102" s="71"/>
      <c r="V102" s="71"/>
      <c r="W102" s="71"/>
      <c r="X102" s="71"/>
      <c r="Y102" s="71"/>
      <c r="Z102" s="71"/>
    </row>
    <row r="103">
      <c r="A103" s="72" t="s">
        <v>5761</v>
      </c>
      <c r="B103" s="72" t="s">
        <v>2544</v>
      </c>
      <c r="C103" s="72" t="s">
        <v>5210</v>
      </c>
      <c r="D103" s="71"/>
      <c r="E103" s="71"/>
      <c r="F103" s="71"/>
      <c r="G103" s="71"/>
      <c r="H103" s="71"/>
      <c r="I103" s="71"/>
      <c r="J103" s="71"/>
      <c r="K103" s="71"/>
      <c r="L103" s="71"/>
      <c r="M103" s="71"/>
      <c r="N103" s="71"/>
      <c r="O103" s="71"/>
      <c r="P103" s="71"/>
      <c r="Q103" s="71"/>
      <c r="R103" s="71"/>
      <c r="S103" s="71"/>
      <c r="T103" s="71"/>
      <c r="U103" s="71"/>
      <c r="V103" s="71"/>
      <c r="W103" s="71"/>
      <c r="X103" s="71"/>
      <c r="Y103" s="71"/>
      <c r="Z103" s="71"/>
    </row>
    <row r="104">
      <c r="A104" s="72" t="s">
        <v>5185</v>
      </c>
      <c r="B104" s="72" t="s">
        <v>3628</v>
      </c>
      <c r="C104" s="72" t="s">
        <v>5224</v>
      </c>
      <c r="D104" s="71"/>
      <c r="E104" s="71"/>
      <c r="F104" s="71"/>
      <c r="G104" s="71"/>
      <c r="H104" s="71"/>
      <c r="I104" s="71"/>
      <c r="J104" s="71"/>
      <c r="K104" s="71"/>
      <c r="L104" s="71"/>
      <c r="M104" s="71"/>
      <c r="N104" s="71"/>
      <c r="O104" s="71"/>
      <c r="P104" s="71"/>
      <c r="Q104" s="71"/>
      <c r="R104" s="71"/>
      <c r="S104" s="71"/>
      <c r="T104" s="71"/>
      <c r="U104" s="71"/>
      <c r="V104" s="71"/>
      <c r="W104" s="71"/>
      <c r="X104" s="71"/>
      <c r="Y104" s="71"/>
      <c r="Z104" s="71"/>
    </row>
    <row r="105">
      <c r="A105" s="72" t="s">
        <v>5534</v>
      </c>
      <c r="B105" s="72" t="s">
        <v>3874</v>
      </c>
      <c r="C105" s="72" t="s">
        <v>5271</v>
      </c>
      <c r="D105" s="71"/>
      <c r="E105" s="71"/>
      <c r="F105" s="71"/>
      <c r="G105" s="71"/>
      <c r="H105" s="71"/>
      <c r="I105" s="71"/>
      <c r="J105" s="71"/>
      <c r="K105" s="71"/>
      <c r="L105" s="71"/>
      <c r="M105" s="71"/>
      <c r="N105" s="71"/>
      <c r="O105" s="71"/>
      <c r="P105" s="71"/>
      <c r="Q105" s="71"/>
      <c r="R105" s="71"/>
      <c r="S105" s="71"/>
      <c r="T105" s="71"/>
      <c r="U105" s="71"/>
      <c r="V105" s="71"/>
      <c r="W105" s="71"/>
      <c r="X105" s="71"/>
      <c r="Y105" s="71"/>
      <c r="Z105" s="71"/>
    </row>
    <row r="106">
      <c r="A106" s="72" t="s">
        <v>5652</v>
      </c>
      <c r="B106" s="72" t="s">
        <v>3889</v>
      </c>
      <c r="C106" s="72" t="s">
        <v>5440</v>
      </c>
      <c r="D106" s="71"/>
      <c r="E106" s="71"/>
      <c r="F106" s="71"/>
      <c r="G106" s="71"/>
      <c r="H106" s="71"/>
      <c r="I106" s="71"/>
      <c r="J106" s="71"/>
      <c r="K106" s="71"/>
      <c r="L106" s="71"/>
      <c r="M106" s="71"/>
      <c r="N106" s="71"/>
      <c r="O106" s="71"/>
      <c r="P106" s="71"/>
      <c r="Q106" s="71"/>
      <c r="R106" s="71"/>
      <c r="S106" s="71"/>
      <c r="T106" s="71"/>
      <c r="U106" s="71"/>
      <c r="V106" s="71"/>
      <c r="W106" s="71"/>
      <c r="X106" s="71"/>
      <c r="Y106" s="71"/>
      <c r="Z106" s="71"/>
    </row>
    <row r="107">
      <c r="A107" s="72" t="s">
        <v>5559</v>
      </c>
      <c r="B107" s="72" t="s">
        <v>3920</v>
      </c>
      <c r="C107" s="72" t="s">
        <v>5429</v>
      </c>
      <c r="D107" s="71"/>
      <c r="E107" s="71"/>
      <c r="F107" s="71"/>
      <c r="G107" s="71"/>
      <c r="H107" s="71"/>
      <c r="I107" s="71"/>
      <c r="J107" s="71"/>
      <c r="K107" s="71"/>
      <c r="L107" s="71"/>
      <c r="M107" s="71"/>
      <c r="N107" s="71"/>
      <c r="O107" s="71"/>
      <c r="P107" s="71"/>
      <c r="Q107" s="71"/>
      <c r="R107" s="71"/>
      <c r="S107" s="71"/>
      <c r="T107" s="71"/>
      <c r="U107" s="71"/>
      <c r="V107" s="71"/>
      <c r="W107" s="71"/>
      <c r="X107" s="71"/>
      <c r="Y107" s="71"/>
      <c r="Z107" s="71"/>
    </row>
    <row r="108">
      <c r="A108" s="72" t="s">
        <v>5691</v>
      </c>
      <c r="B108" s="72" t="s">
        <v>5755</v>
      </c>
      <c r="C108" s="72" t="s">
        <v>5435</v>
      </c>
      <c r="D108" s="71"/>
      <c r="E108" s="71"/>
      <c r="F108" s="71"/>
      <c r="G108" s="71"/>
      <c r="H108" s="71"/>
      <c r="I108" s="71"/>
      <c r="J108" s="71"/>
      <c r="K108" s="71"/>
      <c r="L108" s="71"/>
      <c r="M108" s="71"/>
      <c r="N108" s="71"/>
      <c r="O108" s="71"/>
      <c r="P108" s="71"/>
      <c r="Q108" s="71"/>
      <c r="R108" s="71"/>
      <c r="S108" s="71"/>
      <c r="T108" s="71"/>
      <c r="U108" s="71"/>
      <c r="V108" s="71"/>
      <c r="W108" s="71"/>
      <c r="X108" s="71"/>
      <c r="Y108" s="71"/>
      <c r="Z108" s="71"/>
    </row>
    <row r="109">
      <c r="A109" s="72" t="s">
        <v>6629</v>
      </c>
      <c r="B109" s="72" t="s">
        <v>5761</v>
      </c>
      <c r="C109" s="72" t="s">
        <v>5445</v>
      </c>
      <c r="D109" s="71"/>
      <c r="E109" s="71"/>
      <c r="F109" s="71"/>
      <c r="G109" s="71"/>
      <c r="H109" s="71"/>
      <c r="I109" s="71"/>
      <c r="J109" s="71"/>
      <c r="K109" s="71"/>
      <c r="L109" s="71"/>
      <c r="M109" s="71"/>
      <c r="N109" s="71"/>
      <c r="O109" s="71"/>
      <c r="P109" s="71"/>
      <c r="Q109" s="71"/>
      <c r="R109" s="71"/>
      <c r="S109" s="71"/>
      <c r="T109" s="71"/>
      <c r="U109" s="71"/>
      <c r="V109" s="71"/>
      <c r="W109" s="71"/>
      <c r="X109" s="71"/>
      <c r="Y109" s="71"/>
      <c r="Z109" s="71"/>
    </row>
    <row r="110">
      <c r="A110" s="72" t="s">
        <v>6673</v>
      </c>
      <c r="B110" s="72" t="s">
        <v>5185</v>
      </c>
      <c r="C110" s="72" t="s">
        <v>5474</v>
      </c>
      <c r="D110" s="71"/>
      <c r="E110" s="71"/>
      <c r="F110" s="71"/>
      <c r="G110" s="71"/>
      <c r="H110" s="71"/>
      <c r="I110" s="71"/>
      <c r="J110" s="71"/>
      <c r="K110" s="71"/>
      <c r="L110" s="71"/>
      <c r="M110" s="71"/>
      <c r="N110" s="71"/>
      <c r="O110" s="71"/>
      <c r="P110" s="71"/>
      <c r="Q110" s="71"/>
      <c r="R110" s="71"/>
      <c r="S110" s="71"/>
      <c r="T110" s="71"/>
      <c r="U110" s="71"/>
      <c r="V110" s="71"/>
      <c r="W110" s="71"/>
      <c r="X110" s="71"/>
      <c r="Y110" s="71"/>
      <c r="Z110" s="71"/>
    </row>
    <row r="111">
      <c r="A111" s="72" t="s">
        <v>6679</v>
      </c>
      <c r="B111" s="72" t="s">
        <v>5534</v>
      </c>
      <c r="C111" s="72" t="s">
        <v>5479</v>
      </c>
      <c r="D111" s="71"/>
      <c r="E111" s="71"/>
      <c r="F111" s="71"/>
      <c r="G111" s="71"/>
      <c r="H111" s="71"/>
      <c r="I111" s="71"/>
      <c r="J111" s="71"/>
      <c r="K111" s="71"/>
      <c r="L111" s="71"/>
      <c r="M111" s="71"/>
      <c r="N111" s="71"/>
      <c r="O111" s="71"/>
      <c r="P111" s="71"/>
      <c r="Q111" s="71"/>
      <c r="R111" s="71"/>
      <c r="S111" s="71"/>
      <c r="T111" s="71"/>
      <c r="U111" s="71"/>
      <c r="V111" s="71"/>
      <c r="W111" s="71"/>
      <c r="X111" s="71"/>
      <c r="Y111" s="71"/>
      <c r="Z111" s="71"/>
    </row>
    <row r="112">
      <c r="A112" s="72" t="s">
        <v>8698</v>
      </c>
      <c r="B112" s="72" t="s">
        <v>5652</v>
      </c>
      <c r="C112" s="72" t="s">
        <v>5490</v>
      </c>
      <c r="D112" s="71"/>
      <c r="E112" s="71"/>
      <c r="F112" s="71"/>
      <c r="G112" s="71"/>
      <c r="H112" s="71"/>
      <c r="I112" s="71"/>
      <c r="J112" s="71"/>
      <c r="K112" s="71"/>
      <c r="L112" s="71"/>
      <c r="M112" s="71"/>
      <c r="N112" s="71"/>
      <c r="O112" s="71"/>
      <c r="P112" s="71"/>
      <c r="Q112" s="71"/>
      <c r="R112" s="71"/>
      <c r="S112" s="71"/>
      <c r="T112" s="71"/>
      <c r="U112" s="71"/>
      <c r="V112" s="71"/>
      <c r="W112" s="71"/>
      <c r="X112" s="71"/>
      <c r="Y112" s="71"/>
      <c r="Z112" s="71"/>
    </row>
    <row r="113">
      <c r="A113" s="72" t="s">
        <v>10282</v>
      </c>
      <c r="B113" s="72" t="s">
        <v>5559</v>
      </c>
      <c r="C113" s="72" t="s">
        <v>5495</v>
      </c>
      <c r="D113" s="71"/>
      <c r="E113" s="71"/>
      <c r="F113" s="71"/>
      <c r="G113" s="71"/>
      <c r="H113" s="71"/>
      <c r="I113" s="71"/>
      <c r="J113" s="71"/>
      <c r="K113" s="71"/>
      <c r="L113" s="71"/>
      <c r="M113" s="71"/>
      <c r="N113" s="71"/>
      <c r="O113" s="71"/>
      <c r="P113" s="71"/>
      <c r="Q113" s="71"/>
      <c r="R113" s="71"/>
      <c r="S113" s="71"/>
      <c r="T113" s="71"/>
      <c r="U113" s="71"/>
      <c r="V113" s="71"/>
      <c r="W113" s="71"/>
      <c r="X113" s="71"/>
      <c r="Y113" s="71"/>
      <c r="Z113" s="71"/>
    </row>
    <row r="114">
      <c r="A114" s="72" t="s">
        <v>10644</v>
      </c>
      <c r="B114" s="72" t="s">
        <v>5691</v>
      </c>
      <c r="C114" s="72" t="s">
        <v>5501</v>
      </c>
      <c r="D114" s="71"/>
      <c r="E114" s="71"/>
      <c r="F114" s="71"/>
      <c r="G114" s="71"/>
      <c r="H114" s="71"/>
      <c r="I114" s="71"/>
      <c r="J114" s="71"/>
      <c r="K114" s="71"/>
      <c r="L114" s="71"/>
      <c r="M114" s="71"/>
      <c r="N114" s="71"/>
      <c r="O114" s="71"/>
      <c r="P114" s="71"/>
      <c r="Q114" s="71"/>
      <c r="R114" s="71"/>
      <c r="S114" s="71"/>
      <c r="T114" s="71"/>
      <c r="U114" s="71"/>
      <c r="V114" s="71"/>
      <c r="W114" s="71"/>
      <c r="X114" s="71"/>
      <c r="Y114" s="71"/>
      <c r="Z114" s="71"/>
    </row>
    <row r="115">
      <c r="A115" s="72" t="s">
        <v>10664</v>
      </c>
      <c r="B115" s="72" t="s">
        <v>6629</v>
      </c>
      <c r="C115" s="72" t="s">
        <v>5506</v>
      </c>
      <c r="D115" s="71"/>
      <c r="E115" s="71"/>
      <c r="F115" s="71"/>
      <c r="G115" s="71"/>
      <c r="H115" s="71"/>
      <c r="I115" s="71"/>
      <c r="J115" s="71"/>
      <c r="K115" s="71"/>
      <c r="L115" s="71"/>
      <c r="M115" s="71"/>
      <c r="N115" s="71"/>
      <c r="O115" s="71"/>
      <c r="P115" s="71"/>
      <c r="Q115" s="71"/>
      <c r="R115" s="71"/>
      <c r="S115" s="71"/>
      <c r="T115" s="71"/>
      <c r="U115" s="71"/>
      <c r="V115" s="71"/>
      <c r="W115" s="71"/>
      <c r="X115" s="71"/>
      <c r="Y115" s="71"/>
      <c r="Z115" s="71"/>
    </row>
    <row r="116">
      <c r="A116" s="72" t="s">
        <v>9864</v>
      </c>
      <c r="B116" s="72" t="s">
        <v>6673</v>
      </c>
      <c r="C116" s="72" t="s">
        <v>5523</v>
      </c>
      <c r="D116" s="71"/>
      <c r="E116" s="71"/>
      <c r="F116" s="71"/>
      <c r="G116" s="71"/>
      <c r="H116" s="71"/>
      <c r="I116" s="71"/>
      <c r="J116" s="71"/>
      <c r="K116" s="71"/>
      <c r="L116" s="71"/>
      <c r="M116" s="71"/>
      <c r="N116" s="71"/>
      <c r="O116" s="71"/>
      <c r="P116" s="71"/>
      <c r="Q116" s="71"/>
      <c r="R116" s="71"/>
      <c r="S116" s="71"/>
      <c r="T116" s="71"/>
      <c r="U116" s="71"/>
      <c r="V116" s="71"/>
      <c r="W116" s="71"/>
      <c r="X116" s="71"/>
      <c r="Y116" s="71"/>
      <c r="Z116" s="71"/>
    </row>
    <row r="117">
      <c r="A117" s="72" t="s">
        <v>10165</v>
      </c>
      <c r="B117" s="72" t="s">
        <v>6679</v>
      </c>
      <c r="C117" s="72" t="s">
        <v>5534</v>
      </c>
      <c r="D117" s="71"/>
      <c r="E117" s="71"/>
      <c r="F117" s="71"/>
      <c r="G117" s="71"/>
      <c r="H117" s="71"/>
      <c r="I117" s="71"/>
      <c r="J117" s="71"/>
      <c r="K117" s="71"/>
      <c r="L117" s="71"/>
      <c r="M117" s="71"/>
      <c r="N117" s="71"/>
      <c r="O117" s="71"/>
      <c r="P117" s="71"/>
      <c r="Q117" s="71"/>
      <c r="R117" s="71"/>
      <c r="S117" s="71"/>
      <c r="T117" s="71"/>
      <c r="U117" s="71"/>
      <c r="V117" s="71"/>
      <c r="W117" s="71"/>
      <c r="X117" s="71"/>
      <c r="Y117" s="71"/>
      <c r="Z117" s="71"/>
    </row>
    <row r="118">
      <c r="A118" s="72" t="s">
        <v>10171</v>
      </c>
      <c r="B118" s="72" t="s">
        <v>8698</v>
      </c>
      <c r="C118" s="72" t="s">
        <v>15813</v>
      </c>
      <c r="D118" s="71"/>
      <c r="E118" s="71"/>
      <c r="F118" s="71"/>
      <c r="G118" s="71"/>
      <c r="H118" s="71"/>
      <c r="I118" s="71"/>
      <c r="J118" s="71"/>
      <c r="K118" s="71"/>
      <c r="L118" s="71"/>
      <c r="M118" s="71"/>
      <c r="N118" s="71"/>
      <c r="O118" s="71"/>
      <c r="P118" s="71"/>
      <c r="Q118" s="71"/>
      <c r="R118" s="71"/>
      <c r="S118" s="71"/>
      <c r="T118" s="71"/>
      <c r="U118" s="71"/>
      <c r="V118" s="71"/>
      <c r="W118" s="71"/>
      <c r="X118" s="71"/>
      <c r="Y118" s="71"/>
      <c r="Z118" s="71"/>
    </row>
    <row r="119">
      <c r="A119" s="72" t="s">
        <v>11631</v>
      </c>
      <c r="B119" s="72" t="s">
        <v>10282</v>
      </c>
      <c r="C119" s="72" t="s">
        <v>5652</v>
      </c>
      <c r="D119" s="71"/>
      <c r="E119" s="71"/>
      <c r="F119" s="71"/>
      <c r="G119" s="71"/>
      <c r="H119" s="71"/>
      <c r="I119" s="71"/>
      <c r="J119" s="71"/>
      <c r="K119" s="71"/>
      <c r="L119" s="71"/>
      <c r="M119" s="71"/>
      <c r="N119" s="71"/>
      <c r="O119" s="71"/>
      <c r="P119" s="71"/>
      <c r="Q119" s="71"/>
      <c r="R119" s="71"/>
      <c r="S119" s="71"/>
      <c r="T119" s="71"/>
      <c r="U119" s="71"/>
      <c r="V119" s="71"/>
      <c r="W119" s="71"/>
      <c r="X119" s="71"/>
      <c r="Y119" s="71"/>
      <c r="Z119" s="71"/>
    </row>
    <row r="120">
      <c r="A120" s="72" t="s">
        <v>11676</v>
      </c>
      <c r="B120" s="72" t="s">
        <v>10644</v>
      </c>
      <c r="C120" s="72" t="s">
        <v>5541</v>
      </c>
      <c r="D120" s="71"/>
      <c r="E120" s="71"/>
      <c r="F120" s="71"/>
      <c r="G120" s="71"/>
      <c r="H120" s="71"/>
      <c r="I120" s="71"/>
      <c r="J120" s="71"/>
      <c r="K120" s="71"/>
      <c r="L120" s="71"/>
      <c r="M120" s="71"/>
      <c r="N120" s="71"/>
      <c r="O120" s="71"/>
      <c r="P120" s="71"/>
      <c r="Q120" s="71"/>
      <c r="R120" s="71"/>
      <c r="S120" s="71"/>
      <c r="T120" s="71"/>
      <c r="U120" s="71"/>
      <c r="V120" s="71"/>
      <c r="W120" s="71"/>
      <c r="X120" s="71"/>
      <c r="Y120" s="71"/>
      <c r="Z120" s="71"/>
    </row>
    <row r="121">
      <c r="A121" s="72" t="s">
        <v>10897</v>
      </c>
      <c r="B121" s="72" t="s">
        <v>10664</v>
      </c>
      <c r="C121" s="72" t="s">
        <v>5547</v>
      </c>
      <c r="D121" s="71"/>
      <c r="E121" s="71"/>
      <c r="F121" s="71"/>
      <c r="G121" s="71"/>
      <c r="H121" s="71"/>
      <c r="I121" s="71"/>
      <c r="J121" s="71"/>
      <c r="K121" s="71"/>
      <c r="L121" s="71"/>
      <c r="M121" s="71"/>
      <c r="N121" s="71"/>
      <c r="O121" s="71"/>
      <c r="P121" s="71"/>
      <c r="Q121" s="71"/>
      <c r="R121" s="71"/>
      <c r="S121" s="71"/>
      <c r="T121" s="71"/>
      <c r="U121" s="71"/>
      <c r="V121" s="71"/>
      <c r="W121" s="71"/>
      <c r="X121" s="71"/>
      <c r="Y121" s="71"/>
      <c r="Z121" s="71"/>
    </row>
    <row r="122">
      <c r="A122" s="72" t="s">
        <v>10821</v>
      </c>
      <c r="B122" s="72" t="s">
        <v>10165</v>
      </c>
      <c r="C122" s="72" t="s">
        <v>5553</v>
      </c>
      <c r="D122" s="71"/>
      <c r="E122" s="71"/>
      <c r="F122" s="71"/>
      <c r="G122" s="71"/>
      <c r="H122" s="71"/>
      <c r="I122" s="71"/>
      <c r="J122" s="71"/>
      <c r="K122" s="71"/>
      <c r="L122" s="71"/>
      <c r="M122" s="71"/>
      <c r="N122" s="71"/>
      <c r="O122" s="71"/>
      <c r="P122" s="71"/>
      <c r="Q122" s="71"/>
      <c r="R122" s="71"/>
      <c r="S122" s="71"/>
      <c r="T122" s="71"/>
      <c r="U122" s="71"/>
      <c r="V122" s="71"/>
      <c r="W122" s="71"/>
      <c r="X122" s="71"/>
      <c r="Y122" s="71"/>
      <c r="Z122" s="71"/>
    </row>
    <row r="123">
      <c r="A123" s="72" t="s">
        <v>11379</v>
      </c>
      <c r="B123" s="72" t="s">
        <v>10171</v>
      </c>
      <c r="C123" s="72" t="s">
        <v>5559</v>
      </c>
      <c r="D123" s="71"/>
      <c r="E123" s="71"/>
      <c r="F123" s="71"/>
      <c r="G123" s="71"/>
      <c r="H123" s="71"/>
      <c r="I123" s="71"/>
      <c r="J123" s="71"/>
      <c r="K123" s="71"/>
      <c r="L123" s="71"/>
      <c r="M123" s="71"/>
      <c r="N123" s="71"/>
      <c r="O123" s="71"/>
      <c r="P123" s="71"/>
      <c r="Q123" s="71"/>
      <c r="R123" s="71"/>
      <c r="S123" s="71"/>
      <c r="T123" s="71"/>
      <c r="U123" s="71"/>
      <c r="V123" s="71"/>
      <c r="W123" s="71"/>
      <c r="X123" s="71"/>
      <c r="Y123" s="71"/>
      <c r="Z123" s="71"/>
    </row>
    <row r="124">
      <c r="A124" s="72" t="s">
        <v>11396</v>
      </c>
      <c r="B124" s="72" t="s">
        <v>11631</v>
      </c>
      <c r="C124" s="72" t="s">
        <v>5667</v>
      </c>
      <c r="D124" s="71"/>
      <c r="E124" s="71"/>
      <c r="F124" s="71"/>
      <c r="G124" s="71"/>
      <c r="H124" s="71"/>
      <c r="I124" s="71"/>
      <c r="J124" s="71"/>
      <c r="K124" s="71"/>
      <c r="L124" s="71"/>
      <c r="M124" s="71"/>
      <c r="N124" s="71"/>
      <c r="O124" s="71"/>
      <c r="P124" s="71"/>
      <c r="Q124" s="71"/>
      <c r="R124" s="71"/>
      <c r="S124" s="71"/>
      <c r="T124" s="71"/>
      <c r="U124" s="71"/>
      <c r="V124" s="71"/>
      <c r="W124" s="71"/>
      <c r="X124" s="71"/>
      <c r="Y124" s="71"/>
      <c r="Z124" s="71"/>
    </row>
    <row r="125">
      <c r="A125" s="72" t="s">
        <v>11416</v>
      </c>
      <c r="B125" s="72" t="s">
        <v>11676</v>
      </c>
      <c r="C125" s="72" t="s">
        <v>5675</v>
      </c>
      <c r="D125" s="71"/>
      <c r="E125" s="71"/>
      <c r="F125" s="71"/>
      <c r="G125" s="71"/>
      <c r="H125" s="71"/>
      <c r="I125" s="71"/>
      <c r="J125" s="71"/>
      <c r="K125" s="71"/>
      <c r="L125" s="71"/>
      <c r="M125" s="71"/>
      <c r="N125" s="71"/>
      <c r="O125" s="71"/>
      <c r="P125" s="71"/>
      <c r="Q125" s="71"/>
      <c r="R125" s="71"/>
      <c r="S125" s="71"/>
      <c r="T125" s="71"/>
      <c r="U125" s="71"/>
      <c r="V125" s="71"/>
      <c r="W125" s="71"/>
      <c r="X125" s="71"/>
      <c r="Y125" s="71"/>
      <c r="Z125" s="71"/>
    </row>
    <row r="126">
      <c r="A126" s="72" t="s">
        <v>1196</v>
      </c>
      <c r="B126" s="72" t="s">
        <v>11379</v>
      </c>
      <c r="C126" s="72" t="s">
        <v>5683</v>
      </c>
      <c r="D126" s="71"/>
      <c r="E126" s="71"/>
      <c r="F126" s="71"/>
      <c r="G126" s="71"/>
      <c r="H126" s="71"/>
      <c r="I126" s="71"/>
      <c r="J126" s="71"/>
      <c r="K126" s="71"/>
      <c r="L126" s="71"/>
      <c r="M126" s="71"/>
      <c r="N126" s="71"/>
      <c r="O126" s="71"/>
      <c r="P126" s="71"/>
      <c r="Q126" s="71"/>
      <c r="R126" s="71"/>
      <c r="S126" s="71"/>
      <c r="T126" s="71"/>
      <c r="U126" s="71"/>
      <c r="V126" s="71"/>
      <c r="W126" s="71"/>
      <c r="X126" s="71"/>
      <c r="Y126" s="71"/>
      <c r="Z126" s="71"/>
    </row>
    <row r="127">
      <c r="A127" s="72" t="s">
        <v>5541</v>
      </c>
      <c r="B127" s="72" t="s">
        <v>11396</v>
      </c>
      <c r="C127" s="72" t="s">
        <v>5691</v>
      </c>
      <c r="D127" s="71"/>
      <c r="E127" s="71"/>
      <c r="F127" s="71"/>
      <c r="G127" s="71"/>
      <c r="H127" s="71"/>
      <c r="I127" s="71"/>
      <c r="J127" s="71"/>
      <c r="K127" s="71"/>
      <c r="L127" s="71"/>
      <c r="M127" s="71"/>
      <c r="N127" s="71"/>
      <c r="O127" s="71"/>
      <c r="P127" s="71"/>
      <c r="Q127" s="71"/>
      <c r="R127" s="71"/>
      <c r="S127" s="71"/>
      <c r="T127" s="71"/>
      <c r="U127" s="71"/>
      <c r="V127" s="71"/>
      <c r="W127" s="71"/>
      <c r="X127" s="71"/>
      <c r="Y127" s="71"/>
      <c r="Z127" s="71"/>
    </row>
    <row r="128">
      <c r="A128" s="72" t="s">
        <v>5675</v>
      </c>
      <c r="B128" s="72" t="s">
        <v>11416</v>
      </c>
      <c r="C128" s="72" t="s">
        <v>5696</v>
      </c>
      <c r="D128" s="71"/>
      <c r="E128" s="71"/>
      <c r="F128" s="71"/>
      <c r="G128" s="71"/>
      <c r="H128" s="71"/>
      <c r="I128" s="71"/>
      <c r="J128" s="71"/>
      <c r="K128" s="71"/>
      <c r="L128" s="71"/>
      <c r="M128" s="71"/>
      <c r="N128" s="71"/>
      <c r="O128" s="71"/>
      <c r="P128" s="71"/>
      <c r="Q128" s="71"/>
      <c r="R128" s="71"/>
      <c r="S128" s="71"/>
      <c r="T128" s="71"/>
      <c r="U128" s="71"/>
      <c r="V128" s="71"/>
      <c r="W128" s="71"/>
      <c r="X128" s="71"/>
      <c r="Y128" s="71"/>
      <c r="Z128" s="71"/>
    </row>
    <row r="129">
      <c r="A129" s="71"/>
      <c r="B129" s="72" t="s">
        <v>5541</v>
      </c>
      <c r="C129" s="72" t="s">
        <v>5703</v>
      </c>
      <c r="D129" s="71"/>
      <c r="E129" s="71"/>
      <c r="F129" s="71"/>
      <c r="G129" s="71"/>
      <c r="H129" s="71"/>
      <c r="I129" s="71"/>
      <c r="J129" s="71"/>
      <c r="K129" s="71"/>
      <c r="L129" s="71"/>
      <c r="M129" s="71"/>
      <c r="N129" s="71"/>
      <c r="O129" s="71"/>
      <c r="P129" s="71"/>
      <c r="Q129" s="71"/>
      <c r="R129" s="71"/>
      <c r="S129" s="71"/>
      <c r="T129" s="71"/>
      <c r="U129" s="71"/>
      <c r="V129" s="71"/>
      <c r="W129" s="71"/>
      <c r="X129" s="71"/>
      <c r="Y129" s="71"/>
      <c r="Z129" s="71"/>
    </row>
    <row r="130">
      <c r="A130" s="71"/>
      <c r="B130" s="72" t="s">
        <v>5675</v>
      </c>
      <c r="C130" s="72" t="s">
        <v>5723</v>
      </c>
      <c r="D130" s="71"/>
      <c r="E130" s="71"/>
      <c r="F130" s="71"/>
      <c r="G130" s="71"/>
      <c r="H130" s="71"/>
      <c r="I130" s="71"/>
      <c r="J130" s="71"/>
      <c r="K130" s="71"/>
      <c r="L130" s="71"/>
      <c r="M130" s="71"/>
      <c r="N130" s="71"/>
      <c r="O130" s="71"/>
      <c r="P130" s="71"/>
      <c r="Q130" s="71"/>
      <c r="R130" s="71"/>
      <c r="S130" s="71"/>
      <c r="T130" s="71"/>
      <c r="U130" s="71"/>
      <c r="V130" s="71"/>
      <c r="W130" s="71"/>
      <c r="X130" s="71"/>
      <c r="Y130" s="71"/>
      <c r="Z130" s="71"/>
    </row>
    <row r="131">
      <c r="A131" s="71"/>
      <c r="B131" s="71"/>
      <c r="C131" s="72" t="s">
        <v>6629</v>
      </c>
      <c r="D131" s="71"/>
      <c r="E131" s="71"/>
      <c r="F131" s="71"/>
      <c r="G131" s="71"/>
      <c r="H131" s="71"/>
      <c r="I131" s="71"/>
      <c r="J131" s="71"/>
      <c r="K131" s="71"/>
      <c r="L131" s="71"/>
      <c r="M131" s="71"/>
      <c r="N131" s="71"/>
      <c r="O131" s="71"/>
      <c r="P131" s="71"/>
      <c r="Q131" s="71"/>
      <c r="R131" s="71"/>
      <c r="S131" s="71"/>
      <c r="T131" s="71"/>
      <c r="U131" s="71"/>
      <c r="V131" s="71"/>
      <c r="W131" s="71"/>
      <c r="X131" s="71"/>
      <c r="Y131" s="71"/>
      <c r="Z131" s="71"/>
    </row>
    <row r="132">
      <c r="A132" s="71"/>
      <c r="B132" s="71"/>
      <c r="C132" s="72" t="s">
        <v>6673</v>
      </c>
      <c r="D132" s="71"/>
      <c r="E132" s="71"/>
      <c r="F132" s="71"/>
      <c r="G132" s="71"/>
      <c r="H132" s="71"/>
      <c r="I132" s="71"/>
      <c r="J132" s="71"/>
      <c r="K132" s="71"/>
      <c r="L132" s="71"/>
      <c r="M132" s="71"/>
      <c r="N132" s="71"/>
      <c r="O132" s="71"/>
      <c r="P132" s="71"/>
      <c r="Q132" s="71"/>
      <c r="R132" s="71"/>
      <c r="S132" s="71"/>
      <c r="T132" s="71"/>
      <c r="U132" s="71"/>
      <c r="V132" s="71"/>
      <c r="W132" s="71"/>
      <c r="X132" s="71"/>
      <c r="Y132" s="71"/>
      <c r="Z132" s="71"/>
    </row>
    <row r="133">
      <c r="A133" s="71"/>
      <c r="B133" s="71"/>
      <c r="C133" s="72" t="s">
        <v>6679</v>
      </c>
      <c r="D133" s="71"/>
      <c r="E133" s="71"/>
      <c r="F133" s="71"/>
      <c r="G133" s="71"/>
      <c r="H133" s="71"/>
      <c r="I133" s="71"/>
      <c r="J133" s="71"/>
      <c r="K133" s="71"/>
      <c r="L133" s="71"/>
      <c r="M133" s="71"/>
      <c r="N133" s="71"/>
      <c r="O133" s="71"/>
      <c r="P133" s="71"/>
      <c r="Q133" s="71"/>
      <c r="R133" s="71"/>
      <c r="S133" s="71"/>
      <c r="T133" s="71"/>
      <c r="U133" s="71"/>
      <c r="V133" s="71"/>
      <c r="W133" s="71"/>
      <c r="X133" s="71"/>
      <c r="Y133" s="71"/>
      <c r="Z133" s="71"/>
    </row>
    <row r="134">
      <c r="A134" s="71"/>
      <c r="B134" s="71"/>
      <c r="C134" s="72" t="s">
        <v>6686</v>
      </c>
      <c r="D134" s="71"/>
      <c r="E134" s="71"/>
      <c r="F134" s="71"/>
      <c r="G134" s="71"/>
      <c r="H134" s="71"/>
      <c r="I134" s="71"/>
      <c r="J134" s="71"/>
      <c r="K134" s="71"/>
      <c r="L134" s="71"/>
      <c r="M134" s="71"/>
      <c r="N134" s="71"/>
      <c r="O134" s="71"/>
      <c r="P134" s="71"/>
      <c r="Q134" s="71"/>
      <c r="R134" s="71"/>
      <c r="S134" s="71"/>
      <c r="T134" s="71"/>
      <c r="U134" s="71"/>
      <c r="V134" s="71"/>
      <c r="W134" s="71"/>
      <c r="X134" s="71"/>
      <c r="Y134" s="71"/>
      <c r="Z134" s="71"/>
    </row>
    <row r="135">
      <c r="A135" s="71"/>
      <c r="B135" s="71"/>
      <c r="C135" s="72" t="s">
        <v>6611</v>
      </c>
      <c r="D135" s="71"/>
      <c r="E135" s="71"/>
      <c r="F135" s="71"/>
      <c r="G135" s="71"/>
      <c r="H135" s="71"/>
      <c r="I135" s="71"/>
      <c r="J135" s="71"/>
      <c r="K135" s="71"/>
      <c r="L135" s="71"/>
      <c r="M135" s="71"/>
      <c r="N135" s="71"/>
      <c r="O135" s="71"/>
      <c r="P135" s="71"/>
      <c r="Q135" s="71"/>
      <c r="R135" s="71"/>
      <c r="S135" s="71"/>
      <c r="T135" s="71"/>
      <c r="U135" s="71"/>
      <c r="V135" s="71"/>
      <c r="W135" s="71"/>
      <c r="X135" s="71"/>
      <c r="Y135" s="71"/>
      <c r="Z135" s="71"/>
    </row>
    <row r="136">
      <c r="A136" s="71"/>
      <c r="B136" s="71"/>
      <c r="C136" s="72" t="s">
        <v>6621</v>
      </c>
      <c r="D136" s="71"/>
      <c r="E136" s="71"/>
      <c r="F136" s="71"/>
      <c r="G136" s="71"/>
      <c r="H136" s="71"/>
      <c r="I136" s="71"/>
      <c r="J136" s="71"/>
      <c r="K136" s="71"/>
      <c r="L136" s="71"/>
      <c r="M136" s="71"/>
      <c r="N136" s="71"/>
      <c r="O136" s="71"/>
      <c r="P136" s="71"/>
      <c r="Q136" s="71"/>
      <c r="R136" s="71"/>
      <c r="S136" s="71"/>
      <c r="T136" s="71"/>
      <c r="U136" s="71"/>
      <c r="V136" s="71"/>
      <c r="W136" s="71"/>
      <c r="X136" s="71"/>
      <c r="Y136" s="71"/>
      <c r="Z136" s="71"/>
    </row>
    <row r="137">
      <c r="A137" s="71"/>
      <c r="B137" s="71"/>
      <c r="C137" s="72" t="s">
        <v>10179</v>
      </c>
      <c r="D137" s="71"/>
      <c r="E137" s="71"/>
      <c r="F137" s="71"/>
      <c r="G137" s="71"/>
      <c r="H137" s="71"/>
      <c r="I137" s="71"/>
      <c r="J137" s="71"/>
      <c r="K137" s="71"/>
      <c r="L137" s="71"/>
      <c r="M137" s="71"/>
      <c r="N137" s="71"/>
      <c r="O137" s="71"/>
      <c r="P137" s="71"/>
      <c r="Q137" s="71"/>
      <c r="R137" s="71"/>
      <c r="S137" s="71"/>
      <c r="T137" s="71"/>
      <c r="U137" s="71"/>
      <c r="V137" s="71"/>
      <c r="W137" s="71"/>
      <c r="X137" s="71"/>
      <c r="Y137" s="71"/>
      <c r="Z137" s="71"/>
    </row>
    <row r="138">
      <c r="A138" s="71"/>
      <c r="B138" s="71"/>
      <c r="C138" s="72" t="s">
        <v>10282</v>
      </c>
      <c r="D138" s="71"/>
      <c r="E138" s="71"/>
      <c r="F138" s="71"/>
      <c r="G138" s="71"/>
      <c r="H138" s="71"/>
      <c r="I138" s="71"/>
      <c r="J138" s="71"/>
      <c r="K138" s="71"/>
      <c r="L138" s="71"/>
      <c r="M138" s="71"/>
      <c r="N138" s="71"/>
      <c r="O138" s="71"/>
      <c r="P138" s="71"/>
      <c r="Q138" s="71"/>
      <c r="R138" s="71"/>
      <c r="S138" s="71"/>
      <c r="T138" s="71"/>
      <c r="U138" s="71"/>
      <c r="V138" s="71"/>
      <c r="W138" s="71"/>
      <c r="X138" s="71"/>
      <c r="Y138" s="71"/>
      <c r="Z138" s="71"/>
    </row>
    <row r="139">
      <c r="A139" s="71"/>
      <c r="B139" s="71"/>
      <c r="C139" s="72" t="s">
        <v>9835</v>
      </c>
      <c r="D139" s="71"/>
      <c r="E139" s="71"/>
      <c r="F139" s="71"/>
      <c r="G139" s="71"/>
      <c r="H139" s="71"/>
      <c r="I139" s="71"/>
      <c r="J139" s="71"/>
      <c r="K139" s="71"/>
      <c r="L139" s="71"/>
      <c r="M139" s="71"/>
      <c r="N139" s="71"/>
      <c r="O139" s="71"/>
      <c r="P139" s="71"/>
      <c r="Q139" s="71"/>
      <c r="R139" s="71"/>
      <c r="S139" s="71"/>
      <c r="T139" s="71"/>
      <c r="U139" s="71"/>
      <c r="V139" s="71"/>
      <c r="W139" s="71"/>
      <c r="X139" s="71"/>
      <c r="Y139" s="71"/>
      <c r="Z139" s="71"/>
    </row>
    <row r="140">
      <c r="A140" s="71"/>
      <c r="B140" s="71"/>
      <c r="C140" s="72" t="s">
        <v>10531</v>
      </c>
      <c r="D140" s="71"/>
      <c r="E140" s="71"/>
      <c r="F140" s="71"/>
      <c r="G140" s="71"/>
      <c r="H140" s="71"/>
      <c r="I140" s="71"/>
      <c r="J140" s="71"/>
      <c r="K140" s="71"/>
      <c r="L140" s="71"/>
      <c r="M140" s="71"/>
      <c r="N140" s="71"/>
      <c r="O140" s="71"/>
      <c r="P140" s="71"/>
      <c r="Q140" s="71"/>
      <c r="R140" s="71"/>
      <c r="S140" s="71"/>
      <c r="T140" s="71"/>
      <c r="U140" s="71"/>
      <c r="V140" s="71"/>
      <c r="W140" s="71"/>
      <c r="X140" s="71"/>
      <c r="Y140" s="71"/>
      <c r="Z140" s="71"/>
    </row>
    <row r="141">
      <c r="A141" s="71"/>
      <c r="B141" s="71"/>
      <c r="C141" s="72" t="s">
        <v>10540</v>
      </c>
      <c r="D141" s="71"/>
      <c r="E141" s="71"/>
      <c r="F141" s="71"/>
      <c r="G141" s="71"/>
      <c r="H141" s="71"/>
      <c r="I141" s="71"/>
      <c r="J141" s="71"/>
      <c r="K141" s="71"/>
      <c r="L141" s="71"/>
      <c r="M141" s="71"/>
      <c r="N141" s="71"/>
      <c r="O141" s="71"/>
      <c r="P141" s="71"/>
      <c r="Q141" s="71"/>
      <c r="R141" s="71"/>
      <c r="S141" s="71"/>
      <c r="T141" s="71"/>
      <c r="U141" s="71"/>
      <c r="V141" s="71"/>
      <c r="W141" s="71"/>
      <c r="X141" s="71"/>
      <c r="Y141" s="71"/>
      <c r="Z141" s="71"/>
    </row>
    <row r="142">
      <c r="A142" s="71"/>
      <c r="B142" s="71"/>
      <c r="C142" s="72" t="s">
        <v>10560</v>
      </c>
      <c r="D142" s="71"/>
      <c r="E142" s="71"/>
      <c r="F142" s="71"/>
      <c r="G142" s="71"/>
      <c r="H142" s="71"/>
      <c r="I142" s="71"/>
      <c r="J142" s="71"/>
      <c r="K142" s="71"/>
      <c r="L142" s="71"/>
      <c r="M142" s="71"/>
      <c r="N142" s="71"/>
      <c r="O142" s="71"/>
      <c r="P142" s="71"/>
      <c r="Q142" s="71"/>
      <c r="R142" s="71"/>
      <c r="S142" s="71"/>
      <c r="T142" s="71"/>
      <c r="U142" s="71"/>
      <c r="V142" s="71"/>
      <c r="W142" s="71"/>
      <c r="X142" s="71"/>
      <c r="Y142" s="71"/>
      <c r="Z142" s="71"/>
    </row>
    <row r="143">
      <c r="A143" s="71"/>
      <c r="B143" s="71"/>
      <c r="C143" s="72" t="s">
        <v>10548</v>
      </c>
      <c r="D143" s="71"/>
      <c r="E143" s="71"/>
      <c r="F143" s="71"/>
      <c r="G143" s="71"/>
      <c r="H143" s="71"/>
      <c r="I143" s="71"/>
      <c r="J143" s="71"/>
      <c r="K143" s="71"/>
      <c r="L143" s="71"/>
      <c r="M143" s="71"/>
      <c r="N143" s="71"/>
      <c r="O143" s="71"/>
      <c r="P143" s="71"/>
      <c r="Q143" s="71"/>
      <c r="R143" s="71"/>
      <c r="S143" s="71"/>
      <c r="T143" s="71"/>
      <c r="U143" s="71"/>
      <c r="V143" s="71"/>
      <c r="W143" s="71"/>
      <c r="X143" s="71"/>
      <c r="Y143" s="71"/>
      <c r="Z143" s="71"/>
    </row>
    <row r="144">
      <c r="A144" s="71"/>
      <c r="B144" s="71"/>
      <c r="C144" s="72" t="s">
        <v>10573</v>
      </c>
      <c r="D144" s="71"/>
      <c r="E144" s="71"/>
      <c r="F144" s="71"/>
      <c r="G144" s="71"/>
      <c r="H144" s="71"/>
      <c r="I144" s="71"/>
      <c r="J144" s="71"/>
      <c r="K144" s="71"/>
      <c r="L144" s="71"/>
      <c r="M144" s="71"/>
      <c r="N144" s="71"/>
      <c r="O144" s="71"/>
      <c r="P144" s="71"/>
      <c r="Q144" s="71"/>
      <c r="R144" s="71"/>
      <c r="S144" s="71"/>
      <c r="T144" s="71"/>
      <c r="U144" s="71"/>
      <c r="V144" s="71"/>
      <c r="W144" s="71"/>
      <c r="X144" s="71"/>
      <c r="Y144" s="71"/>
      <c r="Z144" s="71"/>
    </row>
    <row r="145">
      <c r="A145" s="71"/>
      <c r="B145" s="71"/>
      <c r="C145" s="72" t="s">
        <v>10582</v>
      </c>
      <c r="D145" s="71"/>
      <c r="E145" s="71"/>
      <c r="F145" s="71"/>
      <c r="G145" s="71"/>
      <c r="H145" s="71"/>
      <c r="I145" s="71"/>
      <c r="J145" s="71"/>
      <c r="K145" s="71"/>
      <c r="L145" s="71"/>
      <c r="M145" s="71"/>
      <c r="N145" s="71"/>
      <c r="O145" s="71"/>
      <c r="P145" s="71"/>
      <c r="Q145" s="71"/>
      <c r="R145" s="71"/>
      <c r="S145" s="71"/>
      <c r="T145" s="71"/>
      <c r="U145" s="71"/>
      <c r="V145" s="71"/>
      <c r="W145" s="71"/>
      <c r="X145" s="71"/>
      <c r="Y145" s="71"/>
      <c r="Z145" s="71"/>
    </row>
    <row r="146">
      <c r="A146" s="71"/>
      <c r="B146" s="71"/>
      <c r="C146" s="72" t="s">
        <v>10605</v>
      </c>
      <c r="D146" s="71"/>
      <c r="E146" s="71"/>
      <c r="F146" s="71"/>
      <c r="G146" s="71"/>
      <c r="H146" s="71"/>
      <c r="I146" s="71"/>
      <c r="J146" s="71"/>
      <c r="K146" s="71"/>
      <c r="L146" s="71"/>
      <c r="M146" s="71"/>
      <c r="N146" s="71"/>
      <c r="O146" s="71"/>
      <c r="P146" s="71"/>
      <c r="Q146" s="71"/>
      <c r="R146" s="71"/>
      <c r="S146" s="71"/>
      <c r="T146" s="71"/>
      <c r="U146" s="71"/>
      <c r="V146" s="71"/>
      <c r="W146" s="71"/>
      <c r="X146" s="71"/>
      <c r="Y146" s="71"/>
      <c r="Z146" s="71"/>
    </row>
    <row r="147">
      <c r="A147" s="71"/>
      <c r="B147" s="71"/>
      <c r="C147" s="72" t="s">
        <v>10612</v>
      </c>
      <c r="D147" s="71"/>
      <c r="E147" s="71"/>
      <c r="F147" s="71"/>
      <c r="G147" s="71"/>
      <c r="H147" s="71"/>
      <c r="I147" s="71"/>
      <c r="J147" s="71"/>
      <c r="K147" s="71"/>
      <c r="L147" s="71"/>
      <c r="M147" s="71"/>
      <c r="N147" s="71"/>
      <c r="O147" s="71"/>
      <c r="P147" s="71"/>
      <c r="Q147" s="71"/>
      <c r="R147" s="71"/>
      <c r="S147" s="71"/>
      <c r="T147" s="71"/>
      <c r="U147" s="71"/>
      <c r="V147" s="71"/>
      <c r="W147" s="71"/>
      <c r="X147" s="71"/>
      <c r="Y147" s="71"/>
      <c r="Z147" s="71"/>
    </row>
    <row r="148">
      <c r="A148" s="71"/>
      <c r="B148" s="71"/>
      <c r="C148" s="72" t="s">
        <v>10637</v>
      </c>
      <c r="D148" s="71"/>
      <c r="E148" s="71"/>
      <c r="F148" s="71"/>
      <c r="G148" s="71"/>
      <c r="H148" s="71"/>
      <c r="I148" s="71"/>
      <c r="J148" s="71"/>
      <c r="K148" s="71"/>
      <c r="L148" s="71"/>
      <c r="M148" s="71"/>
      <c r="N148" s="71"/>
      <c r="O148" s="71"/>
      <c r="P148" s="71"/>
      <c r="Q148" s="71"/>
      <c r="R148" s="71"/>
      <c r="S148" s="71"/>
      <c r="T148" s="71"/>
      <c r="U148" s="71"/>
      <c r="V148" s="71"/>
      <c r="W148" s="71"/>
      <c r="X148" s="71"/>
      <c r="Y148" s="71"/>
      <c r="Z148" s="71"/>
    </row>
    <row r="149">
      <c r="A149" s="71"/>
      <c r="B149" s="71"/>
      <c r="C149" s="72" t="s">
        <v>10644</v>
      </c>
      <c r="D149" s="71"/>
      <c r="E149" s="71"/>
      <c r="F149" s="71"/>
      <c r="G149" s="71"/>
      <c r="H149" s="71"/>
      <c r="I149" s="71"/>
      <c r="J149" s="71"/>
      <c r="K149" s="71"/>
      <c r="L149" s="71"/>
      <c r="M149" s="71"/>
      <c r="N149" s="71"/>
      <c r="O149" s="71"/>
      <c r="P149" s="71"/>
      <c r="Q149" s="71"/>
      <c r="R149" s="71"/>
      <c r="S149" s="71"/>
      <c r="T149" s="71"/>
      <c r="U149" s="71"/>
      <c r="V149" s="71"/>
      <c r="W149" s="71"/>
      <c r="X149" s="71"/>
      <c r="Y149" s="71"/>
      <c r="Z149" s="71"/>
    </row>
    <row r="150">
      <c r="A150" s="71"/>
      <c r="B150" s="71"/>
      <c r="C150" s="72" t="s">
        <v>9842</v>
      </c>
      <c r="D150" s="71"/>
      <c r="E150" s="71"/>
      <c r="F150" s="71"/>
      <c r="G150" s="71"/>
      <c r="H150" s="71"/>
      <c r="I150" s="71"/>
      <c r="J150" s="71"/>
      <c r="K150" s="71"/>
      <c r="L150" s="71"/>
      <c r="M150" s="71"/>
      <c r="N150" s="71"/>
      <c r="O150" s="71"/>
      <c r="P150" s="71"/>
      <c r="Q150" s="71"/>
      <c r="R150" s="71"/>
      <c r="S150" s="71"/>
      <c r="T150" s="71"/>
      <c r="U150" s="71"/>
      <c r="V150" s="71"/>
      <c r="W150" s="71"/>
      <c r="X150" s="71"/>
      <c r="Y150" s="71"/>
      <c r="Z150" s="71"/>
    </row>
    <row r="151">
      <c r="A151" s="71"/>
      <c r="B151" s="71"/>
      <c r="C151" s="72" t="s">
        <v>10664</v>
      </c>
      <c r="D151" s="71"/>
      <c r="E151" s="71"/>
      <c r="F151" s="71"/>
      <c r="G151" s="71"/>
      <c r="H151" s="71"/>
      <c r="I151" s="71"/>
      <c r="J151" s="71"/>
      <c r="K151" s="71"/>
      <c r="L151" s="71"/>
      <c r="M151" s="71"/>
      <c r="N151" s="71"/>
      <c r="O151" s="71"/>
      <c r="P151" s="71"/>
      <c r="Q151" s="71"/>
      <c r="R151" s="71"/>
      <c r="S151" s="71"/>
      <c r="T151" s="71"/>
      <c r="U151" s="71"/>
      <c r="V151" s="71"/>
      <c r="W151" s="71"/>
      <c r="X151" s="71"/>
      <c r="Y151" s="71"/>
      <c r="Z151" s="71"/>
    </row>
    <row r="152">
      <c r="A152" s="71"/>
      <c r="B152" s="71"/>
      <c r="C152" s="72" t="s">
        <v>9851</v>
      </c>
      <c r="D152" s="71"/>
      <c r="E152" s="71"/>
      <c r="F152" s="71"/>
      <c r="G152" s="71"/>
      <c r="H152" s="71"/>
      <c r="I152" s="71"/>
      <c r="J152" s="71"/>
      <c r="K152" s="71"/>
      <c r="L152" s="71"/>
      <c r="M152" s="71"/>
      <c r="N152" s="71"/>
      <c r="O152" s="71"/>
      <c r="P152" s="71"/>
      <c r="Q152" s="71"/>
      <c r="R152" s="71"/>
      <c r="S152" s="71"/>
      <c r="T152" s="71"/>
      <c r="U152" s="71"/>
      <c r="V152" s="71"/>
      <c r="W152" s="71"/>
      <c r="X152" s="71"/>
      <c r="Y152" s="71"/>
      <c r="Z152" s="71"/>
    </row>
    <row r="153">
      <c r="A153" s="71"/>
      <c r="B153" s="71"/>
      <c r="C153" s="72" t="s">
        <v>9864</v>
      </c>
      <c r="D153" s="71"/>
      <c r="E153" s="71"/>
      <c r="F153" s="71"/>
      <c r="G153" s="71"/>
      <c r="H153" s="71"/>
      <c r="I153" s="71"/>
      <c r="J153" s="71"/>
      <c r="K153" s="71"/>
      <c r="L153" s="71"/>
      <c r="M153" s="71"/>
      <c r="N153" s="71"/>
      <c r="O153" s="71"/>
      <c r="P153" s="71"/>
      <c r="Q153" s="71"/>
      <c r="R153" s="71"/>
      <c r="S153" s="71"/>
      <c r="T153" s="71"/>
      <c r="U153" s="71"/>
      <c r="V153" s="71"/>
      <c r="W153" s="71"/>
      <c r="X153" s="71"/>
      <c r="Y153" s="71"/>
      <c r="Z153" s="71"/>
    </row>
    <row r="154">
      <c r="A154" s="71"/>
      <c r="B154" s="71"/>
      <c r="C154" s="72" t="s">
        <v>9879</v>
      </c>
      <c r="D154" s="71"/>
      <c r="E154" s="71"/>
      <c r="F154" s="71"/>
      <c r="G154" s="71"/>
      <c r="H154" s="71"/>
      <c r="I154" s="71"/>
      <c r="J154" s="71"/>
      <c r="K154" s="71"/>
      <c r="L154" s="71"/>
      <c r="M154" s="71"/>
      <c r="N154" s="71"/>
      <c r="O154" s="71"/>
      <c r="P154" s="71"/>
      <c r="Q154" s="71"/>
      <c r="R154" s="71"/>
      <c r="S154" s="71"/>
      <c r="T154" s="71"/>
      <c r="U154" s="71"/>
      <c r="V154" s="71"/>
      <c r="W154" s="71"/>
      <c r="X154" s="71"/>
      <c r="Y154" s="71"/>
      <c r="Z154" s="71"/>
    </row>
    <row r="155">
      <c r="A155" s="71"/>
      <c r="B155" s="71"/>
      <c r="C155" s="72" t="s">
        <v>9892</v>
      </c>
      <c r="D155" s="71"/>
      <c r="E155" s="71"/>
      <c r="F155" s="71"/>
      <c r="G155" s="71"/>
      <c r="H155" s="71"/>
      <c r="I155" s="71"/>
      <c r="J155" s="71"/>
      <c r="K155" s="71"/>
      <c r="L155" s="71"/>
      <c r="M155" s="71"/>
      <c r="N155" s="71"/>
      <c r="O155" s="71"/>
      <c r="P155" s="71"/>
      <c r="Q155" s="71"/>
      <c r="R155" s="71"/>
      <c r="S155" s="71"/>
      <c r="T155" s="71"/>
      <c r="U155" s="71"/>
      <c r="V155" s="71"/>
      <c r="W155" s="71"/>
      <c r="X155" s="71"/>
      <c r="Y155" s="71"/>
      <c r="Z155" s="71"/>
    </row>
    <row r="156">
      <c r="A156" s="71"/>
      <c r="B156" s="71"/>
      <c r="C156" s="72" t="s">
        <v>10142</v>
      </c>
      <c r="D156" s="71"/>
      <c r="E156" s="71"/>
      <c r="F156" s="71"/>
      <c r="G156" s="71"/>
      <c r="H156" s="71"/>
      <c r="I156" s="71"/>
      <c r="J156" s="71"/>
      <c r="K156" s="71"/>
      <c r="L156" s="71"/>
      <c r="M156" s="71"/>
      <c r="N156" s="71"/>
      <c r="O156" s="71"/>
      <c r="P156" s="71"/>
      <c r="Q156" s="71"/>
      <c r="R156" s="71"/>
      <c r="S156" s="71"/>
      <c r="T156" s="71"/>
      <c r="U156" s="71"/>
      <c r="V156" s="71"/>
      <c r="W156" s="71"/>
      <c r="X156" s="71"/>
      <c r="Y156" s="71"/>
      <c r="Z156" s="71"/>
    </row>
    <row r="157">
      <c r="A157" s="71"/>
      <c r="B157" s="71"/>
      <c r="C157" s="72" t="s">
        <v>10157</v>
      </c>
      <c r="D157" s="71"/>
      <c r="E157" s="71"/>
      <c r="F157" s="71"/>
      <c r="G157" s="71"/>
      <c r="H157" s="71"/>
      <c r="I157" s="71"/>
      <c r="J157" s="71"/>
      <c r="K157" s="71"/>
      <c r="L157" s="71"/>
      <c r="M157" s="71"/>
      <c r="N157" s="71"/>
      <c r="O157" s="71"/>
      <c r="P157" s="71"/>
      <c r="Q157" s="71"/>
      <c r="R157" s="71"/>
      <c r="S157" s="71"/>
      <c r="T157" s="71"/>
      <c r="U157" s="71"/>
      <c r="V157" s="71"/>
      <c r="W157" s="71"/>
      <c r="X157" s="71"/>
      <c r="Y157" s="71"/>
      <c r="Z157" s="71"/>
    </row>
    <row r="158">
      <c r="A158" s="71"/>
      <c r="B158" s="71"/>
      <c r="C158" s="72" t="s">
        <v>10165</v>
      </c>
      <c r="D158" s="71"/>
      <c r="E158" s="71"/>
      <c r="F158" s="71"/>
      <c r="G158" s="71"/>
      <c r="H158" s="71"/>
      <c r="I158" s="71"/>
      <c r="J158" s="71"/>
      <c r="K158" s="71"/>
      <c r="L158" s="71"/>
      <c r="M158" s="71"/>
      <c r="N158" s="71"/>
      <c r="O158" s="71"/>
      <c r="P158" s="71"/>
      <c r="Q158" s="71"/>
      <c r="R158" s="71"/>
      <c r="S158" s="71"/>
      <c r="T158" s="71"/>
      <c r="U158" s="71"/>
      <c r="V158" s="71"/>
      <c r="W158" s="71"/>
      <c r="X158" s="71"/>
      <c r="Y158" s="71"/>
      <c r="Z158" s="71"/>
    </row>
    <row r="159">
      <c r="A159" s="71"/>
      <c r="B159" s="71"/>
      <c r="C159" s="72" t="s">
        <v>10171</v>
      </c>
      <c r="D159" s="71"/>
      <c r="E159" s="71"/>
      <c r="F159" s="71"/>
      <c r="G159" s="71"/>
      <c r="H159" s="71"/>
      <c r="I159" s="71"/>
      <c r="J159" s="71"/>
      <c r="K159" s="71"/>
      <c r="L159" s="71"/>
      <c r="M159" s="71"/>
      <c r="N159" s="71"/>
      <c r="O159" s="71"/>
      <c r="P159" s="71"/>
      <c r="Q159" s="71"/>
      <c r="R159" s="71"/>
      <c r="S159" s="71"/>
      <c r="T159" s="71"/>
      <c r="U159" s="71"/>
      <c r="V159" s="71"/>
      <c r="W159" s="71"/>
      <c r="X159" s="71"/>
      <c r="Y159" s="71"/>
      <c r="Z159" s="71"/>
    </row>
    <row r="160">
      <c r="A160" s="71"/>
      <c r="B160" s="71"/>
      <c r="C160" s="72" t="s">
        <v>11617</v>
      </c>
      <c r="D160" s="71"/>
      <c r="E160" s="71"/>
      <c r="F160" s="71"/>
      <c r="G160" s="71"/>
      <c r="H160" s="71"/>
      <c r="I160" s="71"/>
      <c r="J160" s="71"/>
      <c r="K160" s="71"/>
      <c r="L160" s="71"/>
      <c r="M160" s="71"/>
      <c r="N160" s="71"/>
      <c r="O160" s="71"/>
      <c r="P160" s="71"/>
      <c r="Q160" s="71"/>
      <c r="R160" s="71"/>
      <c r="S160" s="71"/>
      <c r="T160" s="71"/>
      <c r="U160" s="71"/>
      <c r="V160" s="71"/>
      <c r="W160" s="71"/>
      <c r="X160" s="71"/>
      <c r="Y160" s="71"/>
      <c r="Z160" s="71"/>
    </row>
    <row r="161">
      <c r="A161" s="71"/>
      <c r="B161" s="71"/>
      <c r="C161" s="72" t="s">
        <v>11631</v>
      </c>
      <c r="D161" s="71"/>
      <c r="E161" s="71"/>
      <c r="F161" s="71"/>
      <c r="G161" s="71"/>
      <c r="H161" s="71"/>
      <c r="I161" s="71"/>
      <c r="J161" s="71"/>
      <c r="K161" s="71"/>
      <c r="L161" s="71"/>
      <c r="M161" s="71"/>
      <c r="N161" s="71"/>
      <c r="O161" s="71"/>
      <c r="P161" s="71"/>
      <c r="Q161" s="71"/>
      <c r="R161" s="71"/>
      <c r="S161" s="71"/>
      <c r="T161" s="71"/>
      <c r="U161" s="71"/>
      <c r="V161" s="71"/>
      <c r="W161" s="71"/>
      <c r="X161" s="71"/>
      <c r="Y161" s="71"/>
      <c r="Z161" s="71"/>
    </row>
    <row r="162">
      <c r="A162" s="71"/>
      <c r="B162" s="71"/>
      <c r="C162" s="72" t="s">
        <v>11639</v>
      </c>
      <c r="D162" s="71"/>
      <c r="E162" s="71"/>
      <c r="F162" s="71"/>
      <c r="G162" s="71"/>
      <c r="H162" s="71"/>
      <c r="I162" s="71"/>
      <c r="J162" s="71"/>
      <c r="K162" s="71"/>
      <c r="L162" s="71"/>
      <c r="M162" s="71"/>
      <c r="N162" s="71"/>
      <c r="O162" s="71"/>
      <c r="P162" s="71"/>
      <c r="Q162" s="71"/>
      <c r="R162" s="71"/>
      <c r="S162" s="71"/>
      <c r="T162" s="71"/>
      <c r="U162" s="71"/>
      <c r="V162" s="71"/>
      <c r="W162" s="71"/>
      <c r="X162" s="71"/>
      <c r="Y162" s="71"/>
      <c r="Z162" s="71"/>
    </row>
    <row r="163">
      <c r="A163" s="71"/>
      <c r="B163" s="71"/>
      <c r="C163" s="72" t="s">
        <v>11645</v>
      </c>
      <c r="D163" s="71"/>
      <c r="E163" s="71"/>
      <c r="F163" s="71"/>
      <c r="G163" s="71"/>
      <c r="H163" s="71"/>
      <c r="I163" s="71"/>
      <c r="J163" s="71"/>
      <c r="K163" s="71"/>
      <c r="L163" s="71"/>
      <c r="M163" s="71"/>
      <c r="N163" s="71"/>
      <c r="O163" s="71"/>
      <c r="P163" s="71"/>
      <c r="Q163" s="71"/>
      <c r="R163" s="71"/>
      <c r="S163" s="71"/>
      <c r="T163" s="71"/>
      <c r="U163" s="71"/>
      <c r="V163" s="71"/>
      <c r="W163" s="71"/>
      <c r="X163" s="71"/>
      <c r="Y163" s="71"/>
      <c r="Z163" s="71"/>
    </row>
    <row r="164">
      <c r="A164" s="71"/>
      <c r="B164" s="71"/>
      <c r="C164" s="72" t="s">
        <v>11676</v>
      </c>
      <c r="D164" s="71"/>
      <c r="E164" s="71"/>
      <c r="F164" s="71"/>
      <c r="G164" s="71"/>
      <c r="H164" s="71"/>
      <c r="I164" s="71"/>
      <c r="J164" s="71"/>
      <c r="K164" s="71"/>
      <c r="L164" s="71"/>
      <c r="M164" s="71"/>
      <c r="N164" s="71"/>
      <c r="O164" s="71"/>
      <c r="P164" s="71"/>
      <c r="Q164" s="71"/>
      <c r="R164" s="71"/>
      <c r="S164" s="71"/>
      <c r="T164" s="71"/>
      <c r="U164" s="71"/>
      <c r="V164" s="71"/>
      <c r="W164" s="71"/>
      <c r="X164" s="71"/>
      <c r="Y164" s="71"/>
      <c r="Z164" s="71"/>
    </row>
    <row r="165">
      <c r="A165" s="71"/>
      <c r="B165" s="71"/>
      <c r="C165" s="72" t="s">
        <v>10897</v>
      </c>
      <c r="D165" s="71"/>
      <c r="E165" s="71"/>
      <c r="F165" s="71"/>
      <c r="G165" s="71"/>
      <c r="H165" s="71"/>
      <c r="I165" s="71"/>
      <c r="J165" s="71"/>
      <c r="K165" s="71"/>
      <c r="L165" s="71"/>
      <c r="M165" s="71"/>
      <c r="N165" s="71"/>
      <c r="O165" s="71"/>
      <c r="P165" s="71"/>
      <c r="Q165" s="71"/>
      <c r="R165" s="71"/>
      <c r="S165" s="71"/>
      <c r="T165" s="71"/>
      <c r="U165" s="71"/>
      <c r="V165" s="71"/>
      <c r="W165" s="71"/>
      <c r="X165" s="71"/>
      <c r="Y165" s="71"/>
      <c r="Z165" s="71"/>
    </row>
    <row r="166">
      <c r="A166" s="71"/>
      <c r="B166" s="71"/>
      <c r="C166" s="72" t="s">
        <v>10821</v>
      </c>
      <c r="D166" s="71"/>
      <c r="E166" s="71"/>
      <c r="F166" s="71"/>
      <c r="G166" s="71"/>
      <c r="H166" s="71"/>
      <c r="I166" s="71"/>
      <c r="J166" s="71"/>
      <c r="K166" s="71"/>
      <c r="L166" s="71"/>
      <c r="M166" s="71"/>
      <c r="N166" s="71"/>
      <c r="O166" s="71"/>
      <c r="P166" s="71"/>
      <c r="Q166" s="71"/>
      <c r="R166" s="71"/>
      <c r="S166" s="71"/>
      <c r="T166" s="71"/>
      <c r="U166" s="71"/>
      <c r="V166" s="71"/>
      <c r="W166" s="71"/>
      <c r="X166" s="71"/>
      <c r="Y166" s="71"/>
      <c r="Z166" s="71"/>
    </row>
    <row r="167">
      <c r="A167" s="71"/>
      <c r="B167" s="71"/>
      <c r="C167" s="72" t="s">
        <v>11379</v>
      </c>
      <c r="D167" s="71"/>
      <c r="E167" s="71"/>
      <c r="F167" s="71"/>
      <c r="G167" s="71"/>
      <c r="H167" s="71"/>
      <c r="I167" s="71"/>
      <c r="J167" s="71"/>
      <c r="K167" s="71"/>
      <c r="L167" s="71"/>
      <c r="M167" s="71"/>
      <c r="N167" s="71"/>
      <c r="O167" s="71"/>
      <c r="P167" s="71"/>
      <c r="Q167" s="71"/>
      <c r="R167" s="71"/>
      <c r="S167" s="71"/>
      <c r="T167" s="71"/>
      <c r="U167" s="71"/>
      <c r="V167" s="71"/>
      <c r="W167" s="71"/>
      <c r="X167" s="71"/>
      <c r="Y167" s="71"/>
      <c r="Z167" s="71"/>
    </row>
    <row r="168">
      <c r="A168" s="71"/>
      <c r="B168" s="71"/>
      <c r="C168" s="72" t="s">
        <v>11396</v>
      </c>
      <c r="D168" s="71"/>
      <c r="E168" s="71"/>
      <c r="F168" s="71"/>
      <c r="G168" s="71"/>
      <c r="H168" s="71"/>
      <c r="I168" s="71"/>
      <c r="J168" s="71"/>
      <c r="K168" s="71"/>
      <c r="L168" s="71"/>
      <c r="M168" s="71"/>
      <c r="N168" s="71"/>
      <c r="O168" s="71"/>
      <c r="P168" s="71"/>
      <c r="Q168" s="71"/>
      <c r="R168" s="71"/>
      <c r="S168" s="71"/>
      <c r="T168" s="71"/>
      <c r="U168" s="71"/>
      <c r="V168" s="71"/>
      <c r="W168" s="71"/>
      <c r="X168" s="71"/>
      <c r="Y168" s="71"/>
      <c r="Z168" s="71"/>
    </row>
    <row r="169">
      <c r="A169" s="71"/>
      <c r="B169" s="71"/>
      <c r="C169" s="72" t="s">
        <v>11401</v>
      </c>
      <c r="D169" s="71"/>
      <c r="E169" s="71"/>
      <c r="F169" s="71"/>
      <c r="G169" s="71"/>
      <c r="H169" s="71"/>
      <c r="I169" s="71"/>
      <c r="J169" s="71"/>
      <c r="K169" s="71"/>
      <c r="L169" s="71"/>
      <c r="M169" s="71"/>
      <c r="N169" s="71"/>
      <c r="O169" s="71"/>
      <c r="P169" s="71"/>
      <c r="Q169" s="71"/>
      <c r="R169" s="71"/>
      <c r="S169" s="71"/>
      <c r="T169" s="71"/>
      <c r="U169" s="71"/>
      <c r="V169" s="71"/>
      <c r="W169" s="71"/>
      <c r="X169" s="71"/>
      <c r="Y169" s="71"/>
      <c r="Z169" s="71"/>
    </row>
    <row r="170">
      <c r="A170" s="71"/>
      <c r="B170" s="71"/>
      <c r="C170" s="72" t="s">
        <v>10357</v>
      </c>
      <c r="D170" s="71"/>
      <c r="E170" s="71"/>
      <c r="F170" s="71"/>
      <c r="G170" s="71"/>
      <c r="H170" s="71"/>
      <c r="I170" s="71"/>
      <c r="J170" s="71"/>
      <c r="K170" s="71"/>
      <c r="L170" s="71"/>
      <c r="M170" s="71"/>
      <c r="N170" s="71"/>
      <c r="O170" s="71"/>
      <c r="P170" s="71"/>
      <c r="Q170" s="71"/>
      <c r="R170" s="71"/>
      <c r="S170" s="71"/>
      <c r="T170" s="71"/>
      <c r="U170" s="71"/>
      <c r="V170" s="71"/>
      <c r="W170" s="71"/>
      <c r="X170" s="71"/>
      <c r="Y170" s="71"/>
      <c r="Z170" s="71"/>
    </row>
    <row r="171">
      <c r="A171" s="71"/>
      <c r="B171" s="71"/>
      <c r="C171" s="72" t="s">
        <v>167</v>
      </c>
      <c r="D171" s="71"/>
      <c r="E171" s="71"/>
      <c r="F171" s="71"/>
      <c r="G171" s="71"/>
      <c r="H171" s="71"/>
      <c r="I171" s="71"/>
      <c r="J171" s="71"/>
      <c r="K171" s="71"/>
      <c r="L171" s="71"/>
      <c r="M171" s="71"/>
      <c r="N171" s="71"/>
      <c r="O171" s="71"/>
      <c r="P171" s="71"/>
      <c r="Q171" s="71"/>
      <c r="R171" s="71"/>
      <c r="S171" s="71"/>
      <c r="T171" s="71"/>
      <c r="U171" s="71"/>
      <c r="V171" s="71"/>
      <c r="W171" s="71"/>
      <c r="X171" s="71"/>
      <c r="Y171" s="71"/>
      <c r="Z171" s="71"/>
    </row>
    <row r="172">
      <c r="A172" s="71"/>
      <c r="B172" s="71"/>
      <c r="C172" s="72" t="s">
        <v>2942</v>
      </c>
      <c r="D172" s="71"/>
      <c r="E172" s="71"/>
      <c r="F172" s="71"/>
      <c r="G172" s="71"/>
      <c r="H172" s="71"/>
      <c r="I172" s="71"/>
      <c r="J172" s="71"/>
      <c r="K172" s="71"/>
      <c r="L172" s="71"/>
      <c r="M172" s="71"/>
      <c r="N172" s="71"/>
      <c r="O172" s="71"/>
      <c r="P172" s="71"/>
      <c r="Q172" s="71"/>
      <c r="R172" s="71"/>
      <c r="S172" s="71"/>
      <c r="T172" s="71"/>
      <c r="U172" s="71"/>
      <c r="V172" s="71"/>
      <c r="W172" s="71"/>
      <c r="X172" s="71"/>
      <c r="Y172" s="71"/>
      <c r="Z172" s="71"/>
    </row>
    <row r="173">
      <c r="A173" s="73"/>
      <c r="B173" s="71"/>
      <c r="C173" s="72" t="s">
        <v>3621</v>
      </c>
      <c r="D173" s="71"/>
      <c r="E173" s="71"/>
      <c r="F173" s="71"/>
      <c r="G173" s="71"/>
      <c r="H173" s="71"/>
      <c r="I173" s="71"/>
      <c r="J173" s="71"/>
      <c r="K173" s="71"/>
      <c r="L173" s="71"/>
      <c r="M173" s="71"/>
      <c r="N173" s="71"/>
      <c r="O173" s="71"/>
      <c r="P173" s="71"/>
      <c r="Q173" s="71"/>
      <c r="R173" s="71"/>
      <c r="S173" s="71"/>
      <c r="T173" s="71"/>
      <c r="U173" s="71"/>
      <c r="V173" s="71"/>
      <c r="W173" s="71"/>
      <c r="X173" s="71"/>
      <c r="Y173" s="71"/>
      <c r="Z173" s="71"/>
    </row>
    <row r="174">
      <c r="A174" s="73"/>
      <c r="B174" s="71"/>
      <c r="C174" s="72" t="s">
        <v>3729</v>
      </c>
      <c r="D174" s="71"/>
      <c r="E174" s="71"/>
      <c r="F174" s="71"/>
      <c r="G174" s="71"/>
      <c r="H174" s="71"/>
      <c r="I174" s="71"/>
      <c r="J174" s="71"/>
      <c r="K174" s="71"/>
      <c r="L174" s="71"/>
      <c r="M174" s="71"/>
      <c r="N174" s="71"/>
      <c r="O174" s="71"/>
      <c r="P174" s="71"/>
      <c r="Q174" s="71"/>
      <c r="R174" s="71"/>
      <c r="S174" s="71"/>
      <c r="T174" s="71"/>
      <c r="U174" s="71"/>
      <c r="V174" s="71"/>
      <c r="W174" s="71"/>
      <c r="X174" s="71"/>
      <c r="Y174" s="71"/>
      <c r="Z174" s="71"/>
    </row>
    <row r="175">
      <c r="A175" s="73"/>
      <c r="B175" s="71"/>
      <c r="C175" s="72" t="s">
        <v>4082</v>
      </c>
      <c r="D175" s="71"/>
      <c r="E175" s="71"/>
      <c r="F175" s="71"/>
      <c r="G175" s="71"/>
      <c r="H175" s="71"/>
      <c r="I175" s="71"/>
      <c r="J175" s="71"/>
      <c r="K175" s="71"/>
      <c r="L175" s="71"/>
      <c r="M175" s="71"/>
      <c r="N175" s="71"/>
      <c r="O175" s="71"/>
      <c r="P175" s="71"/>
      <c r="Q175" s="71"/>
      <c r="R175" s="71"/>
      <c r="S175" s="71"/>
      <c r="T175" s="71"/>
      <c r="U175" s="71"/>
      <c r="V175" s="71"/>
      <c r="W175" s="71"/>
      <c r="X175" s="71"/>
      <c r="Y175" s="71"/>
      <c r="Z175" s="71"/>
    </row>
    <row r="176">
      <c r="A176" s="73"/>
      <c r="B176" s="71"/>
      <c r="C176" s="72" t="s">
        <v>16671</v>
      </c>
      <c r="D176" s="71"/>
      <c r="E176" s="71"/>
      <c r="F176" s="71"/>
      <c r="G176" s="71"/>
      <c r="H176" s="71"/>
      <c r="I176" s="71"/>
      <c r="J176" s="71"/>
      <c r="K176" s="71"/>
      <c r="L176" s="71"/>
      <c r="M176" s="71"/>
      <c r="N176" s="71"/>
      <c r="O176" s="71"/>
      <c r="P176" s="71"/>
      <c r="Q176" s="71"/>
      <c r="R176" s="71"/>
      <c r="S176" s="71"/>
      <c r="T176" s="71"/>
      <c r="U176" s="71"/>
      <c r="V176" s="71"/>
      <c r="W176" s="71"/>
      <c r="X176" s="71"/>
      <c r="Y176" s="71"/>
      <c r="Z176" s="71"/>
    </row>
    <row r="177">
      <c r="A177" s="73"/>
      <c r="B177" s="71"/>
      <c r="C177" s="72" t="s">
        <v>4455</v>
      </c>
      <c r="D177" s="71"/>
      <c r="E177" s="71"/>
      <c r="F177" s="71"/>
      <c r="G177" s="71"/>
      <c r="H177" s="71"/>
      <c r="I177" s="71"/>
      <c r="J177" s="71"/>
      <c r="K177" s="71"/>
      <c r="L177" s="71"/>
      <c r="M177" s="71"/>
      <c r="N177" s="71"/>
      <c r="O177" s="71"/>
      <c r="P177" s="71"/>
      <c r="Q177" s="71"/>
      <c r="R177" s="71"/>
      <c r="S177" s="71"/>
      <c r="T177" s="71"/>
      <c r="U177" s="71"/>
      <c r="V177" s="71"/>
      <c r="W177" s="71"/>
      <c r="X177" s="71"/>
      <c r="Y177" s="71"/>
      <c r="Z177" s="71"/>
    </row>
    <row r="178">
      <c r="A178" s="73"/>
      <c r="B178" s="71"/>
      <c r="C178" s="72" t="s">
        <v>4307</v>
      </c>
      <c r="D178" s="71"/>
      <c r="E178" s="71"/>
      <c r="F178" s="71"/>
      <c r="G178" s="71"/>
      <c r="H178" s="71"/>
      <c r="I178" s="71"/>
      <c r="J178" s="71"/>
      <c r="K178" s="71"/>
      <c r="L178" s="71"/>
      <c r="M178" s="71"/>
      <c r="N178" s="71"/>
      <c r="O178" s="71"/>
      <c r="P178" s="71"/>
      <c r="Q178" s="71"/>
      <c r="R178" s="71"/>
      <c r="S178" s="71"/>
      <c r="T178" s="71"/>
      <c r="U178" s="71"/>
      <c r="V178" s="71"/>
      <c r="W178" s="71"/>
      <c r="X178" s="71"/>
      <c r="Y178" s="71"/>
      <c r="Z178" s="71"/>
    </row>
    <row r="179">
      <c r="A179" s="73"/>
      <c r="B179" s="71"/>
      <c r="C179" s="72" t="s">
        <v>5611</v>
      </c>
      <c r="D179" s="71"/>
      <c r="E179" s="71"/>
      <c r="F179" s="71"/>
      <c r="G179" s="71"/>
      <c r="H179" s="71"/>
      <c r="I179" s="71"/>
      <c r="J179" s="71"/>
      <c r="K179" s="71"/>
      <c r="L179" s="71"/>
      <c r="M179" s="71"/>
      <c r="N179" s="71"/>
      <c r="O179" s="71"/>
      <c r="P179" s="71"/>
      <c r="Q179" s="71"/>
      <c r="R179" s="71"/>
      <c r="S179" s="71"/>
      <c r="T179" s="71"/>
      <c r="U179" s="71"/>
      <c r="V179" s="71"/>
      <c r="W179" s="71"/>
      <c r="X179" s="71"/>
      <c r="Y179" s="71"/>
      <c r="Z179" s="71"/>
    </row>
    <row r="180">
      <c r="A180" s="73"/>
      <c r="B180" s="71"/>
      <c r="C180" s="72" t="s">
        <v>16804</v>
      </c>
      <c r="D180" s="71"/>
      <c r="E180" s="71"/>
      <c r="F180" s="71"/>
      <c r="G180" s="71"/>
      <c r="H180" s="71"/>
      <c r="I180" s="71"/>
      <c r="J180" s="71"/>
      <c r="K180" s="71"/>
      <c r="L180" s="71"/>
      <c r="M180" s="71"/>
      <c r="N180" s="71"/>
      <c r="O180" s="71"/>
      <c r="P180" s="71"/>
      <c r="Q180" s="71"/>
      <c r="R180" s="71"/>
      <c r="S180" s="71"/>
      <c r="T180" s="71"/>
      <c r="U180" s="71"/>
      <c r="V180" s="71"/>
      <c r="W180" s="71"/>
      <c r="X180" s="71"/>
      <c r="Y180" s="71"/>
      <c r="Z180" s="71"/>
    </row>
    <row r="181">
      <c r="A181" s="73"/>
      <c r="B181" s="71"/>
      <c r="C181" s="72" t="s">
        <v>16825</v>
      </c>
      <c r="D181" s="71"/>
      <c r="E181" s="71"/>
      <c r="F181" s="71"/>
      <c r="G181" s="71"/>
      <c r="H181" s="71"/>
      <c r="I181" s="71"/>
      <c r="J181" s="71"/>
      <c r="K181" s="71"/>
      <c r="L181" s="71"/>
      <c r="M181" s="71"/>
      <c r="N181" s="71"/>
      <c r="O181" s="71"/>
      <c r="P181" s="71"/>
      <c r="Q181" s="71"/>
      <c r="R181" s="71"/>
      <c r="S181" s="71"/>
      <c r="T181" s="71"/>
      <c r="U181" s="71"/>
      <c r="V181" s="71"/>
      <c r="W181" s="71"/>
      <c r="X181" s="71"/>
      <c r="Y181" s="71"/>
      <c r="Z181" s="71"/>
    </row>
    <row r="182">
      <c r="A182" s="73"/>
      <c r="B182" s="71"/>
      <c r="C182" s="72" t="s">
        <v>9247</v>
      </c>
      <c r="D182" s="71"/>
      <c r="E182" s="71"/>
      <c r="F182" s="71"/>
      <c r="G182" s="71"/>
      <c r="H182" s="71"/>
      <c r="I182" s="71"/>
      <c r="J182" s="71"/>
      <c r="K182" s="71"/>
      <c r="L182" s="71"/>
      <c r="M182" s="71"/>
      <c r="N182" s="71"/>
      <c r="O182" s="71"/>
      <c r="P182" s="71"/>
      <c r="Q182" s="71"/>
      <c r="R182" s="71"/>
      <c r="S182" s="71"/>
      <c r="T182" s="71"/>
      <c r="U182" s="71"/>
      <c r="V182" s="71"/>
      <c r="W182" s="71"/>
      <c r="X182" s="71"/>
      <c r="Y182" s="71"/>
      <c r="Z182" s="71"/>
    </row>
    <row r="183">
      <c r="A183" s="73"/>
      <c r="B183" s="71"/>
      <c r="C183" s="72" t="s">
        <v>9485</v>
      </c>
      <c r="D183" s="71"/>
      <c r="E183" s="71"/>
      <c r="F183" s="71"/>
      <c r="G183" s="71"/>
      <c r="H183" s="71"/>
      <c r="I183" s="71"/>
      <c r="J183" s="71"/>
      <c r="K183" s="71"/>
      <c r="L183" s="71"/>
      <c r="M183" s="71"/>
      <c r="N183" s="71"/>
      <c r="O183" s="71"/>
      <c r="P183" s="71"/>
      <c r="Q183" s="71"/>
      <c r="R183" s="71"/>
      <c r="S183" s="71"/>
      <c r="T183" s="71"/>
      <c r="U183" s="71"/>
      <c r="V183" s="71"/>
      <c r="W183" s="71"/>
      <c r="X183" s="71"/>
      <c r="Y183" s="71"/>
      <c r="Z183" s="71"/>
    </row>
    <row r="184">
      <c r="A184" s="73"/>
      <c r="B184" s="71"/>
      <c r="C184" s="72" t="s">
        <v>9761</v>
      </c>
      <c r="D184" s="71"/>
      <c r="E184" s="71"/>
      <c r="F184" s="71"/>
      <c r="G184" s="71"/>
      <c r="H184" s="71"/>
      <c r="I184" s="71"/>
      <c r="J184" s="71"/>
      <c r="K184" s="71"/>
      <c r="L184" s="71"/>
      <c r="M184" s="71"/>
      <c r="N184" s="71"/>
      <c r="O184" s="71"/>
      <c r="P184" s="71"/>
      <c r="Q184" s="71"/>
      <c r="R184" s="71"/>
      <c r="S184" s="71"/>
      <c r="T184" s="71"/>
      <c r="U184" s="71"/>
      <c r="V184" s="71"/>
      <c r="W184" s="71"/>
      <c r="X184" s="71"/>
      <c r="Y184" s="71"/>
      <c r="Z184" s="71"/>
    </row>
    <row r="185">
      <c r="A185" s="73"/>
      <c r="B185" s="71"/>
      <c r="C185" s="72" t="s">
        <v>8915</v>
      </c>
      <c r="D185" s="71"/>
      <c r="E185" s="71"/>
      <c r="F185" s="71"/>
      <c r="G185" s="71"/>
      <c r="H185" s="71"/>
      <c r="I185" s="71"/>
      <c r="J185" s="71"/>
      <c r="K185" s="71"/>
      <c r="L185" s="71"/>
      <c r="M185" s="71"/>
      <c r="N185" s="71"/>
      <c r="O185" s="71"/>
      <c r="P185" s="71"/>
      <c r="Q185" s="71"/>
      <c r="R185" s="71"/>
      <c r="S185" s="71"/>
      <c r="T185" s="71"/>
      <c r="U185" s="71"/>
      <c r="V185" s="71"/>
      <c r="W185" s="71"/>
      <c r="X185" s="71"/>
      <c r="Y185" s="71"/>
      <c r="Z185" s="71"/>
    </row>
    <row r="186">
      <c r="A186" s="73"/>
      <c r="B186" s="71"/>
      <c r="C186" s="72" t="s">
        <v>8962</v>
      </c>
      <c r="D186" s="71"/>
      <c r="E186" s="71"/>
      <c r="F186" s="71"/>
      <c r="G186" s="71"/>
      <c r="H186" s="71"/>
      <c r="I186" s="71"/>
      <c r="J186" s="71"/>
      <c r="K186" s="71"/>
      <c r="L186" s="71"/>
      <c r="M186" s="71"/>
      <c r="N186" s="71"/>
      <c r="O186" s="71"/>
      <c r="P186" s="71"/>
      <c r="Q186" s="71"/>
      <c r="R186" s="71"/>
      <c r="S186" s="71"/>
      <c r="T186" s="71"/>
      <c r="U186" s="71"/>
      <c r="V186" s="71"/>
      <c r="W186" s="71"/>
      <c r="X186" s="71"/>
      <c r="Y186" s="71"/>
      <c r="Z186" s="71"/>
    </row>
    <row r="187">
      <c r="A187" s="73"/>
      <c r="B187" s="71"/>
      <c r="C187" s="72" t="s">
        <v>16994</v>
      </c>
      <c r="D187" s="71"/>
      <c r="E187" s="71"/>
      <c r="F187" s="71"/>
      <c r="G187" s="71"/>
      <c r="H187" s="71"/>
      <c r="I187" s="71"/>
      <c r="J187" s="71"/>
      <c r="K187" s="71"/>
      <c r="L187" s="71"/>
      <c r="M187" s="71"/>
      <c r="N187" s="71"/>
      <c r="O187" s="71"/>
      <c r="P187" s="71"/>
      <c r="Q187" s="71"/>
      <c r="R187" s="71"/>
      <c r="S187" s="71"/>
      <c r="T187" s="71"/>
      <c r="U187" s="71"/>
      <c r="V187" s="71"/>
      <c r="W187" s="71"/>
      <c r="X187" s="71"/>
      <c r="Y187" s="71"/>
      <c r="Z187" s="71"/>
    </row>
    <row r="188">
      <c r="A188" s="73"/>
      <c r="B188" s="71"/>
      <c r="C188" s="72" t="s">
        <v>11211</v>
      </c>
      <c r="D188" s="71"/>
      <c r="E188" s="71"/>
      <c r="F188" s="71"/>
      <c r="G188" s="71"/>
      <c r="H188" s="71"/>
      <c r="I188" s="71"/>
      <c r="J188" s="71"/>
      <c r="K188" s="71"/>
      <c r="L188" s="71"/>
      <c r="M188" s="71"/>
      <c r="N188" s="71"/>
      <c r="O188" s="71"/>
      <c r="P188" s="71"/>
      <c r="Q188" s="71"/>
      <c r="R188" s="71"/>
      <c r="S188" s="71"/>
      <c r="T188" s="71"/>
      <c r="U188" s="71"/>
      <c r="V188" s="71"/>
      <c r="W188" s="71"/>
      <c r="X188" s="71"/>
      <c r="Y188" s="71"/>
      <c r="Z188" s="71"/>
    </row>
    <row r="189">
      <c r="A189" s="73"/>
      <c r="B189" s="71"/>
      <c r="C189" s="72" t="s">
        <v>11330</v>
      </c>
      <c r="D189" s="71"/>
      <c r="E189" s="71"/>
      <c r="F189" s="71"/>
      <c r="G189" s="71"/>
      <c r="H189" s="71"/>
      <c r="I189" s="71"/>
      <c r="J189" s="71"/>
      <c r="K189" s="71"/>
      <c r="L189" s="71"/>
      <c r="M189" s="71"/>
      <c r="N189" s="71"/>
      <c r="O189" s="71"/>
      <c r="P189" s="71"/>
      <c r="Q189" s="71"/>
      <c r="R189" s="71"/>
      <c r="S189" s="71"/>
      <c r="T189" s="71"/>
      <c r="U189" s="71"/>
      <c r="V189" s="71"/>
      <c r="W189" s="71"/>
      <c r="X189" s="71"/>
      <c r="Y189" s="71"/>
      <c r="Z189" s="71"/>
    </row>
    <row r="190">
      <c r="A190" s="73"/>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row>
    <row r="191">
      <c r="A191" s="73"/>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row>
    <row r="192">
      <c r="A192" s="73"/>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row>
    <row r="193">
      <c r="A193" s="73"/>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row>
    <row r="194">
      <c r="A194" s="73"/>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row>
    <row r="195">
      <c r="A195" s="73"/>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row>
    <row r="196">
      <c r="A196" s="73"/>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row>
    <row r="197">
      <c r="A197" s="73"/>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row>
    <row r="198">
      <c r="A198" s="73"/>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row>
    <row r="199">
      <c r="A199" s="73"/>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row>
    <row r="200">
      <c r="A200" s="73"/>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row>
    <row r="201">
      <c r="A201" s="73"/>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row>
    <row r="202">
      <c r="A202" s="73"/>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row>
    <row r="203">
      <c r="A203" s="73"/>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row>
    <row r="204">
      <c r="A204" s="73"/>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row>
    <row r="205">
      <c r="A205" s="73"/>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row>
    <row r="206">
      <c r="A206" s="73"/>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row>
    <row r="207">
      <c r="A207" s="73"/>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row>
    <row r="208">
      <c r="A208" s="73"/>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row>
    <row r="209">
      <c r="A209" s="73"/>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row>
    <row r="210">
      <c r="A210" s="73"/>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row>
    <row r="211">
      <c r="A211" s="73"/>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row>
    <row r="212">
      <c r="A212" s="73"/>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row>
    <row r="213">
      <c r="A213" s="73"/>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row>
    <row r="214">
      <c r="A214" s="73"/>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row>
    <row r="215">
      <c r="A215" s="73"/>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row>
    <row r="216">
      <c r="A216" s="73"/>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row>
    <row r="217">
      <c r="A217" s="73"/>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row>
    <row r="218">
      <c r="A218" s="73"/>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row>
    <row r="219">
      <c r="A219" s="73"/>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row>
    <row r="220">
      <c r="A220" s="73"/>
      <c r="B220" s="71"/>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row>
    <row r="221">
      <c r="A221" s="73"/>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row>
    <row r="222">
      <c r="A222" s="73"/>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row>
    <row r="223">
      <c r="A223" s="73"/>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row>
    <row r="224">
      <c r="A224" s="73"/>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row>
    <row r="225">
      <c r="A225" s="73"/>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row>
    <row r="226">
      <c r="A226" s="73"/>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row>
    <row r="227">
      <c r="A227" s="73"/>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row>
    <row r="228">
      <c r="A228" s="73"/>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row>
    <row r="229">
      <c r="A229" s="73"/>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row>
    <row r="230">
      <c r="A230" s="73"/>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row>
    <row r="231">
      <c r="A231" s="73"/>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row>
    <row r="232">
      <c r="A232" s="73"/>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row>
    <row r="233">
      <c r="A233" s="73"/>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row>
    <row r="234">
      <c r="A234" s="73"/>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row>
    <row r="235">
      <c r="A235" s="73"/>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row>
    <row r="236">
      <c r="A236" s="73"/>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row>
    <row r="237">
      <c r="A237" s="73"/>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row>
    <row r="238">
      <c r="A238" s="73"/>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row>
    <row r="239">
      <c r="A239" s="73"/>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row>
    <row r="240">
      <c r="A240" s="73"/>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row>
    <row r="241">
      <c r="A241" s="73"/>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row>
    <row r="242">
      <c r="A242" s="73"/>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row>
    <row r="243">
      <c r="A243" s="73"/>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row>
    <row r="244">
      <c r="A244" s="73"/>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row>
    <row r="245">
      <c r="A245" s="73"/>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row>
    <row r="246">
      <c r="A246" s="73"/>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row>
    <row r="247">
      <c r="A247" s="73"/>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row>
    <row r="248">
      <c r="A248" s="73"/>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row>
    <row r="249">
      <c r="A249" s="73"/>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row>
    <row r="250">
      <c r="A250" s="73"/>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row>
    <row r="251">
      <c r="A251" s="73"/>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row>
    <row r="252">
      <c r="A252" s="73"/>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row>
    <row r="253">
      <c r="A253" s="73"/>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row>
    <row r="254">
      <c r="A254" s="73"/>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row>
    <row r="255">
      <c r="A255" s="73"/>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row>
    <row r="256">
      <c r="A256" s="73"/>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row>
    <row r="257">
      <c r="A257" s="73"/>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row>
    <row r="258">
      <c r="A258" s="73"/>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row>
    <row r="259">
      <c r="A259" s="73"/>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row>
    <row r="260">
      <c r="A260" s="73"/>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row>
    <row r="261">
      <c r="A261" s="73"/>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row>
    <row r="262">
      <c r="A262" s="73"/>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row>
    <row r="263">
      <c r="A263" s="73"/>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row>
    <row r="264">
      <c r="A264" s="73"/>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row>
    <row r="265">
      <c r="A265" s="73"/>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row>
    <row r="266">
      <c r="A266" s="73"/>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row>
    <row r="267">
      <c r="A267" s="73"/>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row>
    <row r="268">
      <c r="A268" s="73"/>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row>
    <row r="269">
      <c r="A269" s="73"/>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row>
    <row r="270">
      <c r="A270" s="73"/>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row>
    <row r="271">
      <c r="A271" s="73"/>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row>
    <row r="272">
      <c r="A272" s="73"/>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row>
    <row r="273">
      <c r="A273" s="73"/>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row>
    <row r="274">
      <c r="A274" s="73"/>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row>
    <row r="275">
      <c r="A275" s="73"/>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row>
    <row r="276">
      <c r="A276" s="73"/>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row>
    <row r="277">
      <c r="A277" s="73"/>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row>
    <row r="278">
      <c r="A278" s="73"/>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row>
    <row r="279">
      <c r="A279" s="73"/>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row>
    <row r="280">
      <c r="A280" s="73"/>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row>
    <row r="281">
      <c r="A281" s="73"/>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row>
    <row r="282">
      <c r="A282" s="73"/>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row>
    <row r="283">
      <c r="A283" s="73"/>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row>
    <row r="284">
      <c r="A284" s="73"/>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row>
    <row r="285">
      <c r="A285" s="73"/>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row>
    <row r="286">
      <c r="A286" s="73"/>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row>
    <row r="287">
      <c r="A287" s="73"/>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row>
    <row r="288">
      <c r="A288" s="73"/>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row>
    <row r="289">
      <c r="A289" s="73"/>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row>
    <row r="290">
      <c r="A290" s="73"/>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row>
    <row r="291">
      <c r="A291" s="73"/>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row>
    <row r="292">
      <c r="A292" s="73"/>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row>
    <row r="293">
      <c r="A293" s="73"/>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row>
    <row r="294">
      <c r="A294" s="73"/>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row>
    <row r="295">
      <c r="A295" s="73"/>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row>
    <row r="296">
      <c r="A296" s="73"/>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row>
    <row r="297">
      <c r="A297" s="73"/>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row>
    <row r="298">
      <c r="A298" s="73"/>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row>
    <row r="299">
      <c r="A299" s="73"/>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row>
    <row r="300">
      <c r="A300" s="73"/>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row>
    <row r="301">
      <c r="A301" s="73"/>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row>
    <row r="302">
      <c r="A302" s="73"/>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row>
    <row r="303">
      <c r="A303" s="73"/>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row>
    <row r="304">
      <c r="A304" s="73"/>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row>
    <row r="305">
      <c r="A305" s="73"/>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row>
    <row r="306">
      <c r="A306" s="73"/>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row>
    <row r="307">
      <c r="A307" s="73"/>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row>
    <row r="308">
      <c r="A308" s="73"/>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row>
    <row r="309">
      <c r="A309" s="73"/>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row>
    <row r="310">
      <c r="A310" s="73"/>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row>
    <row r="311">
      <c r="A311" s="73"/>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row>
    <row r="312">
      <c r="A312" s="73"/>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row>
    <row r="313">
      <c r="A313" s="73"/>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row>
    <row r="314">
      <c r="A314" s="73"/>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row>
    <row r="315">
      <c r="A315" s="73"/>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row>
    <row r="316">
      <c r="A316" s="73"/>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row>
    <row r="317">
      <c r="A317" s="73"/>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row>
    <row r="318">
      <c r="A318" s="73"/>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row>
    <row r="319">
      <c r="A319" s="73"/>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row>
    <row r="320">
      <c r="A320" s="73"/>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row>
    <row r="321">
      <c r="A321" s="73"/>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row>
    <row r="322">
      <c r="A322" s="73"/>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row>
    <row r="323">
      <c r="A323" s="73"/>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row>
    <row r="324">
      <c r="A324" s="73"/>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row>
    <row r="325">
      <c r="A325" s="73"/>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row>
    <row r="326">
      <c r="A326" s="73"/>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row>
    <row r="327">
      <c r="A327" s="73"/>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row>
    <row r="328">
      <c r="A328" s="73"/>
      <c r="B328" s="71"/>
      <c r="C328" s="71"/>
      <c r="D328" s="71"/>
      <c r="E328" s="71"/>
      <c r="F328" s="71"/>
      <c r="G328" s="71"/>
      <c r="H328" s="71"/>
      <c r="I328" s="71"/>
      <c r="J328" s="71"/>
      <c r="K328" s="71"/>
      <c r="L328" s="71"/>
      <c r="M328" s="71"/>
      <c r="N328" s="71"/>
      <c r="O328" s="71"/>
      <c r="P328" s="71"/>
      <c r="Q328" s="71"/>
      <c r="R328" s="71"/>
      <c r="S328" s="71"/>
      <c r="T328" s="71"/>
      <c r="U328" s="71"/>
      <c r="V328" s="71"/>
      <c r="W328" s="71"/>
      <c r="X328" s="71"/>
      <c r="Y328" s="71"/>
      <c r="Z328" s="71"/>
    </row>
    <row r="329">
      <c r="A329" s="73"/>
      <c r="B329" s="71"/>
      <c r="C329" s="71"/>
      <c r="D329" s="71"/>
      <c r="E329" s="71"/>
      <c r="F329" s="71"/>
      <c r="G329" s="71"/>
      <c r="H329" s="71"/>
      <c r="I329" s="71"/>
      <c r="J329" s="71"/>
      <c r="K329" s="71"/>
      <c r="L329" s="71"/>
      <c r="M329" s="71"/>
      <c r="N329" s="71"/>
      <c r="O329" s="71"/>
      <c r="P329" s="71"/>
      <c r="Q329" s="71"/>
      <c r="R329" s="71"/>
      <c r="S329" s="71"/>
      <c r="T329" s="71"/>
      <c r="U329" s="71"/>
      <c r="V329" s="71"/>
      <c r="W329" s="71"/>
      <c r="X329" s="71"/>
      <c r="Y329" s="71"/>
      <c r="Z329" s="71"/>
    </row>
    <row r="330">
      <c r="A330" s="73"/>
      <c r="B330" s="71"/>
      <c r="C330" s="71"/>
      <c r="D330" s="71"/>
      <c r="E330" s="71"/>
      <c r="F330" s="71"/>
      <c r="G330" s="71"/>
      <c r="H330" s="71"/>
      <c r="I330" s="71"/>
      <c r="J330" s="71"/>
      <c r="K330" s="71"/>
      <c r="L330" s="71"/>
      <c r="M330" s="71"/>
      <c r="N330" s="71"/>
      <c r="O330" s="71"/>
      <c r="P330" s="71"/>
      <c r="Q330" s="71"/>
      <c r="R330" s="71"/>
      <c r="S330" s="71"/>
      <c r="T330" s="71"/>
      <c r="U330" s="71"/>
      <c r="V330" s="71"/>
      <c r="W330" s="71"/>
      <c r="X330" s="71"/>
      <c r="Y330" s="71"/>
      <c r="Z330" s="71"/>
    </row>
    <row r="331">
      <c r="A331" s="73"/>
      <c r="B331" s="71"/>
      <c r="C331" s="71"/>
      <c r="D331" s="71"/>
      <c r="E331" s="71"/>
      <c r="F331" s="71"/>
      <c r="G331" s="71"/>
      <c r="H331" s="71"/>
      <c r="I331" s="71"/>
      <c r="J331" s="71"/>
      <c r="K331" s="71"/>
      <c r="L331" s="71"/>
      <c r="M331" s="71"/>
      <c r="N331" s="71"/>
      <c r="O331" s="71"/>
      <c r="P331" s="71"/>
      <c r="Q331" s="71"/>
      <c r="R331" s="71"/>
      <c r="S331" s="71"/>
      <c r="T331" s="71"/>
      <c r="U331" s="71"/>
      <c r="V331" s="71"/>
      <c r="W331" s="71"/>
      <c r="X331" s="71"/>
      <c r="Y331" s="71"/>
      <c r="Z331" s="71"/>
    </row>
    <row r="332">
      <c r="A332" s="73"/>
      <c r="B332" s="71"/>
      <c r="C332" s="71"/>
      <c r="D332" s="71"/>
      <c r="E332" s="71"/>
      <c r="F332" s="71"/>
      <c r="G332" s="71"/>
      <c r="H332" s="71"/>
      <c r="I332" s="71"/>
      <c r="J332" s="71"/>
      <c r="K332" s="71"/>
      <c r="L332" s="71"/>
      <c r="M332" s="71"/>
      <c r="N332" s="71"/>
      <c r="O332" s="71"/>
      <c r="P332" s="71"/>
      <c r="Q332" s="71"/>
      <c r="R332" s="71"/>
      <c r="S332" s="71"/>
      <c r="T332" s="71"/>
      <c r="U332" s="71"/>
      <c r="V332" s="71"/>
      <c r="W332" s="71"/>
      <c r="X332" s="71"/>
      <c r="Y332" s="71"/>
      <c r="Z332" s="71"/>
    </row>
    <row r="333">
      <c r="A333" s="73"/>
      <c r="B333" s="71"/>
      <c r="C333" s="71"/>
      <c r="D333" s="71"/>
      <c r="E333" s="71"/>
      <c r="F333" s="71"/>
      <c r="G333" s="71"/>
      <c r="H333" s="71"/>
      <c r="I333" s="71"/>
      <c r="J333" s="71"/>
      <c r="K333" s="71"/>
      <c r="L333" s="71"/>
      <c r="M333" s="71"/>
      <c r="N333" s="71"/>
      <c r="O333" s="71"/>
      <c r="P333" s="71"/>
      <c r="Q333" s="71"/>
      <c r="R333" s="71"/>
      <c r="S333" s="71"/>
      <c r="T333" s="71"/>
      <c r="U333" s="71"/>
      <c r="V333" s="71"/>
      <c r="W333" s="71"/>
      <c r="X333" s="71"/>
      <c r="Y333" s="71"/>
      <c r="Z333" s="71"/>
    </row>
    <row r="334">
      <c r="A334" s="73"/>
      <c r="B334" s="71"/>
      <c r="C334" s="71"/>
      <c r="D334" s="71"/>
      <c r="E334" s="71"/>
      <c r="F334" s="71"/>
      <c r="G334" s="71"/>
      <c r="H334" s="71"/>
      <c r="I334" s="71"/>
      <c r="J334" s="71"/>
      <c r="K334" s="71"/>
      <c r="L334" s="71"/>
      <c r="M334" s="71"/>
      <c r="N334" s="71"/>
      <c r="O334" s="71"/>
      <c r="P334" s="71"/>
      <c r="Q334" s="71"/>
      <c r="R334" s="71"/>
      <c r="S334" s="71"/>
      <c r="T334" s="71"/>
      <c r="U334" s="71"/>
      <c r="V334" s="71"/>
      <c r="W334" s="71"/>
      <c r="X334" s="71"/>
      <c r="Y334" s="71"/>
      <c r="Z334" s="71"/>
    </row>
    <row r="335">
      <c r="A335" s="73"/>
      <c r="B335" s="71"/>
      <c r="C335" s="71"/>
      <c r="D335" s="71"/>
      <c r="E335" s="71"/>
      <c r="F335" s="71"/>
      <c r="G335" s="71"/>
      <c r="H335" s="71"/>
      <c r="I335" s="71"/>
      <c r="J335" s="71"/>
      <c r="K335" s="71"/>
      <c r="L335" s="71"/>
      <c r="M335" s="71"/>
      <c r="N335" s="71"/>
      <c r="O335" s="71"/>
      <c r="P335" s="71"/>
      <c r="Q335" s="71"/>
      <c r="R335" s="71"/>
      <c r="S335" s="71"/>
      <c r="T335" s="71"/>
      <c r="U335" s="71"/>
      <c r="V335" s="71"/>
      <c r="W335" s="71"/>
      <c r="X335" s="71"/>
      <c r="Y335" s="71"/>
      <c r="Z335" s="71"/>
    </row>
    <row r="336">
      <c r="A336" s="73"/>
      <c r="B336" s="71"/>
      <c r="C336" s="71"/>
      <c r="D336" s="71"/>
      <c r="E336" s="71"/>
      <c r="F336" s="71"/>
      <c r="G336" s="71"/>
      <c r="H336" s="71"/>
      <c r="I336" s="71"/>
      <c r="J336" s="71"/>
      <c r="K336" s="71"/>
      <c r="L336" s="71"/>
      <c r="M336" s="71"/>
      <c r="N336" s="71"/>
      <c r="O336" s="71"/>
      <c r="P336" s="71"/>
      <c r="Q336" s="71"/>
      <c r="R336" s="71"/>
      <c r="S336" s="71"/>
      <c r="T336" s="71"/>
      <c r="U336" s="71"/>
      <c r="V336" s="71"/>
      <c r="W336" s="71"/>
      <c r="X336" s="71"/>
      <c r="Y336" s="71"/>
      <c r="Z336" s="71"/>
    </row>
    <row r="337">
      <c r="A337" s="73"/>
      <c r="B337" s="71"/>
      <c r="C337" s="71"/>
      <c r="D337" s="71"/>
      <c r="E337" s="71"/>
      <c r="F337" s="71"/>
      <c r="G337" s="71"/>
      <c r="H337" s="71"/>
      <c r="I337" s="71"/>
      <c r="J337" s="71"/>
      <c r="K337" s="71"/>
      <c r="L337" s="71"/>
      <c r="M337" s="71"/>
      <c r="N337" s="71"/>
      <c r="O337" s="71"/>
      <c r="P337" s="71"/>
      <c r="Q337" s="71"/>
      <c r="R337" s="71"/>
      <c r="S337" s="71"/>
      <c r="T337" s="71"/>
      <c r="U337" s="71"/>
      <c r="V337" s="71"/>
      <c r="W337" s="71"/>
      <c r="X337" s="71"/>
      <c r="Y337" s="71"/>
      <c r="Z337" s="71"/>
    </row>
    <row r="338">
      <c r="A338" s="73"/>
      <c r="B338" s="71"/>
      <c r="C338" s="71"/>
      <c r="D338" s="71"/>
      <c r="E338" s="71"/>
      <c r="F338" s="71"/>
      <c r="G338" s="71"/>
      <c r="H338" s="71"/>
      <c r="I338" s="71"/>
      <c r="J338" s="71"/>
      <c r="K338" s="71"/>
      <c r="L338" s="71"/>
      <c r="M338" s="71"/>
      <c r="N338" s="71"/>
      <c r="O338" s="71"/>
      <c r="P338" s="71"/>
      <c r="Q338" s="71"/>
      <c r="R338" s="71"/>
      <c r="S338" s="71"/>
      <c r="T338" s="71"/>
      <c r="U338" s="71"/>
      <c r="V338" s="71"/>
      <c r="W338" s="71"/>
      <c r="X338" s="71"/>
      <c r="Y338" s="71"/>
      <c r="Z338" s="71"/>
    </row>
    <row r="339">
      <c r="A339" s="73"/>
      <c r="B339" s="71"/>
      <c r="C339" s="71"/>
      <c r="D339" s="71"/>
      <c r="E339" s="71"/>
      <c r="F339" s="71"/>
      <c r="G339" s="71"/>
      <c r="H339" s="71"/>
      <c r="I339" s="71"/>
      <c r="J339" s="71"/>
      <c r="K339" s="71"/>
      <c r="L339" s="71"/>
      <c r="M339" s="71"/>
      <c r="N339" s="71"/>
      <c r="O339" s="71"/>
      <c r="P339" s="71"/>
      <c r="Q339" s="71"/>
      <c r="R339" s="71"/>
      <c r="S339" s="71"/>
      <c r="T339" s="71"/>
      <c r="U339" s="71"/>
      <c r="V339" s="71"/>
      <c r="W339" s="71"/>
      <c r="X339" s="71"/>
      <c r="Y339" s="71"/>
      <c r="Z339" s="71"/>
    </row>
    <row r="340">
      <c r="A340" s="73"/>
      <c r="B340" s="71"/>
      <c r="C340" s="71"/>
      <c r="D340" s="71"/>
      <c r="E340" s="71"/>
      <c r="F340" s="71"/>
      <c r="G340" s="71"/>
      <c r="H340" s="71"/>
      <c r="I340" s="71"/>
      <c r="J340" s="71"/>
      <c r="K340" s="71"/>
      <c r="L340" s="71"/>
      <c r="M340" s="71"/>
      <c r="N340" s="71"/>
      <c r="O340" s="71"/>
      <c r="P340" s="71"/>
      <c r="Q340" s="71"/>
      <c r="R340" s="71"/>
      <c r="S340" s="71"/>
      <c r="T340" s="71"/>
      <c r="U340" s="71"/>
      <c r="V340" s="71"/>
      <c r="W340" s="71"/>
      <c r="X340" s="71"/>
      <c r="Y340" s="71"/>
      <c r="Z340" s="71"/>
    </row>
    <row r="341">
      <c r="A341" s="73"/>
      <c r="B341" s="71"/>
      <c r="C341" s="71"/>
      <c r="D341" s="71"/>
      <c r="E341" s="71"/>
      <c r="F341" s="71"/>
      <c r="G341" s="71"/>
      <c r="H341" s="71"/>
      <c r="I341" s="71"/>
      <c r="J341" s="71"/>
      <c r="K341" s="71"/>
      <c r="L341" s="71"/>
      <c r="M341" s="71"/>
      <c r="N341" s="71"/>
      <c r="O341" s="71"/>
      <c r="P341" s="71"/>
      <c r="Q341" s="71"/>
      <c r="R341" s="71"/>
      <c r="S341" s="71"/>
      <c r="T341" s="71"/>
      <c r="U341" s="71"/>
      <c r="V341" s="71"/>
      <c r="W341" s="71"/>
      <c r="X341" s="71"/>
      <c r="Y341" s="71"/>
      <c r="Z341" s="71"/>
    </row>
    <row r="342">
      <c r="A342" s="73"/>
      <c r="B342" s="71"/>
      <c r="C342" s="71"/>
      <c r="D342" s="71"/>
      <c r="E342" s="71"/>
      <c r="F342" s="71"/>
      <c r="G342" s="71"/>
      <c r="H342" s="71"/>
      <c r="I342" s="71"/>
      <c r="J342" s="71"/>
      <c r="K342" s="71"/>
      <c r="L342" s="71"/>
      <c r="M342" s="71"/>
      <c r="N342" s="71"/>
      <c r="O342" s="71"/>
      <c r="P342" s="71"/>
      <c r="Q342" s="71"/>
      <c r="R342" s="71"/>
      <c r="S342" s="71"/>
      <c r="T342" s="71"/>
      <c r="U342" s="71"/>
      <c r="V342" s="71"/>
      <c r="W342" s="71"/>
      <c r="X342" s="71"/>
      <c r="Y342" s="71"/>
      <c r="Z342" s="71"/>
    </row>
    <row r="343">
      <c r="A343" s="73"/>
      <c r="B343" s="71"/>
      <c r="C343" s="71"/>
      <c r="D343" s="71"/>
      <c r="E343" s="71"/>
      <c r="F343" s="71"/>
      <c r="G343" s="71"/>
      <c r="H343" s="71"/>
      <c r="I343" s="71"/>
      <c r="J343" s="71"/>
      <c r="K343" s="71"/>
      <c r="L343" s="71"/>
      <c r="M343" s="71"/>
      <c r="N343" s="71"/>
      <c r="O343" s="71"/>
      <c r="P343" s="71"/>
      <c r="Q343" s="71"/>
      <c r="R343" s="71"/>
      <c r="S343" s="71"/>
      <c r="T343" s="71"/>
      <c r="U343" s="71"/>
      <c r="V343" s="71"/>
      <c r="W343" s="71"/>
      <c r="X343" s="71"/>
      <c r="Y343" s="71"/>
      <c r="Z343" s="71"/>
    </row>
    <row r="344">
      <c r="A344" s="73"/>
      <c r="B344" s="71"/>
      <c r="C344" s="71"/>
      <c r="D344" s="71"/>
      <c r="E344" s="71"/>
      <c r="F344" s="71"/>
      <c r="G344" s="71"/>
      <c r="H344" s="71"/>
      <c r="I344" s="71"/>
      <c r="J344" s="71"/>
      <c r="K344" s="71"/>
      <c r="L344" s="71"/>
      <c r="M344" s="71"/>
      <c r="N344" s="71"/>
      <c r="O344" s="71"/>
      <c r="P344" s="71"/>
      <c r="Q344" s="71"/>
      <c r="R344" s="71"/>
      <c r="S344" s="71"/>
      <c r="T344" s="71"/>
      <c r="U344" s="71"/>
      <c r="V344" s="71"/>
      <c r="W344" s="71"/>
      <c r="X344" s="71"/>
      <c r="Y344" s="71"/>
      <c r="Z344" s="71"/>
    </row>
    <row r="345">
      <c r="A345" s="73"/>
      <c r="B345" s="71"/>
      <c r="C345" s="71"/>
      <c r="D345" s="71"/>
      <c r="E345" s="71"/>
      <c r="F345" s="71"/>
      <c r="G345" s="71"/>
      <c r="H345" s="71"/>
      <c r="I345" s="71"/>
      <c r="J345" s="71"/>
      <c r="K345" s="71"/>
      <c r="L345" s="71"/>
      <c r="M345" s="71"/>
      <c r="N345" s="71"/>
      <c r="O345" s="71"/>
      <c r="P345" s="71"/>
      <c r="Q345" s="71"/>
      <c r="R345" s="71"/>
      <c r="S345" s="71"/>
      <c r="T345" s="71"/>
      <c r="U345" s="71"/>
      <c r="V345" s="71"/>
      <c r="W345" s="71"/>
      <c r="X345" s="71"/>
      <c r="Y345" s="71"/>
      <c r="Z345" s="71"/>
    </row>
    <row r="346">
      <c r="A346" s="73"/>
      <c r="B346" s="71"/>
      <c r="C346" s="71"/>
      <c r="D346" s="71"/>
      <c r="E346" s="71"/>
      <c r="F346" s="71"/>
      <c r="G346" s="71"/>
      <c r="H346" s="71"/>
      <c r="I346" s="71"/>
      <c r="J346" s="71"/>
      <c r="K346" s="71"/>
      <c r="L346" s="71"/>
      <c r="M346" s="71"/>
      <c r="N346" s="71"/>
      <c r="O346" s="71"/>
      <c r="P346" s="71"/>
      <c r="Q346" s="71"/>
      <c r="R346" s="71"/>
      <c r="S346" s="71"/>
      <c r="T346" s="71"/>
      <c r="U346" s="71"/>
      <c r="V346" s="71"/>
      <c r="W346" s="71"/>
      <c r="X346" s="71"/>
      <c r="Y346" s="71"/>
      <c r="Z346" s="71"/>
    </row>
    <row r="347">
      <c r="A347" s="73"/>
      <c r="B347" s="71"/>
      <c r="C347" s="71"/>
      <c r="D347" s="71"/>
      <c r="E347" s="71"/>
      <c r="F347" s="71"/>
      <c r="G347" s="71"/>
      <c r="H347" s="71"/>
      <c r="I347" s="71"/>
      <c r="J347" s="71"/>
      <c r="K347" s="71"/>
      <c r="L347" s="71"/>
      <c r="M347" s="71"/>
      <c r="N347" s="71"/>
      <c r="O347" s="71"/>
      <c r="P347" s="71"/>
      <c r="Q347" s="71"/>
      <c r="R347" s="71"/>
      <c r="S347" s="71"/>
      <c r="T347" s="71"/>
      <c r="U347" s="71"/>
      <c r="V347" s="71"/>
      <c r="W347" s="71"/>
      <c r="X347" s="71"/>
      <c r="Y347" s="71"/>
      <c r="Z347" s="71"/>
    </row>
    <row r="348">
      <c r="A348" s="73"/>
      <c r="B348" s="71"/>
      <c r="C348" s="71"/>
      <c r="D348" s="71"/>
      <c r="E348" s="71"/>
      <c r="F348" s="71"/>
      <c r="G348" s="71"/>
      <c r="H348" s="71"/>
      <c r="I348" s="71"/>
      <c r="J348" s="71"/>
      <c r="K348" s="71"/>
      <c r="L348" s="71"/>
      <c r="M348" s="71"/>
      <c r="N348" s="71"/>
      <c r="O348" s="71"/>
      <c r="P348" s="71"/>
      <c r="Q348" s="71"/>
      <c r="R348" s="71"/>
      <c r="S348" s="71"/>
      <c r="T348" s="71"/>
      <c r="U348" s="71"/>
      <c r="V348" s="71"/>
      <c r="W348" s="71"/>
      <c r="X348" s="71"/>
      <c r="Y348" s="71"/>
      <c r="Z348" s="71"/>
    </row>
    <row r="349">
      <c r="A349" s="73"/>
      <c r="B349" s="71"/>
      <c r="C349" s="71"/>
      <c r="D349" s="71"/>
      <c r="E349" s="71"/>
      <c r="F349" s="71"/>
      <c r="G349" s="71"/>
      <c r="H349" s="71"/>
      <c r="I349" s="71"/>
      <c r="J349" s="71"/>
      <c r="K349" s="71"/>
      <c r="L349" s="71"/>
      <c r="M349" s="71"/>
      <c r="N349" s="71"/>
      <c r="O349" s="71"/>
      <c r="P349" s="71"/>
      <c r="Q349" s="71"/>
      <c r="R349" s="71"/>
      <c r="S349" s="71"/>
      <c r="T349" s="71"/>
      <c r="U349" s="71"/>
      <c r="V349" s="71"/>
      <c r="W349" s="71"/>
      <c r="X349" s="71"/>
      <c r="Y349" s="71"/>
      <c r="Z349" s="71"/>
    </row>
    <row r="350">
      <c r="A350" s="73"/>
      <c r="B350" s="71"/>
      <c r="C350" s="71"/>
      <c r="D350" s="71"/>
      <c r="E350" s="71"/>
      <c r="F350" s="71"/>
      <c r="G350" s="71"/>
      <c r="H350" s="71"/>
      <c r="I350" s="71"/>
      <c r="J350" s="71"/>
      <c r="K350" s="71"/>
      <c r="L350" s="71"/>
      <c r="M350" s="71"/>
      <c r="N350" s="71"/>
      <c r="O350" s="71"/>
      <c r="P350" s="71"/>
      <c r="Q350" s="71"/>
      <c r="R350" s="71"/>
      <c r="S350" s="71"/>
      <c r="T350" s="71"/>
      <c r="U350" s="71"/>
      <c r="V350" s="71"/>
      <c r="W350" s="71"/>
      <c r="X350" s="71"/>
      <c r="Y350" s="71"/>
      <c r="Z350" s="71"/>
    </row>
    <row r="351">
      <c r="A351" s="73"/>
      <c r="B351" s="71"/>
      <c r="C351" s="71"/>
      <c r="D351" s="71"/>
      <c r="E351" s="71"/>
      <c r="F351" s="71"/>
      <c r="G351" s="71"/>
      <c r="H351" s="71"/>
      <c r="I351" s="71"/>
      <c r="J351" s="71"/>
      <c r="K351" s="71"/>
      <c r="L351" s="71"/>
      <c r="M351" s="71"/>
      <c r="N351" s="71"/>
      <c r="O351" s="71"/>
      <c r="P351" s="71"/>
      <c r="Q351" s="71"/>
      <c r="R351" s="71"/>
      <c r="S351" s="71"/>
      <c r="T351" s="71"/>
      <c r="U351" s="71"/>
      <c r="V351" s="71"/>
      <c r="W351" s="71"/>
      <c r="X351" s="71"/>
      <c r="Y351" s="71"/>
      <c r="Z351" s="71"/>
    </row>
    <row r="352">
      <c r="A352" s="73"/>
      <c r="B352" s="71"/>
      <c r="C352" s="71"/>
      <c r="D352" s="71"/>
      <c r="E352" s="71"/>
      <c r="F352" s="71"/>
      <c r="G352" s="71"/>
      <c r="H352" s="71"/>
      <c r="I352" s="71"/>
      <c r="J352" s="71"/>
      <c r="K352" s="71"/>
      <c r="L352" s="71"/>
      <c r="M352" s="71"/>
      <c r="N352" s="71"/>
      <c r="O352" s="71"/>
      <c r="P352" s="71"/>
      <c r="Q352" s="71"/>
      <c r="R352" s="71"/>
      <c r="S352" s="71"/>
      <c r="T352" s="71"/>
      <c r="U352" s="71"/>
      <c r="V352" s="71"/>
      <c r="W352" s="71"/>
      <c r="X352" s="71"/>
      <c r="Y352" s="71"/>
      <c r="Z352" s="71"/>
    </row>
    <row r="353">
      <c r="A353" s="73"/>
      <c r="B353" s="71"/>
      <c r="C353" s="71"/>
      <c r="D353" s="71"/>
      <c r="E353" s="71"/>
      <c r="F353" s="71"/>
      <c r="G353" s="71"/>
      <c r="H353" s="71"/>
      <c r="I353" s="71"/>
      <c r="J353" s="71"/>
      <c r="K353" s="71"/>
      <c r="L353" s="71"/>
      <c r="M353" s="71"/>
      <c r="N353" s="71"/>
      <c r="O353" s="71"/>
      <c r="P353" s="71"/>
      <c r="Q353" s="71"/>
      <c r="R353" s="71"/>
      <c r="S353" s="71"/>
      <c r="T353" s="71"/>
      <c r="U353" s="71"/>
      <c r="V353" s="71"/>
      <c r="W353" s="71"/>
      <c r="X353" s="71"/>
      <c r="Y353" s="71"/>
      <c r="Z353" s="71"/>
    </row>
    <row r="354">
      <c r="A354" s="73"/>
      <c r="B354" s="71"/>
      <c r="C354" s="71"/>
      <c r="D354" s="71"/>
      <c r="E354" s="71"/>
      <c r="F354" s="71"/>
      <c r="G354" s="71"/>
      <c r="H354" s="71"/>
      <c r="I354" s="71"/>
      <c r="J354" s="71"/>
      <c r="K354" s="71"/>
      <c r="L354" s="71"/>
      <c r="M354" s="71"/>
      <c r="N354" s="71"/>
      <c r="O354" s="71"/>
      <c r="P354" s="71"/>
      <c r="Q354" s="71"/>
      <c r="R354" s="71"/>
      <c r="S354" s="71"/>
      <c r="T354" s="71"/>
      <c r="U354" s="71"/>
      <c r="V354" s="71"/>
      <c r="W354" s="71"/>
      <c r="X354" s="71"/>
      <c r="Y354" s="71"/>
      <c r="Z354" s="71"/>
    </row>
    <row r="355">
      <c r="A355" s="73"/>
      <c r="B355" s="71"/>
      <c r="C355" s="71"/>
      <c r="D355" s="71"/>
      <c r="E355" s="71"/>
      <c r="F355" s="71"/>
      <c r="G355" s="71"/>
      <c r="H355" s="71"/>
      <c r="I355" s="71"/>
      <c r="J355" s="71"/>
      <c r="K355" s="71"/>
      <c r="L355" s="71"/>
      <c r="M355" s="71"/>
      <c r="N355" s="71"/>
      <c r="O355" s="71"/>
      <c r="P355" s="71"/>
      <c r="Q355" s="71"/>
      <c r="R355" s="71"/>
      <c r="S355" s="71"/>
      <c r="T355" s="71"/>
      <c r="U355" s="71"/>
      <c r="V355" s="71"/>
      <c r="W355" s="71"/>
      <c r="X355" s="71"/>
      <c r="Y355" s="71"/>
      <c r="Z355" s="71"/>
    </row>
    <row r="356">
      <c r="A356" s="73"/>
      <c r="B356" s="71"/>
      <c r="C356" s="71"/>
      <c r="D356" s="71"/>
      <c r="E356" s="71"/>
      <c r="F356" s="71"/>
      <c r="G356" s="71"/>
      <c r="H356" s="71"/>
      <c r="I356" s="71"/>
      <c r="J356" s="71"/>
      <c r="K356" s="71"/>
      <c r="L356" s="71"/>
      <c r="M356" s="71"/>
      <c r="N356" s="71"/>
      <c r="O356" s="71"/>
      <c r="P356" s="71"/>
      <c r="Q356" s="71"/>
      <c r="R356" s="71"/>
      <c r="S356" s="71"/>
      <c r="T356" s="71"/>
      <c r="U356" s="71"/>
      <c r="V356" s="71"/>
      <c r="W356" s="71"/>
      <c r="X356" s="71"/>
      <c r="Y356" s="71"/>
      <c r="Z356" s="71"/>
    </row>
    <row r="357">
      <c r="A357" s="73"/>
      <c r="B357" s="71"/>
      <c r="C357" s="71"/>
      <c r="D357" s="71"/>
      <c r="E357" s="71"/>
      <c r="F357" s="71"/>
      <c r="G357" s="71"/>
      <c r="H357" s="71"/>
      <c r="I357" s="71"/>
      <c r="J357" s="71"/>
      <c r="K357" s="71"/>
      <c r="L357" s="71"/>
      <c r="M357" s="71"/>
      <c r="N357" s="71"/>
      <c r="O357" s="71"/>
      <c r="P357" s="71"/>
      <c r="Q357" s="71"/>
      <c r="R357" s="71"/>
      <c r="S357" s="71"/>
      <c r="T357" s="71"/>
      <c r="U357" s="71"/>
      <c r="V357" s="71"/>
      <c r="W357" s="71"/>
      <c r="X357" s="71"/>
      <c r="Y357" s="71"/>
      <c r="Z357" s="71"/>
    </row>
    <row r="358">
      <c r="A358" s="73"/>
      <c r="B358" s="71"/>
      <c r="C358" s="71"/>
      <c r="D358" s="71"/>
      <c r="E358" s="71"/>
      <c r="F358" s="71"/>
      <c r="G358" s="71"/>
      <c r="H358" s="71"/>
      <c r="I358" s="71"/>
      <c r="J358" s="71"/>
      <c r="K358" s="71"/>
      <c r="L358" s="71"/>
      <c r="M358" s="71"/>
      <c r="N358" s="71"/>
      <c r="O358" s="71"/>
      <c r="P358" s="71"/>
      <c r="Q358" s="71"/>
      <c r="R358" s="71"/>
      <c r="S358" s="71"/>
      <c r="T358" s="71"/>
      <c r="U358" s="71"/>
      <c r="V358" s="71"/>
      <c r="W358" s="71"/>
      <c r="X358" s="71"/>
      <c r="Y358" s="71"/>
      <c r="Z358" s="71"/>
    </row>
    <row r="359">
      <c r="A359" s="73"/>
      <c r="B359" s="71"/>
      <c r="C359" s="71"/>
      <c r="D359" s="71"/>
      <c r="E359" s="71"/>
      <c r="F359" s="71"/>
      <c r="G359" s="71"/>
      <c r="H359" s="71"/>
      <c r="I359" s="71"/>
      <c r="J359" s="71"/>
      <c r="K359" s="71"/>
      <c r="L359" s="71"/>
      <c r="M359" s="71"/>
      <c r="N359" s="71"/>
      <c r="O359" s="71"/>
      <c r="P359" s="71"/>
      <c r="Q359" s="71"/>
      <c r="R359" s="71"/>
      <c r="S359" s="71"/>
      <c r="T359" s="71"/>
      <c r="U359" s="71"/>
      <c r="V359" s="71"/>
      <c r="W359" s="71"/>
      <c r="X359" s="71"/>
      <c r="Y359" s="71"/>
      <c r="Z359" s="71"/>
    </row>
    <row r="360">
      <c r="A360" s="73"/>
      <c r="B360" s="71"/>
      <c r="C360" s="71"/>
      <c r="D360" s="71"/>
      <c r="E360" s="71"/>
      <c r="F360" s="71"/>
      <c r="G360" s="71"/>
      <c r="H360" s="71"/>
      <c r="I360" s="71"/>
      <c r="J360" s="71"/>
      <c r="K360" s="71"/>
      <c r="L360" s="71"/>
      <c r="M360" s="71"/>
      <c r="N360" s="71"/>
      <c r="O360" s="71"/>
      <c r="P360" s="71"/>
      <c r="Q360" s="71"/>
      <c r="R360" s="71"/>
      <c r="S360" s="71"/>
      <c r="T360" s="71"/>
      <c r="U360" s="71"/>
      <c r="V360" s="71"/>
      <c r="W360" s="71"/>
      <c r="X360" s="71"/>
      <c r="Y360" s="71"/>
      <c r="Z360" s="71"/>
    </row>
    <row r="361">
      <c r="A361" s="73"/>
      <c r="B361" s="71"/>
      <c r="C361" s="71"/>
      <c r="D361" s="71"/>
      <c r="E361" s="71"/>
      <c r="F361" s="71"/>
      <c r="G361" s="71"/>
      <c r="H361" s="71"/>
      <c r="I361" s="71"/>
      <c r="J361" s="71"/>
      <c r="K361" s="71"/>
      <c r="L361" s="71"/>
      <c r="M361" s="71"/>
      <c r="N361" s="71"/>
      <c r="O361" s="71"/>
      <c r="P361" s="71"/>
      <c r="Q361" s="71"/>
      <c r="R361" s="71"/>
      <c r="S361" s="71"/>
      <c r="T361" s="71"/>
      <c r="U361" s="71"/>
      <c r="V361" s="71"/>
      <c r="W361" s="71"/>
      <c r="X361" s="71"/>
      <c r="Y361" s="71"/>
      <c r="Z361" s="71"/>
    </row>
    <row r="362">
      <c r="A362" s="73"/>
      <c r="B362" s="71"/>
      <c r="C362" s="71"/>
      <c r="D362" s="71"/>
      <c r="E362" s="71"/>
      <c r="F362" s="71"/>
      <c r="G362" s="71"/>
      <c r="H362" s="71"/>
      <c r="I362" s="71"/>
      <c r="J362" s="71"/>
      <c r="K362" s="71"/>
      <c r="L362" s="71"/>
      <c r="M362" s="71"/>
      <c r="N362" s="71"/>
      <c r="O362" s="71"/>
      <c r="P362" s="71"/>
      <c r="Q362" s="71"/>
      <c r="R362" s="71"/>
      <c r="S362" s="71"/>
      <c r="T362" s="71"/>
      <c r="U362" s="71"/>
      <c r="V362" s="71"/>
      <c r="W362" s="71"/>
      <c r="X362" s="71"/>
      <c r="Y362" s="71"/>
      <c r="Z362" s="71"/>
    </row>
    <row r="363">
      <c r="A363" s="73"/>
      <c r="B363" s="71"/>
      <c r="C363" s="71"/>
      <c r="D363" s="71"/>
      <c r="E363" s="71"/>
      <c r="F363" s="71"/>
      <c r="G363" s="71"/>
      <c r="H363" s="71"/>
      <c r="I363" s="71"/>
      <c r="J363" s="71"/>
      <c r="K363" s="71"/>
      <c r="L363" s="71"/>
      <c r="M363" s="71"/>
      <c r="N363" s="71"/>
      <c r="O363" s="71"/>
      <c r="P363" s="71"/>
      <c r="Q363" s="71"/>
      <c r="R363" s="71"/>
      <c r="S363" s="71"/>
      <c r="T363" s="71"/>
      <c r="U363" s="71"/>
      <c r="V363" s="71"/>
      <c r="W363" s="71"/>
      <c r="X363" s="71"/>
      <c r="Y363" s="71"/>
      <c r="Z363" s="71"/>
    </row>
    <row r="364">
      <c r="A364" s="73"/>
      <c r="B364" s="71"/>
      <c r="C364" s="71"/>
      <c r="D364" s="71"/>
      <c r="E364" s="71"/>
      <c r="F364" s="71"/>
      <c r="G364" s="71"/>
      <c r="H364" s="71"/>
      <c r="I364" s="71"/>
      <c r="J364" s="71"/>
      <c r="K364" s="71"/>
      <c r="L364" s="71"/>
      <c r="M364" s="71"/>
      <c r="N364" s="71"/>
      <c r="O364" s="71"/>
      <c r="P364" s="71"/>
      <c r="Q364" s="71"/>
      <c r="R364" s="71"/>
      <c r="S364" s="71"/>
      <c r="T364" s="71"/>
      <c r="U364" s="71"/>
      <c r="V364" s="71"/>
      <c r="W364" s="71"/>
      <c r="X364" s="71"/>
      <c r="Y364" s="71"/>
      <c r="Z364" s="71"/>
    </row>
    <row r="365">
      <c r="A365" s="73"/>
      <c r="B365" s="71"/>
      <c r="C365" s="71"/>
      <c r="D365" s="71"/>
      <c r="E365" s="71"/>
      <c r="F365" s="71"/>
      <c r="G365" s="71"/>
      <c r="H365" s="71"/>
      <c r="I365" s="71"/>
      <c r="J365" s="71"/>
      <c r="K365" s="71"/>
      <c r="L365" s="71"/>
      <c r="M365" s="71"/>
      <c r="N365" s="71"/>
      <c r="O365" s="71"/>
      <c r="P365" s="71"/>
      <c r="Q365" s="71"/>
      <c r="R365" s="71"/>
      <c r="S365" s="71"/>
      <c r="T365" s="71"/>
      <c r="U365" s="71"/>
      <c r="V365" s="71"/>
      <c r="W365" s="71"/>
      <c r="X365" s="71"/>
      <c r="Y365" s="71"/>
      <c r="Z365" s="71"/>
    </row>
    <row r="366">
      <c r="A366" s="73"/>
      <c r="B366" s="71"/>
      <c r="C366" s="71"/>
      <c r="D366" s="71"/>
      <c r="E366" s="71"/>
      <c r="F366" s="71"/>
      <c r="G366" s="71"/>
      <c r="H366" s="71"/>
      <c r="I366" s="71"/>
      <c r="J366" s="71"/>
      <c r="K366" s="71"/>
      <c r="L366" s="71"/>
      <c r="M366" s="71"/>
      <c r="N366" s="71"/>
      <c r="O366" s="71"/>
      <c r="P366" s="71"/>
      <c r="Q366" s="71"/>
      <c r="R366" s="71"/>
      <c r="S366" s="71"/>
      <c r="T366" s="71"/>
      <c r="U366" s="71"/>
      <c r="V366" s="71"/>
      <c r="W366" s="71"/>
      <c r="X366" s="71"/>
      <c r="Y366" s="71"/>
      <c r="Z366" s="71"/>
    </row>
    <row r="367">
      <c r="A367" s="73"/>
      <c r="B367" s="71"/>
      <c r="C367" s="71"/>
      <c r="D367" s="71"/>
      <c r="E367" s="71"/>
      <c r="F367" s="71"/>
      <c r="G367" s="71"/>
      <c r="H367" s="71"/>
      <c r="I367" s="71"/>
      <c r="J367" s="71"/>
      <c r="K367" s="71"/>
      <c r="L367" s="71"/>
      <c r="M367" s="71"/>
      <c r="N367" s="71"/>
      <c r="O367" s="71"/>
      <c r="P367" s="71"/>
      <c r="Q367" s="71"/>
      <c r="R367" s="71"/>
      <c r="S367" s="71"/>
      <c r="T367" s="71"/>
      <c r="U367" s="71"/>
      <c r="V367" s="71"/>
      <c r="W367" s="71"/>
      <c r="X367" s="71"/>
      <c r="Y367" s="71"/>
      <c r="Z367" s="71"/>
    </row>
    <row r="368">
      <c r="A368" s="73"/>
      <c r="B368" s="71"/>
      <c r="C368" s="71"/>
      <c r="D368" s="71"/>
      <c r="E368" s="71"/>
      <c r="F368" s="71"/>
      <c r="G368" s="71"/>
      <c r="H368" s="71"/>
      <c r="I368" s="71"/>
      <c r="J368" s="71"/>
      <c r="K368" s="71"/>
      <c r="L368" s="71"/>
      <c r="M368" s="71"/>
      <c r="N368" s="71"/>
      <c r="O368" s="71"/>
      <c r="P368" s="71"/>
      <c r="Q368" s="71"/>
      <c r="R368" s="71"/>
      <c r="S368" s="71"/>
      <c r="T368" s="71"/>
      <c r="U368" s="71"/>
      <c r="V368" s="71"/>
      <c r="W368" s="71"/>
      <c r="X368" s="71"/>
      <c r="Y368" s="71"/>
      <c r="Z368" s="71"/>
    </row>
    <row r="369">
      <c r="A369" s="73"/>
      <c r="B369" s="71"/>
      <c r="C369" s="71"/>
      <c r="D369" s="71"/>
      <c r="E369" s="71"/>
      <c r="F369" s="71"/>
      <c r="G369" s="71"/>
      <c r="H369" s="71"/>
      <c r="I369" s="71"/>
      <c r="J369" s="71"/>
      <c r="K369" s="71"/>
      <c r="L369" s="71"/>
      <c r="M369" s="71"/>
      <c r="N369" s="71"/>
      <c r="O369" s="71"/>
      <c r="P369" s="71"/>
      <c r="Q369" s="71"/>
      <c r="R369" s="71"/>
      <c r="S369" s="71"/>
      <c r="T369" s="71"/>
      <c r="U369" s="71"/>
      <c r="V369" s="71"/>
      <c r="W369" s="71"/>
      <c r="X369" s="71"/>
      <c r="Y369" s="71"/>
      <c r="Z369" s="71"/>
    </row>
    <row r="370">
      <c r="A370" s="73"/>
      <c r="B370" s="71"/>
      <c r="C370" s="71"/>
      <c r="D370" s="71"/>
      <c r="E370" s="71"/>
      <c r="F370" s="71"/>
      <c r="G370" s="71"/>
      <c r="H370" s="71"/>
      <c r="I370" s="71"/>
      <c r="J370" s="71"/>
      <c r="K370" s="71"/>
      <c r="L370" s="71"/>
      <c r="M370" s="71"/>
      <c r="N370" s="71"/>
      <c r="O370" s="71"/>
      <c r="P370" s="71"/>
      <c r="Q370" s="71"/>
      <c r="R370" s="71"/>
      <c r="S370" s="71"/>
      <c r="T370" s="71"/>
      <c r="U370" s="71"/>
      <c r="V370" s="71"/>
      <c r="W370" s="71"/>
      <c r="X370" s="71"/>
      <c r="Y370" s="71"/>
      <c r="Z370" s="71"/>
    </row>
    <row r="371">
      <c r="A371" s="73"/>
      <c r="B371" s="71"/>
      <c r="C371" s="71"/>
      <c r="D371" s="71"/>
      <c r="E371" s="71"/>
      <c r="F371" s="71"/>
      <c r="G371" s="71"/>
      <c r="H371" s="71"/>
      <c r="I371" s="71"/>
      <c r="J371" s="71"/>
      <c r="K371" s="71"/>
      <c r="L371" s="71"/>
      <c r="M371" s="71"/>
      <c r="N371" s="71"/>
      <c r="O371" s="71"/>
      <c r="P371" s="71"/>
      <c r="Q371" s="71"/>
      <c r="R371" s="71"/>
      <c r="S371" s="71"/>
      <c r="T371" s="71"/>
      <c r="U371" s="71"/>
      <c r="V371" s="71"/>
      <c r="W371" s="71"/>
      <c r="X371" s="71"/>
      <c r="Y371" s="71"/>
      <c r="Z371" s="71"/>
    </row>
    <row r="372">
      <c r="A372" s="73"/>
      <c r="B372" s="71"/>
      <c r="C372" s="71"/>
      <c r="D372" s="71"/>
      <c r="E372" s="71"/>
      <c r="F372" s="71"/>
      <c r="G372" s="71"/>
      <c r="H372" s="71"/>
      <c r="I372" s="71"/>
      <c r="J372" s="71"/>
      <c r="K372" s="71"/>
      <c r="L372" s="71"/>
      <c r="M372" s="71"/>
      <c r="N372" s="71"/>
      <c r="O372" s="71"/>
      <c r="P372" s="71"/>
      <c r="Q372" s="71"/>
      <c r="R372" s="71"/>
      <c r="S372" s="71"/>
      <c r="T372" s="71"/>
      <c r="U372" s="71"/>
      <c r="V372" s="71"/>
      <c r="W372" s="71"/>
      <c r="X372" s="71"/>
      <c r="Y372" s="71"/>
      <c r="Z372" s="71"/>
    </row>
    <row r="373">
      <c r="A373" s="73"/>
      <c r="B373" s="71"/>
      <c r="C373" s="71"/>
      <c r="D373" s="71"/>
      <c r="E373" s="71"/>
      <c r="F373" s="71"/>
      <c r="G373" s="71"/>
      <c r="H373" s="71"/>
      <c r="I373" s="71"/>
      <c r="J373" s="71"/>
      <c r="K373" s="71"/>
      <c r="L373" s="71"/>
      <c r="M373" s="71"/>
      <c r="N373" s="71"/>
      <c r="O373" s="71"/>
      <c r="P373" s="71"/>
      <c r="Q373" s="71"/>
      <c r="R373" s="71"/>
      <c r="S373" s="71"/>
      <c r="T373" s="71"/>
      <c r="U373" s="71"/>
      <c r="V373" s="71"/>
      <c r="W373" s="71"/>
      <c r="X373" s="71"/>
      <c r="Y373" s="71"/>
      <c r="Z373" s="71"/>
    </row>
    <row r="374">
      <c r="A374" s="73"/>
      <c r="B374" s="71"/>
      <c r="C374" s="71"/>
      <c r="D374" s="71"/>
      <c r="E374" s="71"/>
      <c r="F374" s="71"/>
      <c r="G374" s="71"/>
      <c r="H374" s="71"/>
      <c r="I374" s="71"/>
      <c r="J374" s="71"/>
      <c r="K374" s="71"/>
      <c r="L374" s="71"/>
      <c r="M374" s="71"/>
      <c r="N374" s="71"/>
      <c r="O374" s="71"/>
      <c r="P374" s="71"/>
      <c r="Q374" s="71"/>
      <c r="R374" s="71"/>
      <c r="S374" s="71"/>
      <c r="T374" s="71"/>
      <c r="U374" s="71"/>
      <c r="V374" s="71"/>
      <c r="W374" s="71"/>
      <c r="X374" s="71"/>
      <c r="Y374" s="71"/>
      <c r="Z374" s="71"/>
    </row>
    <row r="375">
      <c r="A375" s="73"/>
      <c r="B375" s="71"/>
      <c r="C375" s="71"/>
      <c r="D375" s="71"/>
      <c r="E375" s="71"/>
      <c r="F375" s="71"/>
      <c r="G375" s="71"/>
      <c r="H375" s="71"/>
      <c r="I375" s="71"/>
      <c r="J375" s="71"/>
      <c r="K375" s="71"/>
      <c r="L375" s="71"/>
      <c r="M375" s="71"/>
      <c r="N375" s="71"/>
      <c r="O375" s="71"/>
      <c r="P375" s="71"/>
      <c r="Q375" s="71"/>
      <c r="R375" s="71"/>
      <c r="S375" s="71"/>
      <c r="T375" s="71"/>
      <c r="U375" s="71"/>
      <c r="V375" s="71"/>
      <c r="W375" s="71"/>
      <c r="X375" s="71"/>
      <c r="Y375" s="71"/>
      <c r="Z375" s="71"/>
    </row>
    <row r="376">
      <c r="A376" s="73"/>
      <c r="B376" s="71"/>
      <c r="C376" s="71"/>
      <c r="D376" s="71"/>
      <c r="E376" s="71"/>
      <c r="F376" s="71"/>
      <c r="G376" s="71"/>
      <c r="H376" s="71"/>
      <c r="I376" s="71"/>
      <c r="J376" s="71"/>
      <c r="K376" s="71"/>
      <c r="L376" s="71"/>
      <c r="M376" s="71"/>
      <c r="N376" s="71"/>
      <c r="O376" s="71"/>
      <c r="P376" s="71"/>
      <c r="Q376" s="71"/>
      <c r="R376" s="71"/>
      <c r="S376" s="71"/>
      <c r="T376" s="71"/>
      <c r="U376" s="71"/>
      <c r="V376" s="71"/>
      <c r="W376" s="71"/>
      <c r="X376" s="71"/>
      <c r="Y376" s="71"/>
      <c r="Z376" s="71"/>
    </row>
    <row r="377">
      <c r="A377" s="73"/>
      <c r="B377" s="71"/>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row>
    <row r="378">
      <c r="A378" s="73"/>
      <c r="B378" s="71"/>
      <c r="C378" s="71"/>
      <c r="D378" s="71"/>
      <c r="E378" s="71"/>
      <c r="F378" s="71"/>
      <c r="G378" s="71"/>
      <c r="H378" s="71"/>
      <c r="I378" s="71"/>
      <c r="J378" s="71"/>
      <c r="K378" s="71"/>
      <c r="L378" s="71"/>
      <c r="M378" s="71"/>
      <c r="N378" s="71"/>
      <c r="O378" s="71"/>
      <c r="P378" s="71"/>
      <c r="Q378" s="71"/>
      <c r="R378" s="71"/>
      <c r="S378" s="71"/>
      <c r="T378" s="71"/>
      <c r="U378" s="71"/>
      <c r="V378" s="71"/>
      <c r="W378" s="71"/>
      <c r="X378" s="71"/>
      <c r="Y378" s="71"/>
      <c r="Z378" s="71"/>
    </row>
    <row r="379">
      <c r="A379" s="73"/>
      <c r="B379" s="71"/>
      <c r="C379" s="71"/>
      <c r="D379" s="71"/>
      <c r="E379" s="71"/>
      <c r="F379" s="71"/>
      <c r="G379" s="71"/>
      <c r="H379" s="71"/>
      <c r="I379" s="71"/>
      <c r="J379" s="71"/>
      <c r="K379" s="71"/>
      <c r="L379" s="71"/>
      <c r="M379" s="71"/>
      <c r="N379" s="71"/>
      <c r="O379" s="71"/>
      <c r="P379" s="71"/>
      <c r="Q379" s="71"/>
      <c r="R379" s="71"/>
      <c r="S379" s="71"/>
      <c r="T379" s="71"/>
      <c r="U379" s="71"/>
      <c r="V379" s="71"/>
      <c r="W379" s="71"/>
      <c r="X379" s="71"/>
      <c r="Y379" s="71"/>
      <c r="Z379" s="71"/>
    </row>
    <row r="380">
      <c r="A380" s="73"/>
      <c r="B380" s="71"/>
      <c r="C380" s="71"/>
      <c r="D380" s="71"/>
      <c r="E380" s="71"/>
      <c r="F380" s="71"/>
      <c r="G380" s="71"/>
      <c r="H380" s="71"/>
      <c r="I380" s="71"/>
      <c r="J380" s="71"/>
      <c r="K380" s="71"/>
      <c r="L380" s="71"/>
      <c r="M380" s="71"/>
      <c r="N380" s="71"/>
      <c r="O380" s="71"/>
      <c r="P380" s="71"/>
      <c r="Q380" s="71"/>
      <c r="R380" s="71"/>
      <c r="S380" s="71"/>
      <c r="T380" s="71"/>
      <c r="U380" s="71"/>
      <c r="V380" s="71"/>
      <c r="W380" s="71"/>
      <c r="X380" s="71"/>
      <c r="Y380" s="71"/>
      <c r="Z380" s="71"/>
    </row>
    <row r="381">
      <c r="A381" s="73"/>
      <c r="B381" s="71"/>
      <c r="C381" s="71"/>
      <c r="D381" s="71"/>
      <c r="E381" s="71"/>
      <c r="F381" s="71"/>
      <c r="G381" s="71"/>
      <c r="H381" s="71"/>
      <c r="I381" s="71"/>
      <c r="J381" s="71"/>
      <c r="K381" s="71"/>
      <c r="L381" s="71"/>
      <c r="M381" s="71"/>
      <c r="N381" s="71"/>
      <c r="O381" s="71"/>
      <c r="P381" s="71"/>
      <c r="Q381" s="71"/>
      <c r="R381" s="71"/>
      <c r="S381" s="71"/>
      <c r="T381" s="71"/>
      <c r="U381" s="71"/>
      <c r="V381" s="71"/>
      <c r="W381" s="71"/>
      <c r="X381" s="71"/>
      <c r="Y381" s="71"/>
      <c r="Z381" s="71"/>
    </row>
    <row r="382">
      <c r="A382" s="73"/>
      <c r="B382" s="71"/>
      <c r="C382" s="71"/>
      <c r="D382" s="71"/>
      <c r="E382" s="71"/>
      <c r="F382" s="71"/>
      <c r="G382" s="71"/>
      <c r="H382" s="71"/>
      <c r="I382" s="71"/>
      <c r="J382" s="71"/>
      <c r="K382" s="71"/>
      <c r="L382" s="71"/>
      <c r="M382" s="71"/>
      <c r="N382" s="71"/>
      <c r="O382" s="71"/>
      <c r="P382" s="71"/>
      <c r="Q382" s="71"/>
      <c r="R382" s="71"/>
      <c r="S382" s="71"/>
      <c r="T382" s="71"/>
      <c r="U382" s="71"/>
      <c r="V382" s="71"/>
      <c r="W382" s="71"/>
      <c r="X382" s="71"/>
      <c r="Y382" s="71"/>
      <c r="Z382" s="71"/>
    </row>
    <row r="383">
      <c r="A383" s="73"/>
      <c r="B383" s="71"/>
      <c r="C383" s="71"/>
      <c r="D383" s="71"/>
      <c r="E383" s="71"/>
      <c r="F383" s="71"/>
      <c r="G383" s="71"/>
      <c r="H383" s="71"/>
      <c r="I383" s="71"/>
      <c r="J383" s="71"/>
      <c r="K383" s="71"/>
      <c r="L383" s="71"/>
      <c r="M383" s="71"/>
      <c r="N383" s="71"/>
      <c r="O383" s="71"/>
      <c r="P383" s="71"/>
      <c r="Q383" s="71"/>
      <c r="R383" s="71"/>
      <c r="S383" s="71"/>
      <c r="T383" s="71"/>
      <c r="U383" s="71"/>
      <c r="V383" s="71"/>
      <c r="W383" s="71"/>
      <c r="X383" s="71"/>
      <c r="Y383" s="71"/>
      <c r="Z383" s="71"/>
    </row>
    <row r="384">
      <c r="A384" s="73"/>
      <c r="B384" s="71"/>
      <c r="C384" s="71"/>
      <c r="D384" s="71"/>
      <c r="E384" s="71"/>
      <c r="F384" s="71"/>
      <c r="G384" s="71"/>
      <c r="H384" s="71"/>
      <c r="I384" s="71"/>
      <c r="J384" s="71"/>
      <c r="K384" s="71"/>
      <c r="L384" s="71"/>
      <c r="M384" s="71"/>
      <c r="N384" s="71"/>
      <c r="O384" s="71"/>
      <c r="P384" s="71"/>
      <c r="Q384" s="71"/>
      <c r="R384" s="71"/>
      <c r="S384" s="71"/>
      <c r="T384" s="71"/>
      <c r="U384" s="71"/>
      <c r="V384" s="71"/>
      <c r="W384" s="71"/>
      <c r="X384" s="71"/>
      <c r="Y384" s="71"/>
      <c r="Z384" s="71"/>
    </row>
    <row r="385">
      <c r="A385" s="73"/>
      <c r="B385" s="71"/>
      <c r="C385" s="71"/>
      <c r="D385" s="71"/>
      <c r="E385" s="71"/>
      <c r="F385" s="71"/>
      <c r="G385" s="71"/>
      <c r="H385" s="71"/>
      <c r="I385" s="71"/>
      <c r="J385" s="71"/>
      <c r="K385" s="71"/>
      <c r="L385" s="71"/>
      <c r="M385" s="71"/>
      <c r="N385" s="71"/>
      <c r="O385" s="71"/>
      <c r="P385" s="71"/>
      <c r="Q385" s="71"/>
      <c r="R385" s="71"/>
      <c r="S385" s="71"/>
      <c r="T385" s="71"/>
      <c r="U385" s="71"/>
      <c r="V385" s="71"/>
      <c r="W385" s="71"/>
      <c r="X385" s="71"/>
      <c r="Y385" s="71"/>
      <c r="Z385" s="71"/>
    </row>
    <row r="386">
      <c r="A386" s="73"/>
      <c r="B386" s="71"/>
      <c r="C386" s="71"/>
      <c r="D386" s="71"/>
      <c r="E386" s="71"/>
      <c r="F386" s="71"/>
      <c r="G386" s="71"/>
      <c r="H386" s="71"/>
      <c r="I386" s="71"/>
      <c r="J386" s="71"/>
      <c r="K386" s="71"/>
      <c r="L386" s="71"/>
      <c r="M386" s="71"/>
      <c r="N386" s="71"/>
      <c r="O386" s="71"/>
      <c r="P386" s="71"/>
      <c r="Q386" s="71"/>
      <c r="R386" s="71"/>
      <c r="S386" s="71"/>
      <c r="T386" s="71"/>
      <c r="U386" s="71"/>
      <c r="V386" s="71"/>
      <c r="W386" s="71"/>
      <c r="X386" s="71"/>
      <c r="Y386" s="71"/>
      <c r="Z386" s="71"/>
    </row>
    <row r="387">
      <c r="A387" s="73"/>
      <c r="B387" s="71"/>
      <c r="C387" s="71"/>
      <c r="D387" s="71"/>
      <c r="E387" s="71"/>
      <c r="F387" s="71"/>
      <c r="G387" s="71"/>
      <c r="H387" s="71"/>
      <c r="I387" s="71"/>
      <c r="J387" s="71"/>
      <c r="K387" s="71"/>
      <c r="L387" s="71"/>
      <c r="M387" s="71"/>
      <c r="N387" s="71"/>
      <c r="O387" s="71"/>
      <c r="P387" s="71"/>
      <c r="Q387" s="71"/>
      <c r="R387" s="71"/>
      <c r="S387" s="71"/>
      <c r="T387" s="71"/>
      <c r="U387" s="71"/>
      <c r="V387" s="71"/>
      <c r="W387" s="71"/>
      <c r="X387" s="71"/>
      <c r="Y387" s="71"/>
      <c r="Z387" s="71"/>
    </row>
    <row r="388">
      <c r="A388" s="73"/>
      <c r="B388" s="71"/>
      <c r="C388" s="71"/>
      <c r="D388" s="71"/>
      <c r="E388" s="71"/>
      <c r="F388" s="71"/>
      <c r="G388" s="71"/>
      <c r="H388" s="71"/>
      <c r="I388" s="71"/>
      <c r="J388" s="71"/>
      <c r="K388" s="71"/>
      <c r="L388" s="71"/>
      <c r="M388" s="71"/>
      <c r="N388" s="71"/>
      <c r="O388" s="71"/>
      <c r="P388" s="71"/>
      <c r="Q388" s="71"/>
      <c r="R388" s="71"/>
      <c r="S388" s="71"/>
      <c r="T388" s="71"/>
      <c r="U388" s="71"/>
      <c r="V388" s="71"/>
      <c r="W388" s="71"/>
      <c r="X388" s="71"/>
      <c r="Y388" s="71"/>
      <c r="Z388" s="71"/>
    </row>
    <row r="389">
      <c r="A389" s="73"/>
      <c r="B389" s="71"/>
      <c r="C389" s="71"/>
      <c r="D389" s="71"/>
      <c r="E389" s="71"/>
      <c r="F389" s="71"/>
      <c r="G389" s="71"/>
      <c r="H389" s="71"/>
      <c r="I389" s="71"/>
      <c r="J389" s="71"/>
      <c r="K389" s="71"/>
      <c r="L389" s="71"/>
      <c r="M389" s="71"/>
      <c r="N389" s="71"/>
      <c r="O389" s="71"/>
      <c r="P389" s="71"/>
      <c r="Q389" s="71"/>
      <c r="R389" s="71"/>
      <c r="S389" s="71"/>
      <c r="T389" s="71"/>
      <c r="U389" s="71"/>
      <c r="V389" s="71"/>
      <c r="W389" s="71"/>
      <c r="X389" s="71"/>
      <c r="Y389" s="71"/>
      <c r="Z389" s="71"/>
    </row>
    <row r="390">
      <c r="A390" s="73"/>
      <c r="B390" s="71"/>
      <c r="C390" s="71"/>
      <c r="D390" s="71"/>
      <c r="E390" s="71"/>
      <c r="F390" s="71"/>
      <c r="G390" s="71"/>
      <c r="H390" s="71"/>
      <c r="I390" s="71"/>
      <c r="J390" s="71"/>
      <c r="K390" s="71"/>
      <c r="L390" s="71"/>
      <c r="M390" s="71"/>
      <c r="N390" s="71"/>
      <c r="O390" s="71"/>
      <c r="P390" s="71"/>
      <c r="Q390" s="71"/>
      <c r="R390" s="71"/>
      <c r="S390" s="71"/>
      <c r="T390" s="71"/>
      <c r="U390" s="71"/>
      <c r="V390" s="71"/>
      <c r="W390" s="71"/>
      <c r="X390" s="71"/>
      <c r="Y390" s="71"/>
      <c r="Z390" s="71"/>
    </row>
    <row r="391">
      <c r="A391" s="73"/>
      <c r="B391" s="71"/>
      <c r="C391" s="71"/>
      <c r="D391" s="71"/>
      <c r="E391" s="71"/>
      <c r="F391" s="71"/>
      <c r="G391" s="71"/>
      <c r="H391" s="71"/>
      <c r="I391" s="71"/>
      <c r="J391" s="71"/>
      <c r="K391" s="71"/>
      <c r="L391" s="71"/>
      <c r="M391" s="71"/>
      <c r="N391" s="71"/>
      <c r="O391" s="71"/>
      <c r="P391" s="71"/>
      <c r="Q391" s="71"/>
      <c r="R391" s="71"/>
      <c r="S391" s="71"/>
      <c r="T391" s="71"/>
      <c r="U391" s="71"/>
      <c r="V391" s="71"/>
      <c r="W391" s="71"/>
      <c r="X391" s="71"/>
      <c r="Y391" s="71"/>
      <c r="Z391" s="71"/>
    </row>
    <row r="392">
      <c r="A392" s="73"/>
      <c r="B392" s="71"/>
      <c r="C392" s="71"/>
      <c r="D392" s="71"/>
      <c r="E392" s="71"/>
      <c r="F392" s="71"/>
      <c r="G392" s="71"/>
      <c r="H392" s="71"/>
      <c r="I392" s="71"/>
      <c r="J392" s="71"/>
      <c r="K392" s="71"/>
      <c r="L392" s="71"/>
      <c r="M392" s="71"/>
      <c r="N392" s="71"/>
      <c r="O392" s="71"/>
      <c r="P392" s="71"/>
      <c r="Q392" s="71"/>
      <c r="R392" s="71"/>
      <c r="S392" s="71"/>
      <c r="T392" s="71"/>
      <c r="U392" s="71"/>
      <c r="V392" s="71"/>
      <c r="W392" s="71"/>
      <c r="X392" s="71"/>
      <c r="Y392" s="71"/>
      <c r="Z392" s="71"/>
    </row>
    <row r="393">
      <c r="A393" s="73"/>
      <c r="B393" s="71"/>
      <c r="C393" s="71"/>
      <c r="D393" s="71"/>
      <c r="E393" s="71"/>
      <c r="F393" s="71"/>
      <c r="G393" s="71"/>
      <c r="H393" s="71"/>
      <c r="I393" s="71"/>
      <c r="J393" s="71"/>
      <c r="K393" s="71"/>
      <c r="L393" s="71"/>
      <c r="M393" s="71"/>
      <c r="N393" s="71"/>
      <c r="O393" s="71"/>
      <c r="P393" s="71"/>
      <c r="Q393" s="71"/>
      <c r="R393" s="71"/>
      <c r="S393" s="71"/>
      <c r="T393" s="71"/>
      <c r="U393" s="71"/>
      <c r="V393" s="71"/>
      <c r="W393" s="71"/>
      <c r="X393" s="71"/>
      <c r="Y393" s="71"/>
      <c r="Z393" s="71"/>
    </row>
    <row r="394">
      <c r="A394" s="73"/>
      <c r="B394" s="71"/>
      <c r="C394" s="71"/>
      <c r="D394" s="71"/>
      <c r="E394" s="71"/>
      <c r="F394" s="71"/>
      <c r="G394" s="71"/>
      <c r="H394" s="71"/>
      <c r="I394" s="71"/>
      <c r="J394" s="71"/>
      <c r="K394" s="71"/>
      <c r="L394" s="71"/>
      <c r="M394" s="71"/>
      <c r="N394" s="71"/>
      <c r="O394" s="71"/>
      <c r="P394" s="71"/>
      <c r="Q394" s="71"/>
      <c r="R394" s="71"/>
      <c r="S394" s="71"/>
      <c r="T394" s="71"/>
      <c r="U394" s="71"/>
      <c r="V394" s="71"/>
      <c r="W394" s="71"/>
      <c r="X394" s="71"/>
      <c r="Y394" s="71"/>
      <c r="Z394" s="71"/>
    </row>
    <row r="395">
      <c r="A395" s="73"/>
      <c r="B395" s="71"/>
      <c r="C395" s="71"/>
      <c r="D395" s="71"/>
      <c r="E395" s="71"/>
      <c r="F395" s="71"/>
      <c r="G395" s="71"/>
      <c r="H395" s="71"/>
      <c r="I395" s="71"/>
      <c r="J395" s="71"/>
      <c r="K395" s="71"/>
      <c r="L395" s="71"/>
      <c r="M395" s="71"/>
      <c r="N395" s="71"/>
      <c r="O395" s="71"/>
      <c r="P395" s="71"/>
      <c r="Q395" s="71"/>
      <c r="R395" s="71"/>
      <c r="S395" s="71"/>
      <c r="T395" s="71"/>
      <c r="U395" s="71"/>
      <c r="V395" s="71"/>
      <c r="W395" s="71"/>
      <c r="X395" s="71"/>
      <c r="Y395" s="71"/>
      <c r="Z395" s="71"/>
    </row>
    <row r="396">
      <c r="A396" s="73"/>
      <c r="B396" s="71"/>
      <c r="C396" s="71"/>
      <c r="D396" s="71"/>
      <c r="E396" s="71"/>
      <c r="F396" s="71"/>
      <c r="G396" s="71"/>
      <c r="H396" s="71"/>
      <c r="I396" s="71"/>
      <c r="J396" s="71"/>
      <c r="K396" s="71"/>
      <c r="L396" s="71"/>
      <c r="M396" s="71"/>
      <c r="N396" s="71"/>
      <c r="O396" s="71"/>
      <c r="P396" s="71"/>
      <c r="Q396" s="71"/>
      <c r="R396" s="71"/>
      <c r="S396" s="71"/>
      <c r="T396" s="71"/>
      <c r="U396" s="71"/>
      <c r="V396" s="71"/>
      <c r="W396" s="71"/>
      <c r="X396" s="71"/>
      <c r="Y396" s="71"/>
      <c r="Z396" s="71"/>
    </row>
    <row r="397">
      <c r="A397" s="73"/>
      <c r="B397" s="71"/>
      <c r="C397" s="71"/>
      <c r="D397" s="71"/>
      <c r="E397" s="71"/>
      <c r="F397" s="71"/>
      <c r="G397" s="71"/>
      <c r="H397" s="71"/>
      <c r="I397" s="71"/>
      <c r="J397" s="71"/>
      <c r="K397" s="71"/>
      <c r="L397" s="71"/>
      <c r="M397" s="71"/>
      <c r="N397" s="71"/>
      <c r="O397" s="71"/>
      <c r="P397" s="71"/>
      <c r="Q397" s="71"/>
      <c r="R397" s="71"/>
      <c r="S397" s="71"/>
      <c r="T397" s="71"/>
      <c r="U397" s="71"/>
      <c r="V397" s="71"/>
      <c r="W397" s="71"/>
      <c r="X397" s="71"/>
      <c r="Y397" s="71"/>
      <c r="Z397" s="71"/>
    </row>
    <row r="398">
      <c r="A398" s="73"/>
      <c r="B398" s="71"/>
      <c r="C398" s="71"/>
      <c r="D398" s="71"/>
      <c r="E398" s="71"/>
      <c r="F398" s="71"/>
      <c r="G398" s="71"/>
      <c r="H398" s="71"/>
      <c r="I398" s="71"/>
      <c r="J398" s="71"/>
      <c r="K398" s="71"/>
      <c r="L398" s="71"/>
      <c r="M398" s="71"/>
      <c r="N398" s="71"/>
      <c r="O398" s="71"/>
      <c r="P398" s="71"/>
      <c r="Q398" s="71"/>
      <c r="R398" s="71"/>
      <c r="S398" s="71"/>
      <c r="T398" s="71"/>
      <c r="U398" s="71"/>
      <c r="V398" s="71"/>
      <c r="W398" s="71"/>
      <c r="X398" s="71"/>
      <c r="Y398" s="71"/>
      <c r="Z398" s="71"/>
    </row>
    <row r="399">
      <c r="A399" s="73"/>
      <c r="B399" s="71"/>
      <c r="C399" s="71"/>
      <c r="D399" s="71"/>
      <c r="E399" s="71"/>
      <c r="F399" s="71"/>
      <c r="G399" s="71"/>
      <c r="H399" s="71"/>
      <c r="I399" s="71"/>
      <c r="J399" s="71"/>
      <c r="K399" s="71"/>
      <c r="L399" s="71"/>
      <c r="M399" s="71"/>
      <c r="N399" s="71"/>
      <c r="O399" s="71"/>
      <c r="P399" s="71"/>
      <c r="Q399" s="71"/>
      <c r="R399" s="71"/>
      <c r="S399" s="71"/>
      <c r="T399" s="71"/>
      <c r="U399" s="71"/>
      <c r="V399" s="71"/>
      <c r="W399" s="71"/>
      <c r="X399" s="71"/>
      <c r="Y399" s="71"/>
      <c r="Z399" s="71"/>
    </row>
    <row r="400">
      <c r="A400" s="73"/>
      <c r="B400" s="71"/>
      <c r="C400" s="71"/>
      <c r="D400" s="71"/>
      <c r="E400" s="71"/>
      <c r="F400" s="71"/>
      <c r="G400" s="71"/>
      <c r="H400" s="71"/>
      <c r="I400" s="71"/>
      <c r="J400" s="71"/>
      <c r="K400" s="71"/>
      <c r="L400" s="71"/>
      <c r="M400" s="71"/>
      <c r="N400" s="71"/>
      <c r="O400" s="71"/>
      <c r="P400" s="71"/>
      <c r="Q400" s="71"/>
      <c r="R400" s="71"/>
      <c r="S400" s="71"/>
      <c r="T400" s="71"/>
      <c r="U400" s="71"/>
      <c r="V400" s="71"/>
      <c r="W400" s="71"/>
      <c r="X400" s="71"/>
      <c r="Y400" s="71"/>
      <c r="Z400" s="71"/>
    </row>
    <row r="401">
      <c r="A401" s="73"/>
      <c r="B401" s="71"/>
      <c r="C401" s="71"/>
      <c r="D401" s="71"/>
      <c r="E401" s="71"/>
      <c r="F401" s="71"/>
      <c r="G401" s="71"/>
      <c r="H401" s="71"/>
      <c r="I401" s="71"/>
      <c r="J401" s="71"/>
      <c r="K401" s="71"/>
      <c r="L401" s="71"/>
      <c r="M401" s="71"/>
      <c r="N401" s="71"/>
      <c r="O401" s="71"/>
      <c r="P401" s="71"/>
      <c r="Q401" s="71"/>
      <c r="R401" s="71"/>
      <c r="S401" s="71"/>
      <c r="T401" s="71"/>
      <c r="U401" s="71"/>
      <c r="V401" s="71"/>
      <c r="W401" s="71"/>
      <c r="X401" s="71"/>
      <c r="Y401" s="71"/>
      <c r="Z401" s="71"/>
    </row>
    <row r="402">
      <c r="A402" s="73"/>
      <c r="B402" s="71"/>
      <c r="C402" s="71"/>
      <c r="D402" s="71"/>
      <c r="E402" s="71"/>
      <c r="F402" s="71"/>
      <c r="G402" s="71"/>
      <c r="H402" s="71"/>
      <c r="I402" s="71"/>
      <c r="J402" s="71"/>
      <c r="K402" s="71"/>
      <c r="L402" s="71"/>
      <c r="M402" s="71"/>
      <c r="N402" s="71"/>
      <c r="O402" s="71"/>
      <c r="P402" s="71"/>
      <c r="Q402" s="71"/>
      <c r="R402" s="71"/>
      <c r="S402" s="71"/>
      <c r="T402" s="71"/>
      <c r="U402" s="71"/>
      <c r="V402" s="71"/>
      <c r="W402" s="71"/>
      <c r="X402" s="71"/>
      <c r="Y402" s="71"/>
      <c r="Z402" s="71"/>
    </row>
    <row r="403">
      <c r="A403" s="73"/>
      <c r="B403" s="71"/>
      <c r="C403" s="71"/>
      <c r="D403" s="71"/>
      <c r="E403" s="71"/>
      <c r="F403" s="71"/>
      <c r="G403" s="71"/>
      <c r="H403" s="71"/>
      <c r="I403" s="71"/>
      <c r="J403" s="71"/>
      <c r="K403" s="71"/>
      <c r="L403" s="71"/>
      <c r="M403" s="71"/>
      <c r="N403" s="71"/>
      <c r="O403" s="71"/>
      <c r="P403" s="71"/>
      <c r="Q403" s="71"/>
      <c r="R403" s="71"/>
      <c r="S403" s="71"/>
      <c r="T403" s="71"/>
      <c r="U403" s="71"/>
      <c r="V403" s="71"/>
      <c r="W403" s="71"/>
      <c r="X403" s="71"/>
      <c r="Y403" s="71"/>
      <c r="Z403" s="71"/>
    </row>
    <row r="404">
      <c r="A404" s="73"/>
      <c r="B404" s="71"/>
      <c r="C404" s="71"/>
      <c r="D404" s="71"/>
      <c r="E404" s="71"/>
      <c r="F404" s="71"/>
      <c r="G404" s="71"/>
      <c r="H404" s="71"/>
      <c r="I404" s="71"/>
      <c r="J404" s="71"/>
      <c r="K404" s="71"/>
      <c r="L404" s="71"/>
      <c r="M404" s="71"/>
      <c r="N404" s="71"/>
      <c r="O404" s="71"/>
      <c r="P404" s="71"/>
      <c r="Q404" s="71"/>
      <c r="R404" s="71"/>
      <c r="S404" s="71"/>
      <c r="T404" s="71"/>
      <c r="U404" s="71"/>
      <c r="V404" s="71"/>
      <c r="W404" s="71"/>
      <c r="X404" s="71"/>
      <c r="Y404" s="71"/>
      <c r="Z404" s="71"/>
    </row>
    <row r="405">
      <c r="A405" s="73"/>
      <c r="B405" s="71"/>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row>
    <row r="406">
      <c r="A406" s="73"/>
      <c r="B406" s="71"/>
      <c r="C406" s="71"/>
      <c r="D406" s="71"/>
      <c r="E406" s="71"/>
      <c r="F406" s="71"/>
      <c r="G406" s="71"/>
      <c r="H406" s="71"/>
      <c r="I406" s="71"/>
      <c r="J406" s="71"/>
      <c r="K406" s="71"/>
      <c r="L406" s="71"/>
      <c r="M406" s="71"/>
      <c r="N406" s="71"/>
      <c r="O406" s="71"/>
      <c r="P406" s="71"/>
      <c r="Q406" s="71"/>
      <c r="R406" s="71"/>
      <c r="S406" s="71"/>
      <c r="T406" s="71"/>
      <c r="U406" s="71"/>
      <c r="V406" s="71"/>
      <c r="W406" s="71"/>
      <c r="X406" s="71"/>
      <c r="Y406" s="71"/>
      <c r="Z406" s="71"/>
    </row>
    <row r="407">
      <c r="A407" s="73"/>
      <c r="B407" s="71"/>
      <c r="C407" s="71"/>
      <c r="D407" s="71"/>
      <c r="E407" s="71"/>
      <c r="F407" s="71"/>
      <c r="G407" s="71"/>
      <c r="H407" s="71"/>
      <c r="I407" s="71"/>
      <c r="J407" s="71"/>
      <c r="K407" s="71"/>
      <c r="L407" s="71"/>
      <c r="M407" s="71"/>
      <c r="N407" s="71"/>
      <c r="O407" s="71"/>
      <c r="P407" s="71"/>
      <c r="Q407" s="71"/>
      <c r="R407" s="71"/>
      <c r="S407" s="71"/>
      <c r="T407" s="71"/>
      <c r="U407" s="71"/>
      <c r="V407" s="71"/>
      <c r="W407" s="71"/>
      <c r="X407" s="71"/>
      <c r="Y407" s="71"/>
      <c r="Z407" s="71"/>
    </row>
    <row r="408">
      <c r="A408" s="73"/>
      <c r="B408" s="71"/>
      <c r="C408" s="71"/>
      <c r="D408" s="71"/>
      <c r="E408" s="71"/>
      <c r="F408" s="71"/>
      <c r="G408" s="71"/>
      <c r="H408" s="71"/>
      <c r="I408" s="71"/>
      <c r="J408" s="71"/>
      <c r="K408" s="71"/>
      <c r="L408" s="71"/>
      <c r="M408" s="71"/>
      <c r="N408" s="71"/>
      <c r="O408" s="71"/>
      <c r="P408" s="71"/>
      <c r="Q408" s="71"/>
      <c r="R408" s="71"/>
      <c r="S408" s="71"/>
      <c r="T408" s="71"/>
      <c r="U408" s="71"/>
      <c r="V408" s="71"/>
      <c r="W408" s="71"/>
      <c r="X408" s="71"/>
      <c r="Y408" s="71"/>
      <c r="Z408" s="71"/>
    </row>
    <row r="409">
      <c r="A409" s="73"/>
      <c r="B409" s="71"/>
      <c r="C409" s="71"/>
      <c r="D409" s="71"/>
      <c r="E409" s="71"/>
      <c r="F409" s="71"/>
      <c r="G409" s="71"/>
      <c r="H409" s="71"/>
      <c r="I409" s="71"/>
      <c r="J409" s="71"/>
      <c r="K409" s="71"/>
      <c r="L409" s="71"/>
      <c r="M409" s="71"/>
      <c r="N409" s="71"/>
      <c r="O409" s="71"/>
      <c r="P409" s="71"/>
      <c r="Q409" s="71"/>
      <c r="R409" s="71"/>
      <c r="S409" s="71"/>
      <c r="T409" s="71"/>
      <c r="U409" s="71"/>
      <c r="V409" s="71"/>
      <c r="W409" s="71"/>
      <c r="X409" s="71"/>
      <c r="Y409" s="71"/>
      <c r="Z409" s="71"/>
    </row>
    <row r="410">
      <c r="A410" s="73"/>
      <c r="B410" s="71"/>
      <c r="C410" s="71"/>
      <c r="D410" s="71"/>
      <c r="E410" s="71"/>
      <c r="F410" s="71"/>
      <c r="G410" s="71"/>
      <c r="H410" s="71"/>
      <c r="I410" s="71"/>
      <c r="J410" s="71"/>
      <c r="K410" s="71"/>
      <c r="L410" s="71"/>
      <c r="M410" s="71"/>
      <c r="N410" s="71"/>
      <c r="O410" s="71"/>
      <c r="P410" s="71"/>
      <c r="Q410" s="71"/>
      <c r="R410" s="71"/>
      <c r="S410" s="71"/>
      <c r="T410" s="71"/>
      <c r="U410" s="71"/>
      <c r="V410" s="71"/>
      <c r="W410" s="71"/>
      <c r="X410" s="71"/>
      <c r="Y410" s="71"/>
      <c r="Z410" s="71"/>
    </row>
    <row r="411">
      <c r="A411" s="73"/>
      <c r="B411" s="71"/>
      <c r="C411" s="71"/>
      <c r="D411" s="71"/>
      <c r="E411" s="71"/>
      <c r="F411" s="71"/>
      <c r="G411" s="71"/>
      <c r="H411" s="71"/>
      <c r="I411" s="71"/>
      <c r="J411" s="71"/>
      <c r="K411" s="71"/>
      <c r="L411" s="71"/>
      <c r="M411" s="71"/>
      <c r="N411" s="71"/>
      <c r="O411" s="71"/>
      <c r="P411" s="71"/>
      <c r="Q411" s="71"/>
      <c r="R411" s="71"/>
      <c r="S411" s="71"/>
      <c r="T411" s="71"/>
      <c r="U411" s="71"/>
      <c r="V411" s="71"/>
      <c r="W411" s="71"/>
      <c r="X411" s="71"/>
      <c r="Y411" s="71"/>
      <c r="Z411" s="71"/>
    </row>
    <row r="412">
      <c r="A412" s="73"/>
      <c r="B412" s="71"/>
      <c r="C412" s="71"/>
      <c r="D412" s="71"/>
      <c r="E412" s="71"/>
      <c r="F412" s="71"/>
      <c r="G412" s="71"/>
      <c r="H412" s="71"/>
      <c r="I412" s="71"/>
      <c r="J412" s="71"/>
      <c r="K412" s="71"/>
      <c r="L412" s="71"/>
      <c r="M412" s="71"/>
      <c r="N412" s="71"/>
      <c r="O412" s="71"/>
      <c r="P412" s="71"/>
      <c r="Q412" s="71"/>
      <c r="R412" s="71"/>
      <c r="S412" s="71"/>
      <c r="T412" s="71"/>
      <c r="U412" s="71"/>
      <c r="V412" s="71"/>
      <c r="W412" s="71"/>
      <c r="X412" s="71"/>
      <c r="Y412" s="71"/>
      <c r="Z412" s="71"/>
    </row>
    <row r="413">
      <c r="A413" s="73"/>
      <c r="B413" s="71"/>
      <c r="C413" s="71"/>
      <c r="D413" s="71"/>
      <c r="E413" s="71"/>
      <c r="F413" s="71"/>
      <c r="G413" s="71"/>
      <c r="H413" s="71"/>
      <c r="I413" s="71"/>
      <c r="J413" s="71"/>
      <c r="K413" s="71"/>
      <c r="L413" s="71"/>
      <c r="M413" s="71"/>
      <c r="N413" s="71"/>
      <c r="O413" s="71"/>
      <c r="P413" s="71"/>
      <c r="Q413" s="71"/>
      <c r="R413" s="71"/>
      <c r="S413" s="71"/>
      <c r="T413" s="71"/>
      <c r="U413" s="71"/>
      <c r="V413" s="71"/>
      <c r="W413" s="71"/>
      <c r="X413" s="71"/>
      <c r="Y413" s="71"/>
      <c r="Z413" s="71"/>
    </row>
    <row r="414">
      <c r="A414" s="73"/>
      <c r="B414" s="71"/>
      <c r="C414" s="71"/>
      <c r="D414" s="71"/>
      <c r="E414" s="71"/>
      <c r="F414" s="71"/>
      <c r="G414" s="71"/>
      <c r="H414" s="71"/>
      <c r="I414" s="71"/>
      <c r="J414" s="71"/>
      <c r="K414" s="71"/>
      <c r="L414" s="71"/>
      <c r="M414" s="71"/>
      <c r="N414" s="71"/>
      <c r="O414" s="71"/>
      <c r="P414" s="71"/>
      <c r="Q414" s="71"/>
      <c r="R414" s="71"/>
      <c r="S414" s="71"/>
      <c r="T414" s="71"/>
      <c r="U414" s="71"/>
      <c r="V414" s="71"/>
      <c r="W414" s="71"/>
      <c r="X414" s="71"/>
      <c r="Y414" s="71"/>
      <c r="Z414" s="71"/>
    </row>
    <row r="415">
      <c r="A415" s="73"/>
      <c r="B415" s="71"/>
      <c r="C415" s="71"/>
      <c r="D415" s="71"/>
      <c r="E415" s="71"/>
      <c r="F415" s="71"/>
      <c r="G415" s="71"/>
      <c r="H415" s="71"/>
      <c r="I415" s="71"/>
      <c r="J415" s="71"/>
      <c r="K415" s="71"/>
      <c r="L415" s="71"/>
      <c r="M415" s="71"/>
      <c r="N415" s="71"/>
      <c r="O415" s="71"/>
      <c r="P415" s="71"/>
      <c r="Q415" s="71"/>
      <c r="R415" s="71"/>
      <c r="S415" s="71"/>
      <c r="T415" s="71"/>
      <c r="U415" s="71"/>
      <c r="V415" s="71"/>
      <c r="W415" s="71"/>
      <c r="X415" s="71"/>
      <c r="Y415" s="71"/>
      <c r="Z415" s="71"/>
    </row>
    <row r="416">
      <c r="A416" s="73"/>
      <c r="B416" s="71"/>
      <c r="C416" s="71"/>
      <c r="D416" s="71"/>
      <c r="E416" s="71"/>
      <c r="F416" s="71"/>
      <c r="G416" s="71"/>
      <c r="H416" s="71"/>
      <c r="I416" s="71"/>
      <c r="J416" s="71"/>
      <c r="K416" s="71"/>
      <c r="L416" s="71"/>
      <c r="M416" s="71"/>
      <c r="N416" s="71"/>
      <c r="O416" s="71"/>
      <c r="P416" s="71"/>
      <c r="Q416" s="71"/>
      <c r="R416" s="71"/>
      <c r="S416" s="71"/>
      <c r="T416" s="71"/>
      <c r="U416" s="71"/>
      <c r="V416" s="71"/>
      <c r="W416" s="71"/>
      <c r="X416" s="71"/>
      <c r="Y416" s="71"/>
      <c r="Z416" s="71"/>
    </row>
    <row r="417">
      <c r="A417" s="73"/>
      <c r="B417" s="71"/>
      <c r="C417" s="71"/>
      <c r="D417" s="71"/>
      <c r="E417" s="71"/>
      <c r="F417" s="71"/>
      <c r="G417" s="71"/>
      <c r="H417" s="71"/>
      <c r="I417" s="71"/>
      <c r="J417" s="71"/>
      <c r="K417" s="71"/>
      <c r="L417" s="71"/>
      <c r="M417" s="71"/>
      <c r="N417" s="71"/>
      <c r="O417" s="71"/>
      <c r="P417" s="71"/>
      <c r="Q417" s="71"/>
      <c r="R417" s="71"/>
      <c r="S417" s="71"/>
      <c r="T417" s="71"/>
      <c r="U417" s="71"/>
      <c r="V417" s="71"/>
      <c r="W417" s="71"/>
      <c r="X417" s="71"/>
      <c r="Y417" s="71"/>
      <c r="Z417" s="71"/>
    </row>
    <row r="418">
      <c r="A418" s="73"/>
      <c r="B418" s="71"/>
      <c r="C418" s="71"/>
      <c r="D418" s="71"/>
      <c r="E418" s="71"/>
      <c r="F418" s="71"/>
      <c r="G418" s="71"/>
      <c r="H418" s="71"/>
      <c r="I418" s="71"/>
      <c r="J418" s="71"/>
      <c r="K418" s="71"/>
      <c r="L418" s="71"/>
      <c r="M418" s="71"/>
      <c r="N418" s="71"/>
      <c r="O418" s="71"/>
      <c r="P418" s="71"/>
      <c r="Q418" s="71"/>
      <c r="R418" s="71"/>
      <c r="S418" s="71"/>
      <c r="T418" s="71"/>
      <c r="U418" s="71"/>
      <c r="V418" s="71"/>
      <c r="W418" s="71"/>
      <c r="X418" s="71"/>
      <c r="Y418" s="71"/>
      <c r="Z418" s="71"/>
    </row>
    <row r="419">
      <c r="A419" s="73"/>
      <c r="B419" s="71"/>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row>
    <row r="420">
      <c r="A420" s="73"/>
      <c r="B420" s="71"/>
      <c r="C420" s="71"/>
      <c r="D420" s="71"/>
      <c r="E420" s="71"/>
      <c r="F420" s="71"/>
      <c r="G420" s="71"/>
      <c r="H420" s="71"/>
      <c r="I420" s="71"/>
      <c r="J420" s="71"/>
      <c r="K420" s="71"/>
      <c r="L420" s="71"/>
      <c r="M420" s="71"/>
      <c r="N420" s="71"/>
      <c r="O420" s="71"/>
      <c r="P420" s="71"/>
      <c r="Q420" s="71"/>
      <c r="R420" s="71"/>
      <c r="S420" s="71"/>
      <c r="T420" s="71"/>
      <c r="U420" s="71"/>
      <c r="V420" s="71"/>
      <c r="W420" s="71"/>
      <c r="X420" s="71"/>
      <c r="Y420" s="71"/>
      <c r="Z420" s="71"/>
    </row>
    <row r="421">
      <c r="A421" s="73"/>
      <c r="B421" s="71"/>
      <c r="C421" s="71"/>
      <c r="D421" s="71"/>
      <c r="E421" s="71"/>
      <c r="F421" s="71"/>
      <c r="G421" s="71"/>
      <c r="H421" s="71"/>
      <c r="I421" s="71"/>
      <c r="J421" s="71"/>
      <c r="K421" s="71"/>
      <c r="L421" s="71"/>
      <c r="M421" s="71"/>
      <c r="N421" s="71"/>
      <c r="O421" s="71"/>
      <c r="P421" s="71"/>
      <c r="Q421" s="71"/>
      <c r="R421" s="71"/>
      <c r="S421" s="71"/>
      <c r="T421" s="71"/>
      <c r="U421" s="71"/>
      <c r="V421" s="71"/>
      <c r="W421" s="71"/>
      <c r="X421" s="71"/>
      <c r="Y421" s="71"/>
      <c r="Z421" s="71"/>
    </row>
    <row r="422">
      <c r="A422" s="73"/>
      <c r="B422" s="71"/>
      <c r="C422" s="71"/>
      <c r="D422" s="71"/>
      <c r="E422" s="71"/>
      <c r="F422" s="71"/>
      <c r="G422" s="71"/>
      <c r="H422" s="71"/>
      <c r="I422" s="71"/>
      <c r="J422" s="71"/>
      <c r="K422" s="71"/>
      <c r="L422" s="71"/>
      <c r="M422" s="71"/>
      <c r="N422" s="71"/>
      <c r="O422" s="71"/>
      <c r="P422" s="71"/>
      <c r="Q422" s="71"/>
      <c r="R422" s="71"/>
      <c r="S422" s="71"/>
      <c r="T422" s="71"/>
      <c r="U422" s="71"/>
      <c r="V422" s="71"/>
      <c r="W422" s="71"/>
      <c r="X422" s="71"/>
      <c r="Y422" s="71"/>
      <c r="Z422" s="71"/>
    </row>
    <row r="423">
      <c r="A423" s="73"/>
      <c r="B423" s="71"/>
      <c r="C423" s="71"/>
      <c r="D423" s="71"/>
      <c r="E423" s="71"/>
      <c r="F423" s="71"/>
      <c r="G423" s="71"/>
      <c r="H423" s="71"/>
      <c r="I423" s="71"/>
      <c r="J423" s="71"/>
      <c r="K423" s="71"/>
      <c r="L423" s="71"/>
      <c r="M423" s="71"/>
      <c r="N423" s="71"/>
      <c r="O423" s="71"/>
      <c r="P423" s="71"/>
      <c r="Q423" s="71"/>
      <c r="R423" s="71"/>
      <c r="S423" s="71"/>
      <c r="T423" s="71"/>
      <c r="U423" s="71"/>
      <c r="V423" s="71"/>
      <c r="W423" s="71"/>
      <c r="X423" s="71"/>
      <c r="Y423" s="71"/>
      <c r="Z423" s="71"/>
    </row>
    <row r="424">
      <c r="A424" s="73"/>
      <c r="B424" s="71"/>
      <c r="C424" s="71"/>
      <c r="D424" s="71"/>
      <c r="E424" s="71"/>
      <c r="F424" s="71"/>
      <c r="G424" s="71"/>
      <c r="H424" s="71"/>
      <c r="I424" s="71"/>
      <c r="J424" s="71"/>
      <c r="K424" s="71"/>
      <c r="L424" s="71"/>
      <c r="M424" s="71"/>
      <c r="N424" s="71"/>
      <c r="O424" s="71"/>
      <c r="P424" s="71"/>
      <c r="Q424" s="71"/>
      <c r="R424" s="71"/>
      <c r="S424" s="71"/>
      <c r="T424" s="71"/>
      <c r="U424" s="71"/>
      <c r="V424" s="71"/>
      <c r="W424" s="71"/>
      <c r="X424" s="71"/>
      <c r="Y424" s="71"/>
      <c r="Z424" s="71"/>
    </row>
    <row r="425">
      <c r="A425" s="73"/>
      <c r="B425" s="71"/>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row>
    <row r="426">
      <c r="A426" s="73"/>
      <c r="B426" s="71"/>
      <c r="C426" s="71"/>
      <c r="D426" s="71"/>
      <c r="E426" s="71"/>
      <c r="F426" s="71"/>
      <c r="G426" s="71"/>
      <c r="H426" s="71"/>
      <c r="I426" s="71"/>
      <c r="J426" s="71"/>
      <c r="K426" s="71"/>
      <c r="L426" s="71"/>
      <c r="M426" s="71"/>
      <c r="N426" s="71"/>
      <c r="O426" s="71"/>
      <c r="P426" s="71"/>
      <c r="Q426" s="71"/>
      <c r="R426" s="71"/>
      <c r="S426" s="71"/>
      <c r="T426" s="71"/>
      <c r="U426" s="71"/>
      <c r="V426" s="71"/>
      <c r="W426" s="71"/>
      <c r="X426" s="71"/>
      <c r="Y426" s="71"/>
      <c r="Z426" s="71"/>
    </row>
    <row r="427">
      <c r="A427" s="73"/>
      <c r="B427" s="71"/>
      <c r="C427" s="71"/>
      <c r="D427" s="71"/>
      <c r="E427" s="71"/>
      <c r="F427" s="71"/>
      <c r="G427" s="71"/>
      <c r="H427" s="71"/>
      <c r="I427" s="71"/>
      <c r="J427" s="71"/>
      <c r="K427" s="71"/>
      <c r="L427" s="71"/>
      <c r="M427" s="71"/>
      <c r="N427" s="71"/>
      <c r="O427" s="71"/>
      <c r="P427" s="71"/>
      <c r="Q427" s="71"/>
      <c r="R427" s="71"/>
      <c r="S427" s="71"/>
      <c r="T427" s="71"/>
      <c r="U427" s="71"/>
      <c r="V427" s="71"/>
      <c r="W427" s="71"/>
      <c r="X427" s="71"/>
      <c r="Y427" s="71"/>
      <c r="Z427" s="71"/>
    </row>
    <row r="428">
      <c r="A428" s="73"/>
      <c r="B428" s="71"/>
      <c r="C428" s="71"/>
      <c r="D428" s="71"/>
      <c r="E428" s="71"/>
      <c r="F428" s="71"/>
      <c r="G428" s="71"/>
      <c r="H428" s="71"/>
      <c r="I428" s="71"/>
      <c r="J428" s="71"/>
      <c r="K428" s="71"/>
      <c r="L428" s="71"/>
      <c r="M428" s="71"/>
      <c r="N428" s="71"/>
      <c r="O428" s="71"/>
      <c r="P428" s="71"/>
      <c r="Q428" s="71"/>
      <c r="R428" s="71"/>
      <c r="S428" s="71"/>
      <c r="T428" s="71"/>
      <c r="U428" s="71"/>
      <c r="V428" s="71"/>
      <c r="W428" s="71"/>
      <c r="X428" s="71"/>
      <c r="Y428" s="71"/>
      <c r="Z428" s="71"/>
    </row>
    <row r="429">
      <c r="A429" s="73"/>
      <c r="B429" s="71"/>
      <c r="C429" s="71"/>
      <c r="D429" s="71"/>
      <c r="E429" s="71"/>
      <c r="F429" s="71"/>
      <c r="G429" s="71"/>
      <c r="H429" s="71"/>
      <c r="I429" s="71"/>
      <c r="J429" s="71"/>
      <c r="K429" s="71"/>
      <c r="L429" s="71"/>
      <c r="M429" s="71"/>
      <c r="N429" s="71"/>
      <c r="O429" s="71"/>
      <c r="P429" s="71"/>
      <c r="Q429" s="71"/>
      <c r="R429" s="71"/>
      <c r="S429" s="71"/>
      <c r="T429" s="71"/>
      <c r="U429" s="71"/>
      <c r="V429" s="71"/>
      <c r="W429" s="71"/>
      <c r="X429" s="71"/>
      <c r="Y429" s="71"/>
      <c r="Z429" s="71"/>
    </row>
    <row r="430">
      <c r="A430" s="73"/>
      <c r="B430" s="71"/>
      <c r="C430" s="71"/>
      <c r="D430" s="71"/>
      <c r="E430" s="71"/>
      <c r="F430" s="71"/>
      <c r="G430" s="71"/>
      <c r="H430" s="71"/>
      <c r="I430" s="71"/>
      <c r="J430" s="71"/>
      <c r="K430" s="71"/>
      <c r="L430" s="71"/>
      <c r="M430" s="71"/>
      <c r="N430" s="71"/>
      <c r="O430" s="71"/>
      <c r="P430" s="71"/>
      <c r="Q430" s="71"/>
      <c r="R430" s="71"/>
      <c r="S430" s="71"/>
      <c r="T430" s="71"/>
      <c r="U430" s="71"/>
      <c r="V430" s="71"/>
      <c r="W430" s="71"/>
      <c r="X430" s="71"/>
      <c r="Y430" s="71"/>
      <c r="Z430" s="71"/>
    </row>
    <row r="431">
      <c r="A431" s="73"/>
      <c r="B431" s="71"/>
      <c r="C431" s="71"/>
      <c r="D431" s="71"/>
      <c r="E431" s="71"/>
      <c r="F431" s="71"/>
      <c r="G431" s="71"/>
      <c r="H431" s="71"/>
      <c r="I431" s="71"/>
      <c r="J431" s="71"/>
      <c r="K431" s="71"/>
      <c r="L431" s="71"/>
      <c r="M431" s="71"/>
      <c r="N431" s="71"/>
      <c r="O431" s="71"/>
      <c r="P431" s="71"/>
      <c r="Q431" s="71"/>
      <c r="R431" s="71"/>
      <c r="S431" s="71"/>
      <c r="T431" s="71"/>
      <c r="U431" s="71"/>
      <c r="V431" s="71"/>
      <c r="W431" s="71"/>
      <c r="X431" s="71"/>
      <c r="Y431" s="71"/>
      <c r="Z431" s="71"/>
    </row>
    <row r="432">
      <c r="A432" s="73"/>
      <c r="B432" s="71"/>
      <c r="C432" s="71"/>
      <c r="D432" s="71"/>
      <c r="E432" s="71"/>
      <c r="F432" s="71"/>
      <c r="G432" s="71"/>
      <c r="H432" s="71"/>
      <c r="I432" s="71"/>
      <c r="J432" s="71"/>
      <c r="K432" s="71"/>
      <c r="L432" s="71"/>
      <c r="M432" s="71"/>
      <c r="N432" s="71"/>
      <c r="O432" s="71"/>
      <c r="P432" s="71"/>
      <c r="Q432" s="71"/>
      <c r="R432" s="71"/>
      <c r="S432" s="71"/>
      <c r="T432" s="71"/>
      <c r="U432" s="71"/>
      <c r="V432" s="71"/>
      <c r="W432" s="71"/>
      <c r="X432" s="71"/>
      <c r="Y432" s="71"/>
      <c r="Z432" s="71"/>
    </row>
    <row r="433">
      <c r="A433" s="73"/>
      <c r="B433" s="71"/>
      <c r="C433" s="71"/>
      <c r="D433" s="71"/>
      <c r="E433" s="71"/>
      <c r="F433" s="71"/>
      <c r="G433" s="71"/>
      <c r="H433" s="71"/>
      <c r="I433" s="71"/>
      <c r="J433" s="71"/>
      <c r="K433" s="71"/>
      <c r="L433" s="71"/>
      <c r="M433" s="71"/>
      <c r="N433" s="71"/>
      <c r="O433" s="71"/>
      <c r="P433" s="71"/>
      <c r="Q433" s="71"/>
      <c r="R433" s="71"/>
      <c r="S433" s="71"/>
      <c r="T433" s="71"/>
      <c r="U433" s="71"/>
      <c r="V433" s="71"/>
      <c r="W433" s="71"/>
      <c r="X433" s="71"/>
      <c r="Y433" s="71"/>
      <c r="Z433" s="71"/>
    </row>
    <row r="434">
      <c r="A434" s="73"/>
      <c r="B434" s="71"/>
      <c r="C434" s="71"/>
      <c r="D434" s="71"/>
      <c r="E434" s="71"/>
      <c r="F434" s="71"/>
      <c r="G434" s="71"/>
      <c r="H434" s="71"/>
      <c r="I434" s="71"/>
      <c r="J434" s="71"/>
      <c r="K434" s="71"/>
      <c r="L434" s="71"/>
      <c r="M434" s="71"/>
      <c r="N434" s="71"/>
      <c r="O434" s="71"/>
      <c r="P434" s="71"/>
      <c r="Q434" s="71"/>
      <c r="R434" s="71"/>
      <c r="S434" s="71"/>
      <c r="T434" s="71"/>
      <c r="U434" s="71"/>
      <c r="V434" s="71"/>
      <c r="W434" s="71"/>
      <c r="X434" s="71"/>
      <c r="Y434" s="71"/>
      <c r="Z434" s="71"/>
    </row>
    <row r="435">
      <c r="A435" s="73"/>
      <c r="B435" s="71"/>
      <c r="C435" s="71"/>
      <c r="D435" s="71"/>
      <c r="E435" s="71"/>
      <c r="F435" s="71"/>
      <c r="G435" s="71"/>
      <c r="H435" s="71"/>
      <c r="I435" s="71"/>
      <c r="J435" s="71"/>
      <c r="K435" s="71"/>
      <c r="L435" s="71"/>
      <c r="M435" s="71"/>
      <c r="N435" s="71"/>
      <c r="O435" s="71"/>
      <c r="P435" s="71"/>
      <c r="Q435" s="71"/>
      <c r="R435" s="71"/>
      <c r="S435" s="71"/>
      <c r="T435" s="71"/>
      <c r="U435" s="71"/>
      <c r="V435" s="71"/>
      <c r="W435" s="71"/>
      <c r="X435" s="71"/>
      <c r="Y435" s="71"/>
      <c r="Z435" s="71"/>
    </row>
    <row r="436">
      <c r="A436" s="73"/>
      <c r="B436" s="71"/>
      <c r="C436" s="71"/>
      <c r="D436" s="71"/>
      <c r="E436" s="71"/>
      <c r="F436" s="71"/>
      <c r="G436" s="71"/>
      <c r="H436" s="71"/>
      <c r="I436" s="71"/>
      <c r="J436" s="71"/>
      <c r="K436" s="71"/>
      <c r="L436" s="71"/>
      <c r="M436" s="71"/>
      <c r="N436" s="71"/>
      <c r="O436" s="71"/>
      <c r="P436" s="71"/>
      <c r="Q436" s="71"/>
      <c r="R436" s="71"/>
      <c r="S436" s="71"/>
      <c r="T436" s="71"/>
      <c r="U436" s="71"/>
      <c r="V436" s="71"/>
      <c r="W436" s="71"/>
      <c r="X436" s="71"/>
      <c r="Y436" s="71"/>
      <c r="Z436" s="71"/>
    </row>
    <row r="437">
      <c r="A437" s="73"/>
      <c r="B437" s="71"/>
      <c r="C437" s="71"/>
      <c r="D437" s="71"/>
      <c r="E437" s="71"/>
      <c r="F437" s="71"/>
      <c r="G437" s="71"/>
      <c r="H437" s="71"/>
      <c r="I437" s="71"/>
      <c r="J437" s="71"/>
      <c r="K437" s="71"/>
      <c r="L437" s="71"/>
      <c r="M437" s="71"/>
      <c r="N437" s="71"/>
      <c r="O437" s="71"/>
      <c r="P437" s="71"/>
      <c r="Q437" s="71"/>
      <c r="R437" s="71"/>
      <c r="S437" s="71"/>
      <c r="T437" s="71"/>
      <c r="U437" s="71"/>
      <c r="V437" s="71"/>
      <c r="W437" s="71"/>
      <c r="X437" s="71"/>
      <c r="Y437" s="71"/>
      <c r="Z437" s="71"/>
    </row>
    <row r="438">
      <c r="A438" s="73"/>
      <c r="B438" s="71"/>
      <c r="C438" s="71"/>
      <c r="D438" s="71"/>
      <c r="E438" s="71"/>
      <c r="F438" s="71"/>
      <c r="G438" s="71"/>
      <c r="H438" s="71"/>
      <c r="I438" s="71"/>
      <c r="J438" s="71"/>
      <c r="K438" s="71"/>
      <c r="L438" s="71"/>
      <c r="M438" s="71"/>
      <c r="N438" s="71"/>
      <c r="O438" s="71"/>
      <c r="P438" s="71"/>
      <c r="Q438" s="71"/>
      <c r="R438" s="71"/>
      <c r="S438" s="71"/>
      <c r="T438" s="71"/>
      <c r="U438" s="71"/>
      <c r="V438" s="71"/>
      <c r="W438" s="71"/>
      <c r="X438" s="71"/>
      <c r="Y438" s="71"/>
      <c r="Z438" s="71"/>
    </row>
    <row r="439">
      <c r="A439" s="73"/>
      <c r="B439" s="71"/>
      <c r="C439" s="71"/>
      <c r="D439" s="71"/>
      <c r="E439" s="71"/>
      <c r="F439" s="71"/>
      <c r="G439" s="71"/>
      <c r="H439" s="71"/>
      <c r="I439" s="71"/>
      <c r="J439" s="71"/>
      <c r="K439" s="71"/>
      <c r="L439" s="71"/>
      <c r="M439" s="71"/>
      <c r="N439" s="71"/>
      <c r="O439" s="71"/>
      <c r="P439" s="71"/>
      <c r="Q439" s="71"/>
      <c r="R439" s="71"/>
      <c r="S439" s="71"/>
      <c r="T439" s="71"/>
      <c r="U439" s="71"/>
      <c r="V439" s="71"/>
      <c r="W439" s="71"/>
      <c r="X439" s="71"/>
      <c r="Y439" s="71"/>
      <c r="Z439" s="71"/>
    </row>
    <row r="440">
      <c r="A440" s="73"/>
      <c r="B440" s="71"/>
      <c r="C440" s="71"/>
      <c r="D440" s="71"/>
      <c r="E440" s="71"/>
      <c r="F440" s="71"/>
      <c r="G440" s="71"/>
      <c r="H440" s="71"/>
      <c r="I440" s="71"/>
      <c r="J440" s="71"/>
      <c r="K440" s="71"/>
      <c r="L440" s="71"/>
      <c r="M440" s="71"/>
      <c r="N440" s="71"/>
      <c r="O440" s="71"/>
      <c r="P440" s="71"/>
      <c r="Q440" s="71"/>
      <c r="R440" s="71"/>
      <c r="S440" s="71"/>
      <c r="T440" s="71"/>
      <c r="U440" s="71"/>
      <c r="V440" s="71"/>
      <c r="W440" s="71"/>
      <c r="X440" s="71"/>
      <c r="Y440" s="71"/>
      <c r="Z440" s="71"/>
    </row>
    <row r="441">
      <c r="A441" s="73"/>
      <c r="B441" s="71"/>
      <c r="C441" s="71"/>
      <c r="D441" s="71"/>
      <c r="E441" s="71"/>
      <c r="F441" s="71"/>
      <c r="G441" s="71"/>
      <c r="H441" s="71"/>
      <c r="I441" s="71"/>
      <c r="J441" s="71"/>
      <c r="K441" s="71"/>
      <c r="L441" s="71"/>
      <c r="M441" s="71"/>
      <c r="N441" s="71"/>
      <c r="O441" s="71"/>
      <c r="P441" s="71"/>
      <c r="Q441" s="71"/>
      <c r="R441" s="71"/>
      <c r="S441" s="71"/>
      <c r="T441" s="71"/>
      <c r="U441" s="71"/>
      <c r="V441" s="71"/>
      <c r="W441" s="71"/>
      <c r="X441" s="71"/>
      <c r="Y441" s="71"/>
      <c r="Z441" s="71"/>
    </row>
    <row r="442">
      <c r="A442" s="73"/>
      <c r="B442" s="71"/>
      <c r="C442" s="71"/>
      <c r="D442" s="71"/>
      <c r="E442" s="71"/>
      <c r="F442" s="71"/>
      <c r="G442" s="71"/>
      <c r="H442" s="71"/>
      <c r="I442" s="71"/>
      <c r="J442" s="71"/>
      <c r="K442" s="71"/>
      <c r="L442" s="71"/>
      <c r="M442" s="71"/>
      <c r="N442" s="71"/>
      <c r="O442" s="71"/>
      <c r="P442" s="71"/>
      <c r="Q442" s="71"/>
      <c r="R442" s="71"/>
      <c r="S442" s="71"/>
      <c r="T442" s="71"/>
      <c r="U442" s="71"/>
      <c r="V442" s="71"/>
      <c r="W442" s="71"/>
      <c r="X442" s="71"/>
      <c r="Y442" s="71"/>
      <c r="Z442" s="71"/>
    </row>
    <row r="443">
      <c r="A443" s="73"/>
      <c r="B443" s="71"/>
      <c r="C443" s="71"/>
      <c r="D443" s="71"/>
      <c r="E443" s="71"/>
      <c r="F443" s="71"/>
      <c r="G443" s="71"/>
      <c r="H443" s="71"/>
      <c r="I443" s="71"/>
      <c r="J443" s="71"/>
      <c r="K443" s="71"/>
      <c r="L443" s="71"/>
      <c r="M443" s="71"/>
      <c r="N443" s="71"/>
      <c r="O443" s="71"/>
      <c r="P443" s="71"/>
      <c r="Q443" s="71"/>
      <c r="R443" s="71"/>
      <c r="S443" s="71"/>
      <c r="T443" s="71"/>
      <c r="U443" s="71"/>
      <c r="V443" s="71"/>
      <c r="W443" s="71"/>
      <c r="X443" s="71"/>
      <c r="Y443" s="71"/>
      <c r="Z443" s="71"/>
    </row>
    <row r="444">
      <c r="A444" s="73"/>
      <c r="B444" s="71"/>
      <c r="C444" s="71"/>
      <c r="D444" s="71"/>
      <c r="E444" s="71"/>
      <c r="F444" s="71"/>
      <c r="G444" s="71"/>
      <c r="H444" s="71"/>
      <c r="I444" s="71"/>
      <c r="J444" s="71"/>
      <c r="K444" s="71"/>
      <c r="L444" s="71"/>
      <c r="M444" s="71"/>
      <c r="N444" s="71"/>
      <c r="O444" s="71"/>
      <c r="P444" s="71"/>
      <c r="Q444" s="71"/>
      <c r="R444" s="71"/>
      <c r="S444" s="71"/>
      <c r="T444" s="71"/>
      <c r="U444" s="71"/>
      <c r="V444" s="71"/>
      <c r="W444" s="71"/>
      <c r="X444" s="71"/>
      <c r="Y444" s="71"/>
      <c r="Z444" s="71"/>
    </row>
    <row r="445">
      <c r="A445" s="73"/>
      <c r="B445" s="71"/>
      <c r="C445" s="71"/>
      <c r="D445" s="71"/>
      <c r="E445" s="71"/>
      <c r="F445" s="71"/>
      <c r="G445" s="71"/>
      <c r="H445" s="71"/>
      <c r="I445" s="71"/>
      <c r="J445" s="71"/>
      <c r="K445" s="71"/>
      <c r="L445" s="71"/>
      <c r="M445" s="71"/>
      <c r="N445" s="71"/>
      <c r="O445" s="71"/>
      <c r="P445" s="71"/>
      <c r="Q445" s="71"/>
      <c r="R445" s="71"/>
      <c r="S445" s="71"/>
      <c r="T445" s="71"/>
      <c r="U445" s="71"/>
      <c r="V445" s="71"/>
      <c r="W445" s="71"/>
      <c r="X445" s="71"/>
      <c r="Y445" s="71"/>
      <c r="Z445" s="71"/>
    </row>
    <row r="446">
      <c r="A446" s="73"/>
      <c r="B446" s="71"/>
      <c r="C446" s="71"/>
      <c r="D446" s="71"/>
      <c r="E446" s="71"/>
      <c r="F446" s="71"/>
      <c r="G446" s="71"/>
      <c r="H446" s="71"/>
      <c r="I446" s="71"/>
      <c r="J446" s="71"/>
      <c r="K446" s="71"/>
      <c r="L446" s="71"/>
      <c r="M446" s="71"/>
      <c r="N446" s="71"/>
      <c r="O446" s="71"/>
      <c r="P446" s="71"/>
      <c r="Q446" s="71"/>
      <c r="R446" s="71"/>
      <c r="S446" s="71"/>
      <c r="T446" s="71"/>
      <c r="U446" s="71"/>
      <c r="V446" s="71"/>
      <c r="W446" s="71"/>
      <c r="X446" s="71"/>
      <c r="Y446" s="71"/>
      <c r="Z446" s="71"/>
    </row>
    <row r="447">
      <c r="A447" s="73"/>
      <c r="B447" s="71"/>
      <c r="C447" s="71"/>
      <c r="D447" s="71"/>
      <c r="E447" s="71"/>
      <c r="F447" s="71"/>
      <c r="G447" s="71"/>
      <c r="H447" s="71"/>
      <c r="I447" s="71"/>
      <c r="J447" s="71"/>
      <c r="K447" s="71"/>
      <c r="L447" s="71"/>
      <c r="M447" s="71"/>
      <c r="N447" s="71"/>
      <c r="O447" s="71"/>
      <c r="P447" s="71"/>
      <c r="Q447" s="71"/>
      <c r="R447" s="71"/>
      <c r="S447" s="71"/>
      <c r="T447" s="71"/>
      <c r="U447" s="71"/>
      <c r="V447" s="71"/>
      <c r="W447" s="71"/>
      <c r="X447" s="71"/>
      <c r="Y447" s="71"/>
      <c r="Z447" s="71"/>
    </row>
    <row r="448">
      <c r="A448" s="73"/>
      <c r="B448" s="71"/>
      <c r="C448" s="71"/>
      <c r="D448" s="71"/>
      <c r="E448" s="71"/>
      <c r="F448" s="71"/>
      <c r="G448" s="71"/>
      <c r="H448" s="71"/>
      <c r="I448" s="71"/>
      <c r="J448" s="71"/>
      <c r="K448" s="71"/>
      <c r="L448" s="71"/>
      <c r="M448" s="71"/>
      <c r="N448" s="71"/>
      <c r="O448" s="71"/>
      <c r="P448" s="71"/>
      <c r="Q448" s="71"/>
      <c r="R448" s="71"/>
      <c r="S448" s="71"/>
      <c r="T448" s="71"/>
      <c r="U448" s="71"/>
      <c r="V448" s="71"/>
      <c r="W448" s="71"/>
      <c r="X448" s="71"/>
      <c r="Y448" s="71"/>
      <c r="Z448" s="71"/>
    </row>
    <row r="449">
      <c r="A449" s="73"/>
      <c r="B449" s="71"/>
      <c r="C449" s="71"/>
      <c r="D449" s="71"/>
      <c r="E449" s="71"/>
      <c r="F449" s="71"/>
      <c r="G449" s="71"/>
      <c r="H449" s="71"/>
      <c r="I449" s="71"/>
      <c r="J449" s="71"/>
      <c r="K449" s="71"/>
      <c r="L449" s="71"/>
      <c r="M449" s="71"/>
      <c r="N449" s="71"/>
      <c r="O449" s="71"/>
      <c r="P449" s="71"/>
      <c r="Q449" s="71"/>
      <c r="R449" s="71"/>
      <c r="S449" s="71"/>
      <c r="T449" s="71"/>
      <c r="U449" s="71"/>
      <c r="V449" s="71"/>
      <c r="W449" s="71"/>
      <c r="X449" s="71"/>
      <c r="Y449" s="71"/>
      <c r="Z449" s="71"/>
    </row>
    <row r="450">
      <c r="A450" s="73"/>
      <c r="B450" s="71"/>
      <c r="C450" s="71"/>
      <c r="D450" s="71"/>
      <c r="E450" s="71"/>
      <c r="F450" s="71"/>
      <c r="G450" s="71"/>
      <c r="H450" s="71"/>
      <c r="I450" s="71"/>
      <c r="J450" s="71"/>
      <c r="K450" s="71"/>
      <c r="L450" s="71"/>
      <c r="M450" s="71"/>
      <c r="N450" s="71"/>
      <c r="O450" s="71"/>
      <c r="P450" s="71"/>
      <c r="Q450" s="71"/>
      <c r="R450" s="71"/>
      <c r="S450" s="71"/>
      <c r="T450" s="71"/>
      <c r="U450" s="71"/>
      <c r="V450" s="71"/>
      <c r="W450" s="71"/>
      <c r="X450" s="71"/>
      <c r="Y450" s="71"/>
      <c r="Z450" s="71"/>
    </row>
    <row r="451">
      <c r="A451" s="73"/>
      <c r="B451" s="71"/>
      <c r="C451" s="71"/>
      <c r="D451" s="71"/>
      <c r="E451" s="71"/>
      <c r="F451" s="71"/>
      <c r="G451" s="71"/>
      <c r="H451" s="71"/>
      <c r="I451" s="71"/>
      <c r="J451" s="71"/>
      <c r="K451" s="71"/>
      <c r="L451" s="71"/>
      <c r="M451" s="71"/>
      <c r="N451" s="71"/>
      <c r="O451" s="71"/>
      <c r="P451" s="71"/>
      <c r="Q451" s="71"/>
      <c r="R451" s="71"/>
      <c r="S451" s="71"/>
      <c r="T451" s="71"/>
      <c r="U451" s="71"/>
      <c r="V451" s="71"/>
      <c r="W451" s="71"/>
      <c r="X451" s="71"/>
      <c r="Y451" s="71"/>
      <c r="Z451" s="71"/>
    </row>
    <row r="452">
      <c r="A452" s="73"/>
      <c r="B452" s="71"/>
      <c r="C452" s="71"/>
      <c r="D452" s="71"/>
      <c r="E452" s="71"/>
      <c r="F452" s="71"/>
      <c r="G452" s="71"/>
      <c r="H452" s="71"/>
      <c r="I452" s="71"/>
      <c r="J452" s="71"/>
      <c r="K452" s="71"/>
      <c r="L452" s="71"/>
      <c r="M452" s="71"/>
      <c r="N452" s="71"/>
      <c r="O452" s="71"/>
      <c r="P452" s="71"/>
      <c r="Q452" s="71"/>
      <c r="R452" s="71"/>
      <c r="S452" s="71"/>
      <c r="T452" s="71"/>
      <c r="U452" s="71"/>
      <c r="V452" s="71"/>
      <c r="W452" s="71"/>
      <c r="X452" s="71"/>
      <c r="Y452" s="71"/>
      <c r="Z452" s="71"/>
    </row>
    <row r="453">
      <c r="A453" s="73"/>
      <c r="B453" s="71"/>
      <c r="C453" s="71"/>
      <c r="D453" s="71"/>
      <c r="E453" s="71"/>
      <c r="F453" s="71"/>
      <c r="G453" s="71"/>
      <c r="H453" s="71"/>
      <c r="I453" s="71"/>
      <c r="J453" s="71"/>
      <c r="K453" s="71"/>
      <c r="L453" s="71"/>
      <c r="M453" s="71"/>
      <c r="N453" s="71"/>
      <c r="O453" s="71"/>
      <c r="P453" s="71"/>
      <c r="Q453" s="71"/>
      <c r="R453" s="71"/>
      <c r="S453" s="71"/>
      <c r="T453" s="71"/>
      <c r="U453" s="71"/>
      <c r="V453" s="71"/>
      <c r="W453" s="71"/>
      <c r="X453" s="71"/>
      <c r="Y453" s="71"/>
      <c r="Z453" s="71"/>
    </row>
    <row r="454">
      <c r="A454" s="73"/>
      <c r="B454" s="71"/>
      <c r="C454" s="71"/>
      <c r="D454" s="71"/>
      <c r="E454" s="71"/>
      <c r="F454" s="71"/>
      <c r="G454" s="71"/>
      <c r="H454" s="71"/>
      <c r="I454" s="71"/>
      <c r="J454" s="71"/>
      <c r="K454" s="71"/>
      <c r="L454" s="71"/>
      <c r="M454" s="71"/>
      <c r="N454" s="71"/>
      <c r="O454" s="71"/>
      <c r="P454" s="71"/>
      <c r="Q454" s="71"/>
      <c r="R454" s="71"/>
      <c r="S454" s="71"/>
      <c r="T454" s="71"/>
      <c r="U454" s="71"/>
      <c r="V454" s="71"/>
      <c r="W454" s="71"/>
      <c r="X454" s="71"/>
      <c r="Y454" s="71"/>
      <c r="Z454" s="71"/>
    </row>
    <row r="455">
      <c r="A455" s="73"/>
      <c r="B455" s="71"/>
      <c r="C455" s="71"/>
      <c r="D455" s="71"/>
      <c r="E455" s="71"/>
      <c r="F455" s="71"/>
      <c r="G455" s="71"/>
      <c r="H455" s="71"/>
      <c r="I455" s="71"/>
      <c r="J455" s="71"/>
      <c r="K455" s="71"/>
      <c r="L455" s="71"/>
      <c r="M455" s="71"/>
      <c r="N455" s="71"/>
      <c r="O455" s="71"/>
      <c r="P455" s="71"/>
      <c r="Q455" s="71"/>
      <c r="R455" s="71"/>
      <c r="S455" s="71"/>
      <c r="T455" s="71"/>
      <c r="U455" s="71"/>
      <c r="V455" s="71"/>
      <c r="W455" s="71"/>
      <c r="X455" s="71"/>
      <c r="Y455" s="71"/>
      <c r="Z455" s="71"/>
    </row>
    <row r="456">
      <c r="A456" s="73"/>
      <c r="B456" s="71"/>
      <c r="C456" s="71"/>
      <c r="D456" s="71"/>
      <c r="E456" s="71"/>
      <c r="F456" s="71"/>
      <c r="G456" s="71"/>
      <c r="H456" s="71"/>
      <c r="I456" s="71"/>
      <c r="J456" s="71"/>
      <c r="K456" s="71"/>
      <c r="L456" s="71"/>
      <c r="M456" s="71"/>
      <c r="N456" s="71"/>
      <c r="O456" s="71"/>
      <c r="P456" s="71"/>
      <c r="Q456" s="71"/>
      <c r="R456" s="71"/>
      <c r="S456" s="71"/>
      <c r="T456" s="71"/>
      <c r="U456" s="71"/>
      <c r="V456" s="71"/>
      <c r="W456" s="71"/>
      <c r="X456" s="71"/>
      <c r="Y456" s="71"/>
      <c r="Z456" s="71"/>
    </row>
    <row r="457">
      <c r="A457" s="73"/>
      <c r="B457" s="71"/>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row>
    <row r="458">
      <c r="A458" s="73"/>
      <c r="B458" s="71"/>
      <c r="C458" s="71"/>
      <c r="D458" s="71"/>
      <c r="E458" s="71"/>
      <c r="F458" s="71"/>
      <c r="G458" s="71"/>
      <c r="H458" s="71"/>
      <c r="I458" s="71"/>
      <c r="J458" s="71"/>
      <c r="K458" s="71"/>
      <c r="L458" s="71"/>
      <c r="M458" s="71"/>
      <c r="N458" s="71"/>
      <c r="O458" s="71"/>
      <c r="P458" s="71"/>
      <c r="Q458" s="71"/>
      <c r="R458" s="71"/>
      <c r="S458" s="71"/>
      <c r="T458" s="71"/>
      <c r="U458" s="71"/>
      <c r="V458" s="71"/>
      <c r="W458" s="71"/>
      <c r="X458" s="71"/>
      <c r="Y458" s="71"/>
      <c r="Z458" s="71"/>
    </row>
    <row r="459">
      <c r="A459" s="73"/>
      <c r="B459" s="71"/>
      <c r="C459" s="71"/>
      <c r="D459" s="71"/>
      <c r="E459" s="71"/>
      <c r="F459" s="71"/>
      <c r="G459" s="71"/>
      <c r="H459" s="71"/>
      <c r="I459" s="71"/>
      <c r="J459" s="71"/>
      <c r="K459" s="71"/>
      <c r="L459" s="71"/>
      <c r="M459" s="71"/>
      <c r="N459" s="71"/>
      <c r="O459" s="71"/>
      <c r="P459" s="71"/>
      <c r="Q459" s="71"/>
      <c r="R459" s="71"/>
      <c r="S459" s="71"/>
      <c r="T459" s="71"/>
      <c r="U459" s="71"/>
      <c r="V459" s="71"/>
      <c r="W459" s="71"/>
      <c r="X459" s="71"/>
      <c r="Y459" s="71"/>
      <c r="Z459" s="71"/>
    </row>
    <row r="460">
      <c r="A460" s="73"/>
      <c r="B460" s="71"/>
      <c r="C460" s="71"/>
      <c r="D460" s="71"/>
      <c r="E460" s="71"/>
      <c r="F460" s="71"/>
      <c r="G460" s="71"/>
      <c r="H460" s="71"/>
      <c r="I460" s="71"/>
      <c r="J460" s="71"/>
      <c r="K460" s="71"/>
      <c r="L460" s="71"/>
      <c r="M460" s="71"/>
      <c r="N460" s="71"/>
      <c r="O460" s="71"/>
      <c r="P460" s="71"/>
      <c r="Q460" s="71"/>
      <c r="R460" s="71"/>
      <c r="S460" s="71"/>
      <c r="T460" s="71"/>
      <c r="U460" s="71"/>
      <c r="V460" s="71"/>
      <c r="W460" s="71"/>
      <c r="X460" s="71"/>
      <c r="Y460" s="71"/>
      <c r="Z460" s="71"/>
    </row>
    <row r="461">
      <c r="A461" s="73"/>
      <c r="B461" s="71"/>
      <c r="C461" s="71"/>
      <c r="D461" s="71"/>
      <c r="E461" s="71"/>
      <c r="F461" s="71"/>
      <c r="G461" s="71"/>
      <c r="H461" s="71"/>
      <c r="I461" s="71"/>
      <c r="J461" s="71"/>
      <c r="K461" s="71"/>
      <c r="L461" s="71"/>
      <c r="M461" s="71"/>
      <c r="N461" s="71"/>
      <c r="O461" s="71"/>
      <c r="P461" s="71"/>
      <c r="Q461" s="71"/>
      <c r="R461" s="71"/>
      <c r="S461" s="71"/>
      <c r="T461" s="71"/>
      <c r="U461" s="71"/>
      <c r="V461" s="71"/>
      <c r="W461" s="71"/>
      <c r="X461" s="71"/>
      <c r="Y461" s="71"/>
      <c r="Z461" s="71"/>
    </row>
    <row r="462">
      <c r="A462" s="73"/>
      <c r="B462" s="71"/>
      <c r="C462" s="71"/>
      <c r="D462" s="71"/>
      <c r="E462" s="71"/>
      <c r="F462" s="71"/>
      <c r="G462" s="71"/>
      <c r="H462" s="71"/>
      <c r="I462" s="71"/>
      <c r="J462" s="71"/>
      <c r="K462" s="71"/>
      <c r="L462" s="71"/>
      <c r="M462" s="71"/>
      <c r="N462" s="71"/>
      <c r="O462" s="71"/>
      <c r="P462" s="71"/>
      <c r="Q462" s="71"/>
      <c r="R462" s="71"/>
      <c r="S462" s="71"/>
      <c r="T462" s="71"/>
      <c r="U462" s="71"/>
      <c r="V462" s="71"/>
      <c r="W462" s="71"/>
      <c r="X462" s="71"/>
      <c r="Y462" s="71"/>
      <c r="Z462" s="71"/>
    </row>
    <row r="463">
      <c r="A463" s="73"/>
      <c r="B463" s="71"/>
      <c r="C463" s="71"/>
      <c r="D463" s="71"/>
      <c r="E463" s="71"/>
      <c r="F463" s="71"/>
      <c r="G463" s="71"/>
      <c r="H463" s="71"/>
      <c r="I463" s="71"/>
      <c r="J463" s="71"/>
      <c r="K463" s="71"/>
      <c r="L463" s="71"/>
      <c r="M463" s="71"/>
      <c r="N463" s="71"/>
      <c r="O463" s="71"/>
      <c r="P463" s="71"/>
      <c r="Q463" s="71"/>
      <c r="R463" s="71"/>
      <c r="S463" s="71"/>
      <c r="T463" s="71"/>
      <c r="U463" s="71"/>
      <c r="V463" s="71"/>
      <c r="W463" s="71"/>
      <c r="X463" s="71"/>
      <c r="Y463" s="71"/>
      <c r="Z463" s="71"/>
    </row>
    <row r="464">
      <c r="A464" s="73"/>
      <c r="B464" s="71"/>
      <c r="C464" s="71"/>
      <c r="D464" s="71"/>
      <c r="E464" s="71"/>
      <c r="F464" s="71"/>
      <c r="G464" s="71"/>
      <c r="H464" s="71"/>
      <c r="I464" s="71"/>
      <c r="J464" s="71"/>
      <c r="K464" s="71"/>
      <c r="L464" s="71"/>
      <c r="M464" s="71"/>
      <c r="N464" s="71"/>
      <c r="O464" s="71"/>
      <c r="P464" s="71"/>
      <c r="Q464" s="71"/>
      <c r="R464" s="71"/>
      <c r="S464" s="71"/>
      <c r="T464" s="71"/>
      <c r="U464" s="71"/>
      <c r="V464" s="71"/>
      <c r="W464" s="71"/>
      <c r="X464" s="71"/>
      <c r="Y464" s="71"/>
      <c r="Z464" s="71"/>
    </row>
    <row r="465">
      <c r="A465" s="73"/>
      <c r="B465" s="71"/>
      <c r="C465" s="71"/>
      <c r="D465" s="71"/>
      <c r="E465" s="71"/>
      <c r="F465" s="71"/>
      <c r="G465" s="71"/>
      <c r="H465" s="71"/>
      <c r="I465" s="71"/>
      <c r="J465" s="71"/>
      <c r="K465" s="71"/>
      <c r="L465" s="71"/>
      <c r="M465" s="71"/>
      <c r="N465" s="71"/>
      <c r="O465" s="71"/>
      <c r="P465" s="71"/>
      <c r="Q465" s="71"/>
      <c r="R465" s="71"/>
      <c r="S465" s="71"/>
      <c r="T465" s="71"/>
      <c r="U465" s="71"/>
      <c r="V465" s="71"/>
      <c r="W465" s="71"/>
      <c r="X465" s="71"/>
      <c r="Y465" s="71"/>
      <c r="Z465" s="71"/>
    </row>
    <row r="466">
      <c r="A466" s="73"/>
      <c r="B466" s="71"/>
      <c r="C466" s="71"/>
      <c r="D466" s="71"/>
      <c r="E466" s="71"/>
      <c r="F466" s="71"/>
      <c r="G466" s="71"/>
      <c r="H466" s="71"/>
      <c r="I466" s="71"/>
      <c r="J466" s="71"/>
      <c r="K466" s="71"/>
      <c r="L466" s="71"/>
      <c r="M466" s="71"/>
      <c r="N466" s="71"/>
      <c r="O466" s="71"/>
      <c r="P466" s="71"/>
      <c r="Q466" s="71"/>
      <c r="R466" s="71"/>
      <c r="S466" s="71"/>
      <c r="T466" s="71"/>
      <c r="U466" s="71"/>
      <c r="V466" s="71"/>
      <c r="W466" s="71"/>
      <c r="X466" s="71"/>
      <c r="Y466" s="71"/>
      <c r="Z466" s="71"/>
    </row>
    <row r="467">
      <c r="A467" s="73"/>
      <c r="B467" s="71"/>
      <c r="C467" s="71"/>
      <c r="D467" s="71"/>
      <c r="E467" s="71"/>
      <c r="F467" s="71"/>
      <c r="G467" s="71"/>
      <c r="H467" s="71"/>
      <c r="I467" s="71"/>
      <c r="J467" s="71"/>
      <c r="K467" s="71"/>
      <c r="L467" s="71"/>
      <c r="M467" s="71"/>
      <c r="N467" s="71"/>
      <c r="O467" s="71"/>
      <c r="P467" s="71"/>
      <c r="Q467" s="71"/>
      <c r="R467" s="71"/>
      <c r="S467" s="71"/>
      <c r="T467" s="71"/>
      <c r="U467" s="71"/>
      <c r="V467" s="71"/>
      <c r="W467" s="71"/>
      <c r="X467" s="71"/>
      <c r="Y467" s="71"/>
      <c r="Z467" s="71"/>
    </row>
    <row r="468">
      <c r="A468" s="73"/>
      <c r="B468" s="71"/>
      <c r="C468" s="71"/>
      <c r="D468" s="71"/>
      <c r="E468" s="71"/>
      <c r="F468" s="71"/>
      <c r="G468" s="71"/>
      <c r="H468" s="71"/>
      <c r="I468" s="71"/>
      <c r="J468" s="71"/>
      <c r="K468" s="71"/>
      <c r="L468" s="71"/>
      <c r="M468" s="71"/>
      <c r="N468" s="71"/>
      <c r="O468" s="71"/>
      <c r="P468" s="71"/>
      <c r="Q468" s="71"/>
      <c r="R468" s="71"/>
      <c r="S468" s="71"/>
      <c r="T468" s="71"/>
      <c r="U468" s="71"/>
      <c r="V468" s="71"/>
      <c r="W468" s="71"/>
      <c r="X468" s="71"/>
      <c r="Y468" s="71"/>
      <c r="Z468" s="71"/>
    </row>
    <row r="469">
      <c r="A469" s="73"/>
      <c r="B469" s="71"/>
      <c r="C469" s="71"/>
      <c r="D469" s="71"/>
      <c r="E469" s="71"/>
      <c r="F469" s="71"/>
      <c r="G469" s="71"/>
      <c r="H469" s="71"/>
      <c r="I469" s="71"/>
      <c r="J469" s="71"/>
      <c r="K469" s="71"/>
      <c r="L469" s="71"/>
      <c r="M469" s="71"/>
      <c r="N469" s="71"/>
      <c r="O469" s="71"/>
      <c r="P469" s="71"/>
      <c r="Q469" s="71"/>
      <c r="R469" s="71"/>
      <c r="S469" s="71"/>
      <c r="T469" s="71"/>
      <c r="U469" s="71"/>
      <c r="V469" s="71"/>
      <c r="W469" s="71"/>
      <c r="X469" s="71"/>
      <c r="Y469" s="71"/>
      <c r="Z469" s="71"/>
    </row>
    <row r="470">
      <c r="A470" s="73"/>
      <c r="B470" s="71"/>
      <c r="C470" s="71"/>
      <c r="D470" s="71"/>
      <c r="E470" s="71"/>
      <c r="F470" s="71"/>
      <c r="G470" s="71"/>
      <c r="H470" s="71"/>
      <c r="I470" s="71"/>
      <c r="J470" s="71"/>
      <c r="K470" s="71"/>
      <c r="L470" s="71"/>
      <c r="M470" s="71"/>
      <c r="N470" s="71"/>
      <c r="O470" s="71"/>
      <c r="P470" s="71"/>
      <c r="Q470" s="71"/>
      <c r="R470" s="71"/>
      <c r="S470" s="71"/>
      <c r="T470" s="71"/>
      <c r="U470" s="71"/>
      <c r="V470" s="71"/>
      <c r="W470" s="71"/>
      <c r="X470" s="71"/>
      <c r="Y470" s="71"/>
      <c r="Z470" s="71"/>
    </row>
    <row r="471">
      <c r="A471" s="73"/>
      <c r="B471" s="71"/>
      <c r="C471" s="71"/>
      <c r="D471" s="71"/>
      <c r="E471" s="71"/>
      <c r="F471" s="71"/>
      <c r="G471" s="71"/>
      <c r="H471" s="71"/>
      <c r="I471" s="71"/>
      <c r="J471" s="71"/>
      <c r="K471" s="71"/>
      <c r="L471" s="71"/>
      <c r="M471" s="71"/>
      <c r="N471" s="71"/>
      <c r="O471" s="71"/>
      <c r="P471" s="71"/>
      <c r="Q471" s="71"/>
      <c r="R471" s="71"/>
      <c r="S471" s="71"/>
      <c r="T471" s="71"/>
      <c r="U471" s="71"/>
      <c r="V471" s="71"/>
      <c r="W471" s="71"/>
      <c r="X471" s="71"/>
      <c r="Y471" s="71"/>
      <c r="Z471" s="71"/>
    </row>
    <row r="472">
      <c r="A472" s="73"/>
      <c r="B472" s="71"/>
      <c r="C472" s="71"/>
      <c r="D472" s="71"/>
      <c r="E472" s="71"/>
      <c r="F472" s="71"/>
      <c r="G472" s="71"/>
      <c r="H472" s="71"/>
      <c r="I472" s="71"/>
      <c r="J472" s="71"/>
      <c r="K472" s="71"/>
      <c r="L472" s="71"/>
      <c r="M472" s="71"/>
      <c r="N472" s="71"/>
      <c r="O472" s="71"/>
      <c r="P472" s="71"/>
      <c r="Q472" s="71"/>
      <c r="R472" s="71"/>
      <c r="S472" s="71"/>
      <c r="T472" s="71"/>
      <c r="U472" s="71"/>
      <c r="V472" s="71"/>
      <c r="W472" s="71"/>
      <c r="X472" s="71"/>
      <c r="Y472" s="71"/>
      <c r="Z472" s="71"/>
    </row>
    <row r="473">
      <c r="A473" s="73"/>
      <c r="B473" s="71"/>
      <c r="C473" s="71"/>
      <c r="D473" s="71"/>
      <c r="E473" s="71"/>
      <c r="F473" s="71"/>
      <c r="G473" s="71"/>
      <c r="H473" s="71"/>
      <c r="I473" s="71"/>
      <c r="J473" s="71"/>
      <c r="K473" s="71"/>
      <c r="L473" s="71"/>
      <c r="M473" s="71"/>
      <c r="N473" s="71"/>
      <c r="O473" s="71"/>
      <c r="P473" s="71"/>
      <c r="Q473" s="71"/>
      <c r="R473" s="71"/>
      <c r="S473" s="71"/>
      <c r="T473" s="71"/>
      <c r="U473" s="71"/>
      <c r="V473" s="71"/>
      <c r="W473" s="71"/>
      <c r="X473" s="71"/>
      <c r="Y473" s="71"/>
      <c r="Z473" s="71"/>
    </row>
    <row r="474">
      <c r="A474" s="73"/>
      <c r="B474" s="71"/>
      <c r="C474" s="71"/>
      <c r="D474" s="71"/>
      <c r="E474" s="71"/>
      <c r="F474" s="71"/>
      <c r="G474" s="71"/>
      <c r="H474" s="71"/>
      <c r="I474" s="71"/>
      <c r="J474" s="71"/>
      <c r="K474" s="71"/>
      <c r="L474" s="71"/>
      <c r="M474" s="71"/>
      <c r="N474" s="71"/>
      <c r="O474" s="71"/>
      <c r="P474" s="71"/>
      <c r="Q474" s="71"/>
      <c r="R474" s="71"/>
      <c r="S474" s="71"/>
      <c r="T474" s="71"/>
      <c r="U474" s="71"/>
      <c r="V474" s="71"/>
      <c r="W474" s="71"/>
      <c r="X474" s="71"/>
      <c r="Y474" s="71"/>
      <c r="Z474" s="71"/>
    </row>
    <row r="475">
      <c r="A475" s="73"/>
      <c r="B475" s="71"/>
      <c r="C475" s="71"/>
      <c r="D475" s="71"/>
      <c r="E475" s="71"/>
      <c r="F475" s="71"/>
      <c r="G475" s="71"/>
      <c r="H475" s="71"/>
      <c r="I475" s="71"/>
      <c r="J475" s="71"/>
      <c r="K475" s="71"/>
      <c r="L475" s="71"/>
      <c r="M475" s="71"/>
      <c r="N475" s="71"/>
      <c r="O475" s="71"/>
      <c r="P475" s="71"/>
      <c r="Q475" s="71"/>
      <c r="R475" s="71"/>
      <c r="S475" s="71"/>
      <c r="T475" s="71"/>
      <c r="U475" s="71"/>
      <c r="V475" s="71"/>
      <c r="W475" s="71"/>
      <c r="X475" s="71"/>
      <c r="Y475" s="71"/>
      <c r="Z475" s="71"/>
    </row>
    <row r="476">
      <c r="A476" s="73"/>
      <c r="B476" s="71"/>
      <c r="C476" s="71"/>
      <c r="D476" s="71"/>
      <c r="E476" s="71"/>
      <c r="F476" s="71"/>
      <c r="G476" s="71"/>
      <c r="H476" s="71"/>
      <c r="I476" s="71"/>
      <c r="J476" s="71"/>
      <c r="K476" s="71"/>
      <c r="L476" s="71"/>
      <c r="M476" s="71"/>
      <c r="N476" s="71"/>
      <c r="O476" s="71"/>
      <c r="P476" s="71"/>
      <c r="Q476" s="71"/>
      <c r="R476" s="71"/>
      <c r="S476" s="71"/>
      <c r="T476" s="71"/>
      <c r="U476" s="71"/>
      <c r="V476" s="71"/>
      <c r="W476" s="71"/>
      <c r="X476" s="71"/>
      <c r="Y476" s="71"/>
      <c r="Z476" s="71"/>
    </row>
    <row r="477">
      <c r="A477" s="73"/>
      <c r="B477" s="71"/>
      <c r="C477" s="71"/>
      <c r="D477" s="71"/>
      <c r="E477" s="71"/>
      <c r="F477" s="71"/>
      <c r="G477" s="71"/>
      <c r="H477" s="71"/>
      <c r="I477" s="71"/>
      <c r="J477" s="71"/>
      <c r="K477" s="71"/>
      <c r="L477" s="71"/>
      <c r="M477" s="71"/>
      <c r="N477" s="71"/>
      <c r="O477" s="71"/>
      <c r="P477" s="71"/>
      <c r="Q477" s="71"/>
      <c r="R477" s="71"/>
      <c r="S477" s="71"/>
      <c r="T477" s="71"/>
      <c r="U477" s="71"/>
      <c r="V477" s="71"/>
      <c r="W477" s="71"/>
      <c r="X477" s="71"/>
      <c r="Y477" s="71"/>
      <c r="Z477" s="71"/>
    </row>
    <row r="478">
      <c r="A478" s="73"/>
      <c r="B478" s="71"/>
      <c r="C478" s="71"/>
      <c r="D478" s="71"/>
      <c r="E478" s="71"/>
      <c r="F478" s="71"/>
      <c r="G478" s="71"/>
      <c r="H478" s="71"/>
      <c r="I478" s="71"/>
      <c r="J478" s="71"/>
      <c r="K478" s="71"/>
      <c r="L478" s="71"/>
      <c r="M478" s="71"/>
      <c r="N478" s="71"/>
      <c r="O478" s="71"/>
      <c r="P478" s="71"/>
      <c r="Q478" s="71"/>
      <c r="R478" s="71"/>
      <c r="S478" s="71"/>
      <c r="T478" s="71"/>
      <c r="U478" s="71"/>
      <c r="V478" s="71"/>
      <c r="W478" s="71"/>
      <c r="X478" s="71"/>
      <c r="Y478" s="71"/>
      <c r="Z478" s="71"/>
    </row>
    <row r="479">
      <c r="A479" s="73"/>
      <c r="B479" s="71"/>
      <c r="C479" s="71"/>
      <c r="D479" s="71"/>
      <c r="E479" s="71"/>
      <c r="F479" s="71"/>
      <c r="G479" s="71"/>
      <c r="H479" s="71"/>
      <c r="I479" s="71"/>
      <c r="J479" s="71"/>
      <c r="K479" s="71"/>
      <c r="L479" s="71"/>
      <c r="M479" s="71"/>
      <c r="N479" s="71"/>
      <c r="O479" s="71"/>
      <c r="P479" s="71"/>
      <c r="Q479" s="71"/>
      <c r="R479" s="71"/>
      <c r="S479" s="71"/>
      <c r="T479" s="71"/>
      <c r="U479" s="71"/>
      <c r="V479" s="71"/>
      <c r="W479" s="71"/>
      <c r="X479" s="71"/>
      <c r="Y479" s="71"/>
      <c r="Z479" s="71"/>
    </row>
    <row r="480">
      <c r="A480" s="73"/>
      <c r="B480" s="71"/>
      <c r="C480" s="71"/>
      <c r="D480" s="71"/>
      <c r="E480" s="71"/>
      <c r="F480" s="71"/>
      <c r="G480" s="71"/>
      <c r="H480" s="71"/>
      <c r="I480" s="71"/>
      <c r="J480" s="71"/>
      <c r="K480" s="71"/>
      <c r="L480" s="71"/>
      <c r="M480" s="71"/>
      <c r="N480" s="71"/>
      <c r="O480" s="71"/>
      <c r="P480" s="71"/>
      <c r="Q480" s="71"/>
      <c r="R480" s="71"/>
      <c r="S480" s="71"/>
      <c r="T480" s="71"/>
      <c r="U480" s="71"/>
      <c r="V480" s="71"/>
      <c r="W480" s="71"/>
      <c r="X480" s="71"/>
      <c r="Y480" s="71"/>
      <c r="Z480" s="71"/>
    </row>
    <row r="481">
      <c r="A481" s="73"/>
      <c r="B481" s="71"/>
      <c r="C481" s="71"/>
      <c r="D481" s="71"/>
      <c r="E481" s="71"/>
      <c r="F481" s="71"/>
      <c r="G481" s="71"/>
      <c r="H481" s="71"/>
      <c r="I481" s="71"/>
      <c r="J481" s="71"/>
      <c r="K481" s="71"/>
      <c r="L481" s="71"/>
      <c r="M481" s="71"/>
      <c r="N481" s="71"/>
      <c r="O481" s="71"/>
      <c r="P481" s="71"/>
      <c r="Q481" s="71"/>
      <c r="R481" s="71"/>
      <c r="S481" s="71"/>
      <c r="T481" s="71"/>
      <c r="U481" s="71"/>
      <c r="V481" s="71"/>
      <c r="W481" s="71"/>
      <c r="X481" s="71"/>
      <c r="Y481" s="71"/>
      <c r="Z481" s="71"/>
    </row>
    <row r="482">
      <c r="A482" s="73"/>
      <c r="B482" s="71"/>
      <c r="C482" s="71"/>
      <c r="D482" s="71"/>
      <c r="E482" s="71"/>
      <c r="F482" s="71"/>
      <c r="G482" s="71"/>
      <c r="H482" s="71"/>
      <c r="I482" s="71"/>
      <c r="J482" s="71"/>
      <c r="K482" s="71"/>
      <c r="L482" s="71"/>
      <c r="M482" s="71"/>
      <c r="N482" s="71"/>
      <c r="O482" s="71"/>
      <c r="P482" s="71"/>
      <c r="Q482" s="71"/>
      <c r="R482" s="71"/>
      <c r="S482" s="71"/>
      <c r="T482" s="71"/>
      <c r="U482" s="71"/>
      <c r="V482" s="71"/>
      <c r="W482" s="71"/>
      <c r="X482" s="71"/>
      <c r="Y482" s="71"/>
      <c r="Z482" s="71"/>
    </row>
    <row r="483">
      <c r="A483" s="73"/>
      <c r="B483" s="71"/>
      <c r="C483" s="71"/>
      <c r="D483" s="71"/>
      <c r="E483" s="71"/>
      <c r="F483" s="71"/>
      <c r="G483" s="71"/>
      <c r="H483" s="71"/>
      <c r="I483" s="71"/>
      <c r="J483" s="71"/>
      <c r="K483" s="71"/>
      <c r="L483" s="71"/>
      <c r="M483" s="71"/>
      <c r="N483" s="71"/>
      <c r="O483" s="71"/>
      <c r="P483" s="71"/>
      <c r="Q483" s="71"/>
      <c r="R483" s="71"/>
      <c r="S483" s="71"/>
      <c r="T483" s="71"/>
      <c r="U483" s="71"/>
      <c r="V483" s="71"/>
      <c r="W483" s="71"/>
      <c r="X483" s="71"/>
      <c r="Y483" s="71"/>
      <c r="Z483" s="71"/>
    </row>
    <row r="484">
      <c r="A484" s="73"/>
      <c r="B484" s="71"/>
      <c r="C484" s="71"/>
      <c r="D484" s="71"/>
      <c r="E484" s="71"/>
      <c r="F484" s="71"/>
      <c r="G484" s="71"/>
      <c r="H484" s="71"/>
      <c r="I484" s="71"/>
      <c r="J484" s="71"/>
      <c r="K484" s="71"/>
      <c r="L484" s="71"/>
      <c r="M484" s="71"/>
      <c r="N484" s="71"/>
      <c r="O484" s="71"/>
      <c r="P484" s="71"/>
      <c r="Q484" s="71"/>
      <c r="R484" s="71"/>
      <c r="S484" s="71"/>
      <c r="T484" s="71"/>
      <c r="U484" s="71"/>
      <c r="V484" s="71"/>
      <c r="W484" s="71"/>
      <c r="X484" s="71"/>
      <c r="Y484" s="71"/>
      <c r="Z484" s="71"/>
    </row>
    <row r="485">
      <c r="A485" s="73"/>
      <c r="B485" s="71"/>
      <c r="C485" s="71"/>
      <c r="D485" s="71"/>
      <c r="E485" s="71"/>
      <c r="F485" s="71"/>
      <c r="G485" s="71"/>
      <c r="H485" s="71"/>
      <c r="I485" s="71"/>
      <c r="J485" s="71"/>
      <c r="K485" s="71"/>
      <c r="L485" s="71"/>
      <c r="M485" s="71"/>
      <c r="N485" s="71"/>
      <c r="O485" s="71"/>
      <c r="P485" s="71"/>
      <c r="Q485" s="71"/>
      <c r="R485" s="71"/>
      <c r="S485" s="71"/>
      <c r="T485" s="71"/>
      <c r="U485" s="71"/>
      <c r="V485" s="71"/>
      <c r="W485" s="71"/>
      <c r="X485" s="71"/>
      <c r="Y485" s="71"/>
      <c r="Z485" s="71"/>
    </row>
    <row r="486">
      <c r="A486" s="73"/>
      <c r="B486" s="71"/>
      <c r="C486" s="71"/>
      <c r="D486" s="71"/>
      <c r="E486" s="71"/>
      <c r="F486" s="71"/>
      <c r="G486" s="71"/>
      <c r="H486" s="71"/>
      <c r="I486" s="71"/>
      <c r="J486" s="71"/>
      <c r="K486" s="71"/>
      <c r="L486" s="71"/>
      <c r="M486" s="71"/>
      <c r="N486" s="71"/>
      <c r="O486" s="71"/>
      <c r="P486" s="71"/>
      <c r="Q486" s="71"/>
      <c r="R486" s="71"/>
      <c r="S486" s="71"/>
      <c r="T486" s="71"/>
      <c r="U486" s="71"/>
      <c r="V486" s="71"/>
      <c r="W486" s="71"/>
      <c r="X486" s="71"/>
      <c r="Y486" s="71"/>
      <c r="Z486" s="71"/>
    </row>
    <row r="487">
      <c r="A487" s="73"/>
      <c r="B487" s="71"/>
      <c r="C487" s="71"/>
      <c r="D487" s="71"/>
      <c r="E487" s="71"/>
      <c r="F487" s="71"/>
      <c r="G487" s="71"/>
      <c r="H487" s="71"/>
      <c r="I487" s="71"/>
      <c r="J487" s="71"/>
      <c r="K487" s="71"/>
      <c r="L487" s="71"/>
      <c r="M487" s="71"/>
      <c r="N487" s="71"/>
      <c r="O487" s="71"/>
      <c r="P487" s="71"/>
      <c r="Q487" s="71"/>
      <c r="R487" s="71"/>
      <c r="S487" s="71"/>
      <c r="T487" s="71"/>
      <c r="U487" s="71"/>
      <c r="V487" s="71"/>
      <c r="W487" s="71"/>
      <c r="X487" s="71"/>
      <c r="Y487" s="71"/>
      <c r="Z487" s="71"/>
    </row>
    <row r="488">
      <c r="A488" s="73"/>
      <c r="B488" s="71"/>
      <c r="C488" s="71"/>
      <c r="D488" s="71"/>
      <c r="E488" s="71"/>
      <c r="F488" s="71"/>
      <c r="G488" s="71"/>
      <c r="H488" s="71"/>
      <c r="I488" s="71"/>
      <c r="J488" s="71"/>
      <c r="K488" s="71"/>
      <c r="L488" s="71"/>
      <c r="M488" s="71"/>
      <c r="N488" s="71"/>
      <c r="O488" s="71"/>
      <c r="P488" s="71"/>
      <c r="Q488" s="71"/>
      <c r="R488" s="71"/>
      <c r="S488" s="71"/>
      <c r="T488" s="71"/>
      <c r="U488" s="71"/>
      <c r="V488" s="71"/>
      <c r="W488" s="71"/>
      <c r="X488" s="71"/>
      <c r="Y488" s="71"/>
      <c r="Z488" s="71"/>
    </row>
    <row r="489">
      <c r="A489" s="73"/>
      <c r="B489" s="71"/>
      <c r="C489" s="71"/>
      <c r="D489" s="71"/>
      <c r="E489" s="71"/>
      <c r="F489" s="71"/>
      <c r="G489" s="71"/>
      <c r="H489" s="71"/>
      <c r="I489" s="71"/>
      <c r="J489" s="71"/>
      <c r="K489" s="71"/>
      <c r="L489" s="71"/>
      <c r="M489" s="71"/>
      <c r="N489" s="71"/>
      <c r="O489" s="71"/>
      <c r="P489" s="71"/>
      <c r="Q489" s="71"/>
      <c r="R489" s="71"/>
      <c r="S489" s="71"/>
      <c r="T489" s="71"/>
      <c r="U489" s="71"/>
      <c r="V489" s="71"/>
      <c r="W489" s="71"/>
      <c r="X489" s="71"/>
      <c r="Y489" s="71"/>
      <c r="Z489" s="71"/>
    </row>
    <row r="490">
      <c r="A490" s="73"/>
      <c r="B490" s="71"/>
      <c r="C490" s="71"/>
      <c r="D490" s="71"/>
      <c r="E490" s="71"/>
      <c r="F490" s="71"/>
      <c r="G490" s="71"/>
      <c r="H490" s="71"/>
      <c r="I490" s="71"/>
      <c r="J490" s="71"/>
      <c r="K490" s="71"/>
      <c r="L490" s="71"/>
      <c r="M490" s="71"/>
      <c r="N490" s="71"/>
      <c r="O490" s="71"/>
      <c r="P490" s="71"/>
      <c r="Q490" s="71"/>
      <c r="R490" s="71"/>
      <c r="S490" s="71"/>
      <c r="T490" s="71"/>
      <c r="U490" s="71"/>
      <c r="V490" s="71"/>
      <c r="W490" s="71"/>
      <c r="X490" s="71"/>
      <c r="Y490" s="71"/>
      <c r="Z490" s="71"/>
    </row>
    <row r="491">
      <c r="A491" s="73"/>
      <c r="B491" s="71"/>
      <c r="C491" s="71"/>
      <c r="D491" s="71"/>
      <c r="E491" s="71"/>
      <c r="F491" s="71"/>
      <c r="G491" s="71"/>
      <c r="H491" s="71"/>
      <c r="I491" s="71"/>
      <c r="J491" s="71"/>
      <c r="K491" s="71"/>
      <c r="L491" s="71"/>
      <c r="M491" s="71"/>
      <c r="N491" s="71"/>
      <c r="O491" s="71"/>
      <c r="P491" s="71"/>
      <c r="Q491" s="71"/>
      <c r="R491" s="71"/>
      <c r="S491" s="71"/>
      <c r="T491" s="71"/>
      <c r="U491" s="71"/>
      <c r="V491" s="71"/>
      <c r="W491" s="71"/>
      <c r="X491" s="71"/>
      <c r="Y491" s="71"/>
      <c r="Z491" s="71"/>
    </row>
    <row r="492">
      <c r="A492" s="73"/>
      <c r="B492" s="71"/>
      <c r="C492" s="71"/>
      <c r="D492" s="71"/>
      <c r="E492" s="71"/>
      <c r="F492" s="71"/>
      <c r="G492" s="71"/>
      <c r="H492" s="71"/>
      <c r="I492" s="71"/>
      <c r="J492" s="71"/>
      <c r="K492" s="71"/>
      <c r="L492" s="71"/>
      <c r="M492" s="71"/>
      <c r="N492" s="71"/>
      <c r="O492" s="71"/>
      <c r="P492" s="71"/>
      <c r="Q492" s="71"/>
      <c r="R492" s="71"/>
      <c r="S492" s="71"/>
      <c r="T492" s="71"/>
      <c r="U492" s="71"/>
      <c r="V492" s="71"/>
      <c r="W492" s="71"/>
      <c r="X492" s="71"/>
      <c r="Y492" s="71"/>
      <c r="Z492" s="71"/>
    </row>
    <row r="493">
      <c r="A493" s="73"/>
      <c r="B493" s="71"/>
      <c r="C493" s="71"/>
      <c r="D493" s="71"/>
      <c r="E493" s="71"/>
      <c r="F493" s="71"/>
      <c r="G493" s="71"/>
      <c r="H493" s="71"/>
      <c r="I493" s="71"/>
      <c r="J493" s="71"/>
      <c r="K493" s="71"/>
      <c r="L493" s="71"/>
      <c r="M493" s="71"/>
      <c r="N493" s="71"/>
      <c r="O493" s="71"/>
      <c r="P493" s="71"/>
      <c r="Q493" s="71"/>
      <c r="R493" s="71"/>
      <c r="S493" s="71"/>
      <c r="T493" s="71"/>
      <c r="U493" s="71"/>
      <c r="V493" s="71"/>
      <c r="W493" s="71"/>
      <c r="X493" s="71"/>
      <c r="Y493" s="71"/>
      <c r="Z493" s="71"/>
    </row>
    <row r="494">
      <c r="A494" s="73"/>
      <c r="B494" s="71"/>
      <c r="C494" s="71"/>
      <c r="D494" s="71"/>
      <c r="E494" s="71"/>
      <c r="F494" s="71"/>
      <c r="G494" s="71"/>
      <c r="H494" s="71"/>
      <c r="I494" s="71"/>
      <c r="J494" s="71"/>
      <c r="K494" s="71"/>
      <c r="L494" s="71"/>
      <c r="M494" s="71"/>
      <c r="N494" s="71"/>
      <c r="O494" s="71"/>
      <c r="P494" s="71"/>
      <c r="Q494" s="71"/>
      <c r="R494" s="71"/>
      <c r="S494" s="71"/>
      <c r="T494" s="71"/>
      <c r="U494" s="71"/>
      <c r="V494" s="71"/>
      <c r="W494" s="71"/>
      <c r="X494" s="71"/>
      <c r="Y494" s="71"/>
      <c r="Z494" s="71"/>
    </row>
    <row r="495">
      <c r="A495" s="73"/>
      <c r="B495" s="71"/>
      <c r="C495" s="71"/>
      <c r="D495" s="71"/>
      <c r="E495" s="71"/>
      <c r="F495" s="71"/>
      <c r="G495" s="71"/>
      <c r="H495" s="71"/>
      <c r="I495" s="71"/>
      <c r="J495" s="71"/>
      <c r="K495" s="71"/>
      <c r="L495" s="71"/>
      <c r="M495" s="71"/>
      <c r="N495" s="71"/>
      <c r="O495" s="71"/>
      <c r="P495" s="71"/>
      <c r="Q495" s="71"/>
      <c r="R495" s="71"/>
      <c r="S495" s="71"/>
      <c r="T495" s="71"/>
      <c r="U495" s="71"/>
      <c r="V495" s="71"/>
      <c r="W495" s="71"/>
      <c r="X495" s="71"/>
      <c r="Y495" s="71"/>
      <c r="Z495" s="71"/>
    </row>
    <row r="496">
      <c r="A496" s="73"/>
      <c r="B496" s="71"/>
      <c r="C496" s="71"/>
      <c r="D496" s="71"/>
      <c r="E496" s="71"/>
      <c r="F496" s="71"/>
      <c r="G496" s="71"/>
      <c r="H496" s="71"/>
      <c r="I496" s="71"/>
      <c r="J496" s="71"/>
      <c r="K496" s="71"/>
      <c r="L496" s="71"/>
      <c r="M496" s="71"/>
      <c r="N496" s="71"/>
      <c r="O496" s="71"/>
      <c r="P496" s="71"/>
      <c r="Q496" s="71"/>
      <c r="R496" s="71"/>
      <c r="S496" s="71"/>
      <c r="T496" s="71"/>
      <c r="U496" s="71"/>
      <c r="V496" s="71"/>
      <c r="W496" s="71"/>
      <c r="X496" s="71"/>
      <c r="Y496" s="71"/>
      <c r="Z496" s="71"/>
    </row>
    <row r="497">
      <c r="A497" s="73"/>
      <c r="B497" s="71"/>
      <c r="C497" s="71"/>
      <c r="D497" s="71"/>
      <c r="E497" s="71"/>
      <c r="F497" s="71"/>
      <c r="G497" s="71"/>
      <c r="H497" s="71"/>
      <c r="I497" s="71"/>
      <c r="J497" s="71"/>
      <c r="K497" s="71"/>
      <c r="L497" s="71"/>
      <c r="M497" s="71"/>
      <c r="N497" s="71"/>
      <c r="O497" s="71"/>
      <c r="P497" s="71"/>
      <c r="Q497" s="71"/>
      <c r="R497" s="71"/>
      <c r="S497" s="71"/>
      <c r="T497" s="71"/>
      <c r="U497" s="71"/>
      <c r="V497" s="71"/>
      <c r="W497" s="71"/>
      <c r="X497" s="71"/>
      <c r="Y497" s="71"/>
      <c r="Z497" s="71"/>
    </row>
    <row r="498">
      <c r="A498" s="73"/>
      <c r="B498" s="71"/>
      <c r="C498" s="71"/>
      <c r="D498" s="71"/>
      <c r="E498" s="71"/>
      <c r="F498" s="71"/>
      <c r="G498" s="71"/>
      <c r="H498" s="71"/>
      <c r="I498" s="71"/>
      <c r="J498" s="71"/>
      <c r="K498" s="71"/>
      <c r="L498" s="71"/>
      <c r="M498" s="71"/>
      <c r="N498" s="71"/>
      <c r="O498" s="71"/>
      <c r="P498" s="71"/>
      <c r="Q498" s="71"/>
      <c r="R498" s="71"/>
      <c r="S498" s="71"/>
      <c r="T498" s="71"/>
      <c r="U498" s="71"/>
      <c r="V498" s="71"/>
      <c r="W498" s="71"/>
      <c r="X498" s="71"/>
      <c r="Y498" s="71"/>
      <c r="Z498" s="71"/>
    </row>
    <row r="499">
      <c r="A499" s="73"/>
      <c r="B499" s="71"/>
      <c r="C499" s="71"/>
      <c r="D499" s="71"/>
      <c r="E499" s="71"/>
      <c r="F499" s="71"/>
      <c r="G499" s="71"/>
      <c r="H499" s="71"/>
      <c r="I499" s="71"/>
      <c r="J499" s="71"/>
      <c r="K499" s="71"/>
      <c r="L499" s="71"/>
      <c r="M499" s="71"/>
      <c r="N499" s="71"/>
      <c r="O499" s="71"/>
      <c r="P499" s="71"/>
      <c r="Q499" s="71"/>
      <c r="R499" s="71"/>
      <c r="S499" s="71"/>
      <c r="T499" s="71"/>
      <c r="U499" s="71"/>
      <c r="V499" s="71"/>
      <c r="W499" s="71"/>
      <c r="X499" s="71"/>
      <c r="Y499" s="71"/>
      <c r="Z499" s="71"/>
    </row>
    <row r="500">
      <c r="A500" s="73"/>
      <c r="B500" s="71"/>
      <c r="C500" s="71"/>
      <c r="D500" s="71"/>
      <c r="E500" s="71"/>
      <c r="F500" s="71"/>
      <c r="G500" s="71"/>
      <c r="H500" s="71"/>
      <c r="I500" s="71"/>
      <c r="J500" s="71"/>
      <c r="K500" s="71"/>
      <c r="L500" s="71"/>
      <c r="M500" s="71"/>
      <c r="N500" s="71"/>
      <c r="O500" s="71"/>
      <c r="P500" s="71"/>
      <c r="Q500" s="71"/>
      <c r="R500" s="71"/>
      <c r="S500" s="71"/>
      <c r="T500" s="71"/>
      <c r="U500" s="71"/>
      <c r="V500" s="71"/>
      <c r="W500" s="71"/>
      <c r="X500" s="71"/>
      <c r="Y500" s="71"/>
      <c r="Z500" s="71"/>
    </row>
    <row r="501">
      <c r="A501" s="73"/>
      <c r="B501" s="71"/>
      <c r="C501" s="71"/>
      <c r="D501" s="71"/>
      <c r="E501" s="71"/>
      <c r="F501" s="71"/>
      <c r="G501" s="71"/>
      <c r="H501" s="71"/>
      <c r="I501" s="71"/>
      <c r="J501" s="71"/>
      <c r="K501" s="71"/>
      <c r="L501" s="71"/>
      <c r="M501" s="71"/>
      <c r="N501" s="71"/>
      <c r="O501" s="71"/>
      <c r="P501" s="71"/>
      <c r="Q501" s="71"/>
      <c r="R501" s="71"/>
      <c r="S501" s="71"/>
      <c r="T501" s="71"/>
      <c r="U501" s="71"/>
      <c r="V501" s="71"/>
      <c r="W501" s="71"/>
      <c r="X501" s="71"/>
      <c r="Y501" s="71"/>
      <c r="Z501" s="71"/>
    </row>
    <row r="502">
      <c r="A502" s="73"/>
      <c r="B502" s="71"/>
      <c r="C502" s="71"/>
      <c r="D502" s="71"/>
      <c r="E502" s="71"/>
      <c r="F502" s="71"/>
      <c r="G502" s="71"/>
      <c r="H502" s="71"/>
      <c r="I502" s="71"/>
      <c r="J502" s="71"/>
      <c r="K502" s="71"/>
      <c r="L502" s="71"/>
      <c r="M502" s="71"/>
      <c r="N502" s="71"/>
      <c r="O502" s="71"/>
      <c r="P502" s="71"/>
      <c r="Q502" s="71"/>
      <c r="R502" s="71"/>
      <c r="S502" s="71"/>
      <c r="T502" s="71"/>
      <c r="U502" s="71"/>
      <c r="V502" s="71"/>
      <c r="W502" s="71"/>
      <c r="X502" s="71"/>
      <c r="Y502" s="71"/>
      <c r="Z502" s="71"/>
    </row>
    <row r="503">
      <c r="A503" s="73"/>
      <c r="B503" s="71"/>
      <c r="C503" s="71"/>
      <c r="D503" s="71"/>
      <c r="E503" s="71"/>
      <c r="F503" s="71"/>
      <c r="G503" s="71"/>
      <c r="H503" s="71"/>
      <c r="I503" s="71"/>
      <c r="J503" s="71"/>
      <c r="K503" s="71"/>
      <c r="L503" s="71"/>
      <c r="M503" s="71"/>
      <c r="N503" s="71"/>
      <c r="O503" s="71"/>
      <c r="P503" s="71"/>
      <c r="Q503" s="71"/>
      <c r="R503" s="71"/>
      <c r="S503" s="71"/>
      <c r="T503" s="71"/>
      <c r="U503" s="71"/>
      <c r="V503" s="71"/>
      <c r="W503" s="71"/>
      <c r="X503" s="71"/>
      <c r="Y503" s="71"/>
      <c r="Z503" s="71"/>
    </row>
    <row r="504">
      <c r="A504" s="73"/>
      <c r="B504" s="71"/>
      <c r="C504" s="71"/>
      <c r="D504" s="71"/>
      <c r="E504" s="71"/>
      <c r="F504" s="71"/>
      <c r="G504" s="71"/>
      <c r="H504" s="71"/>
      <c r="I504" s="71"/>
      <c r="J504" s="71"/>
      <c r="K504" s="71"/>
      <c r="L504" s="71"/>
      <c r="M504" s="71"/>
      <c r="N504" s="71"/>
      <c r="O504" s="71"/>
      <c r="P504" s="71"/>
      <c r="Q504" s="71"/>
      <c r="R504" s="71"/>
      <c r="S504" s="71"/>
      <c r="T504" s="71"/>
      <c r="U504" s="71"/>
      <c r="V504" s="71"/>
      <c r="W504" s="71"/>
      <c r="X504" s="71"/>
      <c r="Y504" s="71"/>
      <c r="Z504" s="71"/>
    </row>
    <row r="505">
      <c r="A505" s="73"/>
      <c r="B505" s="71"/>
      <c r="C505" s="71"/>
      <c r="D505" s="71"/>
      <c r="E505" s="71"/>
      <c r="F505" s="71"/>
      <c r="G505" s="71"/>
      <c r="H505" s="71"/>
      <c r="I505" s="71"/>
      <c r="J505" s="71"/>
      <c r="K505" s="71"/>
      <c r="L505" s="71"/>
      <c r="M505" s="71"/>
      <c r="N505" s="71"/>
      <c r="O505" s="71"/>
      <c r="P505" s="71"/>
      <c r="Q505" s="71"/>
      <c r="R505" s="71"/>
      <c r="S505" s="71"/>
      <c r="T505" s="71"/>
      <c r="U505" s="71"/>
      <c r="V505" s="71"/>
      <c r="W505" s="71"/>
      <c r="X505" s="71"/>
      <c r="Y505" s="71"/>
      <c r="Z505" s="71"/>
    </row>
    <row r="506">
      <c r="A506" s="73"/>
      <c r="B506" s="71"/>
      <c r="C506" s="71"/>
      <c r="D506" s="71"/>
      <c r="E506" s="71"/>
      <c r="F506" s="71"/>
      <c r="G506" s="71"/>
      <c r="H506" s="71"/>
      <c r="I506" s="71"/>
      <c r="J506" s="71"/>
      <c r="K506" s="71"/>
      <c r="L506" s="71"/>
      <c r="M506" s="71"/>
      <c r="N506" s="71"/>
      <c r="O506" s="71"/>
      <c r="P506" s="71"/>
      <c r="Q506" s="71"/>
      <c r="R506" s="71"/>
      <c r="S506" s="71"/>
      <c r="T506" s="71"/>
      <c r="U506" s="71"/>
      <c r="V506" s="71"/>
      <c r="W506" s="71"/>
      <c r="X506" s="71"/>
      <c r="Y506" s="71"/>
      <c r="Z506" s="71"/>
    </row>
    <row r="507">
      <c r="A507" s="73"/>
      <c r="B507" s="71"/>
      <c r="C507" s="71"/>
      <c r="D507" s="71"/>
      <c r="E507" s="71"/>
      <c r="F507" s="71"/>
      <c r="G507" s="71"/>
      <c r="H507" s="71"/>
      <c r="I507" s="71"/>
      <c r="J507" s="71"/>
      <c r="K507" s="71"/>
      <c r="L507" s="71"/>
      <c r="M507" s="71"/>
      <c r="N507" s="71"/>
      <c r="O507" s="71"/>
      <c r="P507" s="71"/>
      <c r="Q507" s="71"/>
      <c r="R507" s="71"/>
      <c r="S507" s="71"/>
      <c r="T507" s="71"/>
      <c r="U507" s="71"/>
      <c r="V507" s="71"/>
      <c r="W507" s="71"/>
      <c r="X507" s="71"/>
      <c r="Y507" s="71"/>
      <c r="Z507" s="71"/>
    </row>
    <row r="508">
      <c r="A508" s="73"/>
      <c r="B508" s="71"/>
      <c r="C508" s="71"/>
      <c r="D508" s="71"/>
      <c r="E508" s="71"/>
      <c r="F508" s="71"/>
      <c r="G508" s="71"/>
      <c r="H508" s="71"/>
      <c r="I508" s="71"/>
      <c r="J508" s="71"/>
      <c r="K508" s="71"/>
      <c r="L508" s="71"/>
      <c r="M508" s="71"/>
      <c r="N508" s="71"/>
      <c r="O508" s="71"/>
      <c r="P508" s="71"/>
      <c r="Q508" s="71"/>
      <c r="R508" s="71"/>
      <c r="S508" s="71"/>
      <c r="T508" s="71"/>
      <c r="U508" s="71"/>
      <c r="V508" s="71"/>
      <c r="W508" s="71"/>
      <c r="X508" s="71"/>
      <c r="Y508" s="71"/>
      <c r="Z508" s="71"/>
    </row>
    <row r="509">
      <c r="A509" s="73"/>
      <c r="B509" s="71"/>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row>
    <row r="510">
      <c r="A510" s="73"/>
      <c r="B510" s="71"/>
      <c r="C510" s="71"/>
      <c r="D510" s="71"/>
      <c r="E510" s="71"/>
      <c r="F510" s="71"/>
      <c r="G510" s="71"/>
      <c r="H510" s="71"/>
      <c r="I510" s="71"/>
      <c r="J510" s="71"/>
      <c r="K510" s="71"/>
      <c r="L510" s="71"/>
      <c r="M510" s="71"/>
      <c r="N510" s="71"/>
      <c r="O510" s="71"/>
      <c r="P510" s="71"/>
      <c r="Q510" s="71"/>
      <c r="R510" s="71"/>
      <c r="S510" s="71"/>
      <c r="T510" s="71"/>
      <c r="U510" s="71"/>
      <c r="V510" s="71"/>
      <c r="W510" s="71"/>
      <c r="X510" s="71"/>
      <c r="Y510" s="71"/>
      <c r="Z510" s="71"/>
    </row>
    <row r="511">
      <c r="A511" s="73"/>
      <c r="B511" s="71"/>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row>
    <row r="512">
      <c r="A512" s="73"/>
      <c r="B512" s="71"/>
      <c r="C512" s="71"/>
      <c r="D512" s="71"/>
      <c r="E512" s="71"/>
      <c r="F512" s="71"/>
      <c r="G512" s="71"/>
      <c r="H512" s="71"/>
      <c r="I512" s="71"/>
      <c r="J512" s="71"/>
      <c r="K512" s="71"/>
      <c r="L512" s="71"/>
      <c r="M512" s="71"/>
      <c r="N512" s="71"/>
      <c r="O512" s="71"/>
      <c r="P512" s="71"/>
      <c r="Q512" s="71"/>
      <c r="R512" s="71"/>
      <c r="S512" s="71"/>
      <c r="T512" s="71"/>
      <c r="U512" s="71"/>
      <c r="V512" s="71"/>
      <c r="W512" s="71"/>
      <c r="X512" s="71"/>
      <c r="Y512" s="71"/>
      <c r="Z512" s="71"/>
    </row>
    <row r="513">
      <c r="A513" s="73"/>
      <c r="B513" s="71"/>
      <c r="C513" s="71"/>
      <c r="D513" s="71"/>
      <c r="E513" s="71"/>
      <c r="F513" s="71"/>
      <c r="G513" s="71"/>
      <c r="H513" s="71"/>
      <c r="I513" s="71"/>
      <c r="J513" s="71"/>
      <c r="K513" s="71"/>
      <c r="L513" s="71"/>
      <c r="M513" s="71"/>
      <c r="N513" s="71"/>
      <c r="O513" s="71"/>
      <c r="P513" s="71"/>
      <c r="Q513" s="71"/>
      <c r="R513" s="71"/>
      <c r="S513" s="71"/>
      <c r="T513" s="71"/>
      <c r="U513" s="71"/>
      <c r="V513" s="71"/>
      <c r="W513" s="71"/>
      <c r="X513" s="71"/>
      <c r="Y513" s="71"/>
      <c r="Z513" s="71"/>
    </row>
    <row r="514">
      <c r="A514" s="73"/>
      <c r="B514" s="71"/>
      <c r="C514" s="71"/>
      <c r="D514" s="71"/>
      <c r="E514" s="71"/>
      <c r="F514" s="71"/>
      <c r="G514" s="71"/>
      <c r="H514" s="71"/>
      <c r="I514" s="71"/>
      <c r="J514" s="71"/>
      <c r="K514" s="71"/>
      <c r="L514" s="71"/>
      <c r="M514" s="71"/>
      <c r="N514" s="71"/>
      <c r="O514" s="71"/>
      <c r="P514" s="71"/>
      <c r="Q514" s="71"/>
      <c r="R514" s="71"/>
      <c r="S514" s="71"/>
      <c r="T514" s="71"/>
      <c r="U514" s="71"/>
      <c r="V514" s="71"/>
      <c r="W514" s="71"/>
      <c r="X514" s="71"/>
      <c r="Y514" s="71"/>
      <c r="Z514" s="71"/>
    </row>
    <row r="515">
      <c r="A515" s="73"/>
      <c r="B515" s="71"/>
      <c r="C515" s="71"/>
      <c r="D515" s="71"/>
      <c r="E515" s="71"/>
      <c r="F515" s="71"/>
      <c r="G515" s="71"/>
      <c r="H515" s="71"/>
      <c r="I515" s="71"/>
      <c r="J515" s="71"/>
      <c r="K515" s="71"/>
      <c r="L515" s="71"/>
      <c r="M515" s="71"/>
      <c r="N515" s="71"/>
      <c r="O515" s="71"/>
      <c r="P515" s="71"/>
      <c r="Q515" s="71"/>
      <c r="R515" s="71"/>
      <c r="S515" s="71"/>
      <c r="T515" s="71"/>
      <c r="U515" s="71"/>
      <c r="V515" s="71"/>
      <c r="W515" s="71"/>
      <c r="X515" s="71"/>
      <c r="Y515" s="71"/>
      <c r="Z515" s="71"/>
    </row>
    <row r="516">
      <c r="A516" s="73"/>
      <c r="B516" s="71"/>
      <c r="C516" s="71"/>
      <c r="D516" s="71"/>
      <c r="E516" s="71"/>
      <c r="F516" s="71"/>
      <c r="G516" s="71"/>
      <c r="H516" s="71"/>
      <c r="I516" s="71"/>
      <c r="J516" s="71"/>
      <c r="K516" s="71"/>
      <c r="L516" s="71"/>
      <c r="M516" s="71"/>
      <c r="N516" s="71"/>
      <c r="O516" s="71"/>
      <c r="P516" s="71"/>
      <c r="Q516" s="71"/>
      <c r="R516" s="71"/>
      <c r="S516" s="71"/>
      <c r="T516" s="71"/>
      <c r="U516" s="71"/>
      <c r="V516" s="71"/>
      <c r="W516" s="71"/>
      <c r="X516" s="71"/>
      <c r="Y516" s="71"/>
      <c r="Z516" s="71"/>
    </row>
    <row r="517">
      <c r="A517" s="73"/>
      <c r="B517" s="71"/>
      <c r="C517" s="71"/>
      <c r="D517" s="71"/>
      <c r="E517" s="71"/>
      <c r="F517" s="71"/>
      <c r="G517" s="71"/>
      <c r="H517" s="71"/>
      <c r="I517" s="71"/>
      <c r="J517" s="71"/>
      <c r="K517" s="71"/>
      <c r="L517" s="71"/>
      <c r="M517" s="71"/>
      <c r="N517" s="71"/>
      <c r="O517" s="71"/>
      <c r="P517" s="71"/>
      <c r="Q517" s="71"/>
      <c r="R517" s="71"/>
      <c r="S517" s="71"/>
      <c r="T517" s="71"/>
      <c r="U517" s="71"/>
      <c r="V517" s="71"/>
      <c r="W517" s="71"/>
      <c r="X517" s="71"/>
      <c r="Y517" s="71"/>
      <c r="Z517" s="71"/>
    </row>
    <row r="518">
      <c r="A518" s="73"/>
      <c r="B518" s="71"/>
      <c r="C518" s="71"/>
      <c r="D518" s="71"/>
      <c r="E518" s="71"/>
      <c r="F518" s="71"/>
      <c r="G518" s="71"/>
      <c r="H518" s="71"/>
      <c r="I518" s="71"/>
      <c r="J518" s="71"/>
      <c r="K518" s="71"/>
      <c r="L518" s="71"/>
      <c r="M518" s="71"/>
      <c r="N518" s="71"/>
      <c r="O518" s="71"/>
      <c r="P518" s="71"/>
      <c r="Q518" s="71"/>
      <c r="R518" s="71"/>
      <c r="S518" s="71"/>
      <c r="T518" s="71"/>
      <c r="U518" s="71"/>
      <c r="V518" s="71"/>
      <c r="W518" s="71"/>
      <c r="X518" s="71"/>
      <c r="Y518" s="71"/>
      <c r="Z518" s="71"/>
    </row>
    <row r="519">
      <c r="A519" s="73"/>
      <c r="B519" s="71"/>
      <c r="C519" s="71"/>
      <c r="D519" s="71"/>
      <c r="E519" s="71"/>
      <c r="F519" s="71"/>
      <c r="G519" s="71"/>
      <c r="H519" s="71"/>
      <c r="I519" s="71"/>
      <c r="J519" s="71"/>
      <c r="K519" s="71"/>
      <c r="L519" s="71"/>
      <c r="M519" s="71"/>
      <c r="N519" s="71"/>
      <c r="O519" s="71"/>
      <c r="P519" s="71"/>
      <c r="Q519" s="71"/>
      <c r="R519" s="71"/>
      <c r="S519" s="71"/>
      <c r="T519" s="71"/>
      <c r="U519" s="71"/>
      <c r="V519" s="71"/>
      <c r="W519" s="71"/>
      <c r="X519" s="71"/>
      <c r="Y519" s="71"/>
      <c r="Z519" s="71"/>
    </row>
    <row r="520">
      <c r="A520" s="73"/>
      <c r="B520" s="71"/>
      <c r="C520" s="71"/>
      <c r="D520" s="71"/>
      <c r="E520" s="71"/>
      <c r="F520" s="71"/>
      <c r="G520" s="71"/>
      <c r="H520" s="71"/>
      <c r="I520" s="71"/>
      <c r="J520" s="71"/>
      <c r="K520" s="71"/>
      <c r="L520" s="71"/>
      <c r="M520" s="71"/>
      <c r="N520" s="71"/>
      <c r="O520" s="71"/>
      <c r="P520" s="71"/>
      <c r="Q520" s="71"/>
      <c r="R520" s="71"/>
      <c r="S520" s="71"/>
      <c r="T520" s="71"/>
      <c r="U520" s="71"/>
      <c r="V520" s="71"/>
      <c r="W520" s="71"/>
      <c r="X520" s="71"/>
      <c r="Y520" s="71"/>
      <c r="Z520" s="71"/>
    </row>
    <row r="521">
      <c r="A521" s="73"/>
      <c r="B521" s="71"/>
      <c r="C521" s="71"/>
      <c r="D521" s="71"/>
      <c r="E521" s="71"/>
      <c r="F521" s="71"/>
      <c r="G521" s="71"/>
      <c r="H521" s="71"/>
      <c r="I521" s="71"/>
      <c r="J521" s="71"/>
      <c r="K521" s="71"/>
      <c r="L521" s="71"/>
      <c r="M521" s="71"/>
      <c r="N521" s="71"/>
      <c r="O521" s="71"/>
      <c r="P521" s="71"/>
      <c r="Q521" s="71"/>
      <c r="R521" s="71"/>
      <c r="S521" s="71"/>
      <c r="T521" s="71"/>
      <c r="U521" s="71"/>
      <c r="V521" s="71"/>
      <c r="W521" s="71"/>
      <c r="X521" s="71"/>
      <c r="Y521" s="71"/>
      <c r="Z521" s="71"/>
    </row>
    <row r="522">
      <c r="A522" s="73"/>
      <c r="B522" s="71"/>
      <c r="C522" s="71"/>
      <c r="D522" s="71"/>
      <c r="E522" s="71"/>
      <c r="F522" s="71"/>
      <c r="G522" s="71"/>
      <c r="H522" s="71"/>
      <c r="I522" s="71"/>
      <c r="J522" s="71"/>
      <c r="K522" s="71"/>
      <c r="L522" s="71"/>
      <c r="M522" s="71"/>
      <c r="N522" s="71"/>
      <c r="O522" s="71"/>
      <c r="P522" s="71"/>
      <c r="Q522" s="71"/>
      <c r="R522" s="71"/>
      <c r="S522" s="71"/>
      <c r="T522" s="71"/>
      <c r="U522" s="71"/>
      <c r="V522" s="71"/>
      <c r="W522" s="71"/>
      <c r="X522" s="71"/>
      <c r="Y522" s="71"/>
      <c r="Z522" s="71"/>
    </row>
    <row r="523">
      <c r="A523" s="73"/>
      <c r="B523" s="71"/>
      <c r="C523" s="71"/>
      <c r="D523" s="71"/>
      <c r="E523" s="71"/>
      <c r="F523" s="71"/>
      <c r="G523" s="71"/>
      <c r="H523" s="71"/>
      <c r="I523" s="71"/>
      <c r="J523" s="71"/>
      <c r="K523" s="71"/>
      <c r="L523" s="71"/>
      <c r="M523" s="71"/>
      <c r="N523" s="71"/>
      <c r="O523" s="71"/>
      <c r="P523" s="71"/>
      <c r="Q523" s="71"/>
      <c r="R523" s="71"/>
      <c r="S523" s="71"/>
      <c r="T523" s="71"/>
      <c r="U523" s="71"/>
      <c r="V523" s="71"/>
      <c r="W523" s="71"/>
      <c r="X523" s="71"/>
      <c r="Y523" s="71"/>
      <c r="Z523" s="71"/>
    </row>
    <row r="524">
      <c r="A524" s="73"/>
      <c r="B524" s="71"/>
      <c r="C524" s="71"/>
      <c r="D524" s="71"/>
      <c r="E524" s="71"/>
      <c r="F524" s="71"/>
      <c r="G524" s="71"/>
      <c r="H524" s="71"/>
      <c r="I524" s="71"/>
      <c r="J524" s="71"/>
      <c r="K524" s="71"/>
      <c r="L524" s="71"/>
      <c r="M524" s="71"/>
      <c r="N524" s="71"/>
      <c r="O524" s="71"/>
      <c r="P524" s="71"/>
      <c r="Q524" s="71"/>
      <c r="R524" s="71"/>
      <c r="S524" s="71"/>
      <c r="T524" s="71"/>
      <c r="U524" s="71"/>
      <c r="V524" s="71"/>
      <c r="W524" s="71"/>
      <c r="X524" s="71"/>
      <c r="Y524" s="71"/>
      <c r="Z524" s="71"/>
    </row>
    <row r="525">
      <c r="A525" s="73"/>
      <c r="B525" s="71"/>
      <c r="C525" s="71"/>
      <c r="D525" s="71"/>
      <c r="E525" s="71"/>
      <c r="F525" s="71"/>
      <c r="G525" s="71"/>
      <c r="H525" s="71"/>
      <c r="I525" s="71"/>
      <c r="J525" s="71"/>
      <c r="K525" s="71"/>
      <c r="L525" s="71"/>
      <c r="M525" s="71"/>
      <c r="N525" s="71"/>
      <c r="O525" s="71"/>
      <c r="P525" s="71"/>
      <c r="Q525" s="71"/>
      <c r="R525" s="71"/>
      <c r="S525" s="71"/>
      <c r="T525" s="71"/>
      <c r="U525" s="71"/>
      <c r="V525" s="71"/>
      <c r="W525" s="71"/>
      <c r="X525" s="71"/>
      <c r="Y525" s="71"/>
      <c r="Z525" s="71"/>
    </row>
    <row r="526">
      <c r="A526" s="73"/>
      <c r="B526" s="71"/>
      <c r="C526" s="71"/>
      <c r="D526" s="71"/>
      <c r="E526" s="71"/>
      <c r="F526" s="71"/>
      <c r="G526" s="71"/>
      <c r="H526" s="71"/>
      <c r="I526" s="71"/>
      <c r="J526" s="71"/>
      <c r="K526" s="71"/>
      <c r="L526" s="71"/>
      <c r="M526" s="71"/>
      <c r="N526" s="71"/>
      <c r="O526" s="71"/>
      <c r="P526" s="71"/>
      <c r="Q526" s="71"/>
      <c r="R526" s="71"/>
      <c r="S526" s="71"/>
      <c r="T526" s="71"/>
      <c r="U526" s="71"/>
      <c r="V526" s="71"/>
      <c r="W526" s="71"/>
      <c r="X526" s="71"/>
      <c r="Y526" s="71"/>
      <c r="Z526" s="71"/>
    </row>
    <row r="527">
      <c r="A527" s="73"/>
      <c r="B527" s="71"/>
      <c r="C527" s="71"/>
      <c r="D527" s="71"/>
      <c r="E527" s="71"/>
      <c r="F527" s="71"/>
      <c r="G527" s="71"/>
      <c r="H527" s="71"/>
      <c r="I527" s="71"/>
      <c r="J527" s="71"/>
      <c r="K527" s="71"/>
      <c r="L527" s="71"/>
      <c r="M527" s="71"/>
      <c r="N527" s="71"/>
      <c r="O527" s="71"/>
      <c r="P527" s="71"/>
      <c r="Q527" s="71"/>
      <c r="R527" s="71"/>
      <c r="S527" s="71"/>
      <c r="T527" s="71"/>
      <c r="U527" s="71"/>
      <c r="V527" s="71"/>
      <c r="W527" s="71"/>
      <c r="X527" s="71"/>
      <c r="Y527" s="71"/>
      <c r="Z527" s="71"/>
    </row>
    <row r="528">
      <c r="A528" s="73"/>
      <c r="B528" s="71"/>
      <c r="C528" s="71"/>
      <c r="D528" s="71"/>
      <c r="E528" s="71"/>
      <c r="F528" s="71"/>
      <c r="G528" s="71"/>
      <c r="H528" s="71"/>
      <c r="I528" s="71"/>
      <c r="J528" s="71"/>
      <c r="K528" s="71"/>
      <c r="L528" s="71"/>
      <c r="M528" s="71"/>
      <c r="N528" s="71"/>
      <c r="O528" s="71"/>
      <c r="P528" s="71"/>
      <c r="Q528" s="71"/>
      <c r="R528" s="71"/>
      <c r="S528" s="71"/>
      <c r="T528" s="71"/>
      <c r="U528" s="71"/>
      <c r="V528" s="71"/>
      <c r="W528" s="71"/>
      <c r="X528" s="71"/>
      <c r="Y528" s="71"/>
      <c r="Z528" s="71"/>
    </row>
    <row r="529">
      <c r="A529" s="73"/>
      <c r="B529" s="71"/>
      <c r="C529" s="71"/>
      <c r="D529" s="71"/>
      <c r="E529" s="71"/>
      <c r="F529" s="71"/>
      <c r="G529" s="71"/>
      <c r="H529" s="71"/>
      <c r="I529" s="71"/>
      <c r="J529" s="71"/>
      <c r="K529" s="71"/>
      <c r="L529" s="71"/>
      <c r="M529" s="71"/>
      <c r="N529" s="71"/>
      <c r="O529" s="71"/>
      <c r="P529" s="71"/>
      <c r="Q529" s="71"/>
      <c r="R529" s="71"/>
      <c r="S529" s="71"/>
      <c r="T529" s="71"/>
      <c r="U529" s="71"/>
      <c r="V529" s="71"/>
      <c r="W529" s="71"/>
      <c r="X529" s="71"/>
      <c r="Y529" s="71"/>
      <c r="Z529" s="71"/>
    </row>
    <row r="530">
      <c r="A530" s="73"/>
      <c r="B530" s="71"/>
      <c r="C530" s="71"/>
      <c r="D530" s="71"/>
      <c r="E530" s="71"/>
      <c r="F530" s="71"/>
      <c r="G530" s="71"/>
      <c r="H530" s="71"/>
      <c r="I530" s="71"/>
      <c r="J530" s="71"/>
      <c r="K530" s="71"/>
      <c r="L530" s="71"/>
      <c r="M530" s="71"/>
      <c r="N530" s="71"/>
      <c r="O530" s="71"/>
      <c r="P530" s="71"/>
      <c r="Q530" s="71"/>
      <c r="R530" s="71"/>
      <c r="S530" s="71"/>
      <c r="T530" s="71"/>
      <c r="U530" s="71"/>
      <c r="V530" s="71"/>
      <c r="W530" s="71"/>
      <c r="X530" s="71"/>
      <c r="Y530" s="71"/>
      <c r="Z530" s="71"/>
    </row>
    <row r="531">
      <c r="A531" s="73"/>
      <c r="B531" s="71"/>
      <c r="C531" s="71"/>
      <c r="D531" s="71"/>
      <c r="E531" s="71"/>
      <c r="F531" s="71"/>
      <c r="G531" s="71"/>
      <c r="H531" s="71"/>
      <c r="I531" s="71"/>
      <c r="J531" s="71"/>
      <c r="K531" s="71"/>
      <c r="L531" s="71"/>
      <c r="M531" s="71"/>
      <c r="N531" s="71"/>
      <c r="O531" s="71"/>
      <c r="P531" s="71"/>
      <c r="Q531" s="71"/>
      <c r="R531" s="71"/>
      <c r="S531" s="71"/>
      <c r="T531" s="71"/>
      <c r="U531" s="71"/>
      <c r="V531" s="71"/>
      <c r="W531" s="71"/>
      <c r="X531" s="71"/>
      <c r="Y531" s="71"/>
      <c r="Z531" s="71"/>
    </row>
    <row r="532">
      <c r="A532" s="73"/>
      <c r="B532" s="71"/>
      <c r="C532" s="71"/>
      <c r="D532" s="71"/>
      <c r="E532" s="71"/>
      <c r="F532" s="71"/>
      <c r="G532" s="71"/>
      <c r="H532" s="71"/>
      <c r="I532" s="71"/>
      <c r="J532" s="71"/>
      <c r="K532" s="71"/>
      <c r="L532" s="71"/>
      <c r="M532" s="71"/>
      <c r="N532" s="71"/>
      <c r="O532" s="71"/>
      <c r="P532" s="71"/>
      <c r="Q532" s="71"/>
      <c r="R532" s="71"/>
      <c r="S532" s="71"/>
      <c r="T532" s="71"/>
      <c r="U532" s="71"/>
      <c r="V532" s="71"/>
      <c r="W532" s="71"/>
      <c r="X532" s="71"/>
      <c r="Y532" s="71"/>
      <c r="Z532" s="71"/>
    </row>
    <row r="533">
      <c r="A533" s="73"/>
      <c r="B533" s="71"/>
      <c r="C533" s="71"/>
      <c r="D533" s="71"/>
      <c r="E533" s="71"/>
      <c r="F533" s="71"/>
      <c r="G533" s="71"/>
      <c r="H533" s="71"/>
      <c r="I533" s="71"/>
      <c r="J533" s="71"/>
      <c r="K533" s="71"/>
      <c r="L533" s="71"/>
      <c r="M533" s="71"/>
      <c r="N533" s="71"/>
      <c r="O533" s="71"/>
      <c r="P533" s="71"/>
      <c r="Q533" s="71"/>
      <c r="R533" s="71"/>
      <c r="S533" s="71"/>
      <c r="T533" s="71"/>
      <c r="U533" s="71"/>
      <c r="V533" s="71"/>
      <c r="W533" s="71"/>
      <c r="X533" s="71"/>
      <c r="Y533" s="71"/>
      <c r="Z533" s="71"/>
    </row>
    <row r="534">
      <c r="A534" s="73"/>
      <c r="B534" s="71"/>
      <c r="C534" s="71"/>
      <c r="D534" s="71"/>
      <c r="E534" s="71"/>
      <c r="F534" s="71"/>
      <c r="G534" s="71"/>
      <c r="H534" s="71"/>
      <c r="I534" s="71"/>
      <c r="J534" s="71"/>
      <c r="K534" s="71"/>
      <c r="L534" s="71"/>
      <c r="M534" s="71"/>
      <c r="N534" s="71"/>
      <c r="O534" s="71"/>
      <c r="P534" s="71"/>
      <c r="Q534" s="71"/>
      <c r="R534" s="71"/>
      <c r="S534" s="71"/>
      <c r="T534" s="71"/>
      <c r="U534" s="71"/>
      <c r="V534" s="71"/>
      <c r="W534" s="71"/>
      <c r="X534" s="71"/>
      <c r="Y534" s="71"/>
      <c r="Z534" s="71"/>
    </row>
    <row r="535">
      <c r="A535" s="73"/>
      <c r="B535" s="71"/>
      <c r="C535" s="71"/>
      <c r="D535" s="71"/>
      <c r="E535" s="71"/>
      <c r="F535" s="71"/>
      <c r="G535" s="71"/>
      <c r="H535" s="71"/>
      <c r="I535" s="71"/>
      <c r="J535" s="71"/>
      <c r="K535" s="71"/>
      <c r="L535" s="71"/>
      <c r="M535" s="71"/>
      <c r="N535" s="71"/>
      <c r="O535" s="71"/>
      <c r="P535" s="71"/>
      <c r="Q535" s="71"/>
      <c r="R535" s="71"/>
      <c r="S535" s="71"/>
      <c r="T535" s="71"/>
      <c r="U535" s="71"/>
      <c r="V535" s="71"/>
      <c r="W535" s="71"/>
      <c r="X535" s="71"/>
      <c r="Y535" s="71"/>
      <c r="Z535" s="71"/>
    </row>
    <row r="536">
      <c r="A536" s="73"/>
      <c r="B536" s="71"/>
      <c r="C536" s="71"/>
      <c r="D536" s="71"/>
      <c r="E536" s="71"/>
      <c r="F536" s="71"/>
      <c r="G536" s="71"/>
      <c r="H536" s="71"/>
      <c r="I536" s="71"/>
      <c r="J536" s="71"/>
      <c r="K536" s="71"/>
      <c r="L536" s="71"/>
      <c r="M536" s="71"/>
      <c r="N536" s="71"/>
      <c r="O536" s="71"/>
      <c r="P536" s="71"/>
      <c r="Q536" s="71"/>
      <c r="R536" s="71"/>
      <c r="S536" s="71"/>
      <c r="T536" s="71"/>
      <c r="U536" s="71"/>
      <c r="V536" s="71"/>
      <c r="W536" s="71"/>
      <c r="X536" s="71"/>
      <c r="Y536" s="71"/>
      <c r="Z536" s="71"/>
    </row>
    <row r="537">
      <c r="A537" s="73"/>
      <c r="B537" s="71"/>
      <c r="C537" s="71"/>
      <c r="D537" s="71"/>
      <c r="E537" s="71"/>
      <c r="F537" s="71"/>
      <c r="G537" s="71"/>
      <c r="H537" s="71"/>
      <c r="I537" s="71"/>
      <c r="J537" s="71"/>
      <c r="K537" s="71"/>
      <c r="L537" s="71"/>
      <c r="M537" s="71"/>
      <c r="N537" s="71"/>
      <c r="O537" s="71"/>
      <c r="P537" s="71"/>
      <c r="Q537" s="71"/>
      <c r="R537" s="71"/>
      <c r="S537" s="71"/>
      <c r="T537" s="71"/>
      <c r="U537" s="71"/>
      <c r="V537" s="71"/>
      <c r="W537" s="71"/>
      <c r="X537" s="71"/>
      <c r="Y537" s="71"/>
      <c r="Z537" s="71"/>
    </row>
    <row r="538">
      <c r="A538" s="73"/>
      <c r="B538" s="71"/>
      <c r="C538" s="71"/>
      <c r="D538" s="71"/>
      <c r="E538" s="71"/>
      <c r="F538" s="71"/>
      <c r="G538" s="71"/>
      <c r="H538" s="71"/>
      <c r="I538" s="71"/>
      <c r="J538" s="71"/>
      <c r="K538" s="71"/>
      <c r="L538" s="71"/>
      <c r="M538" s="71"/>
      <c r="N538" s="71"/>
      <c r="O538" s="71"/>
      <c r="P538" s="71"/>
      <c r="Q538" s="71"/>
      <c r="R538" s="71"/>
      <c r="S538" s="71"/>
      <c r="T538" s="71"/>
      <c r="U538" s="71"/>
      <c r="V538" s="71"/>
      <c r="W538" s="71"/>
      <c r="X538" s="71"/>
      <c r="Y538" s="71"/>
      <c r="Z538" s="71"/>
    </row>
    <row r="539">
      <c r="A539" s="73"/>
      <c r="B539" s="71"/>
      <c r="C539" s="71"/>
      <c r="D539" s="71"/>
      <c r="E539" s="71"/>
      <c r="F539" s="71"/>
      <c r="G539" s="71"/>
      <c r="H539" s="71"/>
      <c r="I539" s="71"/>
      <c r="J539" s="71"/>
      <c r="K539" s="71"/>
      <c r="L539" s="71"/>
      <c r="M539" s="71"/>
      <c r="N539" s="71"/>
      <c r="O539" s="71"/>
      <c r="P539" s="71"/>
      <c r="Q539" s="71"/>
      <c r="R539" s="71"/>
      <c r="S539" s="71"/>
      <c r="T539" s="71"/>
      <c r="U539" s="71"/>
      <c r="V539" s="71"/>
      <c r="W539" s="71"/>
      <c r="X539" s="71"/>
      <c r="Y539" s="71"/>
      <c r="Z539" s="71"/>
    </row>
    <row r="540">
      <c r="A540" s="73"/>
      <c r="B540" s="71"/>
      <c r="C540" s="71"/>
      <c r="D540" s="71"/>
      <c r="E540" s="71"/>
      <c r="F540" s="71"/>
      <c r="G540" s="71"/>
      <c r="H540" s="71"/>
      <c r="I540" s="71"/>
      <c r="J540" s="71"/>
      <c r="K540" s="71"/>
      <c r="L540" s="71"/>
      <c r="M540" s="71"/>
      <c r="N540" s="71"/>
      <c r="O540" s="71"/>
      <c r="P540" s="71"/>
      <c r="Q540" s="71"/>
      <c r="R540" s="71"/>
      <c r="S540" s="71"/>
      <c r="T540" s="71"/>
      <c r="U540" s="71"/>
      <c r="V540" s="71"/>
      <c r="W540" s="71"/>
      <c r="X540" s="71"/>
      <c r="Y540" s="71"/>
      <c r="Z540" s="71"/>
    </row>
    <row r="541">
      <c r="A541" s="73"/>
      <c r="B541" s="71"/>
      <c r="C541" s="71"/>
      <c r="D541" s="71"/>
      <c r="E541" s="71"/>
      <c r="F541" s="71"/>
      <c r="G541" s="71"/>
      <c r="H541" s="71"/>
      <c r="I541" s="71"/>
      <c r="J541" s="71"/>
      <c r="K541" s="71"/>
      <c r="L541" s="71"/>
      <c r="M541" s="71"/>
      <c r="N541" s="71"/>
      <c r="O541" s="71"/>
      <c r="P541" s="71"/>
      <c r="Q541" s="71"/>
      <c r="R541" s="71"/>
      <c r="S541" s="71"/>
      <c r="T541" s="71"/>
      <c r="U541" s="71"/>
      <c r="V541" s="71"/>
      <c r="W541" s="71"/>
      <c r="X541" s="71"/>
      <c r="Y541" s="71"/>
      <c r="Z541" s="71"/>
    </row>
    <row r="542">
      <c r="A542" s="73"/>
      <c r="B542" s="71"/>
      <c r="C542" s="71"/>
      <c r="D542" s="71"/>
      <c r="E542" s="71"/>
      <c r="F542" s="71"/>
      <c r="G542" s="71"/>
      <c r="H542" s="71"/>
      <c r="I542" s="71"/>
      <c r="J542" s="71"/>
      <c r="K542" s="71"/>
      <c r="L542" s="71"/>
      <c r="M542" s="71"/>
      <c r="N542" s="71"/>
      <c r="O542" s="71"/>
      <c r="P542" s="71"/>
      <c r="Q542" s="71"/>
      <c r="R542" s="71"/>
      <c r="S542" s="71"/>
      <c r="T542" s="71"/>
      <c r="U542" s="71"/>
      <c r="V542" s="71"/>
      <c r="W542" s="71"/>
      <c r="X542" s="71"/>
      <c r="Y542" s="71"/>
      <c r="Z542" s="71"/>
    </row>
    <row r="543">
      <c r="A543" s="73"/>
      <c r="B543" s="71"/>
      <c r="C543" s="71"/>
      <c r="D543" s="71"/>
      <c r="E543" s="71"/>
      <c r="F543" s="71"/>
      <c r="G543" s="71"/>
      <c r="H543" s="71"/>
      <c r="I543" s="71"/>
      <c r="J543" s="71"/>
      <c r="K543" s="71"/>
      <c r="L543" s="71"/>
      <c r="M543" s="71"/>
      <c r="N543" s="71"/>
      <c r="O543" s="71"/>
      <c r="P543" s="71"/>
      <c r="Q543" s="71"/>
      <c r="R543" s="71"/>
      <c r="S543" s="71"/>
      <c r="T543" s="71"/>
      <c r="U543" s="71"/>
      <c r="V543" s="71"/>
      <c r="W543" s="71"/>
      <c r="X543" s="71"/>
      <c r="Y543" s="71"/>
      <c r="Z543" s="71"/>
    </row>
    <row r="544">
      <c r="A544" s="73"/>
      <c r="B544" s="71"/>
      <c r="C544" s="71"/>
      <c r="D544" s="71"/>
      <c r="E544" s="71"/>
      <c r="F544" s="71"/>
      <c r="G544" s="71"/>
      <c r="H544" s="71"/>
      <c r="I544" s="71"/>
      <c r="J544" s="71"/>
      <c r="K544" s="71"/>
      <c r="L544" s="71"/>
      <c r="M544" s="71"/>
      <c r="N544" s="71"/>
      <c r="O544" s="71"/>
      <c r="P544" s="71"/>
      <c r="Q544" s="71"/>
      <c r="R544" s="71"/>
      <c r="S544" s="71"/>
      <c r="T544" s="71"/>
      <c r="U544" s="71"/>
      <c r="V544" s="71"/>
      <c r="W544" s="71"/>
      <c r="X544" s="71"/>
      <c r="Y544" s="71"/>
      <c r="Z544" s="71"/>
    </row>
    <row r="545">
      <c r="A545" s="73"/>
      <c r="B545" s="71"/>
      <c r="C545" s="71"/>
      <c r="D545" s="71"/>
      <c r="E545" s="71"/>
      <c r="F545" s="71"/>
      <c r="G545" s="71"/>
      <c r="H545" s="71"/>
      <c r="I545" s="71"/>
      <c r="J545" s="71"/>
      <c r="K545" s="71"/>
      <c r="L545" s="71"/>
      <c r="M545" s="71"/>
      <c r="N545" s="71"/>
      <c r="O545" s="71"/>
      <c r="P545" s="71"/>
      <c r="Q545" s="71"/>
      <c r="R545" s="71"/>
      <c r="S545" s="71"/>
      <c r="T545" s="71"/>
      <c r="U545" s="71"/>
      <c r="V545" s="71"/>
      <c r="W545" s="71"/>
      <c r="X545" s="71"/>
      <c r="Y545" s="71"/>
      <c r="Z545" s="71"/>
    </row>
    <row r="546">
      <c r="A546" s="73"/>
      <c r="B546" s="71"/>
      <c r="C546" s="71"/>
      <c r="D546" s="71"/>
      <c r="E546" s="71"/>
      <c r="F546" s="71"/>
      <c r="G546" s="71"/>
      <c r="H546" s="71"/>
      <c r="I546" s="71"/>
      <c r="J546" s="71"/>
      <c r="K546" s="71"/>
      <c r="L546" s="71"/>
      <c r="M546" s="71"/>
      <c r="N546" s="71"/>
      <c r="O546" s="71"/>
      <c r="P546" s="71"/>
      <c r="Q546" s="71"/>
      <c r="R546" s="71"/>
      <c r="S546" s="71"/>
      <c r="T546" s="71"/>
      <c r="U546" s="71"/>
      <c r="V546" s="71"/>
      <c r="W546" s="71"/>
      <c r="X546" s="71"/>
      <c r="Y546" s="71"/>
      <c r="Z546" s="71"/>
    </row>
    <row r="547">
      <c r="A547" s="73"/>
      <c r="B547" s="71"/>
      <c r="C547" s="71"/>
      <c r="D547" s="71"/>
      <c r="E547" s="71"/>
      <c r="F547" s="71"/>
      <c r="G547" s="71"/>
      <c r="H547" s="71"/>
      <c r="I547" s="71"/>
      <c r="J547" s="71"/>
      <c r="K547" s="71"/>
      <c r="L547" s="71"/>
      <c r="M547" s="71"/>
      <c r="N547" s="71"/>
      <c r="O547" s="71"/>
      <c r="P547" s="71"/>
      <c r="Q547" s="71"/>
      <c r="R547" s="71"/>
      <c r="S547" s="71"/>
      <c r="T547" s="71"/>
      <c r="U547" s="71"/>
      <c r="V547" s="71"/>
      <c r="W547" s="71"/>
      <c r="X547" s="71"/>
      <c r="Y547" s="71"/>
      <c r="Z547" s="71"/>
    </row>
    <row r="548">
      <c r="A548" s="73"/>
      <c r="B548" s="71"/>
      <c r="C548" s="71"/>
      <c r="D548" s="71"/>
      <c r="E548" s="71"/>
      <c r="F548" s="71"/>
      <c r="G548" s="71"/>
      <c r="H548" s="71"/>
      <c r="I548" s="71"/>
      <c r="J548" s="71"/>
      <c r="K548" s="71"/>
      <c r="L548" s="71"/>
      <c r="M548" s="71"/>
      <c r="N548" s="71"/>
      <c r="O548" s="71"/>
      <c r="P548" s="71"/>
      <c r="Q548" s="71"/>
      <c r="R548" s="71"/>
      <c r="S548" s="71"/>
      <c r="T548" s="71"/>
      <c r="U548" s="71"/>
      <c r="V548" s="71"/>
      <c r="W548" s="71"/>
      <c r="X548" s="71"/>
      <c r="Y548" s="71"/>
      <c r="Z548" s="71"/>
    </row>
    <row r="549">
      <c r="A549" s="73"/>
      <c r="B549" s="71"/>
      <c r="C549" s="71"/>
      <c r="D549" s="71"/>
      <c r="E549" s="71"/>
      <c r="F549" s="71"/>
      <c r="G549" s="71"/>
      <c r="H549" s="71"/>
      <c r="I549" s="71"/>
      <c r="J549" s="71"/>
      <c r="K549" s="71"/>
      <c r="L549" s="71"/>
      <c r="M549" s="71"/>
      <c r="N549" s="71"/>
      <c r="O549" s="71"/>
      <c r="P549" s="71"/>
      <c r="Q549" s="71"/>
      <c r="R549" s="71"/>
      <c r="S549" s="71"/>
      <c r="T549" s="71"/>
      <c r="U549" s="71"/>
      <c r="V549" s="71"/>
      <c r="W549" s="71"/>
      <c r="X549" s="71"/>
      <c r="Y549" s="71"/>
      <c r="Z549" s="71"/>
    </row>
    <row r="550">
      <c r="A550" s="73"/>
      <c r="B550" s="71"/>
      <c r="C550" s="71"/>
      <c r="D550" s="71"/>
      <c r="E550" s="71"/>
      <c r="F550" s="71"/>
      <c r="G550" s="71"/>
      <c r="H550" s="71"/>
      <c r="I550" s="71"/>
      <c r="J550" s="71"/>
      <c r="K550" s="71"/>
      <c r="L550" s="71"/>
      <c r="M550" s="71"/>
      <c r="N550" s="71"/>
      <c r="O550" s="71"/>
      <c r="P550" s="71"/>
      <c r="Q550" s="71"/>
      <c r="R550" s="71"/>
      <c r="S550" s="71"/>
      <c r="T550" s="71"/>
      <c r="U550" s="71"/>
      <c r="V550" s="71"/>
      <c r="W550" s="71"/>
      <c r="X550" s="71"/>
      <c r="Y550" s="71"/>
      <c r="Z550" s="71"/>
    </row>
    <row r="551">
      <c r="A551" s="73"/>
      <c r="B551" s="71"/>
      <c r="C551" s="71"/>
      <c r="D551" s="71"/>
      <c r="E551" s="71"/>
      <c r="F551" s="71"/>
      <c r="G551" s="71"/>
      <c r="H551" s="71"/>
      <c r="I551" s="71"/>
      <c r="J551" s="71"/>
      <c r="K551" s="71"/>
      <c r="L551" s="71"/>
      <c r="M551" s="71"/>
      <c r="N551" s="71"/>
      <c r="O551" s="71"/>
      <c r="P551" s="71"/>
      <c r="Q551" s="71"/>
      <c r="R551" s="71"/>
      <c r="S551" s="71"/>
      <c r="T551" s="71"/>
      <c r="U551" s="71"/>
      <c r="V551" s="71"/>
      <c r="W551" s="71"/>
      <c r="X551" s="71"/>
      <c r="Y551" s="71"/>
      <c r="Z551" s="71"/>
    </row>
    <row r="552">
      <c r="A552" s="73"/>
      <c r="B552" s="71"/>
      <c r="C552" s="71"/>
      <c r="D552" s="71"/>
      <c r="E552" s="71"/>
      <c r="F552" s="71"/>
      <c r="G552" s="71"/>
      <c r="H552" s="71"/>
      <c r="I552" s="71"/>
      <c r="J552" s="71"/>
      <c r="K552" s="71"/>
      <c r="L552" s="71"/>
      <c r="M552" s="71"/>
      <c r="N552" s="71"/>
      <c r="O552" s="71"/>
      <c r="P552" s="71"/>
      <c r="Q552" s="71"/>
      <c r="R552" s="71"/>
      <c r="S552" s="71"/>
      <c r="T552" s="71"/>
      <c r="U552" s="71"/>
      <c r="V552" s="71"/>
      <c r="W552" s="71"/>
      <c r="X552" s="71"/>
      <c r="Y552" s="71"/>
      <c r="Z552" s="71"/>
    </row>
    <row r="553">
      <c r="A553" s="73"/>
      <c r="B553" s="71"/>
      <c r="C553" s="71"/>
      <c r="D553" s="71"/>
      <c r="E553" s="71"/>
      <c r="F553" s="71"/>
      <c r="G553" s="71"/>
      <c r="H553" s="71"/>
      <c r="I553" s="71"/>
      <c r="J553" s="71"/>
      <c r="K553" s="71"/>
      <c r="L553" s="71"/>
      <c r="M553" s="71"/>
      <c r="N553" s="71"/>
      <c r="O553" s="71"/>
      <c r="P553" s="71"/>
      <c r="Q553" s="71"/>
      <c r="R553" s="71"/>
      <c r="S553" s="71"/>
      <c r="T553" s="71"/>
      <c r="U553" s="71"/>
      <c r="V553" s="71"/>
      <c r="W553" s="71"/>
      <c r="X553" s="71"/>
      <c r="Y553" s="71"/>
      <c r="Z553" s="71"/>
    </row>
    <row r="554">
      <c r="A554" s="73"/>
      <c r="B554" s="71"/>
      <c r="C554" s="71"/>
      <c r="D554" s="71"/>
      <c r="E554" s="71"/>
      <c r="F554" s="71"/>
      <c r="G554" s="71"/>
      <c r="H554" s="71"/>
      <c r="I554" s="71"/>
      <c r="J554" s="71"/>
      <c r="K554" s="71"/>
      <c r="L554" s="71"/>
      <c r="M554" s="71"/>
      <c r="N554" s="71"/>
      <c r="O554" s="71"/>
      <c r="P554" s="71"/>
      <c r="Q554" s="71"/>
      <c r="R554" s="71"/>
      <c r="S554" s="71"/>
      <c r="T554" s="71"/>
      <c r="U554" s="71"/>
      <c r="V554" s="71"/>
      <c r="W554" s="71"/>
      <c r="X554" s="71"/>
      <c r="Y554" s="71"/>
      <c r="Z554" s="71"/>
    </row>
    <row r="555">
      <c r="A555" s="73"/>
      <c r="B555" s="71"/>
      <c r="C555" s="71"/>
      <c r="D555" s="71"/>
      <c r="E555" s="71"/>
      <c r="F555" s="71"/>
      <c r="G555" s="71"/>
      <c r="H555" s="71"/>
      <c r="I555" s="71"/>
      <c r="J555" s="71"/>
      <c r="K555" s="71"/>
      <c r="L555" s="71"/>
      <c r="M555" s="71"/>
      <c r="N555" s="71"/>
      <c r="O555" s="71"/>
      <c r="P555" s="71"/>
      <c r="Q555" s="71"/>
      <c r="R555" s="71"/>
      <c r="S555" s="71"/>
      <c r="T555" s="71"/>
      <c r="U555" s="71"/>
      <c r="V555" s="71"/>
      <c r="W555" s="71"/>
      <c r="X555" s="71"/>
      <c r="Y555" s="71"/>
      <c r="Z555" s="71"/>
    </row>
    <row r="556">
      <c r="A556" s="73"/>
      <c r="B556" s="71"/>
      <c r="C556" s="71"/>
      <c r="D556" s="71"/>
      <c r="E556" s="71"/>
      <c r="F556" s="71"/>
      <c r="G556" s="71"/>
      <c r="H556" s="71"/>
      <c r="I556" s="71"/>
      <c r="J556" s="71"/>
      <c r="K556" s="71"/>
      <c r="L556" s="71"/>
      <c r="M556" s="71"/>
      <c r="N556" s="71"/>
      <c r="O556" s="71"/>
      <c r="P556" s="71"/>
      <c r="Q556" s="71"/>
      <c r="R556" s="71"/>
      <c r="S556" s="71"/>
      <c r="T556" s="71"/>
      <c r="U556" s="71"/>
      <c r="V556" s="71"/>
      <c r="W556" s="71"/>
      <c r="X556" s="71"/>
      <c r="Y556" s="71"/>
      <c r="Z556" s="71"/>
    </row>
    <row r="557">
      <c r="A557" s="73"/>
      <c r="B557" s="71"/>
      <c r="C557" s="71"/>
      <c r="D557" s="71"/>
      <c r="E557" s="71"/>
      <c r="F557" s="71"/>
      <c r="G557" s="71"/>
      <c r="H557" s="71"/>
      <c r="I557" s="71"/>
      <c r="J557" s="71"/>
      <c r="K557" s="71"/>
      <c r="L557" s="71"/>
      <c r="M557" s="71"/>
      <c r="N557" s="71"/>
      <c r="O557" s="71"/>
      <c r="P557" s="71"/>
      <c r="Q557" s="71"/>
      <c r="R557" s="71"/>
      <c r="S557" s="71"/>
      <c r="T557" s="71"/>
      <c r="U557" s="71"/>
      <c r="V557" s="71"/>
      <c r="W557" s="71"/>
      <c r="X557" s="71"/>
      <c r="Y557" s="71"/>
      <c r="Z557" s="71"/>
    </row>
    <row r="558">
      <c r="A558" s="73"/>
      <c r="B558" s="71"/>
      <c r="C558" s="71"/>
      <c r="D558" s="71"/>
      <c r="E558" s="71"/>
      <c r="F558" s="71"/>
      <c r="G558" s="71"/>
      <c r="H558" s="71"/>
      <c r="I558" s="71"/>
      <c r="J558" s="71"/>
      <c r="K558" s="71"/>
      <c r="L558" s="71"/>
      <c r="M558" s="71"/>
      <c r="N558" s="71"/>
      <c r="O558" s="71"/>
      <c r="P558" s="71"/>
      <c r="Q558" s="71"/>
      <c r="R558" s="71"/>
      <c r="S558" s="71"/>
      <c r="T558" s="71"/>
      <c r="U558" s="71"/>
      <c r="V558" s="71"/>
      <c r="W558" s="71"/>
      <c r="X558" s="71"/>
      <c r="Y558" s="71"/>
      <c r="Z558" s="71"/>
    </row>
    <row r="559">
      <c r="A559" s="73"/>
      <c r="B559" s="71"/>
      <c r="C559" s="71"/>
      <c r="D559" s="71"/>
      <c r="E559" s="71"/>
      <c r="F559" s="71"/>
      <c r="G559" s="71"/>
      <c r="H559" s="71"/>
      <c r="I559" s="71"/>
      <c r="J559" s="71"/>
      <c r="K559" s="71"/>
      <c r="L559" s="71"/>
      <c r="M559" s="71"/>
      <c r="N559" s="71"/>
      <c r="O559" s="71"/>
      <c r="P559" s="71"/>
      <c r="Q559" s="71"/>
      <c r="R559" s="71"/>
      <c r="S559" s="71"/>
      <c r="T559" s="71"/>
      <c r="U559" s="71"/>
      <c r="V559" s="71"/>
      <c r="W559" s="71"/>
      <c r="X559" s="71"/>
      <c r="Y559" s="71"/>
      <c r="Z559" s="71"/>
    </row>
    <row r="560">
      <c r="A560" s="73"/>
      <c r="B560" s="71"/>
      <c r="C560" s="71"/>
      <c r="D560" s="71"/>
      <c r="E560" s="71"/>
      <c r="F560" s="71"/>
      <c r="G560" s="71"/>
      <c r="H560" s="71"/>
      <c r="I560" s="71"/>
      <c r="J560" s="71"/>
      <c r="K560" s="71"/>
      <c r="L560" s="71"/>
      <c r="M560" s="71"/>
      <c r="N560" s="71"/>
      <c r="O560" s="71"/>
      <c r="P560" s="71"/>
      <c r="Q560" s="71"/>
      <c r="R560" s="71"/>
      <c r="S560" s="71"/>
      <c r="T560" s="71"/>
      <c r="U560" s="71"/>
      <c r="V560" s="71"/>
      <c r="W560" s="71"/>
      <c r="X560" s="71"/>
      <c r="Y560" s="71"/>
      <c r="Z560" s="71"/>
    </row>
    <row r="561">
      <c r="A561" s="73"/>
      <c r="B561" s="71"/>
      <c r="C561" s="71"/>
      <c r="D561" s="71"/>
      <c r="E561" s="71"/>
      <c r="F561" s="71"/>
      <c r="G561" s="71"/>
      <c r="H561" s="71"/>
      <c r="I561" s="71"/>
      <c r="J561" s="71"/>
      <c r="K561" s="71"/>
      <c r="L561" s="71"/>
      <c r="M561" s="71"/>
      <c r="N561" s="71"/>
      <c r="O561" s="71"/>
      <c r="P561" s="71"/>
      <c r="Q561" s="71"/>
      <c r="R561" s="71"/>
      <c r="S561" s="71"/>
      <c r="T561" s="71"/>
      <c r="U561" s="71"/>
      <c r="V561" s="71"/>
      <c r="W561" s="71"/>
      <c r="X561" s="71"/>
      <c r="Y561" s="71"/>
      <c r="Z561" s="71"/>
    </row>
    <row r="562">
      <c r="A562" s="73"/>
      <c r="B562" s="71"/>
      <c r="C562" s="71"/>
      <c r="D562" s="71"/>
      <c r="E562" s="71"/>
      <c r="F562" s="71"/>
      <c r="G562" s="71"/>
      <c r="H562" s="71"/>
      <c r="I562" s="71"/>
      <c r="J562" s="71"/>
      <c r="K562" s="71"/>
      <c r="L562" s="71"/>
      <c r="M562" s="71"/>
      <c r="N562" s="71"/>
      <c r="O562" s="71"/>
      <c r="P562" s="71"/>
      <c r="Q562" s="71"/>
      <c r="R562" s="71"/>
      <c r="S562" s="71"/>
      <c r="T562" s="71"/>
      <c r="U562" s="71"/>
      <c r="V562" s="71"/>
      <c r="W562" s="71"/>
      <c r="X562" s="71"/>
      <c r="Y562" s="71"/>
      <c r="Z562" s="71"/>
    </row>
    <row r="563">
      <c r="A563" s="73"/>
      <c r="B563" s="71"/>
      <c r="C563" s="71"/>
      <c r="D563" s="71"/>
      <c r="E563" s="71"/>
      <c r="F563" s="71"/>
      <c r="G563" s="71"/>
      <c r="H563" s="71"/>
      <c r="I563" s="71"/>
      <c r="J563" s="71"/>
      <c r="K563" s="71"/>
      <c r="L563" s="71"/>
      <c r="M563" s="71"/>
      <c r="N563" s="71"/>
      <c r="O563" s="71"/>
      <c r="P563" s="71"/>
      <c r="Q563" s="71"/>
      <c r="R563" s="71"/>
      <c r="S563" s="71"/>
      <c r="T563" s="71"/>
      <c r="U563" s="71"/>
      <c r="V563" s="71"/>
      <c r="W563" s="71"/>
      <c r="X563" s="71"/>
      <c r="Y563" s="71"/>
      <c r="Z563" s="71"/>
    </row>
    <row r="564">
      <c r="A564" s="73"/>
      <c r="B564" s="71"/>
      <c r="C564" s="71"/>
      <c r="D564" s="71"/>
      <c r="E564" s="71"/>
      <c r="F564" s="71"/>
      <c r="G564" s="71"/>
      <c r="H564" s="71"/>
      <c r="I564" s="71"/>
      <c r="J564" s="71"/>
      <c r="K564" s="71"/>
      <c r="L564" s="71"/>
      <c r="M564" s="71"/>
      <c r="N564" s="71"/>
      <c r="O564" s="71"/>
      <c r="P564" s="71"/>
      <c r="Q564" s="71"/>
      <c r="R564" s="71"/>
      <c r="S564" s="71"/>
      <c r="T564" s="71"/>
      <c r="U564" s="71"/>
      <c r="V564" s="71"/>
      <c r="W564" s="71"/>
      <c r="X564" s="71"/>
      <c r="Y564" s="71"/>
      <c r="Z564" s="71"/>
    </row>
    <row r="565">
      <c r="A565" s="73"/>
      <c r="B565" s="71"/>
      <c r="C565" s="71"/>
      <c r="D565" s="71"/>
      <c r="E565" s="71"/>
      <c r="F565" s="71"/>
      <c r="G565" s="71"/>
      <c r="H565" s="71"/>
      <c r="I565" s="71"/>
      <c r="J565" s="71"/>
      <c r="K565" s="71"/>
      <c r="L565" s="71"/>
      <c r="M565" s="71"/>
      <c r="N565" s="71"/>
      <c r="O565" s="71"/>
      <c r="P565" s="71"/>
      <c r="Q565" s="71"/>
      <c r="R565" s="71"/>
      <c r="S565" s="71"/>
      <c r="T565" s="71"/>
      <c r="U565" s="71"/>
      <c r="V565" s="71"/>
      <c r="W565" s="71"/>
      <c r="X565" s="71"/>
      <c r="Y565" s="71"/>
      <c r="Z565" s="71"/>
    </row>
    <row r="566">
      <c r="A566" s="73"/>
      <c r="B566" s="71"/>
      <c r="C566" s="71"/>
      <c r="D566" s="71"/>
      <c r="E566" s="71"/>
      <c r="F566" s="71"/>
      <c r="G566" s="71"/>
      <c r="H566" s="71"/>
      <c r="I566" s="71"/>
      <c r="J566" s="71"/>
      <c r="K566" s="71"/>
      <c r="L566" s="71"/>
      <c r="M566" s="71"/>
      <c r="N566" s="71"/>
      <c r="O566" s="71"/>
      <c r="P566" s="71"/>
      <c r="Q566" s="71"/>
      <c r="R566" s="71"/>
      <c r="S566" s="71"/>
      <c r="T566" s="71"/>
      <c r="U566" s="71"/>
      <c r="V566" s="71"/>
      <c r="W566" s="71"/>
      <c r="X566" s="71"/>
      <c r="Y566" s="71"/>
      <c r="Z566" s="71"/>
    </row>
    <row r="567">
      <c r="A567" s="73"/>
      <c r="B567" s="71"/>
      <c r="C567" s="71"/>
      <c r="D567" s="71"/>
      <c r="E567" s="71"/>
      <c r="F567" s="71"/>
      <c r="G567" s="71"/>
      <c r="H567" s="71"/>
      <c r="I567" s="71"/>
      <c r="J567" s="71"/>
      <c r="K567" s="71"/>
      <c r="L567" s="71"/>
      <c r="M567" s="71"/>
      <c r="N567" s="71"/>
      <c r="O567" s="71"/>
      <c r="P567" s="71"/>
      <c r="Q567" s="71"/>
      <c r="R567" s="71"/>
      <c r="S567" s="71"/>
      <c r="T567" s="71"/>
      <c r="U567" s="71"/>
      <c r="V567" s="71"/>
      <c r="W567" s="71"/>
      <c r="X567" s="71"/>
      <c r="Y567" s="71"/>
      <c r="Z567" s="71"/>
    </row>
    <row r="568">
      <c r="A568" s="73"/>
      <c r="B568" s="71"/>
      <c r="C568" s="71"/>
      <c r="D568" s="71"/>
      <c r="E568" s="71"/>
      <c r="F568" s="71"/>
      <c r="G568" s="71"/>
      <c r="H568" s="71"/>
      <c r="I568" s="71"/>
      <c r="J568" s="71"/>
      <c r="K568" s="71"/>
      <c r="L568" s="71"/>
      <c r="M568" s="71"/>
      <c r="N568" s="71"/>
      <c r="O568" s="71"/>
      <c r="P568" s="71"/>
      <c r="Q568" s="71"/>
      <c r="R568" s="71"/>
      <c r="S568" s="71"/>
      <c r="T568" s="71"/>
      <c r="U568" s="71"/>
      <c r="V568" s="71"/>
      <c r="W568" s="71"/>
      <c r="X568" s="71"/>
      <c r="Y568" s="71"/>
      <c r="Z568" s="71"/>
    </row>
    <row r="569">
      <c r="A569" s="73"/>
      <c r="B569" s="71"/>
      <c r="C569" s="71"/>
      <c r="D569" s="71"/>
      <c r="E569" s="71"/>
      <c r="F569" s="71"/>
      <c r="G569" s="71"/>
      <c r="H569" s="71"/>
      <c r="I569" s="71"/>
      <c r="J569" s="71"/>
      <c r="K569" s="71"/>
      <c r="L569" s="71"/>
      <c r="M569" s="71"/>
      <c r="N569" s="71"/>
      <c r="O569" s="71"/>
      <c r="P569" s="71"/>
      <c r="Q569" s="71"/>
      <c r="R569" s="71"/>
      <c r="S569" s="71"/>
      <c r="T569" s="71"/>
      <c r="U569" s="71"/>
      <c r="V569" s="71"/>
      <c r="W569" s="71"/>
      <c r="X569" s="71"/>
      <c r="Y569" s="71"/>
      <c r="Z569" s="71"/>
    </row>
    <row r="570">
      <c r="A570" s="73"/>
      <c r="B570" s="71"/>
      <c r="C570" s="71"/>
      <c r="D570" s="71"/>
      <c r="E570" s="71"/>
      <c r="F570" s="71"/>
      <c r="G570" s="71"/>
      <c r="H570" s="71"/>
      <c r="I570" s="71"/>
      <c r="J570" s="71"/>
      <c r="K570" s="71"/>
      <c r="L570" s="71"/>
      <c r="M570" s="71"/>
      <c r="N570" s="71"/>
      <c r="O570" s="71"/>
      <c r="P570" s="71"/>
      <c r="Q570" s="71"/>
      <c r="R570" s="71"/>
      <c r="S570" s="71"/>
      <c r="T570" s="71"/>
      <c r="U570" s="71"/>
      <c r="V570" s="71"/>
      <c r="W570" s="71"/>
      <c r="X570" s="71"/>
      <c r="Y570" s="71"/>
      <c r="Z570" s="71"/>
    </row>
    <row r="571">
      <c r="A571" s="73"/>
      <c r="B571" s="71"/>
      <c r="C571" s="71"/>
      <c r="D571" s="71"/>
      <c r="E571" s="71"/>
      <c r="F571" s="71"/>
      <c r="G571" s="71"/>
      <c r="H571" s="71"/>
      <c r="I571" s="71"/>
      <c r="J571" s="71"/>
      <c r="K571" s="71"/>
      <c r="L571" s="71"/>
      <c r="M571" s="71"/>
      <c r="N571" s="71"/>
      <c r="O571" s="71"/>
      <c r="P571" s="71"/>
      <c r="Q571" s="71"/>
      <c r="R571" s="71"/>
      <c r="S571" s="71"/>
      <c r="T571" s="71"/>
      <c r="U571" s="71"/>
      <c r="V571" s="71"/>
      <c r="W571" s="71"/>
      <c r="X571" s="71"/>
      <c r="Y571" s="71"/>
      <c r="Z571" s="71"/>
    </row>
    <row r="572">
      <c r="A572" s="73"/>
      <c r="B572" s="71"/>
      <c r="C572" s="71"/>
      <c r="D572" s="71"/>
      <c r="E572" s="71"/>
      <c r="F572" s="71"/>
      <c r="G572" s="71"/>
      <c r="H572" s="71"/>
      <c r="I572" s="71"/>
      <c r="J572" s="71"/>
      <c r="K572" s="71"/>
      <c r="L572" s="71"/>
      <c r="M572" s="71"/>
      <c r="N572" s="71"/>
      <c r="O572" s="71"/>
      <c r="P572" s="71"/>
      <c r="Q572" s="71"/>
      <c r="R572" s="71"/>
      <c r="S572" s="71"/>
      <c r="T572" s="71"/>
      <c r="U572" s="71"/>
      <c r="V572" s="71"/>
      <c r="W572" s="71"/>
      <c r="X572" s="71"/>
      <c r="Y572" s="71"/>
      <c r="Z572" s="71"/>
    </row>
    <row r="573">
      <c r="A573" s="73"/>
      <c r="B573" s="71"/>
      <c r="C573" s="71"/>
      <c r="D573" s="71"/>
      <c r="E573" s="71"/>
      <c r="F573" s="71"/>
      <c r="G573" s="71"/>
      <c r="H573" s="71"/>
      <c r="I573" s="71"/>
      <c r="J573" s="71"/>
      <c r="K573" s="71"/>
      <c r="L573" s="71"/>
      <c r="M573" s="71"/>
      <c r="N573" s="71"/>
      <c r="O573" s="71"/>
      <c r="P573" s="71"/>
      <c r="Q573" s="71"/>
      <c r="R573" s="71"/>
      <c r="S573" s="71"/>
      <c r="T573" s="71"/>
      <c r="U573" s="71"/>
      <c r="V573" s="71"/>
      <c r="W573" s="71"/>
      <c r="X573" s="71"/>
      <c r="Y573" s="71"/>
      <c r="Z573" s="71"/>
    </row>
    <row r="574">
      <c r="A574" s="73"/>
      <c r="B574" s="71"/>
      <c r="C574" s="71"/>
      <c r="D574" s="71"/>
      <c r="E574" s="71"/>
      <c r="F574" s="71"/>
      <c r="G574" s="71"/>
      <c r="H574" s="71"/>
      <c r="I574" s="71"/>
      <c r="J574" s="71"/>
      <c r="K574" s="71"/>
      <c r="L574" s="71"/>
      <c r="M574" s="71"/>
      <c r="N574" s="71"/>
      <c r="O574" s="71"/>
      <c r="P574" s="71"/>
      <c r="Q574" s="71"/>
      <c r="R574" s="71"/>
      <c r="S574" s="71"/>
      <c r="T574" s="71"/>
      <c r="U574" s="71"/>
      <c r="V574" s="71"/>
      <c r="W574" s="71"/>
      <c r="X574" s="71"/>
      <c r="Y574" s="71"/>
      <c r="Z574" s="71"/>
    </row>
    <row r="575">
      <c r="A575" s="73"/>
      <c r="B575" s="71"/>
      <c r="C575" s="71"/>
      <c r="D575" s="71"/>
      <c r="E575" s="71"/>
      <c r="F575" s="71"/>
      <c r="G575" s="71"/>
      <c r="H575" s="71"/>
      <c r="I575" s="71"/>
      <c r="J575" s="71"/>
      <c r="K575" s="71"/>
      <c r="L575" s="71"/>
      <c r="M575" s="71"/>
      <c r="N575" s="71"/>
      <c r="O575" s="71"/>
      <c r="P575" s="71"/>
      <c r="Q575" s="71"/>
      <c r="R575" s="71"/>
      <c r="S575" s="71"/>
      <c r="T575" s="71"/>
      <c r="U575" s="71"/>
      <c r="V575" s="71"/>
      <c r="W575" s="71"/>
      <c r="X575" s="71"/>
      <c r="Y575" s="71"/>
      <c r="Z575" s="71"/>
    </row>
    <row r="576">
      <c r="A576" s="73"/>
      <c r="B576" s="71"/>
      <c r="C576" s="71"/>
      <c r="D576" s="71"/>
      <c r="E576" s="71"/>
      <c r="F576" s="71"/>
      <c r="G576" s="71"/>
      <c r="H576" s="71"/>
      <c r="I576" s="71"/>
      <c r="J576" s="71"/>
      <c r="K576" s="71"/>
      <c r="L576" s="71"/>
      <c r="M576" s="71"/>
      <c r="N576" s="71"/>
      <c r="O576" s="71"/>
      <c r="P576" s="71"/>
      <c r="Q576" s="71"/>
      <c r="R576" s="71"/>
      <c r="S576" s="71"/>
      <c r="T576" s="71"/>
      <c r="U576" s="71"/>
      <c r="V576" s="71"/>
      <c r="W576" s="71"/>
      <c r="X576" s="71"/>
      <c r="Y576" s="71"/>
      <c r="Z576" s="71"/>
    </row>
    <row r="577">
      <c r="A577" s="73"/>
      <c r="B577" s="71"/>
      <c r="C577" s="71"/>
      <c r="D577" s="71"/>
      <c r="E577" s="71"/>
      <c r="F577" s="71"/>
      <c r="G577" s="71"/>
      <c r="H577" s="71"/>
      <c r="I577" s="71"/>
      <c r="J577" s="71"/>
      <c r="K577" s="71"/>
      <c r="L577" s="71"/>
      <c r="M577" s="71"/>
      <c r="N577" s="71"/>
      <c r="O577" s="71"/>
      <c r="P577" s="71"/>
      <c r="Q577" s="71"/>
      <c r="R577" s="71"/>
      <c r="S577" s="71"/>
      <c r="T577" s="71"/>
      <c r="U577" s="71"/>
      <c r="V577" s="71"/>
      <c r="W577" s="71"/>
      <c r="X577" s="71"/>
      <c r="Y577" s="71"/>
      <c r="Z577" s="71"/>
    </row>
    <row r="578">
      <c r="A578" s="73"/>
      <c r="B578" s="71"/>
      <c r="C578" s="71"/>
      <c r="D578" s="71"/>
      <c r="E578" s="71"/>
      <c r="F578" s="71"/>
      <c r="G578" s="71"/>
      <c r="H578" s="71"/>
      <c r="I578" s="71"/>
      <c r="J578" s="71"/>
      <c r="K578" s="71"/>
      <c r="L578" s="71"/>
      <c r="M578" s="71"/>
      <c r="N578" s="71"/>
      <c r="O578" s="71"/>
      <c r="P578" s="71"/>
      <c r="Q578" s="71"/>
      <c r="R578" s="71"/>
      <c r="S578" s="71"/>
      <c r="T578" s="71"/>
      <c r="U578" s="71"/>
      <c r="V578" s="71"/>
      <c r="W578" s="71"/>
      <c r="X578" s="71"/>
      <c r="Y578" s="71"/>
      <c r="Z578" s="71"/>
    </row>
    <row r="579">
      <c r="A579" s="73"/>
      <c r="B579" s="71"/>
      <c r="C579" s="71"/>
      <c r="D579" s="71"/>
      <c r="E579" s="71"/>
      <c r="F579" s="71"/>
      <c r="G579" s="71"/>
      <c r="H579" s="71"/>
      <c r="I579" s="71"/>
      <c r="J579" s="71"/>
      <c r="K579" s="71"/>
      <c r="L579" s="71"/>
      <c r="M579" s="71"/>
      <c r="N579" s="71"/>
      <c r="O579" s="71"/>
      <c r="P579" s="71"/>
      <c r="Q579" s="71"/>
      <c r="R579" s="71"/>
      <c r="S579" s="71"/>
      <c r="T579" s="71"/>
      <c r="U579" s="71"/>
      <c r="V579" s="71"/>
      <c r="W579" s="71"/>
      <c r="X579" s="71"/>
      <c r="Y579" s="71"/>
      <c r="Z579" s="71"/>
    </row>
    <row r="580">
      <c r="A580" s="73"/>
      <c r="B580" s="71"/>
      <c r="C580" s="71"/>
      <c r="D580" s="71"/>
      <c r="E580" s="71"/>
      <c r="F580" s="71"/>
      <c r="G580" s="71"/>
      <c r="H580" s="71"/>
      <c r="I580" s="71"/>
      <c r="J580" s="71"/>
      <c r="K580" s="71"/>
      <c r="L580" s="71"/>
      <c r="M580" s="71"/>
      <c r="N580" s="71"/>
      <c r="O580" s="71"/>
      <c r="P580" s="71"/>
      <c r="Q580" s="71"/>
      <c r="R580" s="71"/>
      <c r="S580" s="71"/>
      <c r="T580" s="71"/>
      <c r="U580" s="71"/>
      <c r="V580" s="71"/>
      <c r="W580" s="71"/>
      <c r="X580" s="71"/>
      <c r="Y580" s="71"/>
      <c r="Z580" s="71"/>
    </row>
    <row r="581">
      <c r="A581" s="73"/>
      <c r="B581" s="71"/>
      <c r="C581" s="71"/>
      <c r="D581" s="71"/>
      <c r="E581" s="71"/>
      <c r="F581" s="71"/>
      <c r="G581" s="71"/>
      <c r="H581" s="71"/>
      <c r="I581" s="71"/>
      <c r="J581" s="71"/>
      <c r="K581" s="71"/>
      <c r="L581" s="71"/>
      <c r="M581" s="71"/>
      <c r="N581" s="71"/>
      <c r="O581" s="71"/>
      <c r="P581" s="71"/>
      <c r="Q581" s="71"/>
      <c r="R581" s="71"/>
      <c r="S581" s="71"/>
      <c r="T581" s="71"/>
      <c r="U581" s="71"/>
      <c r="V581" s="71"/>
      <c r="W581" s="71"/>
      <c r="X581" s="71"/>
      <c r="Y581" s="71"/>
      <c r="Z581" s="71"/>
    </row>
    <row r="582">
      <c r="A582" s="73"/>
      <c r="B582" s="71"/>
      <c r="C582" s="71"/>
      <c r="D582" s="71"/>
      <c r="E582" s="71"/>
      <c r="F582" s="71"/>
      <c r="G582" s="71"/>
      <c r="H582" s="71"/>
      <c r="I582" s="71"/>
      <c r="J582" s="71"/>
      <c r="K582" s="71"/>
      <c r="L582" s="71"/>
      <c r="M582" s="71"/>
      <c r="N582" s="71"/>
      <c r="O582" s="71"/>
      <c r="P582" s="71"/>
      <c r="Q582" s="71"/>
      <c r="R582" s="71"/>
      <c r="S582" s="71"/>
      <c r="T582" s="71"/>
      <c r="U582" s="71"/>
      <c r="V582" s="71"/>
      <c r="W582" s="71"/>
      <c r="X582" s="71"/>
      <c r="Y582" s="71"/>
      <c r="Z582" s="71"/>
    </row>
    <row r="583">
      <c r="A583" s="73"/>
      <c r="B583" s="71"/>
      <c r="C583" s="71"/>
      <c r="D583" s="71"/>
      <c r="E583" s="71"/>
      <c r="F583" s="71"/>
      <c r="G583" s="71"/>
      <c r="H583" s="71"/>
      <c r="I583" s="71"/>
      <c r="J583" s="71"/>
      <c r="K583" s="71"/>
      <c r="L583" s="71"/>
      <c r="M583" s="71"/>
      <c r="N583" s="71"/>
      <c r="O583" s="71"/>
      <c r="P583" s="71"/>
      <c r="Q583" s="71"/>
      <c r="R583" s="71"/>
      <c r="S583" s="71"/>
      <c r="T583" s="71"/>
      <c r="U583" s="71"/>
      <c r="V583" s="71"/>
      <c r="W583" s="71"/>
      <c r="X583" s="71"/>
      <c r="Y583" s="71"/>
      <c r="Z583" s="71"/>
    </row>
    <row r="584">
      <c r="A584" s="73"/>
      <c r="B584" s="71"/>
      <c r="C584" s="71"/>
      <c r="D584" s="71"/>
      <c r="E584" s="71"/>
      <c r="F584" s="71"/>
      <c r="G584" s="71"/>
      <c r="H584" s="71"/>
      <c r="I584" s="71"/>
      <c r="J584" s="71"/>
      <c r="K584" s="71"/>
      <c r="L584" s="71"/>
      <c r="M584" s="71"/>
      <c r="N584" s="71"/>
      <c r="O584" s="71"/>
      <c r="P584" s="71"/>
      <c r="Q584" s="71"/>
      <c r="R584" s="71"/>
      <c r="S584" s="71"/>
      <c r="T584" s="71"/>
      <c r="U584" s="71"/>
      <c r="V584" s="71"/>
      <c r="W584" s="71"/>
      <c r="X584" s="71"/>
      <c r="Y584" s="71"/>
      <c r="Z584" s="71"/>
    </row>
    <row r="585">
      <c r="A585" s="73"/>
      <c r="B585" s="71"/>
      <c r="C585" s="71"/>
      <c r="D585" s="71"/>
      <c r="E585" s="71"/>
      <c r="F585" s="71"/>
      <c r="G585" s="71"/>
      <c r="H585" s="71"/>
      <c r="I585" s="71"/>
      <c r="J585" s="71"/>
      <c r="K585" s="71"/>
      <c r="L585" s="71"/>
      <c r="M585" s="71"/>
      <c r="N585" s="71"/>
      <c r="O585" s="71"/>
      <c r="P585" s="71"/>
      <c r="Q585" s="71"/>
      <c r="R585" s="71"/>
      <c r="S585" s="71"/>
      <c r="T585" s="71"/>
      <c r="U585" s="71"/>
      <c r="V585" s="71"/>
      <c r="W585" s="71"/>
      <c r="X585" s="71"/>
      <c r="Y585" s="71"/>
      <c r="Z585" s="71"/>
    </row>
    <row r="586">
      <c r="A586" s="73"/>
      <c r="B586" s="71"/>
      <c r="C586" s="71"/>
      <c r="D586" s="71"/>
      <c r="E586" s="71"/>
      <c r="F586" s="71"/>
      <c r="G586" s="71"/>
      <c r="H586" s="71"/>
      <c r="I586" s="71"/>
      <c r="J586" s="71"/>
      <c r="K586" s="71"/>
      <c r="L586" s="71"/>
      <c r="M586" s="71"/>
      <c r="N586" s="71"/>
      <c r="O586" s="71"/>
      <c r="P586" s="71"/>
      <c r="Q586" s="71"/>
      <c r="R586" s="71"/>
      <c r="S586" s="71"/>
      <c r="T586" s="71"/>
      <c r="U586" s="71"/>
      <c r="V586" s="71"/>
      <c r="W586" s="71"/>
      <c r="X586" s="71"/>
      <c r="Y586" s="71"/>
      <c r="Z586" s="71"/>
    </row>
    <row r="587">
      <c r="A587" s="73"/>
      <c r="B587" s="71"/>
      <c r="C587" s="71"/>
      <c r="D587" s="71"/>
      <c r="E587" s="71"/>
      <c r="F587" s="71"/>
      <c r="G587" s="71"/>
      <c r="H587" s="71"/>
      <c r="I587" s="71"/>
      <c r="J587" s="71"/>
      <c r="K587" s="71"/>
      <c r="L587" s="71"/>
      <c r="M587" s="71"/>
      <c r="N587" s="71"/>
      <c r="O587" s="71"/>
      <c r="P587" s="71"/>
      <c r="Q587" s="71"/>
      <c r="R587" s="71"/>
      <c r="S587" s="71"/>
      <c r="T587" s="71"/>
      <c r="U587" s="71"/>
      <c r="V587" s="71"/>
      <c r="W587" s="71"/>
      <c r="X587" s="71"/>
      <c r="Y587" s="71"/>
      <c r="Z587" s="71"/>
    </row>
    <row r="588">
      <c r="A588" s="73"/>
      <c r="B588" s="71"/>
      <c r="C588" s="71"/>
      <c r="D588" s="71"/>
      <c r="E588" s="71"/>
      <c r="F588" s="71"/>
      <c r="G588" s="71"/>
      <c r="H588" s="71"/>
      <c r="I588" s="71"/>
      <c r="J588" s="71"/>
      <c r="K588" s="71"/>
      <c r="L588" s="71"/>
      <c r="M588" s="71"/>
      <c r="N588" s="71"/>
      <c r="O588" s="71"/>
      <c r="P588" s="71"/>
      <c r="Q588" s="71"/>
      <c r="R588" s="71"/>
      <c r="S588" s="71"/>
      <c r="T588" s="71"/>
      <c r="U588" s="71"/>
      <c r="V588" s="71"/>
      <c r="W588" s="71"/>
      <c r="X588" s="71"/>
      <c r="Y588" s="71"/>
      <c r="Z588" s="71"/>
    </row>
    <row r="589">
      <c r="A589" s="73"/>
      <c r="B589" s="71"/>
      <c r="C589" s="71"/>
      <c r="D589" s="71"/>
      <c r="E589" s="71"/>
      <c r="F589" s="71"/>
      <c r="G589" s="71"/>
      <c r="H589" s="71"/>
      <c r="I589" s="71"/>
      <c r="J589" s="71"/>
      <c r="K589" s="71"/>
      <c r="L589" s="71"/>
      <c r="M589" s="71"/>
      <c r="N589" s="71"/>
      <c r="O589" s="71"/>
      <c r="P589" s="71"/>
      <c r="Q589" s="71"/>
      <c r="R589" s="71"/>
      <c r="S589" s="71"/>
      <c r="T589" s="71"/>
      <c r="U589" s="71"/>
      <c r="V589" s="71"/>
      <c r="W589" s="71"/>
      <c r="X589" s="71"/>
      <c r="Y589" s="71"/>
      <c r="Z589" s="71"/>
    </row>
    <row r="590">
      <c r="A590" s="73"/>
      <c r="B590" s="71"/>
      <c r="C590" s="71"/>
      <c r="D590" s="71"/>
      <c r="E590" s="71"/>
      <c r="F590" s="71"/>
      <c r="G590" s="71"/>
      <c r="H590" s="71"/>
      <c r="I590" s="71"/>
      <c r="J590" s="71"/>
      <c r="K590" s="71"/>
      <c r="L590" s="71"/>
      <c r="M590" s="71"/>
      <c r="N590" s="71"/>
      <c r="O590" s="71"/>
      <c r="P590" s="71"/>
      <c r="Q590" s="71"/>
      <c r="R590" s="71"/>
      <c r="S590" s="71"/>
      <c r="T590" s="71"/>
      <c r="U590" s="71"/>
      <c r="V590" s="71"/>
      <c r="W590" s="71"/>
      <c r="X590" s="71"/>
      <c r="Y590" s="71"/>
      <c r="Z590" s="71"/>
    </row>
    <row r="591">
      <c r="A591" s="73"/>
      <c r="B591" s="71"/>
      <c r="C591" s="71"/>
      <c r="D591" s="71"/>
      <c r="E591" s="71"/>
      <c r="F591" s="71"/>
      <c r="G591" s="71"/>
      <c r="H591" s="71"/>
      <c r="I591" s="71"/>
      <c r="J591" s="71"/>
      <c r="K591" s="71"/>
      <c r="L591" s="71"/>
      <c r="M591" s="71"/>
      <c r="N591" s="71"/>
      <c r="O591" s="71"/>
      <c r="P591" s="71"/>
      <c r="Q591" s="71"/>
      <c r="R591" s="71"/>
      <c r="S591" s="71"/>
      <c r="T591" s="71"/>
      <c r="U591" s="71"/>
      <c r="V591" s="71"/>
      <c r="W591" s="71"/>
      <c r="X591" s="71"/>
      <c r="Y591" s="71"/>
      <c r="Z591" s="71"/>
    </row>
    <row r="592">
      <c r="A592" s="73"/>
      <c r="B592" s="71"/>
      <c r="C592" s="71"/>
      <c r="D592" s="71"/>
      <c r="E592" s="71"/>
      <c r="F592" s="71"/>
      <c r="G592" s="71"/>
      <c r="H592" s="71"/>
      <c r="I592" s="71"/>
      <c r="J592" s="71"/>
      <c r="K592" s="71"/>
      <c r="L592" s="71"/>
      <c r="M592" s="71"/>
      <c r="N592" s="71"/>
      <c r="O592" s="71"/>
      <c r="P592" s="71"/>
      <c r="Q592" s="71"/>
      <c r="R592" s="71"/>
      <c r="S592" s="71"/>
      <c r="T592" s="71"/>
      <c r="U592" s="71"/>
      <c r="V592" s="71"/>
      <c r="W592" s="71"/>
      <c r="X592" s="71"/>
      <c r="Y592" s="71"/>
      <c r="Z592" s="71"/>
    </row>
    <row r="593">
      <c r="A593" s="73"/>
      <c r="B593" s="71"/>
      <c r="C593" s="71"/>
      <c r="D593" s="71"/>
      <c r="E593" s="71"/>
      <c r="F593" s="71"/>
      <c r="G593" s="71"/>
      <c r="H593" s="71"/>
      <c r="I593" s="71"/>
      <c r="J593" s="71"/>
      <c r="K593" s="71"/>
      <c r="L593" s="71"/>
      <c r="M593" s="71"/>
      <c r="N593" s="71"/>
      <c r="O593" s="71"/>
      <c r="P593" s="71"/>
      <c r="Q593" s="71"/>
      <c r="R593" s="71"/>
      <c r="S593" s="71"/>
      <c r="T593" s="71"/>
      <c r="U593" s="71"/>
      <c r="V593" s="71"/>
      <c r="W593" s="71"/>
      <c r="X593" s="71"/>
      <c r="Y593" s="71"/>
      <c r="Z593" s="71"/>
    </row>
    <row r="594">
      <c r="A594" s="73"/>
      <c r="B594" s="71"/>
      <c r="C594" s="71"/>
      <c r="D594" s="71"/>
      <c r="E594" s="71"/>
      <c r="F594" s="71"/>
      <c r="G594" s="71"/>
      <c r="H594" s="71"/>
      <c r="I594" s="71"/>
      <c r="J594" s="71"/>
      <c r="K594" s="71"/>
      <c r="L594" s="71"/>
      <c r="M594" s="71"/>
      <c r="N594" s="71"/>
      <c r="O594" s="71"/>
      <c r="P594" s="71"/>
      <c r="Q594" s="71"/>
      <c r="R594" s="71"/>
      <c r="S594" s="71"/>
      <c r="T594" s="71"/>
      <c r="U594" s="71"/>
      <c r="V594" s="71"/>
      <c r="W594" s="71"/>
      <c r="X594" s="71"/>
      <c r="Y594" s="71"/>
      <c r="Z594" s="71"/>
    </row>
    <row r="595">
      <c r="A595" s="73"/>
      <c r="B595" s="71"/>
      <c r="C595" s="71"/>
      <c r="D595" s="71"/>
      <c r="E595" s="71"/>
      <c r="F595" s="71"/>
      <c r="G595" s="71"/>
      <c r="H595" s="71"/>
      <c r="I595" s="71"/>
      <c r="J595" s="71"/>
      <c r="K595" s="71"/>
      <c r="L595" s="71"/>
      <c r="M595" s="71"/>
      <c r="N595" s="71"/>
      <c r="O595" s="71"/>
      <c r="P595" s="71"/>
      <c r="Q595" s="71"/>
      <c r="R595" s="71"/>
      <c r="S595" s="71"/>
      <c r="T595" s="71"/>
      <c r="U595" s="71"/>
      <c r="V595" s="71"/>
      <c r="W595" s="71"/>
      <c r="X595" s="71"/>
      <c r="Y595" s="71"/>
      <c r="Z595" s="71"/>
    </row>
    <row r="596">
      <c r="A596" s="73"/>
      <c r="B596" s="71"/>
      <c r="C596" s="71"/>
      <c r="D596" s="71"/>
      <c r="E596" s="71"/>
      <c r="F596" s="71"/>
      <c r="G596" s="71"/>
      <c r="H596" s="71"/>
      <c r="I596" s="71"/>
      <c r="J596" s="71"/>
      <c r="K596" s="71"/>
      <c r="L596" s="71"/>
      <c r="M596" s="71"/>
      <c r="N596" s="71"/>
      <c r="O596" s="71"/>
      <c r="P596" s="71"/>
      <c r="Q596" s="71"/>
      <c r="R596" s="71"/>
      <c r="S596" s="71"/>
      <c r="T596" s="71"/>
      <c r="U596" s="71"/>
      <c r="V596" s="71"/>
      <c r="W596" s="71"/>
      <c r="X596" s="71"/>
      <c r="Y596" s="71"/>
      <c r="Z596" s="71"/>
    </row>
    <row r="597">
      <c r="A597" s="73"/>
      <c r="B597" s="71"/>
      <c r="C597" s="71"/>
      <c r="D597" s="71"/>
      <c r="E597" s="71"/>
      <c r="F597" s="71"/>
      <c r="G597" s="71"/>
      <c r="H597" s="71"/>
      <c r="I597" s="71"/>
      <c r="J597" s="71"/>
      <c r="K597" s="71"/>
      <c r="L597" s="71"/>
      <c r="M597" s="71"/>
      <c r="N597" s="71"/>
      <c r="O597" s="71"/>
      <c r="P597" s="71"/>
      <c r="Q597" s="71"/>
      <c r="R597" s="71"/>
      <c r="S597" s="71"/>
      <c r="T597" s="71"/>
      <c r="U597" s="71"/>
      <c r="V597" s="71"/>
      <c r="W597" s="71"/>
      <c r="X597" s="71"/>
      <c r="Y597" s="71"/>
      <c r="Z597" s="71"/>
    </row>
    <row r="598">
      <c r="A598" s="73"/>
      <c r="B598" s="71"/>
      <c r="C598" s="71"/>
      <c r="D598" s="71"/>
      <c r="E598" s="71"/>
      <c r="F598" s="71"/>
      <c r="G598" s="71"/>
      <c r="H598" s="71"/>
      <c r="I598" s="71"/>
      <c r="J598" s="71"/>
      <c r="K598" s="71"/>
      <c r="L598" s="71"/>
      <c r="M598" s="71"/>
      <c r="N598" s="71"/>
      <c r="O598" s="71"/>
      <c r="P598" s="71"/>
      <c r="Q598" s="71"/>
      <c r="R598" s="71"/>
      <c r="S598" s="71"/>
      <c r="T598" s="71"/>
      <c r="U598" s="71"/>
      <c r="V598" s="71"/>
      <c r="W598" s="71"/>
      <c r="X598" s="71"/>
      <c r="Y598" s="71"/>
      <c r="Z598" s="71"/>
    </row>
    <row r="599">
      <c r="A599" s="73"/>
      <c r="B599" s="71"/>
      <c r="C599" s="71"/>
      <c r="D599" s="71"/>
      <c r="E599" s="71"/>
      <c r="F599" s="71"/>
      <c r="G599" s="71"/>
      <c r="H599" s="71"/>
      <c r="I599" s="71"/>
      <c r="J599" s="71"/>
      <c r="K599" s="71"/>
      <c r="L599" s="71"/>
      <c r="M599" s="71"/>
      <c r="N599" s="71"/>
      <c r="O599" s="71"/>
      <c r="P599" s="71"/>
      <c r="Q599" s="71"/>
      <c r="R599" s="71"/>
      <c r="S599" s="71"/>
      <c r="T599" s="71"/>
      <c r="U599" s="71"/>
      <c r="V599" s="71"/>
      <c r="W599" s="71"/>
      <c r="X599" s="71"/>
      <c r="Y599" s="71"/>
      <c r="Z599" s="71"/>
    </row>
    <row r="600">
      <c r="A600" s="73"/>
      <c r="B600" s="71"/>
      <c r="C600" s="71"/>
      <c r="D600" s="71"/>
      <c r="E600" s="71"/>
      <c r="F600" s="71"/>
      <c r="G600" s="71"/>
      <c r="H600" s="71"/>
      <c r="I600" s="71"/>
      <c r="J600" s="71"/>
      <c r="K600" s="71"/>
      <c r="L600" s="71"/>
      <c r="M600" s="71"/>
      <c r="N600" s="71"/>
      <c r="O600" s="71"/>
      <c r="P600" s="71"/>
      <c r="Q600" s="71"/>
      <c r="R600" s="71"/>
      <c r="S600" s="71"/>
      <c r="T600" s="71"/>
      <c r="U600" s="71"/>
      <c r="V600" s="71"/>
      <c r="W600" s="71"/>
      <c r="X600" s="71"/>
      <c r="Y600" s="71"/>
      <c r="Z600" s="71"/>
    </row>
    <row r="601">
      <c r="A601" s="73"/>
      <c r="B601" s="71"/>
      <c r="C601" s="71"/>
      <c r="D601" s="71"/>
      <c r="E601" s="71"/>
      <c r="F601" s="71"/>
      <c r="G601" s="71"/>
      <c r="H601" s="71"/>
      <c r="I601" s="71"/>
      <c r="J601" s="71"/>
      <c r="K601" s="71"/>
      <c r="L601" s="71"/>
      <c r="M601" s="71"/>
      <c r="N601" s="71"/>
      <c r="O601" s="71"/>
      <c r="P601" s="71"/>
      <c r="Q601" s="71"/>
      <c r="R601" s="71"/>
      <c r="S601" s="71"/>
      <c r="T601" s="71"/>
      <c r="U601" s="71"/>
      <c r="V601" s="71"/>
      <c r="W601" s="71"/>
      <c r="X601" s="71"/>
      <c r="Y601" s="71"/>
      <c r="Z601" s="71"/>
    </row>
    <row r="602">
      <c r="A602" s="73"/>
      <c r="B602" s="71"/>
      <c r="C602" s="71"/>
      <c r="D602" s="71"/>
      <c r="E602" s="71"/>
      <c r="F602" s="71"/>
      <c r="G602" s="71"/>
      <c r="H602" s="71"/>
      <c r="I602" s="71"/>
      <c r="J602" s="71"/>
      <c r="K602" s="71"/>
      <c r="L602" s="71"/>
      <c r="M602" s="71"/>
      <c r="N602" s="71"/>
      <c r="O602" s="71"/>
      <c r="P602" s="71"/>
      <c r="Q602" s="71"/>
      <c r="R602" s="71"/>
      <c r="S602" s="71"/>
      <c r="T602" s="71"/>
      <c r="U602" s="71"/>
      <c r="V602" s="71"/>
      <c r="W602" s="71"/>
      <c r="X602" s="71"/>
      <c r="Y602" s="71"/>
      <c r="Z602" s="71"/>
    </row>
    <row r="603">
      <c r="A603" s="73"/>
      <c r="B603" s="71"/>
      <c r="C603" s="71"/>
      <c r="D603" s="71"/>
      <c r="E603" s="71"/>
      <c r="F603" s="71"/>
      <c r="G603" s="71"/>
      <c r="H603" s="71"/>
      <c r="I603" s="71"/>
      <c r="J603" s="71"/>
      <c r="K603" s="71"/>
      <c r="L603" s="71"/>
      <c r="M603" s="71"/>
      <c r="N603" s="71"/>
      <c r="O603" s="71"/>
      <c r="P603" s="71"/>
      <c r="Q603" s="71"/>
      <c r="R603" s="71"/>
      <c r="S603" s="71"/>
      <c r="T603" s="71"/>
      <c r="U603" s="71"/>
      <c r="V603" s="71"/>
      <c r="W603" s="71"/>
      <c r="X603" s="71"/>
      <c r="Y603" s="71"/>
      <c r="Z603" s="71"/>
    </row>
    <row r="604">
      <c r="A604" s="73"/>
      <c r="B604" s="71"/>
      <c r="C604" s="71"/>
      <c r="D604" s="71"/>
      <c r="E604" s="71"/>
      <c r="F604" s="71"/>
      <c r="G604" s="71"/>
      <c r="H604" s="71"/>
      <c r="I604" s="71"/>
      <c r="J604" s="71"/>
      <c r="K604" s="71"/>
      <c r="L604" s="71"/>
      <c r="M604" s="71"/>
      <c r="N604" s="71"/>
      <c r="O604" s="71"/>
      <c r="P604" s="71"/>
      <c r="Q604" s="71"/>
      <c r="R604" s="71"/>
      <c r="S604" s="71"/>
      <c r="T604" s="71"/>
      <c r="U604" s="71"/>
      <c r="V604" s="71"/>
      <c r="W604" s="71"/>
      <c r="X604" s="71"/>
      <c r="Y604" s="71"/>
      <c r="Z604" s="71"/>
    </row>
    <row r="605">
      <c r="A605" s="73"/>
      <c r="B605" s="71"/>
      <c r="C605" s="71"/>
      <c r="D605" s="71"/>
      <c r="E605" s="71"/>
      <c r="F605" s="71"/>
      <c r="G605" s="71"/>
      <c r="H605" s="71"/>
      <c r="I605" s="71"/>
      <c r="J605" s="71"/>
      <c r="K605" s="71"/>
      <c r="L605" s="71"/>
      <c r="M605" s="71"/>
      <c r="N605" s="71"/>
      <c r="O605" s="71"/>
      <c r="P605" s="71"/>
      <c r="Q605" s="71"/>
      <c r="R605" s="71"/>
      <c r="S605" s="71"/>
      <c r="T605" s="71"/>
      <c r="U605" s="71"/>
      <c r="V605" s="71"/>
      <c r="W605" s="71"/>
      <c r="X605" s="71"/>
      <c r="Y605" s="71"/>
      <c r="Z605" s="71"/>
    </row>
    <row r="606">
      <c r="A606" s="73"/>
      <c r="B606" s="71"/>
      <c r="C606" s="71"/>
      <c r="D606" s="71"/>
      <c r="E606" s="71"/>
      <c r="F606" s="71"/>
      <c r="G606" s="71"/>
      <c r="H606" s="71"/>
      <c r="I606" s="71"/>
      <c r="J606" s="71"/>
      <c r="K606" s="71"/>
      <c r="L606" s="71"/>
      <c r="M606" s="71"/>
      <c r="N606" s="71"/>
      <c r="O606" s="71"/>
      <c r="P606" s="71"/>
      <c r="Q606" s="71"/>
      <c r="R606" s="71"/>
      <c r="S606" s="71"/>
      <c r="T606" s="71"/>
      <c r="U606" s="71"/>
      <c r="V606" s="71"/>
      <c r="W606" s="71"/>
      <c r="X606" s="71"/>
      <c r="Y606" s="71"/>
      <c r="Z606" s="71"/>
    </row>
    <row r="607">
      <c r="A607" s="73"/>
      <c r="B607" s="71"/>
      <c r="C607" s="71"/>
      <c r="D607" s="71"/>
      <c r="E607" s="71"/>
      <c r="F607" s="71"/>
      <c r="G607" s="71"/>
      <c r="H607" s="71"/>
      <c r="I607" s="71"/>
      <c r="J607" s="71"/>
      <c r="K607" s="71"/>
      <c r="L607" s="71"/>
      <c r="M607" s="71"/>
      <c r="N607" s="71"/>
      <c r="O607" s="71"/>
      <c r="P607" s="71"/>
      <c r="Q607" s="71"/>
      <c r="R607" s="71"/>
      <c r="S607" s="71"/>
      <c r="T607" s="71"/>
      <c r="U607" s="71"/>
      <c r="V607" s="71"/>
      <c r="W607" s="71"/>
      <c r="X607" s="71"/>
      <c r="Y607" s="71"/>
      <c r="Z607" s="71"/>
    </row>
    <row r="608">
      <c r="A608" s="73"/>
      <c r="B608" s="71"/>
      <c r="C608" s="71"/>
      <c r="D608" s="71"/>
      <c r="E608" s="71"/>
      <c r="F608" s="71"/>
      <c r="G608" s="71"/>
      <c r="H608" s="71"/>
      <c r="I608" s="71"/>
      <c r="J608" s="71"/>
      <c r="K608" s="71"/>
      <c r="L608" s="71"/>
      <c r="M608" s="71"/>
      <c r="N608" s="71"/>
      <c r="O608" s="71"/>
      <c r="P608" s="71"/>
      <c r="Q608" s="71"/>
      <c r="R608" s="71"/>
      <c r="S608" s="71"/>
      <c r="T608" s="71"/>
      <c r="U608" s="71"/>
      <c r="V608" s="71"/>
      <c r="W608" s="71"/>
      <c r="X608" s="71"/>
      <c r="Y608" s="71"/>
      <c r="Z608" s="71"/>
    </row>
    <row r="609">
      <c r="A609" s="73"/>
      <c r="B609" s="71"/>
      <c r="C609" s="71"/>
      <c r="D609" s="71"/>
      <c r="E609" s="71"/>
      <c r="F609" s="71"/>
      <c r="G609" s="71"/>
      <c r="H609" s="71"/>
      <c r="I609" s="71"/>
      <c r="J609" s="71"/>
      <c r="K609" s="71"/>
      <c r="L609" s="71"/>
      <c r="M609" s="71"/>
      <c r="N609" s="71"/>
      <c r="O609" s="71"/>
      <c r="P609" s="71"/>
      <c r="Q609" s="71"/>
      <c r="R609" s="71"/>
      <c r="S609" s="71"/>
      <c r="T609" s="71"/>
      <c r="U609" s="71"/>
      <c r="V609" s="71"/>
      <c r="W609" s="71"/>
      <c r="X609" s="71"/>
      <c r="Y609" s="71"/>
      <c r="Z609" s="71"/>
    </row>
    <row r="610">
      <c r="A610" s="73"/>
      <c r="B610" s="71"/>
      <c r="C610" s="71"/>
      <c r="D610" s="71"/>
      <c r="E610" s="71"/>
      <c r="F610" s="71"/>
      <c r="G610" s="71"/>
      <c r="H610" s="71"/>
      <c r="I610" s="71"/>
      <c r="J610" s="71"/>
      <c r="K610" s="71"/>
      <c r="L610" s="71"/>
      <c r="M610" s="71"/>
      <c r="N610" s="71"/>
      <c r="O610" s="71"/>
      <c r="P610" s="71"/>
      <c r="Q610" s="71"/>
      <c r="R610" s="71"/>
      <c r="S610" s="71"/>
      <c r="T610" s="71"/>
      <c r="U610" s="71"/>
      <c r="V610" s="71"/>
      <c r="W610" s="71"/>
      <c r="X610" s="71"/>
      <c r="Y610" s="71"/>
      <c r="Z610" s="71"/>
    </row>
    <row r="611">
      <c r="A611" s="73"/>
      <c r="B611" s="71"/>
      <c r="C611" s="71"/>
      <c r="D611" s="71"/>
      <c r="E611" s="71"/>
      <c r="F611" s="71"/>
      <c r="G611" s="71"/>
      <c r="H611" s="71"/>
      <c r="I611" s="71"/>
      <c r="J611" s="71"/>
      <c r="K611" s="71"/>
      <c r="L611" s="71"/>
      <c r="M611" s="71"/>
      <c r="N611" s="71"/>
      <c r="O611" s="71"/>
      <c r="P611" s="71"/>
      <c r="Q611" s="71"/>
      <c r="R611" s="71"/>
      <c r="S611" s="71"/>
      <c r="T611" s="71"/>
      <c r="U611" s="71"/>
      <c r="V611" s="71"/>
      <c r="W611" s="71"/>
      <c r="X611" s="71"/>
      <c r="Y611" s="71"/>
      <c r="Z611" s="71"/>
    </row>
    <row r="612">
      <c r="A612" s="73"/>
      <c r="B612" s="71"/>
      <c r="C612" s="71"/>
      <c r="D612" s="71"/>
      <c r="E612" s="71"/>
      <c r="F612" s="71"/>
      <c r="G612" s="71"/>
      <c r="H612" s="71"/>
      <c r="I612" s="71"/>
      <c r="J612" s="71"/>
      <c r="K612" s="71"/>
      <c r="L612" s="71"/>
      <c r="M612" s="71"/>
      <c r="N612" s="71"/>
      <c r="O612" s="71"/>
      <c r="P612" s="71"/>
      <c r="Q612" s="71"/>
      <c r="R612" s="71"/>
      <c r="S612" s="71"/>
      <c r="T612" s="71"/>
      <c r="U612" s="71"/>
      <c r="V612" s="71"/>
      <c r="W612" s="71"/>
      <c r="X612" s="71"/>
      <c r="Y612" s="71"/>
      <c r="Z612" s="71"/>
    </row>
    <row r="613">
      <c r="A613" s="73"/>
      <c r="B613" s="71"/>
      <c r="C613" s="71"/>
      <c r="D613" s="71"/>
      <c r="E613" s="71"/>
      <c r="F613" s="71"/>
      <c r="G613" s="71"/>
      <c r="H613" s="71"/>
      <c r="I613" s="71"/>
      <c r="J613" s="71"/>
      <c r="K613" s="71"/>
      <c r="L613" s="71"/>
      <c r="M613" s="71"/>
      <c r="N613" s="71"/>
      <c r="O613" s="71"/>
      <c r="P613" s="71"/>
      <c r="Q613" s="71"/>
      <c r="R613" s="71"/>
      <c r="S613" s="71"/>
      <c r="T613" s="71"/>
      <c r="U613" s="71"/>
      <c r="V613" s="71"/>
      <c r="W613" s="71"/>
      <c r="X613" s="71"/>
      <c r="Y613" s="71"/>
      <c r="Z613" s="71"/>
    </row>
    <row r="614">
      <c r="A614" s="73"/>
      <c r="B614" s="71"/>
      <c r="C614" s="71"/>
      <c r="D614" s="71"/>
      <c r="E614" s="71"/>
      <c r="F614" s="71"/>
      <c r="G614" s="71"/>
      <c r="H614" s="71"/>
      <c r="I614" s="71"/>
      <c r="J614" s="71"/>
      <c r="K614" s="71"/>
      <c r="L614" s="71"/>
      <c r="M614" s="71"/>
      <c r="N614" s="71"/>
      <c r="O614" s="71"/>
      <c r="P614" s="71"/>
      <c r="Q614" s="71"/>
      <c r="R614" s="71"/>
      <c r="S614" s="71"/>
      <c r="T614" s="71"/>
      <c r="U614" s="71"/>
      <c r="V614" s="71"/>
      <c r="W614" s="71"/>
      <c r="X614" s="71"/>
      <c r="Y614" s="71"/>
      <c r="Z614" s="71"/>
    </row>
    <row r="615">
      <c r="A615" s="73"/>
      <c r="B615" s="71"/>
      <c r="C615" s="71"/>
      <c r="D615" s="71"/>
      <c r="E615" s="71"/>
      <c r="F615" s="71"/>
      <c r="G615" s="71"/>
      <c r="H615" s="71"/>
      <c r="I615" s="71"/>
      <c r="J615" s="71"/>
      <c r="K615" s="71"/>
      <c r="L615" s="71"/>
      <c r="M615" s="71"/>
      <c r="N615" s="71"/>
      <c r="O615" s="71"/>
      <c r="P615" s="71"/>
      <c r="Q615" s="71"/>
      <c r="R615" s="71"/>
      <c r="S615" s="71"/>
      <c r="T615" s="71"/>
      <c r="U615" s="71"/>
      <c r="V615" s="71"/>
      <c r="W615" s="71"/>
      <c r="X615" s="71"/>
      <c r="Y615" s="71"/>
      <c r="Z615" s="71"/>
    </row>
    <row r="616">
      <c r="A616" s="73"/>
      <c r="B616" s="71"/>
      <c r="C616" s="71"/>
      <c r="D616" s="71"/>
      <c r="E616" s="71"/>
      <c r="F616" s="71"/>
      <c r="G616" s="71"/>
      <c r="H616" s="71"/>
      <c r="I616" s="71"/>
      <c r="J616" s="71"/>
      <c r="K616" s="71"/>
      <c r="L616" s="71"/>
      <c r="M616" s="71"/>
      <c r="N616" s="71"/>
      <c r="O616" s="71"/>
      <c r="P616" s="71"/>
      <c r="Q616" s="71"/>
      <c r="R616" s="71"/>
      <c r="S616" s="71"/>
      <c r="T616" s="71"/>
      <c r="U616" s="71"/>
      <c r="V616" s="71"/>
      <c r="W616" s="71"/>
      <c r="X616" s="71"/>
      <c r="Y616" s="71"/>
      <c r="Z616" s="71"/>
    </row>
    <row r="617">
      <c r="A617" s="73"/>
      <c r="B617" s="71"/>
      <c r="C617" s="71"/>
      <c r="D617" s="71"/>
      <c r="E617" s="71"/>
      <c r="F617" s="71"/>
      <c r="G617" s="71"/>
      <c r="H617" s="71"/>
      <c r="I617" s="71"/>
      <c r="J617" s="71"/>
      <c r="K617" s="71"/>
      <c r="L617" s="71"/>
      <c r="M617" s="71"/>
      <c r="N617" s="71"/>
      <c r="O617" s="71"/>
      <c r="P617" s="71"/>
      <c r="Q617" s="71"/>
      <c r="R617" s="71"/>
      <c r="S617" s="71"/>
      <c r="T617" s="71"/>
      <c r="U617" s="71"/>
      <c r="V617" s="71"/>
      <c r="W617" s="71"/>
      <c r="X617" s="71"/>
      <c r="Y617" s="71"/>
      <c r="Z617" s="71"/>
    </row>
    <row r="618">
      <c r="A618" s="73"/>
      <c r="B618" s="71"/>
      <c r="C618" s="71"/>
      <c r="D618" s="71"/>
      <c r="E618" s="71"/>
      <c r="F618" s="71"/>
      <c r="G618" s="71"/>
      <c r="H618" s="71"/>
      <c r="I618" s="71"/>
      <c r="J618" s="71"/>
      <c r="K618" s="71"/>
      <c r="L618" s="71"/>
      <c r="M618" s="71"/>
      <c r="N618" s="71"/>
      <c r="O618" s="71"/>
      <c r="P618" s="71"/>
      <c r="Q618" s="71"/>
      <c r="R618" s="71"/>
      <c r="S618" s="71"/>
      <c r="T618" s="71"/>
      <c r="U618" s="71"/>
      <c r="V618" s="71"/>
      <c r="W618" s="71"/>
      <c r="X618" s="71"/>
      <c r="Y618" s="71"/>
      <c r="Z618" s="71"/>
    </row>
    <row r="619">
      <c r="A619" s="73"/>
      <c r="B619" s="71"/>
      <c r="C619" s="71"/>
      <c r="D619" s="71"/>
      <c r="E619" s="71"/>
      <c r="F619" s="71"/>
      <c r="G619" s="71"/>
      <c r="H619" s="71"/>
      <c r="I619" s="71"/>
      <c r="J619" s="71"/>
      <c r="K619" s="71"/>
      <c r="L619" s="71"/>
      <c r="M619" s="71"/>
      <c r="N619" s="71"/>
      <c r="O619" s="71"/>
      <c r="P619" s="71"/>
      <c r="Q619" s="71"/>
      <c r="R619" s="71"/>
      <c r="S619" s="71"/>
      <c r="T619" s="71"/>
      <c r="U619" s="71"/>
      <c r="V619" s="71"/>
      <c r="W619" s="71"/>
      <c r="X619" s="71"/>
      <c r="Y619" s="71"/>
      <c r="Z619" s="71"/>
    </row>
    <row r="620">
      <c r="A620" s="73"/>
      <c r="B620" s="71"/>
      <c r="C620" s="71"/>
      <c r="D620" s="71"/>
      <c r="E620" s="71"/>
      <c r="F620" s="71"/>
      <c r="G620" s="71"/>
      <c r="H620" s="71"/>
      <c r="I620" s="71"/>
      <c r="J620" s="71"/>
      <c r="K620" s="71"/>
      <c r="L620" s="71"/>
      <c r="M620" s="71"/>
      <c r="N620" s="71"/>
      <c r="O620" s="71"/>
      <c r="P620" s="71"/>
      <c r="Q620" s="71"/>
      <c r="R620" s="71"/>
      <c r="S620" s="71"/>
      <c r="T620" s="71"/>
      <c r="U620" s="71"/>
      <c r="V620" s="71"/>
      <c r="W620" s="71"/>
      <c r="X620" s="71"/>
      <c r="Y620" s="71"/>
      <c r="Z620" s="71"/>
    </row>
    <row r="621">
      <c r="A621" s="73"/>
      <c r="B621" s="71"/>
      <c r="C621" s="71"/>
      <c r="D621" s="71"/>
      <c r="E621" s="71"/>
      <c r="F621" s="71"/>
      <c r="G621" s="71"/>
      <c r="H621" s="71"/>
      <c r="I621" s="71"/>
      <c r="J621" s="71"/>
      <c r="K621" s="71"/>
      <c r="L621" s="71"/>
      <c r="M621" s="71"/>
      <c r="N621" s="71"/>
      <c r="O621" s="71"/>
      <c r="P621" s="71"/>
      <c r="Q621" s="71"/>
      <c r="R621" s="71"/>
      <c r="S621" s="71"/>
      <c r="T621" s="71"/>
      <c r="U621" s="71"/>
      <c r="V621" s="71"/>
      <c r="W621" s="71"/>
      <c r="X621" s="71"/>
      <c r="Y621" s="71"/>
      <c r="Z621" s="71"/>
    </row>
    <row r="622">
      <c r="A622" s="73"/>
      <c r="B622" s="71"/>
      <c r="C622" s="71"/>
      <c r="D622" s="71"/>
      <c r="E622" s="71"/>
      <c r="F622" s="71"/>
      <c r="G622" s="71"/>
      <c r="H622" s="71"/>
      <c r="I622" s="71"/>
      <c r="J622" s="71"/>
      <c r="K622" s="71"/>
      <c r="L622" s="71"/>
      <c r="M622" s="71"/>
      <c r="N622" s="71"/>
      <c r="O622" s="71"/>
      <c r="P622" s="71"/>
      <c r="Q622" s="71"/>
      <c r="R622" s="71"/>
      <c r="S622" s="71"/>
      <c r="T622" s="71"/>
      <c r="U622" s="71"/>
      <c r="V622" s="71"/>
      <c r="W622" s="71"/>
      <c r="X622" s="71"/>
      <c r="Y622" s="71"/>
      <c r="Z622" s="71"/>
    </row>
    <row r="623">
      <c r="A623" s="73"/>
      <c r="B623" s="71"/>
      <c r="C623" s="71"/>
      <c r="D623" s="71"/>
      <c r="E623" s="71"/>
      <c r="F623" s="71"/>
      <c r="G623" s="71"/>
      <c r="H623" s="71"/>
      <c r="I623" s="71"/>
      <c r="J623" s="71"/>
      <c r="K623" s="71"/>
      <c r="L623" s="71"/>
      <c r="M623" s="71"/>
      <c r="N623" s="71"/>
      <c r="O623" s="71"/>
      <c r="P623" s="71"/>
      <c r="Q623" s="71"/>
      <c r="R623" s="71"/>
      <c r="S623" s="71"/>
      <c r="T623" s="71"/>
      <c r="U623" s="71"/>
      <c r="V623" s="71"/>
      <c r="W623" s="71"/>
      <c r="X623" s="71"/>
      <c r="Y623" s="71"/>
      <c r="Z623" s="71"/>
    </row>
    <row r="624">
      <c r="A624" s="73"/>
      <c r="B624" s="71"/>
      <c r="C624" s="71"/>
      <c r="D624" s="71"/>
      <c r="E624" s="71"/>
      <c r="F624" s="71"/>
      <c r="G624" s="71"/>
      <c r="H624" s="71"/>
      <c r="I624" s="71"/>
      <c r="J624" s="71"/>
      <c r="K624" s="71"/>
      <c r="L624" s="71"/>
      <c r="M624" s="71"/>
      <c r="N624" s="71"/>
      <c r="O624" s="71"/>
      <c r="P624" s="71"/>
      <c r="Q624" s="71"/>
      <c r="R624" s="71"/>
      <c r="S624" s="71"/>
      <c r="T624" s="71"/>
      <c r="U624" s="71"/>
      <c r="V624" s="71"/>
      <c r="W624" s="71"/>
      <c r="X624" s="71"/>
      <c r="Y624" s="71"/>
      <c r="Z624" s="71"/>
    </row>
    <row r="625">
      <c r="A625" s="73"/>
      <c r="B625" s="71"/>
      <c r="C625" s="71"/>
      <c r="D625" s="71"/>
      <c r="E625" s="71"/>
      <c r="F625" s="71"/>
      <c r="G625" s="71"/>
      <c r="H625" s="71"/>
      <c r="I625" s="71"/>
      <c r="J625" s="71"/>
      <c r="K625" s="71"/>
      <c r="L625" s="71"/>
      <c r="M625" s="71"/>
      <c r="N625" s="71"/>
      <c r="O625" s="71"/>
      <c r="P625" s="71"/>
      <c r="Q625" s="71"/>
      <c r="R625" s="71"/>
      <c r="S625" s="71"/>
      <c r="T625" s="71"/>
      <c r="U625" s="71"/>
      <c r="V625" s="71"/>
      <c r="W625" s="71"/>
      <c r="X625" s="71"/>
      <c r="Y625" s="71"/>
      <c r="Z625" s="71"/>
    </row>
    <row r="626">
      <c r="A626" s="73"/>
      <c r="B626" s="71"/>
      <c r="C626" s="71"/>
      <c r="D626" s="71"/>
      <c r="E626" s="71"/>
      <c r="F626" s="71"/>
      <c r="G626" s="71"/>
      <c r="H626" s="71"/>
      <c r="I626" s="71"/>
      <c r="J626" s="71"/>
      <c r="K626" s="71"/>
      <c r="L626" s="71"/>
      <c r="M626" s="71"/>
      <c r="N626" s="71"/>
      <c r="O626" s="71"/>
      <c r="P626" s="71"/>
      <c r="Q626" s="71"/>
      <c r="R626" s="71"/>
      <c r="S626" s="71"/>
      <c r="T626" s="71"/>
      <c r="U626" s="71"/>
      <c r="V626" s="71"/>
      <c r="W626" s="71"/>
      <c r="X626" s="71"/>
      <c r="Y626" s="71"/>
      <c r="Z626" s="71"/>
    </row>
    <row r="627">
      <c r="A627" s="73"/>
      <c r="B627" s="71"/>
      <c r="C627" s="71"/>
      <c r="D627" s="71"/>
      <c r="E627" s="71"/>
      <c r="F627" s="71"/>
      <c r="G627" s="71"/>
      <c r="H627" s="71"/>
      <c r="I627" s="71"/>
      <c r="J627" s="71"/>
      <c r="K627" s="71"/>
      <c r="L627" s="71"/>
      <c r="M627" s="71"/>
      <c r="N627" s="71"/>
      <c r="O627" s="71"/>
      <c r="P627" s="71"/>
      <c r="Q627" s="71"/>
      <c r="R627" s="71"/>
      <c r="S627" s="71"/>
      <c r="T627" s="71"/>
      <c r="U627" s="71"/>
      <c r="V627" s="71"/>
      <c r="W627" s="71"/>
      <c r="X627" s="71"/>
      <c r="Y627" s="71"/>
      <c r="Z627" s="71"/>
    </row>
    <row r="628">
      <c r="A628" s="73"/>
      <c r="B628" s="71"/>
      <c r="C628" s="71"/>
      <c r="D628" s="71"/>
      <c r="E628" s="71"/>
      <c r="F628" s="71"/>
      <c r="G628" s="71"/>
      <c r="H628" s="71"/>
      <c r="I628" s="71"/>
      <c r="J628" s="71"/>
      <c r="K628" s="71"/>
      <c r="L628" s="71"/>
      <c r="M628" s="71"/>
      <c r="N628" s="71"/>
      <c r="O628" s="71"/>
      <c r="P628" s="71"/>
      <c r="Q628" s="71"/>
      <c r="R628" s="71"/>
      <c r="S628" s="71"/>
      <c r="T628" s="71"/>
      <c r="U628" s="71"/>
      <c r="V628" s="71"/>
      <c r="W628" s="71"/>
      <c r="X628" s="71"/>
      <c r="Y628" s="71"/>
      <c r="Z628" s="71"/>
    </row>
    <row r="629">
      <c r="A629" s="73"/>
      <c r="B629" s="71"/>
      <c r="C629" s="71"/>
      <c r="D629" s="71"/>
      <c r="E629" s="71"/>
      <c r="F629" s="71"/>
      <c r="G629" s="71"/>
      <c r="H629" s="71"/>
      <c r="I629" s="71"/>
      <c r="J629" s="71"/>
      <c r="K629" s="71"/>
      <c r="L629" s="71"/>
      <c r="M629" s="71"/>
      <c r="N629" s="71"/>
      <c r="O629" s="71"/>
      <c r="P629" s="71"/>
      <c r="Q629" s="71"/>
      <c r="R629" s="71"/>
      <c r="S629" s="71"/>
      <c r="T629" s="71"/>
      <c r="U629" s="71"/>
      <c r="V629" s="71"/>
      <c r="W629" s="71"/>
      <c r="X629" s="71"/>
      <c r="Y629" s="71"/>
      <c r="Z629" s="71"/>
    </row>
    <row r="630">
      <c r="A630" s="73"/>
      <c r="B630" s="71"/>
      <c r="C630" s="71"/>
      <c r="D630" s="71"/>
      <c r="E630" s="71"/>
      <c r="F630" s="71"/>
      <c r="G630" s="71"/>
      <c r="H630" s="71"/>
      <c r="I630" s="71"/>
      <c r="J630" s="71"/>
      <c r="K630" s="71"/>
      <c r="L630" s="71"/>
      <c r="M630" s="71"/>
      <c r="N630" s="71"/>
      <c r="O630" s="71"/>
      <c r="P630" s="71"/>
      <c r="Q630" s="71"/>
      <c r="R630" s="71"/>
      <c r="S630" s="71"/>
      <c r="T630" s="71"/>
      <c r="U630" s="71"/>
      <c r="V630" s="71"/>
      <c r="W630" s="71"/>
      <c r="X630" s="71"/>
      <c r="Y630" s="71"/>
      <c r="Z630" s="71"/>
    </row>
    <row r="631">
      <c r="A631" s="73"/>
      <c r="B631" s="71"/>
      <c r="C631" s="71"/>
      <c r="D631" s="71"/>
      <c r="E631" s="71"/>
      <c r="F631" s="71"/>
      <c r="G631" s="71"/>
      <c r="H631" s="71"/>
      <c r="I631" s="71"/>
      <c r="J631" s="71"/>
      <c r="K631" s="71"/>
      <c r="L631" s="71"/>
      <c r="M631" s="71"/>
      <c r="N631" s="71"/>
      <c r="O631" s="71"/>
      <c r="P631" s="71"/>
      <c r="Q631" s="71"/>
      <c r="R631" s="71"/>
      <c r="S631" s="71"/>
      <c r="T631" s="71"/>
      <c r="U631" s="71"/>
      <c r="V631" s="71"/>
      <c r="W631" s="71"/>
      <c r="X631" s="71"/>
      <c r="Y631" s="71"/>
      <c r="Z631" s="71"/>
    </row>
    <row r="632">
      <c r="A632" s="73"/>
      <c r="B632" s="71"/>
      <c r="C632" s="71"/>
      <c r="D632" s="71"/>
      <c r="E632" s="71"/>
      <c r="F632" s="71"/>
      <c r="G632" s="71"/>
      <c r="H632" s="71"/>
      <c r="I632" s="71"/>
      <c r="J632" s="71"/>
      <c r="K632" s="71"/>
      <c r="L632" s="71"/>
      <c r="M632" s="71"/>
      <c r="N632" s="71"/>
      <c r="O632" s="71"/>
      <c r="P632" s="71"/>
      <c r="Q632" s="71"/>
      <c r="R632" s="71"/>
      <c r="S632" s="71"/>
      <c r="T632" s="71"/>
      <c r="U632" s="71"/>
      <c r="V632" s="71"/>
      <c r="W632" s="71"/>
      <c r="X632" s="71"/>
      <c r="Y632" s="71"/>
      <c r="Z632" s="71"/>
    </row>
    <row r="633">
      <c r="A633" s="73"/>
      <c r="B633" s="71"/>
      <c r="C633" s="71"/>
      <c r="D633" s="71"/>
      <c r="E633" s="71"/>
      <c r="F633" s="71"/>
      <c r="G633" s="71"/>
      <c r="H633" s="71"/>
      <c r="I633" s="71"/>
      <c r="J633" s="71"/>
      <c r="K633" s="71"/>
      <c r="L633" s="71"/>
      <c r="M633" s="71"/>
      <c r="N633" s="71"/>
      <c r="O633" s="71"/>
      <c r="P633" s="71"/>
      <c r="Q633" s="71"/>
      <c r="R633" s="71"/>
      <c r="S633" s="71"/>
      <c r="T633" s="71"/>
      <c r="U633" s="71"/>
      <c r="V633" s="71"/>
      <c r="W633" s="71"/>
      <c r="X633" s="71"/>
      <c r="Y633" s="71"/>
      <c r="Z633" s="71"/>
    </row>
    <row r="634">
      <c r="A634" s="73"/>
      <c r="B634" s="71"/>
      <c r="C634" s="71"/>
      <c r="D634" s="71"/>
      <c r="E634" s="71"/>
      <c r="F634" s="71"/>
      <c r="G634" s="71"/>
      <c r="H634" s="71"/>
      <c r="I634" s="71"/>
      <c r="J634" s="71"/>
      <c r="K634" s="71"/>
      <c r="L634" s="71"/>
      <c r="M634" s="71"/>
      <c r="N634" s="71"/>
      <c r="O634" s="71"/>
      <c r="P634" s="71"/>
      <c r="Q634" s="71"/>
      <c r="R634" s="71"/>
      <c r="S634" s="71"/>
      <c r="T634" s="71"/>
      <c r="U634" s="71"/>
      <c r="V634" s="71"/>
      <c r="W634" s="71"/>
      <c r="X634" s="71"/>
      <c r="Y634" s="71"/>
      <c r="Z634" s="71"/>
    </row>
    <row r="635">
      <c r="A635" s="73"/>
      <c r="B635" s="71"/>
      <c r="C635" s="71"/>
      <c r="D635" s="71"/>
      <c r="E635" s="71"/>
      <c r="F635" s="71"/>
      <c r="G635" s="71"/>
      <c r="H635" s="71"/>
      <c r="I635" s="71"/>
      <c r="J635" s="71"/>
      <c r="K635" s="71"/>
      <c r="L635" s="71"/>
      <c r="M635" s="71"/>
      <c r="N635" s="71"/>
      <c r="O635" s="71"/>
      <c r="P635" s="71"/>
      <c r="Q635" s="71"/>
      <c r="R635" s="71"/>
      <c r="S635" s="71"/>
      <c r="T635" s="71"/>
      <c r="U635" s="71"/>
      <c r="V635" s="71"/>
      <c r="W635" s="71"/>
      <c r="X635" s="71"/>
      <c r="Y635" s="71"/>
      <c r="Z635" s="71"/>
    </row>
    <row r="636">
      <c r="A636" s="73"/>
      <c r="B636" s="71"/>
      <c r="C636" s="71"/>
      <c r="D636" s="71"/>
      <c r="E636" s="71"/>
      <c r="F636" s="71"/>
      <c r="G636" s="71"/>
      <c r="H636" s="71"/>
      <c r="I636" s="71"/>
      <c r="J636" s="71"/>
      <c r="K636" s="71"/>
      <c r="L636" s="71"/>
      <c r="M636" s="71"/>
      <c r="N636" s="71"/>
      <c r="O636" s="71"/>
      <c r="P636" s="71"/>
      <c r="Q636" s="71"/>
      <c r="R636" s="71"/>
      <c r="S636" s="71"/>
      <c r="T636" s="71"/>
      <c r="U636" s="71"/>
      <c r="V636" s="71"/>
      <c r="W636" s="71"/>
      <c r="X636" s="71"/>
      <c r="Y636" s="71"/>
      <c r="Z636" s="71"/>
    </row>
    <row r="637">
      <c r="A637" s="73"/>
      <c r="B637" s="71"/>
      <c r="C637" s="71"/>
      <c r="D637" s="71"/>
      <c r="E637" s="71"/>
      <c r="F637" s="71"/>
      <c r="G637" s="71"/>
      <c r="H637" s="71"/>
      <c r="I637" s="71"/>
      <c r="J637" s="71"/>
      <c r="K637" s="71"/>
      <c r="L637" s="71"/>
      <c r="M637" s="71"/>
      <c r="N637" s="71"/>
      <c r="O637" s="71"/>
      <c r="P637" s="71"/>
      <c r="Q637" s="71"/>
      <c r="R637" s="71"/>
      <c r="S637" s="71"/>
      <c r="T637" s="71"/>
      <c r="U637" s="71"/>
      <c r="V637" s="71"/>
      <c r="W637" s="71"/>
      <c r="X637" s="71"/>
      <c r="Y637" s="71"/>
      <c r="Z637" s="71"/>
    </row>
    <row r="638">
      <c r="A638" s="73"/>
      <c r="B638" s="71"/>
      <c r="C638" s="71"/>
      <c r="D638" s="71"/>
      <c r="E638" s="71"/>
      <c r="F638" s="71"/>
      <c r="G638" s="71"/>
      <c r="H638" s="71"/>
      <c r="I638" s="71"/>
      <c r="J638" s="71"/>
      <c r="K638" s="71"/>
      <c r="L638" s="71"/>
      <c r="M638" s="71"/>
      <c r="N638" s="71"/>
      <c r="O638" s="71"/>
      <c r="P638" s="71"/>
      <c r="Q638" s="71"/>
      <c r="R638" s="71"/>
      <c r="S638" s="71"/>
      <c r="T638" s="71"/>
      <c r="U638" s="71"/>
      <c r="V638" s="71"/>
      <c r="W638" s="71"/>
      <c r="X638" s="71"/>
      <c r="Y638" s="71"/>
      <c r="Z638" s="71"/>
    </row>
    <row r="639">
      <c r="A639" s="73"/>
      <c r="B639" s="71"/>
      <c r="C639" s="71"/>
      <c r="D639" s="71"/>
      <c r="E639" s="71"/>
      <c r="F639" s="71"/>
      <c r="G639" s="71"/>
      <c r="H639" s="71"/>
      <c r="I639" s="71"/>
      <c r="J639" s="71"/>
      <c r="K639" s="71"/>
      <c r="L639" s="71"/>
      <c r="M639" s="71"/>
      <c r="N639" s="71"/>
      <c r="O639" s="71"/>
      <c r="P639" s="71"/>
      <c r="Q639" s="71"/>
      <c r="R639" s="71"/>
      <c r="S639" s="71"/>
      <c r="T639" s="71"/>
      <c r="U639" s="71"/>
      <c r="V639" s="71"/>
      <c r="W639" s="71"/>
      <c r="X639" s="71"/>
      <c r="Y639" s="71"/>
      <c r="Z639" s="71"/>
    </row>
    <row r="640">
      <c r="A640" s="73"/>
      <c r="B640" s="71"/>
      <c r="C640" s="71"/>
      <c r="D640" s="71"/>
      <c r="E640" s="71"/>
      <c r="F640" s="71"/>
      <c r="G640" s="71"/>
      <c r="H640" s="71"/>
      <c r="I640" s="71"/>
      <c r="J640" s="71"/>
      <c r="K640" s="71"/>
      <c r="L640" s="71"/>
      <c r="M640" s="71"/>
      <c r="N640" s="71"/>
      <c r="O640" s="71"/>
      <c r="P640" s="71"/>
      <c r="Q640" s="71"/>
      <c r="R640" s="71"/>
      <c r="S640" s="71"/>
      <c r="T640" s="71"/>
      <c r="U640" s="71"/>
      <c r="V640" s="71"/>
      <c r="W640" s="71"/>
      <c r="X640" s="71"/>
      <c r="Y640" s="71"/>
      <c r="Z640" s="71"/>
    </row>
    <row r="641">
      <c r="A641" s="73"/>
      <c r="B641" s="71"/>
      <c r="C641" s="71"/>
      <c r="D641" s="71"/>
      <c r="E641" s="71"/>
      <c r="F641" s="71"/>
      <c r="G641" s="71"/>
      <c r="H641" s="71"/>
      <c r="I641" s="71"/>
      <c r="J641" s="71"/>
      <c r="K641" s="71"/>
      <c r="L641" s="71"/>
      <c r="M641" s="71"/>
      <c r="N641" s="71"/>
      <c r="O641" s="71"/>
      <c r="P641" s="71"/>
      <c r="Q641" s="71"/>
      <c r="R641" s="71"/>
      <c r="S641" s="71"/>
      <c r="T641" s="71"/>
      <c r="U641" s="71"/>
      <c r="V641" s="71"/>
      <c r="W641" s="71"/>
      <c r="X641" s="71"/>
      <c r="Y641" s="71"/>
      <c r="Z641" s="71"/>
    </row>
    <row r="642">
      <c r="A642" s="73"/>
      <c r="B642" s="71"/>
      <c r="C642" s="71"/>
      <c r="D642" s="71"/>
      <c r="E642" s="71"/>
      <c r="F642" s="71"/>
      <c r="G642" s="71"/>
      <c r="H642" s="71"/>
      <c r="I642" s="71"/>
      <c r="J642" s="71"/>
      <c r="K642" s="71"/>
      <c r="L642" s="71"/>
      <c r="M642" s="71"/>
      <c r="N642" s="71"/>
      <c r="O642" s="71"/>
      <c r="P642" s="71"/>
      <c r="Q642" s="71"/>
      <c r="R642" s="71"/>
      <c r="S642" s="71"/>
      <c r="T642" s="71"/>
      <c r="U642" s="71"/>
      <c r="V642" s="71"/>
      <c r="W642" s="71"/>
      <c r="X642" s="71"/>
      <c r="Y642" s="71"/>
      <c r="Z642" s="71"/>
    </row>
    <row r="643">
      <c r="A643" s="73"/>
      <c r="B643" s="71"/>
      <c r="C643" s="71"/>
      <c r="D643" s="71"/>
      <c r="E643" s="71"/>
      <c r="F643" s="71"/>
      <c r="G643" s="71"/>
      <c r="H643" s="71"/>
      <c r="I643" s="71"/>
      <c r="J643" s="71"/>
      <c r="K643" s="71"/>
      <c r="L643" s="71"/>
      <c r="M643" s="71"/>
      <c r="N643" s="71"/>
      <c r="O643" s="71"/>
      <c r="P643" s="71"/>
      <c r="Q643" s="71"/>
      <c r="R643" s="71"/>
      <c r="S643" s="71"/>
      <c r="T643" s="71"/>
      <c r="U643" s="71"/>
      <c r="V643" s="71"/>
      <c r="W643" s="71"/>
      <c r="X643" s="71"/>
      <c r="Y643" s="71"/>
      <c r="Z643" s="71"/>
    </row>
    <row r="644">
      <c r="A644" s="73"/>
      <c r="B644" s="71"/>
      <c r="C644" s="71"/>
      <c r="D644" s="71"/>
      <c r="E644" s="71"/>
      <c r="F644" s="71"/>
      <c r="G644" s="71"/>
      <c r="H644" s="71"/>
      <c r="I644" s="71"/>
      <c r="J644" s="71"/>
      <c r="K644" s="71"/>
      <c r="L644" s="71"/>
      <c r="M644" s="71"/>
      <c r="N644" s="71"/>
      <c r="O644" s="71"/>
      <c r="P644" s="71"/>
      <c r="Q644" s="71"/>
      <c r="R644" s="71"/>
      <c r="S644" s="71"/>
      <c r="T644" s="71"/>
      <c r="U644" s="71"/>
      <c r="V644" s="71"/>
      <c r="W644" s="71"/>
      <c r="X644" s="71"/>
      <c r="Y644" s="71"/>
      <c r="Z644" s="71"/>
    </row>
    <row r="645">
      <c r="A645" s="73"/>
      <c r="B645" s="71"/>
      <c r="C645" s="71"/>
      <c r="D645" s="71"/>
      <c r="E645" s="71"/>
      <c r="F645" s="71"/>
      <c r="G645" s="71"/>
      <c r="H645" s="71"/>
      <c r="I645" s="71"/>
      <c r="J645" s="71"/>
      <c r="K645" s="71"/>
      <c r="L645" s="71"/>
      <c r="M645" s="71"/>
      <c r="N645" s="71"/>
      <c r="O645" s="71"/>
      <c r="P645" s="71"/>
      <c r="Q645" s="71"/>
      <c r="R645" s="71"/>
      <c r="S645" s="71"/>
      <c r="T645" s="71"/>
      <c r="U645" s="71"/>
      <c r="V645" s="71"/>
      <c r="W645" s="71"/>
      <c r="X645" s="71"/>
      <c r="Y645" s="71"/>
      <c r="Z645" s="71"/>
    </row>
    <row r="646">
      <c r="A646" s="73"/>
      <c r="B646" s="71"/>
      <c r="C646" s="71"/>
      <c r="D646" s="71"/>
      <c r="E646" s="71"/>
      <c r="F646" s="71"/>
      <c r="G646" s="71"/>
      <c r="H646" s="71"/>
      <c r="I646" s="71"/>
      <c r="J646" s="71"/>
      <c r="K646" s="71"/>
      <c r="L646" s="71"/>
      <c r="M646" s="71"/>
      <c r="N646" s="71"/>
      <c r="O646" s="71"/>
      <c r="P646" s="71"/>
      <c r="Q646" s="71"/>
      <c r="R646" s="71"/>
      <c r="S646" s="71"/>
      <c r="T646" s="71"/>
      <c r="U646" s="71"/>
      <c r="V646" s="71"/>
      <c r="W646" s="71"/>
      <c r="X646" s="71"/>
      <c r="Y646" s="71"/>
      <c r="Z646" s="71"/>
    </row>
    <row r="647">
      <c r="A647" s="73"/>
      <c r="B647" s="71"/>
      <c r="C647" s="71"/>
      <c r="D647" s="71"/>
      <c r="E647" s="71"/>
      <c r="F647" s="71"/>
      <c r="G647" s="71"/>
      <c r="H647" s="71"/>
      <c r="I647" s="71"/>
      <c r="J647" s="71"/>
      <c r="K647" s="71"/>
      <c r="L647" s="71"/>
      <c r="M647" s="71"/>
      <c r="N647" s="71"/>
      <c r="O647" s="71"/>
      <c r="P647" s="71"/>
      <c r="Q647" s="71"/>
      <c r="R647" s="71"/>
      <c r="S647" s="71"/>
      <c r="T647" s="71"/>
      <c r="U647" s="71"/>
      <c r="V647" s="71"/>
      <c r="W647" s="71"/>
      <c r="X647" s="71"/>
      <c r="Y647" s="71"/>
      <c r="Z647" s="71"/>
    </row>
    <row r="648">
      <c r="A648" s="73"/>
      <c r="B648" s="71"/>
      <c r="C648" s="71"/>
      <c r="D648" s="71"/>
      <c r="E648" s="71"/>
      <c r="F648" s="71"/>
      <c r="G648" s="71"/>
      <c r="H648" s="71"/>
      <c r="I648" s="71"/>
      <c r="J648" s="71"/>
      <c r="K648" s="71"/>
      <c r="L648" s="71"/>
      <c r="M648" s="71"/>
      <c r="N648" s="71"/>
      <c r="O648" s="71"/>
      <c r="P648" s="71"/>
      <c r="Q648" s="71"/>
      <c r="R648" s="71"/>
      <c r="S648" s="71"/>
      <c r="T648" s="71"/>
      <c r="U648" s="71"/>
      <c r="V648" s="71"/>
      <c r="W648" s="71"/>
      <c r="X648" s="71"/>
      <c r="Y648" s="71"/>
      <c r="Z648" s="71"/>
    </row>
    <row r="649">
      <c r="A649" s="73"/>
      <c r="B649" s="71"/>
      <c r="C649" s="71"/>
      <c r="D649" s="71"/>
      <c r="E649" s="71"/>
      <c r="F649" s="71"/>
      <c r="G649" s="71"/>
      <c r="H649" s="71"/>
      <c r="I649" s="71"/>
      <c r="J649" s="71"/>
      <c r="K649" s="71"/>
      <c r="L649" s="71"/>
      <c r="M649" s="71"/>
      <c r="N649" s="71"/>
      <c r="O649" s="71"/>
      <c r="P649" s="71"/>
      <c r="Q649" s="71"/>
      <c r="R649" s="71"/>
      <c r="S649" s="71"/>
      <c r="T649" s="71"/>
      <c r="U649" s="71"/>
      <c r="V649" s="71"/>
      <c r="W649" s="71"/>
      <c r="X649" s="71"/>
      <c r="Y649" s="71"/>
      <c r="Z649" s="71"/>
    </row>
    <row r="650">
      <c r="A650" s="73"/>
      <c r="B650" s="71"/>
      <c r="C650" s="71"/>
      <c r="D650" s="71"/>
      <c r="E650" s="71"/>
      <c r="F650" s="71"/>
      <c r="G650" s="71"/>
      <c r="H650" s="71"/>
      <c r="I650" s="71"/>
      <c r="J650" s="71"/>
      <c r="K650" s="71"/>
      <c r="L650" s="71"/>
      <c r="M650" s="71"/>
      <c r="N650" s="71"/>
      <c r="O650" s="71"/>
      <c r="P650" s="71"/>
      <c r="Q650" s="71"/>
      <c r="R650" s="71"/>
      <c r="S650" s="71"/>
      <c r="T650" s="71"/>
      <c r="U650" s="71"/>
      <c r="V650" s="71"/>
      <c r="W650" s="71"/>
      <c r="X650" s="71"/>
      <c r="Y650" s="71"/>
      <c r="Z650" s="71"/>
    </row>
    <row r="651">
      <c r="A651" s="73"/>
      <c r="B651" s="71"/>
      <c r="C651" s="71"/>
      <c r="D651" s="71"/>
      <c r="E651" s="71"/>
      <c r="F651" s="71"/>
      <c r="G651" s="71"/>
      <c r="H651" s="71"/>
      <c r="I651" s="71"/>
      <c r="J651" s="71"/>
      <c r="K651" s="71"/>
      <c r="L651" s="71"/>
      <c r="M651" s="71"/>
      <c r="N651" s="71"/>
      <c r="O651" s="71"/>
      <c r="P651" s="71"/>
      <c r="Q651" s="71"/>
      <c r="R651" s="71"/>
      <c r="S651" s="71"/>
      <c r="T651" s="71"/>
      <c r="U651" s="71"/>
      <c r="V651" s="71"/>
      <c r="W651" s="71"/>
      <c r="X651" s="71"/>
      <c r="Y651" s="71"/>
      <c r="Z651" s="71"/>
    </row>
    <row r="652">
      <c r="A652" s="73"/>
      <c r="B652" s="71"/>
      <c r="C652" s="71"/>
      <c r="D652" s="71"/>
      <c r="E652" s="71"/>
      <c r="F652" s="71"/>
      <c r="G652" s="71"/>
      <c r="H652" s="71"/>
      <c r="I652" s="71"/>
      <c r="J652" s="71"/>
      <c r="K652" s="71"/>
      <c r="L652" s="71"/>
      <c r="M652" s="71"/>
      <c r="N652" s="71"/>
      <c r="O652" s="71"/>
      <c r="P652" s="71"/>
      <c r="Q652" s="71"/>
      <c r="R652" s="71"/>
      <c r="S652" s="71"/>
      <c r="T652" s="71"/>
      <c r="U652" s="71"/>
      <c r="V652" s="71"/>
      <c r="W652" s="71"/>
      <c r="X652" s="71"/>
      <c r="Y652" s="71"/>
      <c r="Z652" s="71"/>
    </row>
    <row r="653">
      <c r="A653" s="73"/>
      <c r="B653" s="71"/>
      <c r="C653" s="71"/>
      <c r="D653" s="71"/>
      <c r="E653" s="71"/>
      <c r="F653" s="71"/>
      <c r="G653" s="71"/>
      <c r="H653" s="71"/>
      <c r="I653" s="71"/>
      <c r="J653" s="71"/>
      <c r="K653" s="71"/>
      <c r="L653" s="71"/>
      <c r="M653" s="71"/>
      <c r="N653" s="71"/>
      <c r="O653" s="71"/>
      <c r="P653" s="71"/>
      <c r="Q653" s="71"/>
      <c r="R653" s="71"/>
      <c r="S653" s="71"/>
      <c r="T653" s="71"/>
      <c r="U653" s="71"/>
      <c r="V653" s="71"/>
      <c r="W653" s="71"/>
      <c r="X653" s="71"/>
      <c r="Y653" s="71"/>
      <c r="Z653" s="71"/>
    </row>
    <row r="654">
      <c r="A654" s="73"/>
      <c r="B654" s="71"/>
      <c r="C654" s="71"/>
      <c r="D654" s="71"/>
      <c r="E654" s="71"/>
      <c r="F654" s="71"/>
      <c r="G654" s="71"/>
      <c r="H654" s="71"/>
      <c r="I654" s="71"/>
      <c r="J654" s="71"/>
      <c r="K654" s="71"/>
      <c r="L654" s="71"/>
      <c r="M654" s="71"/>
      <c r="N654" s="71"/>
      <c r="O654" s="71"/>
      <c r="P654" s="71"/>
      <c r="Q654" s="71"/>
      <c r="R654" s="71"/>
      <c r="S654" s="71"/>
      <c r="T654" s="71"/>
      <c r="U654" s="71"/>
      <c r="V654" s="71"/>
      <c r="W654" s="71"/>
      <c r="X654" s="71"/>
      <c r="Y654" s="71"/>
      <c r="Z654" s="71"/>
    </row>
    <row r="655">
      <c r="A655" s="73"/>
      <c r="B655" s="71"/>
      <c r="C655" s="71"/>
      <c r="D655" s="71"/>
      <c r="E655" s="71"/>
      <c r="F655" s="71"/>
      <c r="G655" s="71"/>
      <c r="H655" s="71"/>
      <c r="I655" s="71"/>
      <c r="J655" s="71"/>
      <c r="K655" s="71"/>
      <c r="L655" s="71"/>
      <c r="M655" s="71"/>
      <c r="N655" s="71"/>
      <c r="O655" s="71"/>
      <c r="P655" s="71"/>
      <c r="Q655" s="71"/>
      <c r="R655" s="71"/>
      <c r="S655" s="71"/>
      <c r="T655" s="71"/>
      <c r="U655" s="71"/>
      <c r="V655" s="71"/>
      <c r="W655" s="71"/>
      <c r="X655" s="71"/>
      <c r="Y655" s="71"/>
      <c r="Z655" s="71"/>
    </row>
    <row r="656">
      <c r="A656" s="73"/>
      <c r="B656" s="71"/>
      <c r="C656" s="71"/>
      <c r="D656" s="71"/>
      <c r="E656" s="71"/>
      <c r="F656" s="71"/>
      <c r="G656" s="71"/>
      <c r="H656" s="71"/>
      <c r="I656" s="71"/>
      <c r="J656" s="71"/>
      <c r="K656" s="71"/>
      <c r="L656" s="71"/>
      <c r="M656" s="71"/>
      <c r="N656" s="71"/>
      <c r="O656" s="71"/>
      <c r="P656" s="71"/>
      <c r="Q656" s="71"/>
      <c r="R656" s="71"/>
      <c r="S656" s="71"/>
      <c r="T656" s="71"/>
      <c r="U656" s="71"/>
      <c r="V656" s="71"/>
      <c r="W656" s="71"/>
      <c r="X656" s="71"/>
      <c r="Y656" s="71"/>
      <c r="Z656" s="71"/>
    </row>
    <row r="657">
      <c r="A657" s="73"/>
      <c r="B657" s="71"/>
      <c r="C657" s="71"/>
      <c r="D657" s="71"/>
      <c r="E657" s="71"/>
      <c r="F657" s="71"/>
      <c r="G657" s="71"/>
      <c r="H657" s="71"/>
      <c r="I657" s="71"/>
      <c r="J657" s="71"/>
      <c r="K657" s="71"/>
      <c r="L657" s="71"/>
      <c r="M657" s="71"/>
      <c r="N657" s="71"/>
      <c r="O657" s="71"/>
      <c r="P657" s="71"/>
      <c r="Q657" s="71"/>
      <c r="R657" s="71"/>
      <c r="S657" s="71"/>
      <c r="T657" s="71"/>
      <c r="U657" s="71"/>
      <c r="V657" s="71"/>
      <c r="W657" s="71"/>
      <c r="X657" s="71"/>
      <c r="Y657" s="71"/>
      <c r="Z657" s="71"/>
    </row>
    <row r="658">
      <c r="A658" s="73"/>
      <c r="B658" s="71"/>
      <c r="C658" s="71"/>
      <c r="D658" s="71"/>
      <c r="E658" s="71"/>
      <c r="F658" s="71"/>
      <c r="G658" s="71"/>
      <c r="H658" s="71"/>
      <c r="I658" s="71"/>
      <c r="J658" s="71"/>
      <c r="K658" s="71"/>
      <c r="L658" s="71"/>
      <c r="M658" s="71"/>
      <c r="N658" s="71"/>
      <c r="O658" s="71"/>
      <c r="P658" s="71"/>
      <c r="Q658" s="71"/>
      <c r="R658" s="71"/>
      <c r="S658" s="71"/>
      <c r="T658" s="71"/>
      <c r="U658" s="71"/>
      <c r="V658" s="71"/>
      <c r="W658" s="71"/>
      <c r="X658" s="71"/>
      <c r="Y658" s="71"/>
      <c r="Z658" s="71"/>
    </row>
    <row r="659">
      <c r="A659" s="73"/>
      <c r="B659" s="71"/>
      <c r="C659" s="71"/>
      <c r="D659" s="71"/>
      <c r="E659" s="71"/>
      <c r="F659" s="71"/>
      <c r="G659" s="71"/>
      <c r="H659" s="71"/>
      <c r="I659" s="71"/>
      <c r="J659" s="71"/>
      <c r="K659" s="71"/>
      <c r="L659" s="71"/>
      <c r="M659" s="71"/>
      <c r="N659" s="71"/>
      <c r="O659" s="71"/>
      <c r="P659" s="71"/>
      <c r="Q659" s="71"/>
      <c r="R659" s="71"/>
      <c r="S659" s="71"/>
      <c r="T659" s="71"/>
      <c r="U659" s="71"/>
      <c r="V659" s="71"/>
      <c r="W659" s="71"/>
      <c r="X659" s="71"/>
      <c r="Y659" s="71"/>
      <c r="Z659" s="71"/>
    </row>
    <row r="660">
      <c r="A660" s="73"/>
      <c r="B660" s="71"/>
      <c r="C660" s="71"/>
      <c r="D660" s="71"/>
      <c r="E660" s="71"/>
      <c r="F660" s="71"/>
      <c r="G660" s="71"/>
      <c r="H660" s="71"/>
      <c r="I660" s="71"/>
      <c r="J660" s="71"/>
      <c r="K660" s="71"/>
      <c r="L660" s="71"/>
      <c r="M660" s="71"/>
      <c r="N660" s="71"/>
      <c r="O660" s="71"/>
      <c r="P660" s="71"/>
      <c r="Q660" s="71"/>
      <c r="R660" s="71"/>
      <c r="S660" s="71"/>
      <c r="T660" s="71"/>
      <c r="U660" s="71"/>
      <c r="V660" s="71"/>
      <c r="W660" s="71"/>
      <c r="X660" s="71"/>
      <c r="Y660" s="71"/>
      <c r="Z660" s="71"/>
    </row>
    <row r="661">
      <c r="A661" s="73"/>
      <c r="B661" s="71"/>
      <c r="C661" s="71"/>
      <c r="D661" s="71"/>
      <c r="E661" s="71"/>
      <c r="F661" s="71"/>
      <c r="G661" s="71"/>
      <c r="H661" s="71"/>
      <c r="I661" s="71"/>
      <c r="J661" s="71"/>
      <c r="K661" s="71"/>
      <c r="L661" s="71"/>
      <c r="M661" s="71"/>
      <c r="N661" s="71"/>
      <c r="O661" s="71"/>
      <c r="P661" s="71"/>
      <c r="Q661" s="71"/>
      <c r="R661" s="71"/>
      <c r="S661" s="71"/>
      <c r="T661" s="71"/>
      <c r="U661" s="71"/>
      <c r="V661" s="71"/>
      <c r="W661" s="71"/>
      <c r="X661" s="71"/>
      <c r="Y661" s="71"/>
      <c r="Z661" s="71"/>
    </row>
    <row r="662">
      <c r="A662" s="73"/>
      <c r="B662" s="71"/>
      <c r="C662" s="71"/>
      <c r="D662" s="71"/>
      <c r="E662" s="71"/>
      <c r="F662" s="71"/>
      <c r="G662" s="71"/>
      <c r="H662" s="71"/>
      <c r="I662" s="71"/>
      <c r="J662" s="71"/>
      <c r="K662" s="71"/>
      <c r="L662" s="71"/>
      <c r="M662" s="71"/>
      <c r="N662" s="71"/>
      <c r="O662" s="71"/>
      <c r="P662" s="71"/>
      <c r="Q662" s="71"/>
      <c r="R662" s="71"/>
      <c r="S662" s="71"/>
      <c r="T662" s="71"/>
      <c r="U662" s="71"/>
      <c r="V662" s="71"/>
      <c r="W662" s="71"/>
      <c r="X662" s="71"/>
      <c r="Y662" s="71"/>
      <c r="Z662" s="71"/>
    </row>
    <row r="663">
      <c r="A663" s="73"/>
      <c r="B663" s="71"/>
      <c r="C663" s="71"/>
      <c r="D663" s="71"/>
      <c r="E663" s="71"/>
      <c r="F663" s="71"/>
      <c r="G663" s="71"/>
      <c r="H663" s="71"/>
      <c r="I663" s="71"/>
      <c r="J663" s="71"/>
      <c r="K663" s="71"/>
      <c r="L663" s="71"/>
      <c r="M663" s="71"/>
      <c r="N663" s="71"/>
      <c r="O663" s="71"/>
      <c r="P663" s="71"/>
      <c r="Q663" s="71"/>
      <c r="R663" s="71"/>
      <c r="S663" s="71"/>
      <c r="T663" s="71"/>
      <c r="U663" s="71"/>
      <c r="V663" s="71"/>
      <c r="W663" s="71"/>
      <c r="X663" s="71"/>
      <c r="Y663" s="71"/>
      <c r="Z663" s="71"/>
    </row>
    <row r="664">
      <c r="A664" s="73"/>
      <c r="B664" s="71"/>
      <c r="C664" s="71"/>
      <c r="D664" s="71"/>
      <c r="E664" s="71"/>
      <c r="F664" s="71"/>
      <c r="G664" s="71"/>
      <c r="H664" s="71"/>
      <c r="I664" s="71"/>
      <c r="J664" s="71"/>
      <c r="K664" s="71"/>
      <c r="L664" s="71"/>
      <c r="M664" s="71"/>
      <c r="N664" s="71"/>
      <c r="O664" s="71"/>
      <c r="P664" s="71"/>
      <c r="Q664" s="71"/>
      <c r="R664" s="71"/>
      <c r="S664" s="71"/>
      <c r="T664" s="71"/>
      <c r="U664" s="71"/>
      <c r="V664" s="71"/>
      <c r="W664" s="71"/>
      <c r="X664" s="71"/>
      <c r="Y664" s="71"/>
      <c r="Z664" s="71"/>
    </row>
    <row r="665">
      <c r="A665" s="73"/>
      <c r="B665" s="71"/>
      <c r="C665" s="71"/>
      <c r="D665" s="71"/>
      <c r="E665" s="71"/>
      <c r="F665" s="71"/>
      <c r="G665" s="71"/>
      <c r="H665" s="71"/>
      <c r="I665" s="71"/>
      <c r="J665" s="71"/>
      <c r="K665" s="71"/>
      <c r="L665" s="71"/>
      <c r="M665" s="71"/>
      <c r="N665" s="71"/>
      <c r="O665" s="71"/>
      <c r="P665" s="71"/>
      <c r="Q665" s="71"/>
      <c r="R665" s="71"/>
      <c r="S665" s="71"/>
      <c r="T665" s="71"/>
      <c r="U665" s="71"/>
      <c r="V665" s="71"/>
      <c r="W665" s="71"/>
      <c r="X665" s="71"/>
      <c r="Y665" s="71"/>
      <c r="Z665" s="71"/>
    </row>
    <row r="666">
      <c r="A666" s="73"/>
      <c r="B666" s="71"/>
      <c r="C666" s="71"/>
      <c r="D666" s="71"/>
      <c r="E666" s="71"/>
      <c r="F666" s="71"/>
      <c r="G666" s="71"/>
      <c r="H666" s="71"/>
      <c r="I666" s="71"/>
      <c r="J666" s="71"/>
      <c r="K666" s="71"/>
      <c r="L666" s="71"/>
      <c r="M666" s="71"/>
      <c r="N666" s="71"/>
      <c r="O666" s="71"/>
      <c r="P666" s="71"/>
      <c r="Q666" s="71"/>
      <c r="R666" s="71"/>
      <c r="S666" s="71"/>
      <c r="T666" s="71"/>
      <c r="U666" s="71"/>
      <c r="V666" s="71"/>
      <c r="W666" s="71"/>
      <c r="X666" s="71"/>
      <c r="Y666" s="71"/>
      <c r="Z666" s="71"/>
    </row>
    <row r="667">
      <c r="A667" s="73"/>
      <c r="B667" s="71"/>
      <c r="C667" s="71"/>
      <c r="D667" s="71"/>
      <c r="E667" s="71"/>
      <c r="F667" s="71"/>
      <c r="G667" s="71"/>
      <c r="H667" s="71"/>
      <c r="I667" s="71"/>
      <c r="J667" s="71"/>
      <c r="K667" s="71"/>
      <c r="L667" s="71"/>
      <c r="M667" s="71"/>
      <c r="N667" s="71"/>
      <c r="O667" s="71"/>
      <c r="P667" s="71"/>
      <c r="Q667" s="71"/>
      <c r="R667" s="71"/>
      <c r="S667" s="71"/>
      <c r="T667" s="71"/>
      <c r="U667" s="71"/>
      <c r="V667" s="71"/>
      <c r="W667" s="71"/>
      <c r="X667" s="71"/>
      <c r="Y667" s="71"/>
      <c r="Z667" s="71"/>
    </row>
    <row r="668">
      <c r="A668" s="73"/>
      <c r="B668" s="71"/>
      <c r="C668" s="71"/>
      <c r="D668" s="71"/>
      <c r="E668" s="71"/>
      <c r="F668" s="71"/>
      <c r="G668" s="71"/>
      <c r="H668" s="71"/>
      <c r="I668" s="71"/>
      <c r="J668" s="71"/>
      <c r="K668" s="71"/>
      <c r="L668" s="71"/>
      <c r="M668" s="71"/>
      <c r="N668" s="71"/>
      <c r="O668" s="71"/>
      <c r="P668" s="71"/>
      <c r="Q668" s="71"/>
      <c r="R668" s="71"/>
      <c r="S668" s="71"/>
      <c r="T668" s="71"/>
      <c r="U668" s="71"/>
      <c r="V668" s="71"/>
      <c r="W668" s="71"/>
      <c r="X668" s="71"/>
      <c r="Y668" s="71"/>
      <c r="Z668" s="71"/>
    </row>
    <row r="669">
      <c r="A669" s="73"/>
      <c r="B669" s="71"/>
      <c r="C669" s="71"/>
      <c r="D669" s="71"/>
      <c r="E669" s="71"/>
      <c r="F669" s="71"/>
      <c r="G669" s="71"/>
      <c r="H669" s="71"/>
      <c r="I669" s="71"/>
      <c r="J669" s="71"/>
      <c r="K669" s="71"/>
      <c r="L669" s="71"/>
      <c r="M669" s="71"/>
      <c r="N669" s="71"/>
      <c r="O669" s="71"/>
      <c r="P669" s="71"/>
      <c r="Q669" s="71"/>
      <c r="R669" s="71"/>
      <c r="S669" s="71"/>
      <c r="T669" s="71"/>
      <c r="U669" s="71"/>
      <c r="V669" s="71"/>
      <c r="W669" s="71"/>
      <c r="X669" s="71"/>
      <c r="Y669" s="71"/>
      <c r="Z669" s="71"/>
    </row>
    <row r="670">
      <c r="A670" s="73"/>
      <c r="B670" s="71"/>
      <c r="C670" s="71"/>
      <c r="D670" s="71"/>
      <c r="E670" s="71"/>
      <c r="F670" s="71"/>
      <c r="G670" s="71"/>
      <c r="H670" s="71"/>
      <c r="I670" s="71"/>
      <c r="J670" s="71"/>
      <c r="K670" s="71"/>
      <c r="L670" s="71"/>
      <c r="M670" s="71"/>
      <c r="N670" s="71"/>
      <c r="O670" s="71"/>
      <c r="P670" s="71"/>
      <c r="Q670" s="71"/>
      <c r="R670" s="71"/>
      <c r="S670" s="71"/>
      <c r="T670" s="71"/>
      <c r="U670" s="71"/>
      <c r="V670" s="71"/>
      <c r="W670" s="71"/>
      <c r="X670" s="71"/>
      <c r="Y670" s="71"/>
      <c r="Z670" s="71"/>
    </row>
    <row r="671">
      <c r="A671" s="73"/>
      <c r="B671" s="71"/>
      <c r="C671" s="71"/>
      <c r="D671" s="71"/>
      <c r="E671" s="71"/>
      <c r="F671" s="71"/>
      <c r="G671" s="71"/>
      <c r="H671" s="71"/>
      <c r="I671" s="71"/>
      <c r="J671" s="71"/>
      <c r="K671" s="71"/>
      <c r="L671" s="71"/>
      <c r="M671" s="71"/>
      <c r="N671" s="71"/>
      <c r="O671" s="71"/>
      <c r="P671" s="71"/>
      <c r="Q671" s="71"/>
      <c r="R671" s="71"/>
      <c r="S671" s="71"/>
      <c r="T671" s="71"/>
      <c r="U671" s="71"/>
      <c r="V671" s="71"/>
      <c r="W671" s="71"/>
      <c r="X671" s="71"/>
      <c r="Y671" s="71"/>
      <c r="Z671" s="71"/>
    </row>
    <row r="672">
      <c r="A672" s="73"/>
      <c r="B672" s="71"/>
      <c r="C672" s="71"/>
      <c r="D672" s="71"/>
      <c r="E672" s="71"/>
      <c r="F672" s="71"/>
      <c r="G672" s="71"/>
      <c r="H672" s="71"/>
      <c r="I672" s="71"/>
      <c r="J672" s="71"/>
      <c r="K672" s="71"/>
      <c r="L672" s="71"/>
      <c r="M672" s="71"/>
      <c r="N672" s="71"/>
      <c r="O672" s="71"/>
      <c r="P672" s="71"/>
      <c r="Q672" s="71"/>
      <c r="R672" s="71"/>
      <c r="S672" s="71"/>
      <c r="T672" s="71"/>
      <c r="U672" s="71"/>
      <c r="V672" s="71"/>
      <c r="W672" s="71"/>
      <c r="X672" s="71"/>
      <c r="Y672" s="71"/>
      <c r="Z672" s="71"/>
    </row>
    <row r="673">
      <c r="A673" s="73"/>
      <c r="B673" s="71"/>
      <c r="C673" s="71"/>
      <c r="D673" s="71"/>
      <c r="E673" s="71"/>
      <c r="F673" s="71"/>
      <c r="G673" s="71"/>
      <c r="H673" s="71"/>
      <c r="I673" s="71"/>
      <c r="J673" s="71"/>
      <c r="K673" s="71"/>
      <c r="L673" s="71"/>
      <c r="M673" s="71"/>
      <c r="N673" s="71"/>
      <c r="O673" s="71"/>
      <c r="P673" s="71"/>
      <c r="Q673" s="71"/>
      <c r="R673" s="71"/>
      <c r="S673" s="71"/>
      <c r="T673" s="71"/>
      <c r="U673" s="71"/>
      <c r="V673" s="71"/>
      <c r="W673" s="71"/>
      <c r="X673" s="71"/>
      <c r="Y673" s="71"/>
      <c r="Z673" s="71"/>
    </row>
    <row r="674">
      <c r="A674" s="73"/>
      <c r="B674" s="71"/>
      <c r="C674" s="71"/>
      <c r="D674" s="71"/>
      <c r="E674" s="71"/>
      <c r="F674" s="71"/>
      <c r="G674" s="71"/>
      <c r="H674" s="71"/>
      <c r="I674" s="71"/>
      <c r="J674" s="71"/>
      <c r="K674" s="71"/>
      <c r="L674" s="71"/>
      <c r="M674" s="71"/>
      <c r="N674" s="71"/>
      <c r="O674" s="71"/>
      <c r="P674" s="71"/>
      <c r="Q674" s="71"/>
      <c r="R674" s="71"/>
      <c r="S674" s="71"/>
      <c r="T674" s="71"/>
      <c r="U674" s="71"/>
      <c r="V674" s="71"/>
      <c r="W674" s="71"/>
      <c r="X674" s="71"/>
      <c r="Y674" s="71"/>
      <c r="Z674" s="71"/>
    </row>
    <row r="675">
      <c r="A675" s="73"/>
      <c r="B675" s="71"/>
      <c r="C675" s="71"/>
      <c r="D675" s="71"/>
      <c r="E675" s="71"/>
      <c r="F675" s="71"/>
      <c r="G675" s="71"/>
      <c r="H675" s="71"/>
      <c r="I675" s="71"/>
      <c r="J675" s="71"/>
      <c r="K675" s="71"/>
      <c r="L675" s="71"/>
      <c r="M675" s="71"/>
      <c r="N675" s="71"/>
      <c r="O675" s="71"/>
      <c r="P675" s="71"/>
      <c r="Q675" s="71"/>
      <c r="R675" s="71"/>
      <c r="S675" s="71"/>
      <c r="T675" s="71"/>
      <c r="U675" s="71"/>
      <c r="V675" s="71"/>
      <c r="W675" s="71"/>
      <c r="X675" s="71"/>
      <c r="Y675" s="71"/>
      <c r="Z675" s="71"/>
    </row>
    <row r="676">
      <c r="A676" s="73"/>
      <c r="B676" s="71"/>
      <c r="C676" s="71"/>
      <c r="D676" s="71"/>
      <c r="E676" s="71"/>
      <c r="F676" s="71"/>
      <c r="G676" s="71"/>
      <c r="H676" s="71"/>
      <c r="I676" s="71"/>
      <c r="J676" s="71"/>
      <c r="K676" s="71"/>
      <c r="L676" s="71"/>
      <c r="M676" s="71"/>
      <c r="N676" s="71"/>
      <c r="O676" s="71"/>
      <c r="P676" s="71"/>
      <c r="Q676" s="71"/>
      <c r="R676" s="71"/>
      <c r="S676" s="71"/>
      <c r="T676" s="71"/>
      <c r="U676" s="71"/>
      <c r="V676" s="71"/>
      <c r="W676" s="71"/>
      <c r="X676" s="71"/>
      <c r="Y676" s="71"/>
      <c r="Z676" s="71"/>
    </row>
    <row r="677">
      <c r="A677" s="73"/>
      <c r="B677" s="71"/>
      <c r="C677" s="71"/>
      <c r="D677" s="71"/>
      <c r="E677" s="71"/>
      <c r="F677" s="71"/>
      <c r="G677" s="71"/>
      <c r="H677" s="71"/>
      <c r="I677" s="71"/>
      <c r="J677" s="71"/>
      <c r="K677" s="71"/>
      <c r="L677" s="71"/>
      <c r="M677" s="71"/>
      <c r="N677" s="71"/>
      <c r="O677" s="71"/>
      <c r="P677" s="71"/>
      <c r="Q677" s="71"/>
      <c r="R677" s="71"/>
      <c r="S677" s="71"/>
      <c r="T677" s="71"/>
      <c r="U677" s="71"/>
      <c r="V677" s="71"/>
      <c r="W677" s="71"/>
      <c r="X677" s="71"/>
      <c r="Y677" s="71"/>
      <c r="Z677" s="71"/>
    </row>
    <row r="678">
      <c r="A678" s="73"/>
      <c r="B678" s="71"/>
      <c r="C678" s="71"/>
      <c r="D678" s="71"/>
      <c r="E678" s="71"/>
      <c r="F678" s="71"/>
      <c r="G678" s="71"/>
      <c r="H678" s="71"/>
      <c r="I678" s="71"/>
      <c r="J678" s="71"/>
      <c r="K678" s="71"/>
      <c r="L678" s="71"/>
      <c r="M678" s="71"/>
      <c r="N678" s="71"/>
      <c r="O678" s="71"/>
      <c r="P678" s="71"/>
      <c r="Q678" s="71"/>
      <c r="R678" s="71"/>
      <c r="S678" s="71"/>
      <c r="T678" s="71"/>
      <c r="U678" s="71"/>
      <c r="V678" s="71"/>
      <c r="W678" s="71"/>
      <c r="X678" s="71"/>
      <c r="Y678" s="71"/>
      <c r="Z678" s="71"/>
    </row>
    <row r="679">
      <c r="A679" s="73"/>
      <c r="B679" s="71"/>
      <c r="C679" s="71"/>
      <c r="D679" s="71"/>
      <c r="E679" s="71"/>
      <c r="F679" s="71"/>
      <c r="G679" s="71"/>
      <c r="H679" s="71"/>
      <c r="I679" s="71"/>
      <c r="J679" s="71"/>
      <c r="K679" s="71"/>
      <c r="L679" s="71"/>
      <c r="M679" s="71"/>
      <c r="N679" s="71"/>
      <c r="O679" s="71"/>
      <c r="P679" s="71"/>
      <c r="Q679" s="71"/>
      <c r="R679" s="71"/>
      <c r="S679" s="71"/>
      <c r="T679" s="71"/>
      <c r="U679" s="71"/>
      <c r="V679" s="71"/>
      <c r="W679" s="71"/>
      <c r="X679" s="71"/>
      <c r="Y679" s="71"/>
      <c r="Z679" s="71"/>
    </row>
    <row r="680">
      <c r="A680" s="73"/>
      <c r="B680" s="71"/>
      <c r="C680" s="71"/>
      <c r="D680" s="71"/>
      <c r="E680" s="71"/>
      <c r="F680" s="71"/>
      <c r="G680" s="71"/>
      <c r="H680" s="71"/>
      <c r="I680" s="71"/>
      <c r="J680" s="71"/>
      <c r="K680" s="71"/>
      <c r="L680" s="71"/>
      <c r="M680" s="71"/>
      <c r="N680" s="71"/>
      <c r="O680" s="71"/>
      <c r="P680" s="71"/>
      <c r="Q680" s="71"/>
      <c r="R680" s="71"/>
      <c r="S680" s="71"/>
      <c r="T680" s="71"/>
      <c r="U680" s="71"/>
      <c r="V680" s="71"/>
      <c r="W680" s="71"/>
      <c r="X680" s="71"/>
      <c r="Y680" s="71"/>
      <c r="Z680" s="71"/>
    </row>
    <row r="681">
      <c r="A681" s="73"/>
      <c r="B681" s="71"/>
      <c r="C681" s="71"/>
      <c r="D681" s="71"/>
      <c r="E681" s="71"/>
      <c r="F681" s="71"/>
      <c r="G681" s="71"/>
      <c r="H681" s="71"/>
      <c r="I681" s="71"/>
      <c r="J681" s="71"/>
      <c r="K681" s="71"/>
      <c r="L681" s="71"/>
      <c r="M681" s="71"/>
      <c r="N681" s="71"/>
      <c r="O681" s="71"/>
      <c r="P681" s="71"/>
      <c r="Q681" s="71"/>
      <c r="R681" s="71"/>
      <c r="S681" s="71"/>
      <c r="T681" s="71"/>
      <c r="U681" s="71"/>
      <c r="V681" s="71"/>
      <c r="W681" s="71"/>
      <c r="X681" s="71"/>
      <c r="Y681" s="71"/>
      <c r="Z681" s="71"/>
    </row>
    <row r="682">
      <c r="A682" s="73"/>
      <c r="B682" s="71"/>
      <c r="C682" s="71"/>
      <c r="D682" s="71"/>
      <c r="E682" s="71"/>
      <c r="F682" s="71"/>
      <c r="G682" s="71"/>
      <c r="H682" s="71"/>
      <c r="I682" s="71"/>
      <c r="J682" s="71"/>
      <c r="K682" s="71"/>
      <c r="L682" s="71"/>
      <c r="M682" s="71"/>
      <c r="N682" s="71"/>
      <c r="O682" s="71"/>
      <c r="P682" s="71"/>
      <c r="Q682" s="71"/>
      <c r="R682" s="71"/>
      <c r="S682" s="71"/>
      <c r="T682" s="71"/>
      <c r="U682" s="71"/>
      <c r="V682" s="71"/>
      <c r="W682" s="71"/>
      <c r="X682" s="71"/>
      <c r="Y682" s="71"/>
      <c r="Z682" s="71"/>
    </row>
    <row r="683">
      <c r="A683" s="73"/>
      <c r="B683" s="71"/>
      <c r="C683" s="71"/>
      <c r="D683" s="71"/>
      <c r="E683" s="71"/>
      <c r="F683" s="71"/>
      <c r="G683" s="71"/>
      <c r="H683" s="71"/>
      <c r="I683" s="71"/>
      <c r="J683" s="71"/>
      <c r="K683" s="71"/>
      <c r="L683" s="71"/>
      <c r="M683" s="71"/>
      <c r="N683" s="71"/>
      <c r="O683" s="71"/>
      <c r="P683" s="71"/>
      <c r="Q683" s="71"/>
      <c r="R683" s="71"/>
      <c r="S683" s="71"/>
      <c r="T683" s="71"/>
      <c r="U683" s="71"/>
      <c r="V683" s="71"/>
      <c r="W683" s="71"/>
      <c r="X683" s="71"/>
      <c r="Y683" s="71"/>
      <c r="Z683" s="71"/>
    </row>
    <row r="684">
      <c r="A684" s="73"/>
      <c r="B684" s="71"/>
      <c r="C684" s="71"/>
      <c r="D684" s="71"/>
      <c r="E684" s="71"/>
      <c r="F684" s="71"/>
      <c r="G684" s="71"/>
      <c r="H684" s="71"/>
      <c r="I684" s="71"/>
      <c r="J684" s="71"/>
      <c r="K684" s="71"/>
      <c r="L684" s="71"/>
      <c r="M684" s="71"/>
      <c r="N684" s="71"/>
      <c r="O684" s="71"/>
      <c r="P684" s="71"/>
      <c r="Q684" s="71"/>
      <c r="R684" s="71"/>
      <c r="S684" s="71"/>
      <c r="T684" s="71"/>
      <c r="U684" s="71"/>
      <c r="V684" s="71"/>
      <c r="W684" s="71"/>
      <c r="X684" s="71"/>
      <c r="Y684" s="71"/>
      <c r="Z684" s="71"/>
    </row>
    <row r="685">
      <c r="A685" s="73"/>
      <c r="B685" s="71"/>
      <c r="C685" s="71"/>
      <c r="D685" s="71"/>
      <c r="E685" s="71"/>
      <c r="F685" s="71"/>
      <c r="G685" s="71"/>
      <c r="H685" s="71"/>
      <c r="I685" s="71"/>
      <c r="J685" s="71"/>
      <c r="K685" s="71"/>
      <c r="L685" s="71"/>
      <c r="M685" s="71"/>
      <c r="N685" s="71"/>
      <c r="O685" s="71"/>
      <c r="P685" s="71"/>
      <c r="Q685" s="71"/>
      <c r="R685" s="71"/>
      <c r="S685" s="71"/>
      <c r="T685" s="71"/>
      <c r="U685" s="71"/>
      <c r="V685" s="71"/>
      <c r="W685" s="71"/>
      <c r="X685" s="71"/>
      <c r="Y685" s="71"/>
      <c r="Z685" s="71"/>
    </row>
    <row r="686">
      <c r="A686" s="73"/>
      <c r="B686" s="71"/>
      <c r="C686" s="71"/>
      <c r="D686" s="71"/>
      <c r="E686" s="71"/>
      <c r="F686" s="71"/>
      <c r="G686" s="71"/>
      <c r="H686" s="71"/>
      <c r="I686" s="71"/>
      <c r="J686" s="71"/>
      <c r="K686" s="71"/>
      <c r="L686" s="71"/>
      <c r="M686" s="71"/>
      <c r="N686" s="71"/>
      <c r="O686" s="71"/>
      <c r="P686" s="71"/>
      <c r="Q686" s="71"/>
      <c r="R686" s="71"/>
      <c r="S686" s="71"/>
      <c r="T686" s="71"/>
      <c r="U686" s="71"/>
      <c r="V686" s="71"/>
      <c r="W686" s="71"/>
      <c r="X686" s="71"/>
      <c r="Y686" s="71"/>
      <c r="Z686" s="71"/>
    </row>
    <row r="687">
      <c r="A687" s="73"/>
      <c r="B687" s="71"/>
      <c r="C687" s="71"/>
      <c r="D687" s="71"/>
      <c r="E687" s="71"/>
      <c r="F687" s="71"/>
      <c r="G687" s="71"/>
      <c r="H687" s="71"/>
      <c r="I687" s="71"/>
      <c r="J687" s="71"/>
      <c r="K687" s="71"/>
      <c r="L687" s="71"/>
      <c r="M687" s="71"/>
      <c r="N687" s="71"/>
      <c r="O687" s="71"/>
      <c r="P687" s="71"/>
      <c r="Q687" s="71"/>
      <c r="R687" s="71"/>
      <c r="S687" s="71"/>
      <c r="T687" s="71"/>
      <c r="U687" s="71"/>
      <c r="V687" s="71"/>
      <c r="W687" s="71"/>
      <c r="X687" s="71"/>
      <c r="Y687" s="71"/>
      <c r="Z687" s="71"/>
    </row>
    <row r="688">
      <c r="A688" s="73"/>
      <c r="B688" s="71"/>
      <c r="C688" s="71"/>
      <c r="D688" s="71"/>
      <c r="E688" s="71"/>
      <c r="F688" s="71"/>
      <c r="G688" s="71"/>
      <c r="H688" s="71"/>
      <c r="I688" s="71"/>
      <c r="J688" s="71"/>
      <c r="K688" s="71"/>
      <c r="L688" s="71"/>
      <c r="M688" s="71"/>
      <c r="N688" s="71"/>
      <c r="O688" s="71"/>
      <c r="P688" s="71"/>
      <c r="Q688" s="71"/>
      <c r="R688" s="71"/>
      <c r="S688" s="71"/>
      <c r="T688" s="71"/>
      <c r="U688" s="71"/>
      <c r="V688" s="71"/>
      <c r="W688" s="71"/>
      <c r="X688" s="71"/>
      <c r="Y688" s="71"/>
      <c r="Z688" s="71"/>
    </row>
    <row r="689">
      <c r="A689" s="73"/>
      <c r="B689" s="71"/>
      <c r="C689" s="71"/>
      <c r="D689" s="71"/>
      <c r="E689" s="71"/>
      <c r="F689" s="71"/>
      <c r="G689" s="71"/>
      <c r="H689" s="71"/>
      <c r="I689" s="71"/>
      <c r="J689" s="71"/>
      <c r="K689" s="71"/>
      <c r="L689" s="71"/>
      <c r="M689" s="71"/>
      <c r="N689" s="71"/>
      <c r="O689" s="71"/>
      <c r="P689" s="71"/>
      <c r="Q689" s="71"/>
      <c r="R689" s="71"/>
      <c r="S689" s="71"/>
      <c r="T689" s="71"/>
      <c r="U689" s="71"/>
      <c r="V689" s="71"/>
      <c r="W689" s="71"/>
      <c r="X689" s="71"/>
      <c r="Y689" s="71"/>
      <c r="Z689" s="71"/>
    </row>
    <row r="690">
      <c r="A690" s="73"/>
      <c r="B690" s="71"/>
      <c r="C690" s="71"/>
      <c r="D690" s="71"/>
      <c r="E690" s="71"/>
      <c r="F690" s="71"/>
      <c r="G690" s="71"/>
      <c r="H690" s="71"/>
      <c r="I690" s="71"/>
      <c r="J690" s="71"/>
      <c r="K690" s="71"/>
      <c r="L690" s="71"/>
      <c r="M690" s="71"/>
      <c r="N690" s="71"/>
      <c r="O690" s="71"/>
      <c r="P690" s="71"/>
      <c r="Q690" s="71"/>
      <c r="R690" s="71"/>
      <c r="S690" s="71"/>
      <c r="T690" s="71"/>
      <c r="U690" s="71"/>
      <c r="V690" s="71"/>
      <c r="W690" s="71"/>
      <c r="X690" s="71"/>
      <c r="Y690" s="71"/>
      <c r="Z690" s="71"/>
    </row>
    <row r="691">
      <c r="A691" s="73"/>
      <c r="B691" s="71"/>
      <c r="C691" s="71"/>
      <c r="D691" s="71"/>
      <c r="E691" s="71"/>
      <c r="F691" s="71"/>
      <c r="G691" s="71"/>
      <c r="H691" s="71"/>
      <c r="I691" s="71"/>
      <c r="J691" s="71"/>
      <c r="K691" s="71"/>
      <c r="L691" s="71"/>
      <c r="M691" s="71"/>
      <c r="N691" s="71"/>
      <c r="O691" s="71"/>
      <c r="P691" s="71"/>
      <c r="Q691" s="71"/>
      <c r="R691" s="71"/>
      <c r="S691" s="71"/>
      <c r="T691" s="71"/>
      <c r="U691" s="71"/>
      <c r="V691" s="71"/>
      <c r="W691" s="71"/>
      <c r="X691" s="71"/>
      <c r="Y691" s="71"/>
      <c r="Z691" s="71"/>
    </row>
    <row r="692">
      <c r="A692" s="73"/>
      <c r="B692" s="71"/>
      <c r="C692" s="71"/>
      <c r="D692" s="71"/>
      <c r="E692" s="71"/>
      <c r="F692" s="71"/>
      <c r="G692" s="71"/>
      <c r="H692" s="71"/>
      <c r="I692" s="71"/>
      <c r="J692" s="71"/>
      <c r="K692" s="71"/>
      <c r="L692" s="71"/>
      <c r="M692" s="71"/>
      <c r="N692" s="71"/>
      <c r="O692" s="71"/>
      <c r="P692" s="71"/>
      <c r="Q692" s="71"/>
      <c r="R692" s="71"/>
      <c r="S692" s="71"/>
      <c r="T692" s="71"/>
      <c r="U692" s="71"/>
      <c r="V692" s="71"/>
      <c r="W692" s="71"/>
      <c r="X692" s="71"/>
      <c r="Y692" s="71"/>
      <c r="Z692" s="71"/>
    </row>
    <row r="693">
      <c r="A693" s="73"/>
      <c r="B693" s="71"/>
      <c r="C693" s="71"/>
      <c r="D693" s="71"/>
      <c r="E693" s="71"/>
      <c r="F693" s="71"/>
      <c r="G693" s="71"/>
      <c r="H693" s="71"/>
      <c r="I693" s="71"/>
      <c r="J693" s="71"/>
      <c r="K693" s="71"/>
      <c r="L693" s="71"/>
      <c r="M693" s="71"/>
      <c r="N693" s="71"/>
      <c r="O693" s="71"/>
      <c r="P693" s="71"/>
      <c r="Q693" s="71"/>
      <c r="R693" s="71"/>
      <c r="S693" s="71"/>
      <c r="T693" s="71"/>
      <c r="U693" s="71"/>
      <c r="V693" s="71"/>
      <c r="W693" s="71"/>
      <c r="X693" s="71"/>
      <c r="Y693" s="71"/>
      <c r="Z693" s="71"/>
    </row>
    <row r="694">
      <c r="A694" s="73"/>
      <c r="B694" s="71"/>
      <c r="C694" s="71"/>
      <c r="D694" s="71"/>
      <c r="E694" s="71"/>
      <c r="F694" s="71"/>
      <c r="G694" s="71"/>
      <c r="H694" s="71"/>
      <c r="I694" s="71"/>
      <c r="J694" s="71"/>
      <c r="K694" s="71"/>
      <c r="L694" s="71"/>
      <c r="M694" s="71"/>
      <c r="N694" s="71"/>
      <c r="O694" s="71"/>
      <c r="P694" s="71"/>
      <c r="Q694" s="71"/>
      <c r="R694" s="71"/>
      <c r="S694" s="71"/>
      <c r="T694" s="71"/>
      <c r="U694" s="71"/>
      <c r="V694" s="71"/>
      <c r="W694" s="71"/>
      <c r="X694" s="71"/>
      <c r="Y694" s="71"/>
      <c r="Z694" s="71"/>
    </row>
    <row r="695">
      <c r="A695" s="73"/>
      <c r="B695" s="71"/>
      <c r="C695" s="71"/>
      <c r="D695" s="71"/>
      <c r="E695" s="71"/>
      <c r="F695" s="71"/>
      <c r="G695" s="71"/>
      <c r="H695" s="71"/>
      <c r="I695" s="71"/>
      <c r="J695" s="71"/>
      <c r="K695" s="71"/>
      <c r="L695" s="71"/>
      <c r="M695" s="71"/>
      <c r="N695" s="71"/>
      <c r="O695" s="71"/>
      <c r="P695" s="71"/>
      <c r="Q695" s="71"/>
      <c r="R695" s="71"/>
      <c r="S695" s="71"/>
      <c r="T695" s="71"/>
      <c r="U695" s="71"/>
      <c r="V695" s="71"/>
      <c r="W695" s="71"/>
      <c r="X695" s="71"/>
      <c r="Y695" s="71"/>
      <c r="Z695" s="71"/>
    </row>
    <row r="696">
      <c r="A696" s="73"/>
      <c r="B696" s="71"/>
      <c r="C696" s="71"/>
      <c r="D696" s="71"/>
      <c r="E696" s="71"/>
      <c r="F696" s="71"/>
      <c r="G696" s="71"/>
      <c r="H696" s="71"/>
      <c r="I696" s="71"/>
      <c r="J696" s="71"/>
      <c r="K696" s="71"/>
      <c r="L696" s="71"/>
      <c r="M696" s="71"/>
      <c r="N696" s="71"/>
      <c r="O696" s="71"/>
      <c r="P696" s="71"/>
      <c r="Q696" s="71"/>
      <c r="R696" s="71"/>
      <c r="S696" s="71"/>
      <c r="T696" s="71"/>
      <c r="U696" s="71"/>
      <c r="V696" s="71"/>
      <c r="W696" s="71"/>
      <c r="X696" s="71"/>
      <c r="Y696" s="71"/>
      <c r="Z696" s="71"/>
    </row>
    <row r="697">
      <c r="A697" s="73"/>
      <c r="B697" s="71"/>
      <c r="C697" s="71"/>
      <c r="D697" s="71"/>
      <c r="E697" s="71"/>
      <c r="F697" s="71"/>
      <c r="G697" s="71"/>
      <c r="H697" s="71"/>
      <c r="I697" s="71"/>
      <c r="J697" s="71"/>
      <c r="K697" s="71"/>
      <c r="L697" s="71"/>
      <c r="M697" s="71"/>
      <c r="N697" s="71"/>
      <c r="O697" s="71"/>
      <c r="P697" s="71"/>
      <c r="Q697" s="71"/>
      <c r="R697" s="71"/>
      <c r="S697" s="71"/>
      <c r="T697" s="71"/>
      <c r="U697" s="71"/>
      <c r="V697" s="71"/>
      <c r="W697" s="71"/>
      <c r="X697" s="71"/>
      <c r="Y697" s="71"/>
      <c r="Z697" s="71"/>
    </row>
    <row r="698">
      <c r="A698" s="73"/>
      <c r="B698" s="71"/>
      <c r="C698" s="71"/>
      <c r="D698" s="71"/>
      <c r="E698" s="71"/>
      <c r="F698" s="71"/>
      <c r="G698" s="71"/>
      <c r="H698" s="71"/>
      <c r="I698" s="71"/>
      <c r="J698" s="71"/>
      <c r="K698" s="71"/>
      <c r="L698" s="71"/>
      <c r="M698" s="71"/>
      <c r="N698" s="71"/>
      <c r="O698" s="71"/>
      <c r="P698" s="71"/>
      <c r="Q698" s="71"/>
      <c r="R698" s="71"/>
      <c r="S698" s="71"/>
      <c r="T698" s="71"/>
      <c r="U698" s="71"/>
      <c r="V698" s="71"/>
      <c r="W698" s="71"/>
      <c r="X698" s="71"/>
      <c r="Y698" s="71"/>
      <c r="Z698" s="71"/>
    </row>
    <row r="699">
      <c r="A699" s="73"/>
      <c r="B699" s="71"/>
      <c r="C699" s="71"/>
      <c r="D699" s="71"/>
      <c r="E699" s="71"/>
      <c r="F699" s="71"/>
      <c r="G699" s="71"/>
      <c r="H699" s="71"/>
      <c r="I699" s="71"/>
      <c r="J699" s="71"/>
      <c r="K699" s="71"/>
      <c r="L699" s="71"/>
      <c r="M699" s="71"/>
      <c r="N699" s="71"/>
      <c r="O699" s="71"/>
      <c r="P699" s="71"/>
      <c r="Q699" s="71"/>
      <c r="R699" s="71"/>
      <c r="S699" s="71"/>
      <c r="T699" s="71"/>
      <c r="U699" s="71"/>
      <c r="V699" s="71"/>
      <c r="W699" s="71"/>
      <c r="X699" s="71"/>
      <c r="Y699" s="71"/>
      <c r="Z699" s="71"/>
    </row>
    <row r="700">
      <c r="A700" s="73"/>
      <c r="B700" s="71"/>
      <c r="C700" s="71"/>
      <c r="D700" s="71"/>
      <c r="E700" s="71"/>
      <c r="F700" s="71"/>
      <c r="G700" s="71"/>
      <c r="H700" s="71"/>
      <c r="I700" s="71"/>
      <c r="J700" s="71"/>
      <c r="K700" s="71"/>
      <c r="L700" s="71"/>
      <c r="M700" s="71"/>
      <c r="N700" s="71"/>
      <c r="O700" s="71"/>
      <c r="P700" s="71"/>
      <c r="Q700" s="71"/>
      <c r="R700" s="71"/>
      <c r="S700" s="71"/>
      <c r="T700" s="71"/>
      <c r="U700" s="71"/>
      <c r="V700" s="71"/>
      <c r="W700" s="71"/>
      <c r="X700" s="71"/>
      <c r="Y700" s="71"/>
      <c r="Z700" s="71"/>
    </row>
    <row r="701">
      <c r="A701" s="73"/>
      <c r="B701" s="71"/>
      <c r="C701" s="71"/>
      <c r="D701" s="71"/>
      <c r="E701" s="71"/>
      <c r="F701" s="71"/>
      <c r="G701" s="71"/>
      <c r="H701" s="71"/>
      <c r="I701" s="71"/>
      <c r="J701" s="71"/>
      <c r="K701" s="71"/>
      <c r="L701" s="71"/>
      <c r="M701" s="71"/>
      <c r="N701" s="71"/>
      <c r="O701" s="71"/>
      <c r="P701" s="71"/>
      <c r="Q701" s="71"/>
      <c r="R701" s="71"/>
      <c r="S701" s="71"/>
      <c r="T701" s="71"/>
      <c r="U701" s="71"/>
      <c r="V701" s="71"/>
      <c r="W701" s="71"/>
      <c r="X701" s="71"/>
      <c r="Y701" s="71"/>
      <c r="Z701" s="71"/>
    </row>
    <row r="702">
      <c r="A702" s="73"/>
      <c r="B702" s="71"/>
      <c r="C702" s="71"/>
      <c r="D702" s="71"/>
      <c r="E702" s="71"/>
      <c r="F702" s="71"/>
      <c r="G702" s="71"/>
      <c r="H702" s="71"/>
      <c r="I702" s="71"/>
      <c r="J702" s="71"/>
      <c r="K702" s="71"/>
      <c r="L702" s="71"/>
      <c r="M702" s="71"/>
      <c r="N702" s="71"/>
      <c r="O702" s="71"/>
      <c r="P702" s="71"/>
      <c r="Q702" s="71"/>
      <c r="R702" s="71"/>
      <c r="S702" s="71"/>
      <c r="T702" s="71"/>
      <c r="U702" s="71"/>
      <c r="V702" s="71"/>
      <c r="W702" s="71"/>
      <c r="X702" s="71"/>
      <c r="Y702" s="71"/>
      <c r="Z702" s="71"/>
    </row>
    <row r="703">
      <c r="A703" s="73"/>
      <c r="B703" s="71"/>
      <c r="C703" s="71"/>
      <c r="D703" s="71"/>
      <c r="E703" s="71"/>
      <c r="F703" s="71"/>
      <c r="G703" s="71"/>
      <c r="H703" s="71"/>
      <c r="I703" s="71"/>
      <c r="J703" s="71"/>
      <c r="K703" s="71"/>
      <c r="L703" s="71"/>
      <c r="M703" s="71"/>
      <c r="N703" s="71"/>
      <c r="O703" s="71"/>
      <c r="P703" s="71"/>
      <c r="Q703" s="71"/>
      <c r="R703" s="71"/>
      <c r="S703" s="71"/>
      <c r="T703" s="71"/>
      <c r="U703" s="71"/>
      <c r="V703" s="71"/>
      <c r="W703" s="71"/>
      <c r="X703" s="71"/>
      <c r="Y703" s="71"/>
      <c r="Z703" s="71"/>
    </row>
    <row r="704">
      <c r="A704" s="73"/>
      <c r="B704" s="71"/>
      <c r="C704" s="71"/>
      <c r="D704" s="71"/>
      <c r="E704" s="71"/>
      <c r="F704" s="71"/>
      <c r="G704" s="71"/>
      <c r="H704" s="71"/>
      <c r="I704" s="71"/>
      <c r="J704" s="71"/>
      <c r="K704" s="71"/>
      <c r="L704" s="71"/>
      <c r="M704" s="71"/>
      <c r="N704" s="71"/>
      <c r="O704" s="71"/>
      <c r="P704" s="71"/>
      <c r="Q704" s="71"/>
      <c r="R704" s="71"/>
      <c r="S704" s="71"/>
      <c r="T704" s="71"/>
      <c r="U704" s="71"/>
      <c r="V704" s="71"/>
      <c r="W704" s="71"/>
      <c r="X704" s="71"/>
      <c r="Y704" s="71"/>
      <c r="Z704" s="71"/>
    </row>
    <row r="705">
      <c r="A705" s="73"/>
      <c r="B705" s="71"/>
      <c r="C705" s="71"/>
      <c r="D705" s="71"/>
      <c r="E705" s="71"/>
      <c r="F705" s="71"/>
      <c r="G705" s="71"/>
      <c r="H705" s="71"/>
      <c r="I705" s="71"/>
      <c r="J705" s="71"/>
      <c r="K705" s="71"/>
      <c r="L705" s="71"/>
      <c r="M705" s="71"/>
      <c r="N705" s="71"/>
      <c r="O705" s="71"/>
      <c r="P705" s="71"/>
      <c r="Q705" s="71"/>
      <c r="R705" s="71"/>
      <c r="S705" s="71"/>
      <c r="T705" s="71"/>
      <c r="U705" s="71"/>
      <c r="V705" s="71"/>
      <c r="W705" s="71"/>
      <c r="X705" s="71"/>
      <c r="Y705" s="71"/>
      <c r="Z705" s="71"/>
    </row>
    <row r="706">
      <c r="A706" s="73"/>
      <c r="B706" s="71"/>
      <c r="C706" s="71"/>
      <c r="D706" s="71"/>
      <c r="E706" s="71"/>
      <c r="F706" s="71"/>
      <c r="G706" s="71"/>
      <c r="H706" s="71"/>
      <c r="I706" s="71"/>
      <c r="J706" s="71"/>
      <c r="K706" s="71"/>
      <c r="L706" s="71"/>
      <c r="M706" s="71"/>
      <c r="N706" s="71"/>
      <c r="O706" s="71"/>
      <c r="P706" s="71"/>
      <c r="Q706" s="71"/>
      <c r="R706" s="71"/>
      <c r="S706" s="71"/>
      <c r="T706" s="71"/>
      <c r="U706" s="71"/>
      <c r="V706" s="71"/>
      <c r="W706" s="71"/>
      <c r="X706" s="71"/>
      <c r="Y706" s="71"/>
      <c r="Z706" s="71"/>
    </row>
    <row r="707">
      <c r="A707" s="73"/>
      <c r="B707" s="71"/>
      <c r="C707" s="71"/>
      <c r="D707" s="71"/>
      <c r="E707" s="71"/>
      <c r="F707" s="71"/>
      <c r="G707" s="71"/>
      <c r="H707" s="71"/>
      <c r="I707" s="71"/>
      <c r="J707" s="71"/>
      <c r="K707" s="71"/>
      <c r="L707" s="71"/>
      <c r="M707" s="71"/>
      <c r="N707" s="71"/>
      <c r="O707" s="71"/>
      <c r="P707" s="71"/>
      <c r="Q707" s="71"/>
      <c r="R707" s="71"/>
      <c r="S707" s="71"/>
      <c r="T707" s="71"/>
      <c r="U707" s="71"/>
      <c r="V707" s="71"/>
      <c r="W707" s="71"/>
      <c r="X707" s="71"/>
      <c r="Y707" s="71"/>
      <c r="Z707" s="71"/>
    </row>
    <row r="708">
      <c r="A708" s="73"/>
      <c r="B708" s="71"/>
      <c r="C708" s="71"/>
      <c r="D708" s="71"/>
      <c r="E708" s="71"/>
      <c r="F708" s="71"/>
      <c r="G708" s="71"/>
      <c r="H708" s="71"/>
      <c r="I708" s="71"/>
      <c r="J708" s="71"/>
      <c r="K708" s="71"/>
      <c r="L708" s="71"/>
      <c r="M708" s="71"/>
      <c r="N708" s="71"/>
      <c r="O708" s="71"/>
      <c r="P708" s="71"/>
      <c r="Q708" s="71"/>
      <c r="R708" s="71"/>
      <c r="S708" s="71"/>
      <c r="T708" s="71"/>
      <c r="U708" s="71"/>
      <c r="V708" s="71"/>
      <c r="W708" s="71"/>
      <c r="X708" s="71"/>
      <c r="Y708" s="71"/>
      <c r="Z708" s="71"/>
    </row>
    <row r="709">
      <c r="A709" s="73"/>
      <c r="B709" s="71"/>
      <c r="C709" s="71"/>
      <c r="D709" s="71"/>
      <c r="E709" s="71"/>
      <c r="F709" s="71"/>
      <c r="G709" s="71"/>
      <c r="H709" s="71"/>
      <c r="I709" s="71"/>
      <c r="J709" s="71"/>
      <c r="K709" s="71"/>
      <c r="L709" s="71"/>
      <c r="M709" s="71"/>
      <c r="N709" s="71"/>
      <c r="O709" s="71"/>
      <c r="P709" s="71"/>
      <c r="Q709" s="71"/>
      <c r="R709" s="71"/>
      <c r="S709" s="71"/>
      <c r="T709" s="71"/>
      <c r="U709" s="71"/>
      <c r="V709" s="71"/>
      <c r="W709" s="71"/>
      <c r="X709" s="71"/>
      <c r="Y709" s="71"/>
      <c r="Z709" s="71"/>
    </row>
    <row r="710">
      <c r="A710" s="73"/>
      <c r="B710" s="71"/>
      <c r="C710" s="71"/>
      <c r="D710" s="71"/>
      <c r="E710" s="71"/>
      <c r="F710" s="71"/>
      <c r="G710" s="71"/>
      <c r="H710" s="71"/>
      <c r="I710" s="71"/>
      <c r="J710" s="71"/>
      <c r="K710" s="71"/>
      <c r="L710" s="71"/>
      <c r="M710" s="71"/>
      <c r="N710" s="71"/>
      <c r="O710" s="71"/>
      <c r="P710" s="71"/>
      <c r="Q710" s="71"/>
      <c r="R710" s="71"/>
      <c r="S710" s="71"/>
      <c r="T710" s="71"/>
      <c r="U710" s="71"/>
      <c r="V710" s="71"/>
      <c r="W710" s="71"/>
      <c r="X710" s="71"/>
      <c r="Y710" s="71"/>
      <c r="Z710" s="71"/>
    </row>
    <row r="711">
      <c r="A711" s="73"/>
      <c r="B711" s="71"/>
      <c r="C711" s="71"/>
      <c r="D711" s="71"/>
      <c r="E711" s="71"/>
      <c r="F711" s="71"/>
      <c r="G711" s="71"/>
      <c r="H711" s="71"/>
      <c r="I711" s="71"/>
      <c r="J711" s="71"/>
      <c r="K711" s="71"/>
      <c r="L711" s="71"/>
      <c r="M711" s="71"/>
      <c r="N711" s="71"/>
      <c r="O711" s="71"/>
      <c r="P711" s="71"/>
      <c r="Q711" s="71"/>
      <c r="R711" s="71"/>
      <c r="S711" s="71"/>
      <c r="T711" s="71"/>
      <c r="U711" s="71"/>
      <c r="V711" s="71"/>
      <c r="W711" s="71"/>
      <c r="X711" s="71"/>
      <c r="Y711" s="71"/>
      <c r="Z711" s="71"/>
    </row>
    <row r="712">
      <c r="A712" s="73"/>
      <c r="B712" s="71"/>
      <c r="C712" s="71"/>
      <c r="D712" s="71"/>
      <c r="E712" s="71"/>
      <c r="F712" s="71"/>
      <c r="G712" s="71"/>
      <c r="H712" s="71"/>
      <c r="I712" s="71"/>
      <c r="J712" s="71"/>
      <c r="K712" s="71"/>
      <c r="L712" s="71"/>
      <c r="M712" s="71"/>
      <c r="N712" s="71"/>
      <c r="O712" s="71"/>
      <c r="P712" s="71"/>
      <c r="Q712" s="71"/>
      <c r="R712" s="71"/>
      <c r="S712" s="71"/>
      <c r="T712" s="71"/>
      <c r="U712" s="71"/>
      <c r="V712" s="71"/>
      <c r="W712" s="71"/>
      <c r="X712" s="71"/>
      <c r="Y712" s="71"/>
      <c r="Z712" s="71"/>
    </row>
    <row r="713">
      <c r="A713" s="73"/>
      <c r="B713" s="71"/>
      <c r="C713" s="71"/>
      <c r="D713" s="71"/>
      <c r="E713" s="71"/>
      <c r="F713" s="71"/>
      <c r="G713" s="71"/>
      <c r="H713" s="71"/>
      <c r="I713" s="71"/>
      <c r="J713" s="71"/>
      <c r="K713" s="71"/>
      <c r="L713" s="71"/>
      <c r="M713" s="71"/>
      <c r="N713" s="71"/>
      <c r="O713" s="71"/>
      <c r="P713" s="71"/>
      <c r="Q713" s="71"/>
      <c r="R713" s="71"/>
      <c r="S713" s="71"/>
      <c r="T713" s="71"/>
      <c r="U713" s="71"/>
      <c r="V713" s="71"/>
      <c r="W713" s="71"/>
      <c r="X713" s="71"/>
      <c r="Y713" s="71"/>
      <c r="Z713" s="71"/>
    </row>
    <row r="714">
      <c r="A714" s="73"/>
      <c r="B714" s="71"/>
      <c r="C714" s="71"/>
      <c r="D714" s="71"/>
      <c r="E714" s="71"/>
      <c r="F714" s="71"/>
      <c r="G714" s="71"/>
      <c r="H714" s="71"/>
      <c r="I714" s="71"/>
      <c r="J714" s="71"/>
      <c r="K714" s="71"/>
      <c r="L714" s="71"/>
      <c r="M714" s="71"/>
      <c r="N714" s="71"/>
      <c r="O714" s="71"/>
      <c r="P714" s="71"/>
      <c r="Q714" s="71"/>
      <c r="R714" s="71"/>
      <c r="S714" s="71"/>
      <c r="T714" s="71"/>
      <c r="U714" s="71"/>
      <c r="V714" s="71"/>
      <c r="W714" s="71"/>
      <c r="X714" s="71"/>
      <c r="Y714" s="71"/>
      <c r="Z714" s="71"/>
    </row>
    <row r="715">
      <c r="A715" s="73"/>
      <c r="B715" s="71"/>
      <c r="C715" s="71"/>
      <c r="D715" s="71"/>
      <c r="E715" s="71"/>
      <c r="F715" s="71"/>
      <c r="G715" s="71"/>
      <c r="H715" s="71"/>
      <c r="I715" s="71"/>
      <c r="J715" s="71"/>
      <c r="K715" s="71"/>
      <c r="L715" s="71"/>
      <c r="M715" s="71"/>
      <c r="N715" s="71"/>
      <c r="O715" s="71"/>
      <c r="P715" s="71"/>
      <c r="Q715" s="71"/>
      <c r="R715" s="71"/>
      <c r="S715" s="71"/>
      <c r="T715" s="71"/>
      <c r="U715" s="71"/>
      <c r="V715" s="71"/>
      <c r="W715" s="71"/>
      <c r="X715" s="71"/>
      <c r="Y715" s="71"/>
      <c r="Z715" s="71"/>
    </row>
    <row r="716">
      <c r="A716" s="73"/>
      <c r="B716" s="71"/>
      <c r="C716" s="71"/>
      <c r="D716" s="71"/>
      <c r="E716" s="71"/>
      <c r="F716" s="71"/>
      <c r="G716" s="71"/>
      <c r="H716" s="71"/>
      <c r="I716" s="71"/>
      <c r="J716" s="71"/>
      <c r="K716" s="71"/>
      <c r="L716" s="71"/>
      <c r="M716" s="71"/>
      <c r="N716" s="71"/>
      <c r="O716" s="71"/>
      <c r="P716" s="71"/>
      <c r="Q716" s="71"/>
      <c r="R716" s="71"/>
      <c r="S716" s="71"/>
      <c r="T716" s="71"/>
      <c r="U716" s="71"/>
      <c r="V716" s="71"/>
      <c r="W716" s="71"/>
      <c r="X716" s="71"/>
      <c r="Y716" s="71"/>
      <c r="Z716" s="71"/>
    </row>
    <row r="717">
      <c r="A717" s="73"/>
      <c r="B717" s="71"/>
      <c r="C717" s="71"/>
      <c r="D717" s="71"/>
      <c r="E717" s="71"/>
      <c r="F717" s="71"/>
      <c r="G717" s="71"/>
      <c r="H717" s="71"/>
      <c r="I717" s="71"/>
      <c r="J717" s="71"/>
      <c r="K717" s="71"/>
      <c r="L717" s="71"/>
      <c r="M717" s="71"/>
      <c r="N717" s="71"/>
      <c r="O717" s="71"/>
      <c r="P717" s="71"/>
      <c r="Q717" s="71"/>
      <c r="R717" s="71"/>
      <c r="S717" s="71"/>
      <c r="T717" s="71"/>
      <c r="U717" s="71"/>
      <c r="V717" s="71"/>
      <c r="W717" s="71"/>
      <c r="X717" s="71"/>
      <c r="Y717" s="71"/>
      <c r="Z717" s="71"/>
    </row>
    <row r="718">
      <c r="A718" s="73"/>
      <c r="B718" s="71"/>
      <c r="C718" s="71"/>
      <c r="D718" s="71"/>
      <c r="E718" s="71"/>
      <c r="F718" s="71"/>
      <c r="G718" s="71"/>
      <c r="H718" s="71"/>
      <c r="I718" s="71"/>
      <c r="J718" s="71"/>
      <c r="K718" s="71"/>
      <c r="L718" s="71"/>
      <c r="M718" s="71"/>
      <c r="N718" s="71"/>
      <c r="O718" s="71"/>
      <c r="P718" s="71"/>
      <c r="Q718" s="71"/>
      <c r="R718" s="71"/>
      <c r="S718" s="71"/>
      <c r="T718" s="71"/>
      <c r="U718" s="71"/>
      <c r="V718" s="71"/>
      <c r="W718" s="71"/>
      <c r="X718" s="71"/>
      <c r="Y718" s="71"/>
      <c r="Z718" s="71"/>
    </row>
    <row r="719">
      <c r="A719" s="73"/>
      <c r="B719" s="71"/>
      <c r="C719" s="71"/>
      <c r="D719" s="71"/>
      <c r="E719" s="71"/>
      <c r="F719" s="71"/>
      <c r="G719" s="71"/>
      <c r="H719" s="71"/>
      <c r="I719" s="71"/>
      <c r="J719" s="71"/>
      <c r="K719" s="71"/>
      <c r="L719" s="71"/>
      <c r="M719" s="71"/>
      <c r="N719" s="71"/>
      <c r="O719" s="71"/>
      <c r="P719" s="71"/>
      <c r="Q719" s="71"/>
      <c r="R719" s="71"/>
      <c r="S719" s="71"/>
      <c r="T719" s="71"/>
      <c r="U719" s="71"/>
      <c r="V719" s="71"/>
      <c r="W719" s="71"/>
      <c r="X719" s="71"/>
      <c r="Y719" s="71"/>
      <c r="Z719" s="71"/>
    </row>
    <row r="720">
      <c r="A720" s="73"/>
      <c r="B720" s="71"/>
      <c r="C720" s="71"/>
      <c r="D720" s="71"/>
      <c r="E720" s="71"/>
      <c r="F720" s="71"/>
      <c r="G720" s="71"/>
      <c r="H720" s="71"/>
      <c r="I720" s="71"/>
      <c r="J720" s="71"/>
      <c r="K720" s="71"/>
      <c r="L720" s="71"/>
      <c r="M720" s="71"/>
      <c r="N720" s="71"/>
      <c r="O720" s="71"/>
      <c r="P720" s="71"/>
      <c r="Q720" s="71"/>
      <c r="R720" s="71"/>
      <c r="S720" s="71"/>
      <c r="T720" s="71"/>
      <c r="U720" s="71"/>
      <c r="V720" s="71"/>
      <c r="W720" s="71"/>
      <c r="X720" s="71"/>
      <c r="Y720" s="71"/>
      <c r="Z720" s="71"/>
    </row>
    <row r="721">
      <c r="A721" s="73"/>
      <c r="B721" s="71"/>
      <c r="C721" s="71"/>
      <c r="D721" s="71"/>
      <c r="E721" s="71"/>
      <c r="F721" s="71"/>
      <c r="G721" s="71"/>
      <c r="H721" s="71"/>
      <c r="I721" s="71"/>
      <c r="J721" s="71"/>
      <c r="K721" s="71"/>
      <c r="L721" s="71"/>
      <c r="M721" s="71"/>
      <c r="N721" s="71"/>
      <c r="O721" s="71"/>
      <c r="P721" s="71"/>
      <c r="Q721" s="71"/>
      <c r="R721" s="71"/>
      <c r="S721" s="71"/>
      <c r="T721" s="71"/>
      <c r="U721" s="71"/>
      <c r="V721" s="71"/>
      <c r="W721" s="71"/>
      <c r="X721" s="71"/>
      <c r="Y721" s="71"/>
      <c r="Z721" s="71"/>
    </row>
    <row r="722">
      <c r="A722" s="73"/>
      <c r="B722" s="71"/>
      <c r="C722" s="71"/>
      <c r="D722" s="71"/>
      <c r="E722" s="71"/>
      <c r="F722" s="71"/>
      <c r="G722" s="71"/>
      <c r="H722" s="71"/>
      <c r="I722" s="71"/>
      <c r="J722" s="71"/>
      <c r="K722" s="71"/>
      <c r="L722" s="71"/>
      <c r="M722" s="71"/>
      <c r="N722" s="71"/>
      <c r="O722" s="71"/>
      <c r="P722" s="71"/>
      <c r="Q722" s="71"/>
      <c r="R722" s="71"/>
      <c r="S722" s="71"/>
      <c r="T722" s="71"/>
      <c r="U722" s="71"/>
      <c r="V722" s="71"/>
      <c r="W722" s="71"/>
      <c r="X722" s="71"/>
      <c r="Y722" s="71"/>
      <c r="Z722" s="71"/>
    </row>
    <row r="723">
      <c r="A723" s="73"/>
      <c r="B723" s="71"/>
      <c r="C723" s="71"/>
      <c r="D723" s="71"/>
      <c r="E723" s="71"/>
      <c r="F723" s="71"/>
      <c r="G723" s="71"/>
      <c r="H723" s="71"/>
      <c r="I723" s="71"/>
      <c r="J723" s="71"/>
      <c r="K723" s="71"/>
      <c r="L723" s="71"/>
      <c r="M723" s="71"/>
      <c r="N723" s="71"/>
      <c r="O723" s="71"/>
      <c r="P723" s="71"/>
      <c r="Q723" s="71"/>
      <c r="R723" s="71"/>
      <c r="S723" s="71"/>
      <c r="T723" s="71"/>
      <c r="U723" s="71"/>
      <c r="V723" s="71"/>
      <c r="W723" s="71"/>
      <c r="X723" s="71"/>
      <c r="Y723" s="71"/>
      <c r="Z723" s="71"/>
    </row>
    <row r="724">
      <c r="A724" s="73"/>
      <c r="B724" s="71"/>
      <c r="C724" s="71"/>
      <c r="D724" s="71"/>
      <c r="E724" s="71"/>
      <c r="F724" s="71"/>
      <c r="G724" s="71"/>
      <c r="H724" s="71"/>
      <c r="I724" s="71"/>
      <c r="J724" s="71"/>
      <c r="K724" s="71"/>
      <c r="L724" s="71"/>
      <c r="M724" s="71"/>
      <c r="N724" s="71"/>
      <c r="O724" s="71"/>
      <c r="P724" s="71"/>
      <c r="Q724" s="71"/>
      <c r="R724" s="71"/>
      <c r="S724" s="71"/>
      <c r="T724" s="71"/>
      <c r="U724" s="71"/>
      <c r="V724" s="71"/>
      <c r="W724" s="71"/>
      <c r="X724" s="71"/>
      <c r="Y724" s="71"/>
      <c r="Z724" s="71"/>
    </row>
    <row r="725">
      <c r="A725" s="73"/>
      <c r="B725" s="71"/>
      <c r="C725" s="71"/>
      <c r="D725" s="71"/>
      <c r="E725" s="71"/>
      <c r="F725" s="71"/>
      <c r="G725" s="71"/>
      <c r="H725" s="71"/>
      <c r="I725" s="71"/>
      <c r="J725" s="71"/>
      <c r="K725" s="71"/>
      <c r="L725" s="71"/>
      <c r="M725" s="71"/>
      <c r="N725" s="71"/>
      <c r="O725" s="71"/>
      <c r="P725" s="71"/>
      <c r="Q725" s="71"/>
      <c r="R725" s="71"/>
      <c r="S725" s="71"/>
      <c r="T725" s="71"/>
      <c r="U725" s="71"/>
      <c r="V725" s="71"/>
      <c r="W725" s="71"/>
      <c r="X725" s="71"/>
      <c r="Y725" s="71"/>
      <c r="Z725" s="71"/>
    </row>
    <row r="726">
      <c r="A726" s="73"/>
      <c r="B726" s="71"/>
      <c r="C726" s="71"/>
      <c r="D726" s="71"/>
      <c r="E726" s="71"/>
      <c r="F726" s="71"/>
      <c r="G726" s="71"/>
      <c r="H726" s="71"/>
      <c r="I726" s="71"/>
      <c r="J726" s="71"/>
      <c r="K726" s="71"/>
      <c r="L726" s="71"/>
      <c r="M726" s="71"/>
      <c r="N726" s="71"/>
      <c r="O726" s="71"/>
      <c r="P726" s="71"/>
      <c r="Q726" s="71"/>
      <c r="R726" s="71"/>
      <c r="S726" s="71"/>
      <c r="T726" s="71"/>
      <c r="U726" s="71"/>
      <c r="V726" s="71"/>
      <c r="W726" s="71"/>
      <c r="X726" s="71"/>
      <c r="Y726" s="71"/>
      <c r="Z726" s="71"/>
    </row>
    <row r="727">
      <c r="A727" s="73"/>
      <c r="B727" s="71"/>
      <c r="C727" s="71"/>
      <c r="D727" s="71"/>
      <c r="E727" s="71"/>
      <c r="F727" s="71"/>
      <c r="G727" s="71"/>
      <c r="H727" s="71"/>
      <c r="I727" s="71"/>
      <c r="J727" s="71"/>
      <c r="K727" s="71"/>
      <c r="L727" s="71"/>
      <c r="M727" s="71"/>
      <c r="N727" s="71"/>
      <c r="O727" s="71"/>
      <c r="P727" s="71"/>
      <c r="Q727" s="71"/>
      <c r="R727" s="71"/>
      <c r="S727" s="71"/>
      <c r="T727" s="71"/>
      <c r="U727" s="71"/>
      <c r="V727" s="71"/>
      <c r="W727" s="71"/>
      <c r="X727" s="71"/>
      <c r="Y727" s="71"/>
      <c r="Z727" s="71"/>
    </row>
    <row r="728">
      <c r="A728" s="73"/>
      <c r="B728" s="71"/>
      <c r="C728" s="71"/>
      <c r="D728" s="71"/>
      <c r="E728" s="71"/>
      <c r="F728" s="71"/>
      <c r="G728" s="71"/>
      <c r="H728" s="71"/>
      <c r="I728" s="71"/>
      <c r="J728" s="71"/>
      <c r="K728" s="71"/>
      <c r="L728" s="71"/>
      <c r="M728" s="71"/>
      <c r="N728" s="71"/>
      <c r="O728" s="71"/>
      <c r="P728" s="71"/>
      <c r="Q728" s="71"/>
      <c r="R728" s="71"/>
      <c r="S728" s="71"/>
      <c r="T728" s="71"/>
      <c r="U728" s="71"/>
      <c r="V728" s="71"/>
      <c r="W728" s="71"/>
      <c r="X728" s="71"/>
      <c r="Y728" s="71"/>
      <c r="Z728" s="71"/>
    </row>
    <row r="729">
      <c r="A729" s="73"/>
      <c r="B729" s="71"/>
      <c r="C729" s="71"/>
      <c r="D729" s="71"/>
      <c r="E729" s="71"/>
      <c r="F729" s="71"/>
      <c r="G729" s="71"/>
      <c r="H729" s="71"/>
      <c r="I729" s="71"/>
      <c r="J729" s="71"/>
      <c r="K729" s="71"/>
      <c r="L729" s="71"/>
      <c r="M729" s="71"/>
      <c r="N729" s="71"/>
      <c r="O729" s="71"/>
      <c r="P729" s="71"/>
      <c r="Q729" s="71"/>
      <c r="R729" s="71"/>
      <c r="S729" s="71"/>
      <c r="T729" s="71"/>
      <c r="U729" s="71"/>
      <c r="V729" s="71"/>
      <c r="W729" s="71"/>
      <c r="X729" s="71"/>
      <c r="Y729" s="71"/>
      <c r="Z729" s="71"/>
    </row>
    <row r="730">
      <c r="A730" s="73"/>
      <c r="B730" s="71"/>
      <c r="C730" s="71"/>
      <c r="D730" s="71"/>
      <c r="E730" s="71"/>
      <c r="F730" s="71"/>
      <c r="G730" s="71"/>
      <c r="H730" s="71"/>
      <c r="I730" s="71"/>
      <c r="J730" s="71"/>
      <c r="K730" s="71"/>
      <c r="L730" s="71"/>
      <c r="M730" s="71"/>
      <c r="N730" s="71"/>
      <c r="O730" s="71"/>
      <c r="P730" s="71"/>
      <c r="Q730" s="71"/>
      <c r="R730" s="71"/>
      <c r="S730" s="71"/>
      <c r="T730" s="71"/>
      <c r="U730" s="71"/>
      <c r="V730" s="71"/>
      <c r="W730" s="71"/>
      <c r="X730" s="71"/>
      <c r="Y730" s="71"/>
      <c r="Z730" s="71"/>
    </row>
    <row r="731">
      <c r="A731" s="73"/>
      <c r="B731" s="71"/>
      <c r="C731" s="71"/>
      <c r="D731" s="71"/>
      <c r="E731" s="71"/>
      <c r="F731" s="71"/>
      <c r="G731" s="71"/>
      <c r="H731" s="71"/>
      <c r="I731" s="71"/>
      <c r="J731" s="71"/>
      <c r="K731" s="71"/>
      <c r="L731" s="71"/>
      <c r="M731" s="71"/>
      <c r="N731" s="71"/>
      <c r="O731" s="71"/>
      <c r="P731" s="71"/>
      <c r="Q731" s="71"/>
      <c r="R731" s="71"/>
      <c r="S731" s="71"/>
      <c r="T731" s="71"/>
      <c r="U731" s="71"/>
      <c r="V731" s="71"/>
      <c r="W731" s="71"/>
      <c r="X731" s="71"/>
      <c r="Y731" s="71"/>
      <c r="Z731" s="71"/>
    </row>
    <row r="732">
      <c r="A732" s="73"/>
      <c r="B732" s="71"/>
      <c r="C732" s="71"/>
      <c r="D732" s="71"/>
      <c r="E732" s="71"/>
      <c r="F732" s="71"/>
      <c r="G732" s="71"/>
      <c r="H732" s="71"/>
      <c r="I732" s="71"/>
      <c r="J732" s="71"/>
      <c r="K732" s="71"/>
      <c r="L732" s="71"/>
      <c r="M732" s="71"/>
      <c r="N732" s="71"/>
      <c r="O732" s="71"/>
      <c r="P732" s="71"/>
      <c r="Q732" s="71"/>
      <c r="R732" s="71"/>
      <c r="S732" s="71"/>
      <c r="T732" s="71"/>
      <c r="U732" s="71"/>
      <c r="V732" s="71"/>
      <c r="W732" s="71"/>
      <c r="X732" s="71"/>
      <c r="Y732" s="71"/>
      <c r="Z732" s="71"/>
    </row>
    <row r="733">
      <c r="A733" s="73"/>
      <c r="B733" s="71"/>
      <c r="C733" s="71"/>
      <c r="D733" s="71"/>
      <c r="E733" s="71"/>
      <c r="F733" s="71"/>
      <c r="G733" s="71"/>
      <c r="H733" s="71"/>
      <c r="I733" s="71"/>
      <c r="J733" s="71"/>
      <c r="K733" s="71"/>
      <c r="L733" s="71"/>
      <c r="M733" s="71"/>
      <c r="N733" s="71"/>
      <c r="O733" s="71"/>
      <c r="P733" s="71"/>
      <c r="Q733" s="71"/>
      <c r="R733" s="71"/>
      <c r="S733" s="71"/>
      <c r="T733" s="71"/>
      <c r="U733" s="71"/>
      <c r="V733" s="71"/>
      <c r="W733" s="71"/>
      <c r="X733" s="71"/>
      <c r="Y733" s="71"/>
      <c r="Z733" s="71"/>
    </row>
    <row r="734">
      <c r="A734" s="73"/>
      <c r="B734" s="71"/>
      <c r="C734" s="71"/>
      <c r="D734" s="71"/>
      <c r="E734" s="71"/>
      <c r="F734" s="71"/>
      <c r="G734" s="71"/>
      <c r="H734" s="71"/>
      <c r="I734" s="71"/>
      <c r="J734" s="71"/>
      <c r="K734" s="71"/>
      <c r="L734" s="71"/>
      <c r="M734" s="71"/>
      <c r="N734" s="71"/>
      <c r="O734" s="71"/>
      <c r="P734" s="71"/>
      <c r="Q734" s="71"/>
      <c r="R734" s="71"/>
      <c r="S734" s="71"/>
      <c r="T734" s="71"/>
      <c r="U734" s="71"/>
      <c r="V734" s="71"/>
      <c r="W734" s="71"/>
      <c r="X734" s="71"/>
      <c r="Y734" s="71"/>
      <c r="Z734" s="71"/>
    </row>
    <row r="735">
      <c r="A735" s="73"/>
      <c r="B735" s="71"/>
      <c r="C735" s="71"/>
      <c r="D735" s="71"/>
      <c r="E735" s="71"/>
      <c r="F735" s="71"/>
      <c r="G735" s="71"/>
      <c r="H735" s="71"/>
      <c r="I735" s="71"/>
      <c r="J735" s="71"/>
      <c r="K735" s="71"/>
      <c r="L735" s="71"/>
      <c r="M735" s="71"/>
      <c r="N735" s="71"/>
      <c r="O735" s="71"/>
      <c r="P735" s="71"/>
      <c r="Q735" s="71"/>
      <c r="R735" s="71"/>
      <c r="S735" s="71"/>
      <c r="T735" s="71"/>
      <c r="U735" s="71"/>
      <c r="V735" s="71"/>
      <c r="W735" s="71"/>
      <c r="X735" s="71"/>
      <c r="Y735" s="71"/>
      <c r="Z735" s="71"/>
    </row>
    <row r="736">
      <c r="A736" s="73"/>
      <c r="B736" s="71"/>
      <c r="C736" s="71"/>
      <c r="D736" s="71"/>
      <c r="E736" s="71"/>
      <c r="F736" s="71"/>
      <c r="G736" s="71"/>
      <c r="H736" s="71"/>
      <c r="I736" s="71"/>
      <c r="J736" s="71"/>
      <c r="K736" s="71"/>
      <c r="L736" s="71"/>
      <c r="M736" s="71"/>
      <c r="N736" s="71"/>
      <c r="O736" s="71"/>
      <c r="P736" s="71"/>
      <c r="Q736" s="71"/>
      <c r="R736" s="71"/>
      <c r="S736" s="71"/>
      <c r="T736" s="71"/>
      <c r="U736" s="71"/>
      <c r="V736" s="71"/>
      <c r="W736" s="71"/>
      <c r="X736" s="71"/>
      <c r="Y736" s="71"/>
      <c r="Z736" s="71"/>
    </row>
    <row r="737">
      <c r="A737" s="73"/>
      <c r="B737" s="71"/>
      <c r="C737" s="71"/>
      <c r="D737" s="71"/>
      <c r="E737" s="71"/>
      <c r="F737" s="71"/>
      <c r="G737" s="71"/>
      <c r="H737" s="71"/>
      <c r="I737" s="71"/>
      <c r="J737" s="71"/>
      <c r="K737" s="71"/>
      <c r="L737" s="71"/>
      <c r="M737" s="71"/>
      <c r="N737" s="71"/>
      <c r="O737" s="71"/>
      <c r="P737" s="71"/>
      <c r="Q737" s="71"/>
      <c r="R737" s="71"/>
      <c r="S737" s="71"/>
      <c r="T737" s="71"/>
      <c r="U737" s="71"/>
      <c r="V737" s="71"/>
      <c r="W737" s="71"/>
      <c r="X737" s="71"/>
      <c r="Y737" s="71"/>
      <c r="Z737" s="71"/>
    </row>
    <row r="738">
      <c r="A738" s="73"/>
      <c r="B738" s="71"/>
      <c r="C738" s="71"/>
      <c r="D738" s="71"/>
      <c r="E738" s="71"/>
      <c r="F738" s="71"/>
      <c r="G738" s="71"/>
      <c r="H738" s="71"/>
      <c r="I738" s="71"/>
      <c r="J738" s="71"/>
      <c r="K738" s="71"/>
      <c r="L738" s="71"/>
      <c r="M738" s="71"/>
      <c r="N738" s="71"/>
      <c r="O738" s="71"/>
      <c r="P738" s="71"/>
      <c r="Q738" s="71"/>
      <c r="R738" s="71"/>
      <c r="S738" s="71"/>
      <c r="T738" s="71"/>
      <c r="U738" s="71"/>
      <c r="V738" s="71"/>
      <c r="W738" s="71"/>
      <c r="X738" s="71"/>
      <c r="Y738" s="71"/>
      <c r="Z738" s="71"/>
    </row>
    <row r="739">
      <c r="A739" s="73"/>
      <c r="B739" s="71"/>
      <c r="C739" s="71"/>
      <c r="D739" s="71"/>
      <c r="E739" s="71"/>
      <c r="F739" s="71"/>
      <c r="G739" s="71"/>
      <c r="H739" s="71"/>
      <c r="I739" s="71"/>
      <c r="J739" s="71"/>
      <c r="K739" s="71"/>
      <c r="L739" s="71"/>
      <c r="M739" s="71"/>
      <c r="N739" s="71"/>
      <c r="O739" s="71"/>
      <c r="P739" s="71"/>
      <c r="Q739" s="71"/>
      <c r="R739" s="71"/>
      <c r="S739" s="71"/>
      <c r="T739" s="71"/>
      <c r="U739" s="71"/>
      <c r="V739" s="71"/>
      <c r="W739" s="71"/>
      <c r="X739" s="71"/>
      <c r="Y739" s="71"/>
      <c r="Z739" s="71"/>
    </row>
    <row r="740">
      <c r="A740" s="73"/>
      <c r="B740" s="71"/>
      <c r="C740" s="71"/>
      <c r="D740" s="71"/>
      <c r="E740" s="71"/>
      <c r="F740" s="71"/>
      <c r="G740" s="71"/>
      <c r="H740" s="71"/>
      <c r="I740" s="71"/>
      <c r="J740" s="71"/>
      <c r="K740" s="71"/>
      <c r="L740" s="71"/>
      <c r="M740" s="71"/>
      <c r="N740" s="71"/>
      <c r="O740" s="71"/>
      <c r="P740" s="71"/>
      <c r="Q740" s="71"/>
      <c r="R740" s="71"/>
      <c r="S740" s="71"/>
      <c r="T740" s="71"/>
      <c r="U740" s="71"/>
      <c r="V740" s="71"/>
      <c r="W740" s="71"/>
      <c r="X740" s="71"/>
      <c r="Y740" s="71"/>
      <c r="Z740" s="71"/>
    </row>
    <row r="741">
      <c r="A741" s="73"/>
      <c r="B741" s="71"/>
      <c r="C741" s="71"/>
      <c r="D741" s="71"/>
      <c r="E741" s="71"/>
      <c r="F741" s="71"/>
      <c r="G741" s="71"/>
      <c r="H741" s="71"/>
      <c r="I741" s="71"/>
      <c r="J741" s="71"/>
      <c r="K741" s="71"/>
      <c r="L741" s="71"/>
      <c r="M741" s="71"/>
      <c r="N741" s="71"/>
      <c r="O741" s="71"/>
      <c r="P741" s="71"/>
      <c r="Q741" s="71"/>
      <c r="R741" s="71"/>
      <c r="S741" s="71"/>
      <c r="T741" s="71"/>
      <c r="U741" s="71"/>
      <c r="V741" s="71"/>
      <c r="W741" s="71"/>
      <c r="X741" s="71"/>
      <c r="Y741" s="71"/>
      <c r="Z741" s="71"/>
    </row>
    <row r="742">
      <c r="A742" s="73"/>
      <c r="B742" s="71"/>
      <c r="C742" s="71"/>
      <c r="D742" s="71"/>
      <c r="E742" s="71"/>
      <c r="F742" s="71"/>
      <c r="G742" s="71"/>
      <c r="H742" s="71"/>
      <c r="I742" s="71"/>
      <c r="J742" s="71"/>
      <c r="K742" s="71"/>
      <c r="L742" s="71"/>
      <c r="M742" s="71"/>
      <c r="N742" s="71"/>
      <c r="O742" s="71"/>
      <c r="P742" s="71"/>
      <c r="Q742" s="71"/>
      <c r="R742" s="71"/>
      <c r="S742" s="71"/>
      <c r="T742" s="71"/>
      <c r="U742" s="71"/>
      <c r="V742" s="71"/>
      <c r="W742" s="71"/>
      <c r="X742" s="71"/>
      <c r="Y742" s="71"/>
      <c r="Z742" s="71"/>
    </row>
    <row r="743">
      <c r="A743" s="73"/>
      <c r="B743" s="71"/>
      <c r="C743" s="71"/>
      <c r="D743" s="71"/>
      <c r="E743" s="71"/>
      <c r="F743" s="71"/>
      <c r="G743" s="71"/>
      <c r="H743" s="71"/>
      <c r="I743" s="71"/>
      <c r="J743" s="71"/>
      <c r="K743" s="71"/>
      <c r="L743" s="71"/>
      <c r="M743" s="71"/>
      <c r="N743" s="71"/>
      <c r="O743" s="71"/>
      <c r="P743" s="71"/>
      <c r="Q743" s="71"/>
      <c r="R743" s="71"/>
      <c r="S743" s="71"/>
      <c r="T743" s="71"/>
      <c r="U743" s="71"/>
      <c r="V743" s="71"/>
      <c r="W743" s="71"/>
      <c r="X743" s="71"/>
      <c r="Y743" s="71"/>
      <c r="Z743" s="71"/>
    </row>
    <row r="744">
      <c r="A744" s="73"/>
      <c r="B744" s="71"/>
      <c r="C744" s="71"/>
      <c r="D744" s="71"/>
      <c r="E744" s="71"/>
      <c r="F744" s="71"/>
      <c r="G744" s="71"/>
      <c r="H744" s="71"/>
      <c r="I744" s="71"/>
      <c r="J744" s="71"/>
      <c r="K744" s="71"/>
      <c r="L744" s="71"/>
      <c r="M744" s="71"/>
      <c r="N744" s="71"/>
      <c r="O744" s="71"/>
      <c r="P744" s="71"/>
      <c r="Q744" s="71"/>
      <c r="R744" s="71"/>
      <c r="S744" s="71"/>
      <c r="T744" s="71"/>
      <c r="U744" s="71"/>
      <c r="V744" s="71"/>
      <c r="W744" s="71"/>
      <c r="X744" s="71"/>
      <c r="Y744" s="71"/>
      <c r="Z744" s="71"/>
    </row>
    <row r="745">
      <c r="A745" s="73"/>
      <c r="B745" s="71"/>
      <c r="C745" s="71"/>
      <c r="D745" s="71"/>
      <c r="E745" s="71"/>
      <c r="F745" s="71"/>
      <c r="G745" s="71"/>
      <c r="H745" s="71"/>
      <c r="I745" s="71"/>
      <c r="J745" s="71"/>
      <c r="K745" s="71"/>
      <c r="L745" s="71"/>
      <c r="M745" s="71"/>
      <c r="N745" s="71"/>
      <c r="O745" s="71"/>
      <c r="P745" s="71"/>
      <c r="Q745" s="71"/>
      <c r="R745" s="71"/>
      <c r="S745" s="71"/>
      <c r="T745" s="71"/>
      <c r="U745" s="71"/>
      <c r="V745" s="71"/>
      <c r="W745" s="71"/>
      <c r="X745" s="71"/>
      <c r="Y745" s="71"/>
      <c r="Z745" s="71"/>
    </row>
    <row r="746">
      <c r="A746" s="73"/>
      <c r="B746" s="71"/>
      <c r="C746" s="71"/>
      <c r="D746" s="71"/>
      <c r="E746" s="71"/>
      <c r="F746" s="71"/>
      <c r="G746" s="71"/>
      <c r="H746" s="71"/>
      <c r="I746" s="71"/>
      <c r="J746" s="71"/>
      <c r="K746" s="71"/>
      <c r="L746" s="71"/>
      <c r="M746" s="71"/>
      <c r="N746" s="71"/>
      <c r="O746" s="71"/>
      <c r="P746" s="71"/>
      <c r="Q746" s="71"/>
      <c r="R746" s="71"/>
      <c r="S746" s="71"/>
      <c r="T746" s="71"/>
      <c r="U746" s="71"/>
      <c r="V746" s="71"/>
      <c r="W746" s="71"/>
      <c r="X746" s="71"/>
      <c r="Y746" s="71"/>
      <c r="Z746" s="71"/>
    </row>
    <row r="747">
      <c r="A747" s="73"/>
      <c r="B747" s="71"/>
      <c r="C747" s="71"/>
      <c r="D747" s="71"/>
      <c r="E747" s="71"/>
      <c r="F747" s="71"/>
      <c r="G747" s="71"/>
      <c r="H747" s="71"/>
      <c r="I747" s="71"/>
      <c r="J747" s="71"/>
      <c r="K747" s="71"/>
      <c r="L747" s="71"/>
      <c r="M747" s="71"/>
      <c r="N747" s="71"/>
      <c r="O747" s="71"/>
      <c r="P747" s="71"/>
      <c r="Q747" s="71"/>
      <c r="R747" s="71"/>
      <c r="S747" s="71"/>
      <c r="T747" s="71"/>
      <c r="U747" s="71"/>
      <c r="V747" s="71"/>
      <c r="W747" s="71"/>
      <c r="X747" s="71"/>
      <c r="Y747" s="71"/>
      <c r="Z747" s="71"/>
    </row>
    <row r="748">
      <c r="A748" s="73"/>
      <c r="B748" s="71"/>
      <c r="C748" s="71"/>
      <c r="D748" s="71"/>
      <c r="E748" s="71"/>
      <c r="F748" s="71"/>
      <c r="G748" s="71"/>
      <c r="H748" s="71"/>
      <c r="I748" s="71"/>
      <c r="J748" s="71"/>
      <c r="K748" s="71"/>
      <c r="L748" s="71"/>
      <c r="M748" s="71"/>
      <c r="N748" s="71"/>
      <c r="O748" s="71"/>
      <c r="P748" s="71"/>
      <c r="Q748" s="71"/>
      <c r="R748" s="71"/>
      <c r="S748" s="71"/>
      <c r="T748" s="71"/>
      <c r="U748" s="71"/>
      <c r="V748" s="71"/>
      <c r="W748" s="71"/>
      <c r="X748" s="71"/>
      <c r="Y748" s="71"/>
      <c r="Z748" s="71"/>
    </row>
    <row r="749">
      <c r="A749" s="73"/>
      <c r="B749" s="71"/>
      <c r="C749" s="71"/>
      <c r="D749" s="71"/>
      <c r="E749" s="71"/>
      <c r="F749" s="71"/>
      <c r="G749" s="71"/>
      <c r="H749" s="71"/>
      <c r="I749" s="71"/>
      <c r="J749" s="71"/>
      <c r="K749" s="71"/>
      <c r="L749" s="71"/>
      <c r="M749" s="71"/>
      <c r="N749" s="71"/>
      <c r="O749" s="71"/>
      <c r="P749" s="71"/>
      <c r="Q749" s="71"/>
      <c r="R749" s="71"/>
      <c r="S749" s="71"/>
      <c r="T749" s="71"/>
      <c r="U749" s="71"/>
      <c r="V749" s="71"/>
      <c r="W749" s="71"/>
      <c r="X749" s="71"/>
      <c r="Y749" s="71"/>
      <c r="Z749" s="71"/>
    </row>
    <row r="750">
      <c r="A750" s="73"/>
      <c r="B750" s="71"/>
      <c r="C750" s="71"/>
      <c r="D750" s="71"/>
      <c r="E750" s="71"/>
      <c r="F750" s="71"/>
      <c r="G750" s="71"/>
      <c r="H750" s="71"/>
      <c r="I750" s="71"/>
      <c r="J750" s="71"/>
      <c r="K750" s="71"/>
      <c r="L750" s="71"/>
      <c r="M750" s="71"/>
      <c r="N750" s="71"/>
      <c r="O750" s="71"/>
      <c r="P750" s="71"/>
      <c r="Q750" s="71"/>
      <c r="R750" s="71"/>
      <c r="S750" s="71"/>
      <c r="T750" s="71"/>
      <c r="U750" s="71"/>
      <c r="V750" s="71"/>
      <c r="W750" s="71"/>
      <c r="X750" s="71"/>
      <c r="Y750" s="71"/>
      <c r="Z750" s="71"/>
    </row>
    <row r="751">
      <c r="A751" s="73"/>
      <c r="B751" s="71"/>
      <c r="C751" s="71"/>
      <c r="D751" s="71"/>
      <c r="E751" s="71"/>
      <c r="F751" s="71"/>
      <c r="G751" s="71"/>
      <c r="H751" s="71"/>
      <c r="I751" s="71"/>
      <c r="J751" s="71"/>
      <c r="K751" s="71"/>
      <c r="L751" s="71"/>
      <c r="M751" s="71"/>
      <c r="N751" s="71"/>
      <c r="O751" s="71"/>
      <c r="P751" s="71"/>
      <c r="Q751" s="71"/>
      <c r="R751" s="71"/>
      <c r="S751" s="71"/>
      <c r="T751" s="71"/>
      <c r="U751" s="71"/>
      <c r="V751" s="71"/>
      <c r="W751" s="71"/>
      <c r="X751" s="71"/>
      <c r="Y751" s="71"/>
      <c r="Z751" s="71"/>
    </row>
    <row r="752">
      <c r="A752" s="73"/>
      <c r="B752" s="71"/>
      <c r="C752" s="71"/>
      <c r="D752" s="71"/>
      <c r="E752" s="71"/>
      <c r="F752" s="71"/>
      <c r="G752" s="71"/>
      <c r="H752" s="71"/>
      <c r="I752" s="71"/>
      <c r="J752" s="71"/>
      <c r="K752" s="71"/>
      <c r="L752" s="71"/>
      <c r="M752" s="71"/>
      <c r="N752" s="71"/>
      <c r="O752" s="71"/>
      <c r="P752" s="71"/>
      <c r="Q752" s="71"/>
      <c r="R752" s="71"/>
      <c r="S752" s="71"/>
      <c r="T752" s="71"/>
      <c r="U752" s="71"/>
      <c r="V752" s="71"/>
      <c r="W752" s="71"/>
      <c r="X752" s="71"/>
      <c r="Y752" s="71"/>
      <c r="Z752" s="71"/>
    </row>
    <row r="753">
      <c r="A753" s="73"/>
      <c r="B753" s="71"/>
      <c r="C753" s="71"/>
      <c r="D753" s="71"/>
      <c r="E753" s="71"/>
      <c r="F753" s="71"/>
      <c r="G753" s="71"/>
      <c r="H753" s="71"/>
      <c r="I753" s="71"/>
      <c r="J753" s="71"/>
      <c r="K753" s="71"/>
      <c r="L753" s="71"/>
      <c r="M753" s="71"/>
      <c r="N753" s="71"/>
      <c r="O753" s="71"/>
      <c r="P753" s="71"/>
      <c r="Q753" s="71"/>
      <c r="R753" s="71"/>
      <c r="S753" s="71"/>
      <c r="T753" s="71"/>
      <c r="U753" s="71"/>
      <c r="V753" s="71"/>
      <c r="W753" s="71"/>
      <c r="X753" s="71"/>
      <c r="Y753" s="71"/>
      <c r="Z753" s="71"/>
    </row>
    <row r="754">
      <c r="A754" s="73"/>
      <c r="B754" s="71"/>
      <c r="C754" s="71"/>
      <c r="D754" s="71"/>
      <c r="E754" s="71"/>
      <c r="F754" s="71"/>
      <c r="G754" s="71"/>
      <c r="H754" s="71"/>
      <c r="I754" s="71"/>
      <c r="J754" s="71"/>
      <c r="K754" s="71"/>
      <c r="L754" s="71"/>
      <c r="M754" s="71"/>
      <c r="N754" s="71"/>
      <c r="O754" s="71"/>
      <c r="P754" s="71"/>
      <c r="Q754" s="71"/>
      <c r="R754" s="71"/>
      <c r="S754" s="71"/>
      <c r="T754" s="71"/>
      <c r="U754" s="71"/>
      <c r="V754" s="71"/>
      <c r="W754" s="71"/>
      <c r="X754" s="71"/>
      <c r="Y754" s="71"/>
      <c r="Z754" s="71"/>
    </row>
    <row r="755">
      <c r="A755" s="73"/>
      <c r="B755" s="71"/>
      <c r="C755" s="71"/>
      <c r="D755" s="71"/>
      <c r="E755" s="71"/>
      <c r="F755" s="71"/>
      <c r="G755" s="71"/>
      <c r="H755" s="71"/>
      <c r="I755" s="71"/>
      <c r="J755" s="71"/>
      <c r="K755" s="71"/>
      <c r="L755" s="71"/>
      <c r="M755" s="71"/>
      <c r="N755" s="71"/>
      <c r="O755" s="71"/>
      <c r="P755" s="71"/>
      <c r="Q755" s="71"/>
      <c r="R755" s="71"/>
      <c r="S755" s="71"/>
      <c r="T755" s="71"/>
      <c r="U755" s="71"/>
      <c r="V755" s="71"/>
      <c r="W755" s="71"/>
      <c r="X755" s="71"/>
      <c r="Y755" s="71"/>
      <c r="Z755" s="71"/>
    </row>
    <row r="756">
      <c r="A756" s="73"/>
      <c r="B756" s="71"/>
      <c r="C756" s="71"/>
      <c r="D756" s="71"/>
      <c r="E756" s="71"/>
      <c r="F756" s="71"/>
      <c r="G756" s="71"/>
      <c r="H756" s="71"/>
      <c r="I756" s="71"/>
      <c r="J756" s="71"/>
      <c r="K756" s="71"/>
      <c r="L756" s="71"/>
      <c r="M756" s="71"/>
      <c r="N756" s="71"/>
      <c r="O756" s="71"/>
      <c r="P756" s="71"/>
      <c r="Q756" s="71"/>
      <c r="R756" s="71"/>
      <c r="S756" s="71"/>
      <c r="T756" s="71"/>
      <c r="U756" s="71"/>
      <c r="V756" s="71"/>
      <c r="W756" s="71"/>
      <c r="X756" s="71"/>
      <c r="Y756" s="71"/>
      <c r="Z756" s="71"/>
    </row>
    <row r="757">
      <c r="A757" s="73"/>
      <c r="B757" s="71"/>
      <c r="C757" s="71"/>
      <c r="D757" s="71"/>
      <c r="E757" s="71"/>
      <c r="F757" s="71"/>
      <c r="G757" s="71"/>
      <c r="H757" s="71"/>
      <c r="I757" s="71"/>
      <c r="J757" s="71"/>
      <c r="K757" s="71"/>
      <c r="L757" s="71"/>
      <c r="M757" s="71"/>
      <c r="N757" s="71"/>
      <c r="O757" s="71"/>
      <c r="P757" s="71"/>
      <c r="Q757" s="71"/>
      <c r="R757" s="71"/>
      <c r="S757" s="71"/>
      <c r="T757" s="71"/>
      <c r="U757" s="71"/>
      <c r="V757" s="71"/>
      <c r="W757" s="71"/>
      <c r="X757" s="71"/>
      <c r="Y757" s="71"/>
      <c r="Z757" s="71"/>
    </row>
    <row r="758">
      <c r="A758" s="73"/>
      <c r="B758" s="71"/>
      <c r="C758" s="71"/>
      <c r="D758" s="71"/>
      <c r="E758" s="71"/>
      <c r="F758" s="71"/>
      <c r="G758" s="71"/>
      <c r="H758" s="71"/>
      <c r="I758" s="71"/>
      <c r="J758" s="71"/>
      <c r="K758" s="71"/>
      <c r="L758" s="71"/>
      <c r="M758" s="71"/>
      <c r="N758" s="71"/>
      <c r="O758" s="71"/>
      <c r="P758" s="71"/>
      <c r="Q758" s="71"/>
      <c r="R758" s="71"/>
      <c r="S758" s="71"/>
      <c r="T758" s="71"/>
      <c r="U758" s="71"/>
      <c r="V758" s="71"/>
      <c r="W758" s="71"/>
      <c r="X758" s="71"/>
      <c r="Y758" s="71"/>
      <c r="Z758" s="71"/>
    </row>
    <row r="759">
      <c r="A759" s="73"/>
      <c r="B759" s="71"/>
      <c r="C759" s="71"/>
      <c r="D759" s="71"/>
      <c r="E759" s="71"/>
      <c r="F759" s="71"/>
      <c r="G759" s="71"/>
      <c r="H759" s="71"/>
      <c r="I759" s="71"/>
      <c r="J759" s="71"/>
      <c r="K759" s="71"/>
      <c r="L759" s="71"/>
      <c r="M759" s="71"/>
      <c r="N759" s="71"/>
      <c r="O759" s="71"/>
      <c r="P759" s="71"/>
      <c r="Q759" s="71"/>
      <c r="R759" s="71"/>
      <c r="S759" s="71"/>
      <c r="T759" s="71"/>
      <c r="U759" s="71"/>
      <c r="V759" s="71"/>
      <c r="W759" s="71"/>
      <c r="X759" s="71"/>
      <c r="Y759" s="71"/>
      <c r="Z759" s="71"/>
    </row>
    <row r="760">
      <c r="A760" s="73"/>
      <c r="B760" s="71"/>
      <c r="C760" s="71"/>
      <c r="D760" s="71"/>
      <c r="E760" s="71"/>
      <c r="F760" s="71"/>
      <c r="G760" s="71"/>
      <c r="H760" s="71"/>
      <c r="I760" s="71"/>
      <c r="J760" s="71"/>
      <c r="K760" s="71"/>
      <c r="L760" s="71"/>
      <c r="M760" s="71"/>
      <c r="N760" s="71"/>
      <c r="O760" s="71"/>
      <c r="P760" s="71"/>
      <c r="Q760" s="71"/>
      <c r="R760" s="71"/>
      <c r="S760" s="71"/>
      <c r="T760" s="71"/>
      <c r="U760" s="71"/>
      <c r="V760" s="71"/>
      <c r="W760" s="71"/>
      <c r="X760" s="71"/>
      <c r="Y760" s="71"/>
      <c r="Z760" s="71"/>
    </row>
    <row r="761">
      <c r="A761" s="73"/>
      <c r="B761" s="71"/>
      <c r="C761" s="71"/>
      <c r="D761" s="71"/>
      <c r="E761" s="71"/>
      <c r="F761" s="71"/>
      <c r="G761" s="71"/>
      <c r="H761" s="71"/>
      <c r="I761" s="71"/>
      <c r="J761" s="71"/>
      <c r="K761" s="71"/>
      <c r="L761" s="71"/>
      <c r="M761" s="71"/>
      <c r="N761" s="71"/>
      <c r="O761" s="71"/>
      <c r="P761" s="71"/>
      <c r="Q761" s="71"/>
      <c r="R761" s="71"/>
      <c r="S761" s="71"/>
      <c r="T761" s="71"/>
      <c r="U761" s="71"/>
      <c r="V761" s="71"/>
      <c r="W761" s="71"/>
      <c r="X761" s="71"/>
      <c r="Y761" s="71"/>
      <c r="Z761" s="71"/>
    </row>
    <row r="762">
      <c r="A762" s="73"/>
      <c r="B762" s="71"/>
      <c r="C762" s="71"/>
      <c r="D762" s="71"/>
      <c r="E762" s="71"/>
      <c r="F762" s="71"/>
      <c r="G762" s="71"/>
      <c r="H762" s="71"/>
      <c r="I762" s="71"/>
      <c r="J762" s="71"/>
      <c r="K762" s="71"/>
      <c r="L762" s="71"/>
      <c r="M762" s="71"/>
      <c r="N762" s="71"/>
      <c r="O762" s="71"/>
      <c r="P762" s="71"/>
      <c r="Q762" s="71"/>
      <c r="R762" s="71"/>
      <c r="S762" s="71"/>
      <c r="T762" s="71"/>
      <c r="U762" s="71"/>
      <c r="V762" s="71"/>
      <c r="W762" s="71"/>
      <c r="X762" s="71"/>
      <c r="Y762" s="71"/>
      <c r="Z762" s="71"/>
    </row>
    <row r="763">
      <c r="A763" s="73"/>
      <c r="B763" s="71"/>
      <c r="C763" s="71"/>
      <c r="D763" s="71"/>
      <c r="E763" s="71"/>
      <c r="F763" s="71"/>
      <c r="G763" s="71"/>
      <c r="H763" s="71"/>
      <c r="I763" s="71"/>
      <c r="J763" s="71"/>
      <c r="K763" s="71"/>
      <c r="L763" s="71"/>
      <c r="M763" s="71"/>
      <c r="N763" s="71"/>
      <c r="O763" s="71"/>
      <c r="P763" s="71"/>
      <c r="Q763" s="71"/>
      <c r="R763" s="71"/>
      <c r="S763" s="71"/>
      <c r="T763" s="71"/>
      <c r="U763" s="71"/>
      <c r="V763" s="71"/>
      <c r="W763" s="71"/>
      <c r="X763" s="71"/>
      <c r="Y763" s="71"/>
      <c r="Z763" s="71"/>
    </row>
    <row r="764">
      <c r="A764" s="73"/>
      <c r="B764" s="71"/>
      <c r="C764" s="71"/>
      <c r="D764" s="71"/>
      <c r="E764" s="71"/>
      <c r="F764" s="71"/>
      <c r="G764" s="71"/>
      <c r="H764" s="71"/>
      <c r="I764" s="71"/>
      <c r="J764" s="71"/>
      <c r="K764" s="71"/>
      <c r="L764" s="71"/>
      <c r="M764" s="71"/>
      <c r="N764" s="71"/>
      <c r="O764" s="71"/>
      <c r="P764" s="71"/>
      <c r="Q764" s="71"/>
      <c r="R764" s="71"/>
      <c r="S764" s="71"/>
      <c r="T764" s="71"/>
      <c r="U764" s="71"/>
      <c r="V764" s="71"/>
      <c r="W764" s="71"/>
      <c r="X764" s="71"/>
      <c r="Y764" s="71"/>
      <c r="Z764" s="71"/>
    </row>
    <row r="765">
      <c r="A765" s="73"/>
      <c r="B765" s="71"/>
      <c r="C765" s="71"/>
      <c r="D765" s="71"/>
      <c r="E765" s="71"/>
      <c r="F765" s="71"/>
      <c r="G765" s="71"/>
      <c r="H765" s="71"/>
      <c r="I765" s="71"/>
      <c r="J765" s="71"/>
      <c r="K765" s="71"/>
      <c r="L765" s="71"/>
      <c r="M765" s="71"/>
      <c r="N765" s="71"/>
      <c r="O765" s="71"/>
      <c r="P765" s="71"/>
      <c r="Q765" s="71"/>
      <c r="R765" s="71"/>
      <c r="S765" s="71"/>
      <c r="T765" s="71"/>
      <c r="U765" s="71"/>
      <c r="V765" s="71"/>
      <c r="W765" s="71"/>
      <c r="X765" s="71"/>
      <c r="Y765" s="71"/>
      <c r="Z765" s="71"/>
    </row>
    <row r="766">
      <c r="A766" s="73"/>
      <c r="B766" s="71"/>
      <c r="C766" s="71"/>
      <c r="D766" s="71"/>
      <c r="E766" s="71"/>
      <c r="F766" s="71"/>
      <c r="G766" s="71"/>
      <c r="H766" s="71"/>
      <c r="I766" s="71"/>
      <c r="J766" s="71"/>
      <c r="K766" s="71"/>
      <c r="L766" s="71"/>
      <c r="M766" s="71"/>
      <c r="N766" s="71"/>
      <c r="O766" s="71"/>
      <c r="P766" s="71"/>
      <c r="Q766" s="71"/>
      <c r="R766" s="71"/>
      <c r="S766" s="71"/>
      <c r="T766" s="71"/>
      <c r="U766" s="71"/>
      <c r="V766" s="71"/>
      <c r="W766" s="71"/>
      <c r="X766" s="71"/>
      <c r="Y766" s="71"/>
      <c r="Z766" s="71"/>
    </row>
    <row r="767">
      <c r="A767" s="73"/>
      <c r="B767" s="71"/>
      <c r="C767" s="71"/>
      <c r="D767" s="71"/>
      <c r="E767" s="71"/>
      <c r="F767" s="71"/>
      <c r="G767" s="71"/>
      <c r="H767" s="71"/>
      <c r="I767" s="71"/>
      <c r="J767" s="71"/>
      <c r="K767" s="71"/>
      <c r="L767" s="71"/>
      <c r="M767" s="71"/>
      <c r="N767" s="71"/>
      <c r="O767" s="71"/>
      <c r="P767" s="71"/>
      <c r="Q767" s="71"/>
      <c r="R767" s="71"/>
      <c r="S767" s="71"/>
      <c r="T767" s="71"/>
      <c r="U767" s="71"/>
      <c r="V767" s="71"/>
      <c r="W767" s="71"/>
      <c r="X767" s="71"/>
      <c r="Y767" s="71"/>
      <c r="Z767" s="71"/>
    </row>
    <row r="768">
      <c r="A768" s="73"/>
      <c r="B768" s="71"/>
      <c r="C768" s="71"/>
      <c r="D768" s="71"/>
      <c r="E768" s="71"/>
      <c r="F768" s="71"/>
      <c r="G768" s="71"/>
      <c r="H768" s="71"/>
      <c r="I768" s="71"/>
      <c r="J768" s="71"/>
      <c r="K768" s="71"/>
      <c r="L768" s="71"/>
      <c r="M768" s="71"/>
      <c r="N768" s="71"/>
      <c r="O768" s="71"/>
      <c r="P768" s="71"/>
      <c r="Q768" s="71"/>
      <c r="R768" s="71"/>
      <c r="S768" s="71"/>
      <c r="T768" s="71"/>
      <c r="U768" s="71"/>
      <c r="V768" s="71"/>
      <c r="W768" s="71"/>
      <c r="X768" s="71"/>
      <c r="Y768" s="71"/>
      <c r="Z768" s="71"/>
    </row>
    <row r="769">
      <c r="A769" s="73"/>
      <c r="B769" s="71"/>
      <c r="C769" s="71"/>
      <c r="D769" s="71"/>
      <c r="E769" s="71"/>
      <c r="F769" s="71"/>
      <c r="G769" s="71"/>
      <c r="H769" s="71"/>
      <c r="I769" s="71"/>
      <c r="J769" s="71"/>
      <c r="K769" s="71"/>
      <c r="L769" s="71"/>
      <c r="M769" s="71"/>
      <c r="N769" s="71"/>
      <c r="O769" s="71"/>
      <c r="P769" s="71"/>
      <c r="Q769" s="71"/>
      <c r="R769" s="71"/>
      <c r="S769" s="71"/>
      <c r="T769" s="71"/>
      <c r="U769" s="71"/>
      <c r="V769" s="71"/>
      <c r="W769" s="71"/>
      <c r="X769" s="71"/>
      <c r="Y769" s="71"/>
      <c r="Z769" s="71"/>
    </row>
    <row r="770">
      <c r="A770" s="73"/>
      <c r="B770" s="71"/>
      <c r="C770" s="71"/>
      <c r="D770" s="71"/>
      <c r="E770" s="71"/>
      <c r="F770" s="71"/>
      <c r="G770" s="71"/>
      <c r="H770" s="71"/>
      <c r="I770" s="71"/>
      <c r="J770" s="71"/>
      <c r="K770" s="71"/>
      <c r="L770" s="71"/>
      <c r="M770" s="71"/>
      <c r="N770" s="71"/>
      <c r="O770" s="71"/>
      <c r="P770" s="71"/>
      <c r="Q770" s="71"/>
      <c r="R770" s="71"/>
      <c r="S770" s="71"/>
      <c r="T770" s="71"/>
      <c r="U770" s="71"/>
      <c r="V770" s="71"/>
      <c r="W770" s="71"/>
      <c r="X770" s="71"/>
      <c r="Y770" s="71"/>
      <c r="Z770" s="71"/>
    </row>
    <row r="771">
      <c r="A771" s="73"/>
      <c r="B771" s="71"/>
      <c r="C771" s="71"/>
      <c r="D771" s="71"/>
      <c r="E771" s="71"/>
      <c r="F771" s="71"/>
      <c r="G771" s="71"/>
      <c r="H771" s="71"/>
      <c r="I771" s="71"/>
      <c r="J771" s="71"/>
      <c r="K771" s="71"/>
      <c r="L771" s="71"/>
      <c r="M771" s="71"/>
      <c r="N771" s="71"/>
      <c r="O771" s="71"/>
      <c r="P771" s="71"/>
      <c r="Q771" s="71"/>
      <c r="R771" s="71"/>
      <c r="S771" s="71"/>
      <c r="T771" s="71"/>
      <c r="U771" s="71"/>
      <c r="V771" s="71"/>
      <c r="W771" s="71"/>
      <c r="X771" s="71"/>
      <c r="Y771" s="71"/>
      <c r="Z771" s="71"/>
    </row>
    <row r="772">
      <c r="A772" s="73"/>
      <c r="B772" s="71"/>
      <c r="C772" s="71"/>
      <c r="D772" s="71"/>
      <c r="E772" s="71"/>
      <c r="F772" s="71"/>
      <c r="G772" s="71"/>
      <c r="H772" s="71"/>
      <c r="I772" s="71"/>
      <c r="J772" s="71"/>
      <c r="K772" s="71"/>
      <c r="L772" s="71"/>
      <c r="M772" s="71"/>
      <c r="N772" s="71"/>
      <c r="O772" s="71"/>
      <c r="P772" s="71"/>
      <c r="Q772" s="71"/>
      <c r="R772" s="71"/>
      <c r="S772" s="71"/>
      <c r="T772" s="71"/>
      <c r="U772" s="71"/>
      <c r="V772" s="71"/>
      <c r="W772" s="71"/>
      <c r="X772" s="71"/>
      <c r="Y772" s="71"/>
      <c r="Z772" s="71"/>
    </row>
    <row r="773">
      <c r="A773" s="73"/>
      <c r="B773" s="71"/>
      <c r="C773" s="71"/>
      <c r="D773" s="71"/>
      <c r="E773" s="71"/>
      <c r="F773" s="71"/>
      <c r="G773" s="71"/>
      <c r="H773" s="71"/>
      <c r="I773" s="71"/>
      <c r="J773" s="71"/>
      <c r="K773" s="71"/>
      <c r="L773" s="71"/>
      <c r="M773" s="71"/>
      <c r="N773" s="71"/>
      <c r="O773" s="71"/>
      <c r="P773" s="71"/>
      <c r="Q773" s="71"/>
      <c r="R773" s="71"/>
      <c r="S773" s="71"/>
      <c r="T773" s="71"/>
      <c r="U773" s="71"/>
      <c r="V773" s="71"/>
      <c r="W773" s="71"/>
      <c r="X773" s="71"/>
      <c r="Y773" s="71"/>
      <c r="Z773" s="71"/>
    </row>
    <row r="774">
      <c r="A774" s="73"/>
      <c r="B774" s="71"/>
      <c r="C774" s="71"/>
      <c r="D774" s="71"/>
      <c r="E774" s="71"/>
      <c r="F774" s="71"/>
      <c r="G774" s="71"/>
      <c r="H774" s="71"/>
      <c r="I774" s="71"/>
      <c r="J774" s="71"/>
      <c r="K774" s="71"/>
      <c r="L774" s="71"/>
      <c r="M774" s="71"/>
      <c r="N774" s="71"/>
      <c r="O774" s="71"/>
      <c r="P774" s="71"/>
      <c r="Q774" s="71"/>
      <c r="R774" s="71"/>
      <c r="S774" s="71"/>
      <c r="T774" s="71"/>
      <c r="U774" s="71"/>
      <c r="V774" s="71"/>
      <c r="W774" s="71"/>
      <c r="X774" s="71"/>
      <c r="Y774" s="71"/>
      <c r="Z774" s="71"/>
    </row>
    <row r="775">
      <c r="A775" s="73"/>
      <c r="B775" s="71"/>
      <c r="C775" s="71"/>
      <c r="D775" s="71"/>
      <c r="E775" s="71"/>
      <c r="F775" s="71"/>
      <c r="G775" s="71"/>
      <c r="H775" s="71"/>
      <c r="I775" s="71"/>
      <c r="J775" s="71"/>
      <c r="K775" s="71"/>
      <c r="L775" s="71"/>
      <c r="M775" s="71"/>
      <c r="N775" s="71"/>
      <c r="O775" s="71"/>
      <c r="P775" s="71"/>
      <c r="Q775" s="71"/>
      <c r="R775" s="71"/>
      <c r="S775" s="71"/>
      <c r="T775" s="71"/>
      <c r="U775" s="71"/>
      <c r="V775" s="71"/>
      <c r="W775" s="71"/>
      <c r="X775" s="71"/>
      <c r="Y775" s="71"/>
      <c r="Z775" s="71"/>
    </row>
    <row r="776">
      <c r="A776" s="73"/>
      <c r="B776" s="71"/>
      <c r="C776" s="71"/>
      <c r="D776" s="71"/>
      <c r="E776" s="71"/>
      <c r="F776" s="71"/>
      <c r="G776" s="71"/>
      <c r="H776" s="71"/>
      <c r="I776" s="71"/>
      <c r="J776" s="71"/>
      <c r="K776" s="71"/>
      <c r="L776" s="71"/>
      <c r="M776" s="71"/>
      <c r="N776" s="71"/>
      <c r="O776" s="71"/>
      <c r="P776" s="71"/>
      <c r="Q776" s="71"/>
      <c r="R776" s="71"/>
      <c r="S776" s="71"/>
      <c r="T776" s="71"/>
      <c r="U776" s="71"/>
      <c r="V776" s="71"/>
      <c r="W776" s="71"/>
      <c r="X776" s="71"/>
      <c r="Y776" s="71"/>
      <c r="Z776" s="71"/>
    </row>
    <row r="777">
      <c r="A777" s="73"/>
      <c r="B777" s="71"/>
      <c r="C777" s="71"/>
      <c r="D777" s="71"/>
      <c r="E777" s="71"/>
      <c r="F777" s="71"/>
      <c r="G777" s="71"/>
      <c r="H777" s="71"/>
      <c r="I777" s="71"/>
      <c r="J777" s="71"/>
      <c r="K777" s="71"/>
      <c r="L777" s="71"/>
      <c r="M777" s="71"/>
      <c r="N777" s="71"/>
      <c r="O777" s="71"/>
      <c r="P777" s="71"/>
      <c r="Q777" s="71"/>
      <c r="R777" s="71"/>
      <c r="S777" s="71"/>
      <c r="T777" s="71"/>
      <c r="U777" s="71"/>
      <c r="V777" s="71"/>
      <c r="W777" s="71"/>
      <c r="X777" s="71"/>
      <c r="Y777" s="71"/>
      <c r="Z777" s="71"/>
    </row>
    <row r="778">
      <c r="A778" s="73"/>
      <c r="B778" s="71"/>
      <c r="C778" s="71"/>
      <c r="D778" s="71"/>
      <c r="E778" s="71"/>
      <c r="F778" s="71"/>
      <c r="G778" s="71"/>
      <c r="H778" s="71"/>
      <c r="I778" s="71"/>
      <c r="J778" s="71"/>
      <c r="K778" s="71"/>
      <c r="L778" s="71"/>
      <c r="M778" s="71"/>
      <c r="N778" s="71"/>
      <c r="O778" s="71"/>
      <c r="P778" s="71"/>
      <c r="Q778" s="71"/>
      <c r="R778" s="71"/>
      <c r="S778" s="71"/>
      <c r="T778" s="71"/>
      <c r="U778" s="71"/>
      <c r="V778" s="71"/>
      <c r="W778" s="71"/>
      <c r="X778" s="71"/>
      <c r="Y778" s="71"/>
      <c r="Z778" s="71"/>
    </row>
    <row r="779">
      <c r="A779" s="73"/>
      <c r="B779" s="71"/>
      <c r="C779" s="71"/>
      <c r="D779" s="71"/>
      <c r="E779" s="71"/>
      <c r="F779" s="71"/>
      <c r="G779" s="71"/>
      <c r="H779" s="71"/>
      <c r="I779" s="71"/>
      <c r="J779" s="71"/>
      <c r="K779" s="71"/>
      <c r="L779" s="71"/>
      <c r="M779" s="71"/>
      <c r="N779" s="71"/>
      <c r="O779" s="71"/>
      <c r="P779" s="71"/>
      <c r="Q779" s="71"/>
      <c r="R779" s="71"/>
      <c r="S779" s="71"/>
      <c r="T779" s="71"/>
      <c r="U779" s="71"/>
      <c r="V779" s="71"/>
      <c r="W779" s="71"/>
      <c r="X779" s="71"/>
      <c r="Y779" s="71"/>
      <c r="Z779" s="71"/>
    </row>
    <row r="780">
      <c r="A780" s="73"/>
      <c r="B780" s="71"/>
      <c r="C780" s="71"/>
      <c r="D780" s="71"/>
      <c r="E780" s="71"/>
      <c r="F780" s="71"/>
      <c r="G780" s="71"/>
      <c r="H780" s="71"/>
      <c r="I780" s="71"/>
      <c r="J780" s="71"/>
      <c r="K780" s="71"/>
      <c r="L780" s="71"/>
      <c r="M780" s="71"/>
      <c r="N780" s="71"/>
      <c r="O780" s="71"/>
      <c r="P780" s="71"/>
      <c r="Q780" s="71"/>
      <c r="R780" s="71"/>
      <c r="S780" s="71"/>
      <c r="T780" s="71"/>
      <c r="U780" s="71"/>
      <c r="V780" s="71"/>
      <c r="W780" s="71"/>
      <c r="X780" s="71"/>
      <c r="Y780" s="71"/>
      <c r="Z780" s="71"/>
    </row>
    <row r="781">
      <c r="A781" s="73"/>
      <c r="B781" s="71"/>
      <c r="C781" s="71"/>
      <c r="D781" s="71"/>
      <c r="E781" s="71"/>
      <c r="F781" s="71"/>
      <c r="G781" s="71"/>
      <c r="H781" s="71"/>
      <c r="I781" s="71"/>
      <c r="J781" s="71"/>
      <c r="K781" s="71"/>
      <c r="L781" s="71"/>
      <c r="M781" s="71"/>
      <c r="N781" s="71"/>
      <c r="O781" s="71"/>
      <c r="P781" s="71"/>
      <c r="Q781" s="71"/>
      <c r="R781" s="71"/>
      <c r="S781" s="71"/>
      <c r="T781" s="71"/>
      <c r="U781" s="71"/>
      <c r="V781" s="71"/>
      <c r="W781" s="71"/>
      <c r="X781" s="71"/>
      <c r="Y781" s="71"/>
      <c r="Z781" s="71"/>
    </row>
    <row r="782">
      <c r="A782" s="73"/>
      <c r="B782" s="71"/>
      <c r="C782" s="71"/>
      <c r="D782" s="71"/>
      <c r="E782" s="71"/>
      <c r="F782" s="71"/>
      <c r="G782" s="71"/>
      <c r="H782" s="71"/>
      <c r="I782" s="71"/>
      <c r="J782" s="71"/>
      <c r="K782" s="71"/>
      <c r="L782" s="71"/>
      <c r="M782" s="71"/>
      <c r="N782" s="71"/>
      <c r="O782" s="71"/>
      <c r="P782" s="71"/>
      <c r="Q782" s="71"/>
      <c r="R782" s="71"/>
      <c r="S782" s="71"/>
      <c r="T782" s="71"/>
      <c r="U782" s="71"/>
      <c r="V782" s="71"/>
      <c r="W782" s="71"/>
      <c r="X782" s="71"/>
      <c r="Y782" s="71"/>
      <c r="Z782" s="71"/>
    </row>
    <row r="783">
      <c r="A783" s="73"/>
      <c r="B783" s="71"/>
      <c r="C783" s="71"/>
      <c r="D783" s="71"/>
      <c r="E783" s="71"/>
      <c r="F783" s="71"/>
      <c r="G783" s="71"/>
      <c r="H783" s="71"/>
      <c r="I783" s="71"/>
      <c r="J783" s="71"/>
      <c r="K783" s="71"/>
      <c r="L783" s="71"/>
      <c r="M783" s="71"/>
      <c r="N783" s="71"/>
      <c r="O783" s="71"/>
      <c r="P783" s="71"/>
      <c r="Q783" s="71"/>
      <c r="R783" s="71"/>
      <c r="S783" s="71"/>
      <c r="T783" s="71"/>
      <c r="U783" s="71"/>
      <c r="V783" s="71"/>
      <c r="W783" s="71"/>
      <c r="X783" s="71"/>
      <c r="Y783" s="71"/>
      <c r="Z783" s="71"/>
    </row>
    <row r="784">
      <c r="A784" s="73"/>
      <c r="B784" s="71"/>
      <c r="C784" s="71"/>
      <c r="D784" s="71"/>
      <c r="E784" s="71"/>
      <c r="F784" s="71"/>
      <c r="G784" s="71"/>
      <c r="H784" s="71"/>
      <c r="I784" s="71"/>
      <c r="J784" s="71"/>
      <c r="K784" s="71"/>
      <c r="L784" s="71"/>
      <c r="M784" s="71"/>
      <c r="N784" s="71"/>
      <c r="O784" s="71"/>
      <c r="P784" s="71"/>
      <c r="Q784" s="71"/>
      <c r="R784" s="71"/>
      <c r="S784" s="71"/>
      <c r="T784" s="71"/>
      <c r="U784" s="71"/>
      <c r="V784" s="71"/>
      <c r="W784" s="71"/>
      <c r="X784" s="71"/>
      <c r="Y784" s="71"/>
      <c r="Z784" s="71"/>
    </row>
    <row r="785">
      <c r="A785" s="73"/>
      <c r="B785" s="71"/>
      <c r="C785" s="71"/>
      <c r="D785" s="71"/>
      <c r="E785" s="71"/>
      <c r="F785" s="71"/>
      <c r="G785" s="71"/>
      <c r="H785" s="71"/>
      <c r="I785" s="71"/>
      <c r="J785" s="71"/>
      <c r="K785" s="71"/>
      <c r="L785" s="71"/>
      <c r="M785" s="71"/>
      <c r="N785" s="71"/>
      <c r="O785" s="71"/>
      <c r="P785" s="71"/>
      <c r="Q785" s="71"/>
      <c r="R785" s="71"/>
      <c r="S785" s="71"/>
      <c r="T785" s="71"/>
      <c r="U785" s="71"/>
      <c r="V785" s="71"/>
      <c r="W785" s="71"/>
      <c r="X785" s="71"/>
      <c r="Y785" s="71"/>
      <c r="Z785" s="71"/>
    </row>
    <row r="786">
      <c r="A786" s="73"/>
      <c r="B786" s="71"/>
      <c r="C786" s="71"/>
      <c r="D786" s="71"/>
      <c r="E786" s="71"/>
      <c r="F786" s="71"/>
      <c r="G786" s="71"/>
      <c r="H786" s="71"/>
      <c r="I786" s="71"/>
      <c r="J786" s="71"/>
      <c r="K786" s="71"/>
      <c r="L786" s="71"/>
      <c r="M786" s="71"/>
      <c r="N786" s="71"/>
      <c r="O786" s="71"/>
      <c r="P786" s="71"/>
      <c r="Q786" s="71"/>
      <c r="R786" s="71"/>
      <c r="S786" s="71"/>
      <c r="T786" s="71"/>
      <c r="U786" s="71"/>
      <c r="V786" s="71"/>
      <c r="W786" s="71"/>
      <c r="X786" s="71"/>
      <c r="Y786" s="71"/>
      <c r="Z786" s="71"/>
    </row>
    <row r="787">
      <c r="A787" s="73"/>
      <c r="B787" s="71"/>
      <c r="C787" s="71"/>
      <c r="D787" s="71"/>
      <c r="E787" s="71"/>
      <c r="F787" s="71"/>
      <c r="G787" s="71"/>
      <c r="H787" s="71"/>
      <c r="I787" s="71"/>
      <c r="J787" s="71"/>
      <c r="K787" s="71"/>
      <c r="L787" s="71"/>
      <c r="M787" s="71"/>
      <c r="N787" s="71"/>
      <c r="O787" s="71"/>
      <c r="P787" s="71"/>
      <c r="Q787" s="71"/>
      <c r="R787" s="71"/>
      <c r="S787" s="71"/>
      <c r="T787" s="71"/>
      <c r="U787" s="71"/>
      <c r="V787" s="71"/>
      <c r="W787" s="71"/>
      <c r="X787" s="71"/>
      <c r="Y787" s="71"/>
      <c r="Z787" s="71"/>
    </row>
    <row r="788">
      <c r="A788" s="73"/>
      <c r="B788" s="71"/>
      <c r="C788" s="71"/>
      <c r="D788" s="71"/>
      <c r="E788" s="71"/>
      <c r="F788" s="71"/>
      <c r="G788" s="71"/>
      <c r="H788" s="71"/>
      <c r="I788" s="71"/>
      <c r="J788" s="71"/>
      <c r="K788" s="71"/>
      <c r="L788" s="71"/>
      <c r="M788" s="71"/>
      <c r="N788" s="71"/>
      <c r="O788" s="71"/>
      <c r="P788" s="71"/>
      <c r="Q788" s="71"/>
      <c r="R788" s="71"/>
      <c r="S788" s="71"/>
      <c r="T788" s="71"/>
      <c r="U788" s="71"/>
      <c r="V788" s="71"/>
      <c r="W788" s="71"/>
      <c r="X788" s="71"/>
      <c r="Y788" s="71"/>
      <c r="Z788" s="71"/>
    </row>
    <row r="789">
      <c r="A789" s="73"/>
      <c r="B789" s="71"/>
      <c r="C789" s="71"/>
      <c r="D789" s="71"/>
      <c r="E789" s="71"/>
      <c r="F789" s="71"/>
      <c r="G789" s="71"/>
      <c r="H789" s="71"/>
      <c r="I789" s="71"/>
      <c r="J789" s="71"/>
      <c r="K789" s="71"/>
      <c r="L789" s="71"/>
      <c r="M789" s="71"/>
      <c r="N789" s="71"/>
      <c r="O789" s="71"/>
      <c r="P789" s="71"/>
      <c r="Q789" s="71"/>
      <c r="R789" s="71"/>
      <c r="S789" s="71"/>
      <c r="T789" s="71"/>
      <c r="U789" s="71"/>
      <c r="V789" s="71"/>
      <c r="W789" s="71"/>
      <c r="X789" s="71"/>
      <c r="Y789" s="71"/>
      <c r="Z789" s="71"/>
    </row>
    <row r="790">
      <c r="A790" s="73"/>
      <c r="B790" s="71"/>
      <c r="C790" s="71"/>
      <c r="D790" s="71"/>
      <c r="E790" s="71"/>
      <c r="F790" s="71"/>
      <c r="G790" s="71"/>
      <c r="H790" s="71"/>
      <c r="I790" s="71"/>
      <c r="J790" s="71"/>
      <c r="K790" s="71"/>
      <c r="L790" s="71"/>
      <c r="M790" s="71"/>
      <c r="N790" s="71"/>
      <c r="O790" s="71"/>
      <c r="P790" s="71"/>
      <c r="Q790" s="71"/>
      <c r="R790" s="71"/>
      <c r="S790" s="71"/>
      <c r="T790" s="71"/>
      <c r="U790" s="71"/>
      <c r="V790" s="71"/>
      <c r="W790" s="71"/>
      <c r="X790" s="71"/>
      <c r="Y790" s="71"/>
      <c r="Z790" s="71"/>
    </row>
    <row r="791">
      <c r="A791" s="73"/>
      <c r="B791" s="71"/>
      <c r="C791" s="71"/>
      <c r="D791" s="71"/>
      <c r="E791" s="71"/>
      <c r="F791" s="71"/>
      <c r="G791" s="71"/>
      <c r="H791" s="71"/>
      <c r="I791" s="71"/>
      <c r="J791" s="71"/>
      <c r="K791" s="71"/>
      <c r="L791" s="71"/>
      <c r="M791" s="71"/>
      <c r="N791" s="71"/>
      <c r="O791" s="71"/>
      <c r="P791" s="71"/>
      <c r="Q791" s="71"/>
      <c r="R791" s="71"/>
      <c r="S791" s="71"/>
      <c r="T791" s="71"/>
      <c r="U791" s="71"/>
      <c r="V791" s="71"/>
      <c r="W791" s="71"/>
      <c r="X791" s="71"/>
      <c r="Y791" s="71"/>
      <c r="Z791" s="71"/>
    </row>
    <row r="792">
      <c r="A792" s="73"/>
      <c r="B792" s="71"/>
      <c r="C792" s="71"/>
      <c r="D792" s="71"/>
      <c r="E792" s="71"/>
      <c r="F792" s="71"/>
      <c r="G792" s="71"/>
      <c r="H792" s="71"/>
      <c r="I792" s="71"/>
      <c r="J792" s="71"/>
      <c r="K792" s="71"/>
      <c r="L792" s="71"/>
      <c r="M792" s="71"/>
      <c r="N792" s="71"/>
      <c r="O792" s="71"/>
      <c r="P792" s="71"/>
      <c r="Q792" s="71"/>
      <c r="R792" s="71"/>
      <c r="S792" s="71"/>
      <c r="T792" s="71"/>
      <c r="U792" s="71"/>
      <c r="V792" s="71"/>
      <c r="W792" s="71"/>
      <c r="X792" s="71"/>
      <c r="Y792" s="71"/>
      <c r="Z792" s="71"/>
    </row>
    <row r="793">
      <c r="A793" s="73"/>
      <c r="B793" s="71"/>
      <c r="C793" s="71"/>
      <c r="D793" s="71"/>
      <c r="E793" s="71"/>
      <c r="F793" s="71"/>
      <c r="G793" s="71"/>
      <c r="H793" s="71"/>
      <c r="I793" s="71"/>
      <c r="J793" s="71"/>
      <c r="K793" s="71"/>
      <c r="L793" s="71"/>
      <c r="M793" s="71"/>
      <c r="N793" s="71"/>
      <c r="O793" s="71"/>
      <c r="P793" s="71"/>
      <c r="Q793" s="71"/>
      <c r="R793" s="71"/>
      <c r="S793" s="71"/>
      <c r="T793" s="71"/>
      <c r="U793" s="71"/>
      <c r="V793" s="71"/>
      <c r="W793" s="71"/>
      <c r="X793" s="71"/>
      <c r="Y793" s="71"/>
      <c r="Z793" s="71"/>
    </row>
    <row r="794">
      <c r="A794" s="73"/>
      <c r="B794" s="71"/>
      <c r="C794" s="71"/>
      <c r="D794" s="71"/>
      <c r="E794" s="71"/>
      <c r="F794" s="71"/>
      <c r="G794" s="71"/>
      <c r="H794" s="71"/>
      <c r="I794" s="71"/>
      <c r="J794" s="71"/>
      <c r="K794" s="71"/>
      <c r="L794" s="71"/>
      <c r="M794" s="71"/>
      <c r="N794" s="71"/>
      <c r="O794" s="71"/>
      <c r="P794" s="71"/>
      <c r="Q794" s="71"/>
      <c r="R794" s="71"/>
      <c r="S794" s="71"/>
      <c r="T794" s="71"/>
      <c r="U794" s="71"/>
      <c r="V794" s="71"/>
      <c r="W794" s="71"/>
      <c r="X794" s="71"/>
      <c r="Y794" s="71"/>
      <c r="Z794" s="71"/>
    </row>
    <row r="795">
      <c r="A795" s="73"/>
      <c r="B795" s="71"/>
      <c r="C795" s="71"/>
      <c r="D795" s="71"/>
      <c r="E795" s="71"/>
      <c r="F795" s="71"/>
      <c r="G795" s="71"/>
      <c r="H795" s="71"/>
      <c r="I795" s="71"/>
      <c r="J795" s="71"/>
      <c r="K795" s="71"/>
      <c r="L795" s="71"/>
      <c r="M795" s="71"/>
      <c r="N795" s="71"/>
      <c r="O795" s="71"/>
      <c r="P795" s="71"/>
      <c r="Q795" s="71"/>
      <c r="R795" s="71"/>
      <c r="S795" s="71"/>
      <c r="T795" s="71"/>
      <c r="U795" s="71"/>
      <c r="V795" s="71"/>
      <c r="W795" s="71"/>
      <c r="X795" s="71"/>
      <c r="Y795" s="71"/>
      <c r="Z795" s="71"/>
    </row>
    <row r="796">
      <c r="A796" s="73"/>
      <c r="B796" s="71"/>
      <c r="C796" s="71"/>
      <c r="D796" s="71"/>
      <c r="E796" s="71"/>
      <c r="F796" s="71"/>
      <c r="G796" s="71"/>
      <c r="H796" s="71"/>
      <c r="I796" s="71"/>
      <c r="J796" s="71"/>
      <c r="K796" s="71"/>
      <c r="L796" s="71"/>
      <c r="M796" s="71"/>
      <c r="N796" s="71"/>
      <c r="O796" s="71"/>
      <c r="P796" s="71"/>
      <c r="Q796" s="71"/>
      <c r="R796" s="71"/>
      <c r="S796" s="71"/>
      <c r="T796" s="71"/>
      <c r="U796" s="71"/>
      <c r="V796" s="71"/>
      <c r="W796" s="71"/>
      <c r="X796" s="71"/>
      <c r="Y796" s="71"/>
      <c r="Z796" s="71"/>
    </row>
    <row r="797">
      <c r="A797" s="73"/>
      <c r="B797" s="71"/>
      <c r="C797" s="71"/>
      <c r="D797" s="71"/>
      <c r="E797" s="71"/>
      <c r="F797" s="71"/>
      <c r="G797" s="71"/>
      <c r="H797" s="71"/>
      <c r="I797" s="71"/>
      <c r="J797" s="71"/>
      <c r="K797" s="71"/>
      <c r="L797" s="71"/>
      <c r="M797" s="71"/>
      <c r="N797" s="71"/>
      <c r="O797" s="71"/>
      <c r="P797" s="71"/>
      <c r="Q797" s="71"/>
      <c r="R797" s="71"/>
      <c r="S797" s="71"/>
      <c r="T797" s="71"/>
      <c r="U797" s="71"/>
      <c r="V797" s="71"/>
      <c r="W797" s="71"/>
      <c r="X797" s="71"/>
      <c r="Y797" s="71"/>
      <c r="Z797" s="71"/>
    </row>
    <row r="798">
      <c r="A798" s="73"/>
      <c r="B798" s="71"/>
      <c r="C798" s="71"/>
      <c r="D798" s="71"/>
      <c r="E798" s="71"/>
      <c r="F798" s="71"/>
      <c r="G798" s="71"/>
      <c r="H798" s="71"/>
      <c r="I798" s="71"/>
      <c r="J798" s="71"/>
      <c r="K798" s="71"/>
      <c r="L798" s="71"/>
      <c r="M798" s="71"/>
      <c r="N798" s="71"/>
      <c r="O798" s="71"/>
      <c r="P798" s="71"/>
      <c r="Q798" s="71"/>
      <c r="R798" s="71"/>
      <c r="S798" s="71"/>
      <c r="T798" s="71"/>
      <c r="U798" s="71"/>
      <c r="V798" s="71"/>
      <c r="W798" s="71"/>
      <c r="X798" s="71"/>
      <c r="Y798" s="71"/>
      <c r="Z798" s="71"/>
    </row>
    <row r="799">
      <c r="A799" s="73"/>
      <c r="B799" s="71"/>
      <c r="C799" s="71"/>
      <c r="D799" s="71"/>
      <c r="E799" s="71"/>
      <c r="F799" s="71"/>
      <c r="G799" s="71"/>
      <c r="H799" s="71"/>
      <c r="I799" s="71"/>
      <c r="J799" s="71"/>
      <c r="K799" s="71"/>
      <c r="L799" s="71"/>
      <c r="M799" s="71"/>
      <c r="N799" s="71"/>
      <c r="O799" s="71"/>
      <c r="P799" s="71"/>
      <c r="Q799" s="71"/>
      <c r="R799" s="71"/>
      <c r="S799" s="71"/>
      <c r="T799" s="71"/>
      <c r="U799" s="71"/>
      <c r="V799" s="71"/>
      <c r="W799" s="71"/>
      <c r="X799" s="71"/>
      <c r="Y799" s="71"/>
      <c r="Z799" s="71"/>
    </row>
    <row r="800">
      <c r="A800" s="73"/>
      <c r="B800" s="71"/>
      <c r="C800" s="71"/>
      <c r="D800" s="71"/>
      <c r="E800" s="71"/>
      <c r="F800" s="71"/>
      <c r="G800" s="71"/>
      <c r="H800" s="71"/>
      <c r="I800" s="71"/>
      <c r="J800" s="71"/>
      <c r="K800" s="71"/>
      <c r="L800" s="71"/>
      <c r="M800" s="71"/>
      <c r="N800" s="71"/>
      <c r="O800" s="71"/>
      <c r="P800" s="71"/>
      <c r="Q800" s="71"/>
      <c r="R800" s="71"/>
      <c r="S800" s="71"/>
      <c r="T800" s="71"/>
      <c r="U800" s="71"/>
      <c r="V800" s="71"/>
      <c r="W800" s="71"/>
      <c r="X800" s="71"/>
      <c r="Y800" s="71"/>
      <c r="Z800" s="71"/>
    </row>
    <row r="801">
      <c r="A801" s="73"/>
      <c r="B801" s="71"/>
      <c r="C801" s="71"/>
      <c r="D801" s="71"/>
      <c r="E801" s="71"/>
      <c r="F801" s="71"/>
      <c r="G801" s="71"/>
      <c r="H801" s="71"/>
      <c r="I801" s="71"/>
      <c r="J801" s="71"/>
      <c r="K801" s="71"/>
      <c r="L801" s="71"/>
      <c r="M801" s="71"/>
      <c r="N801" s="71"/>
      <c r="O801" s="71"/>
      <c r="P801" s="71"/>
      <c r="Q801" s="71"/>
      <c r="R801" s="71"/>
      <c r="S801" s="71"/>
      <c r="T801" s="71"/>
      <c r="U801" s="71"/>
      <c r="V801" s="71"/>
      <c r="W801" s="71"/>
      <c r="X801" s="71"/>
      <c r="Y801" s="71"/>
      <c r="Z801" s="71"/>
    </row>
    <row r="802">
      <c r="A802" s="73"/>
      <c r="B802" s="71"/>
      <c r="C802" s="71"/>
      <c r="D802" s="71"/>
      <c r="E802" s="71"/>
      <c r="F802" s="71"/>
      <c r="G802" s="71"/>
      <c r="H802" s="71"/>
      <c r="I802" s="71"/>
      <c r="J802" s="71"/>
      <c r="K802" s="71"/>
      <c r="L802" s="71"/>
      <c r="M802" s="71"/>
      <c r="N802" s="71"/>
      <c r="O802" s="71"/>
      <c r="P802" s="71"/>
      <c r="Q802" s="71"/>
      <c r="R802" s="71"/>
      <c r="S802" s="71"/>
      <c r="T802" s="71"/>
      <c r="U802" s="71"/>
      <c r="V802" s="71"/>
      <c r="W802" s="71"/>
      <c r="X802" s="71"/>
      <c r="Y802" s="71"/>
      <c r="Z802" s="71"/>
    </row>
    <row r="803">
      <c r="A803" s="73"/>
      <c r="B803" s="71"/>
      <c r="C803" s="71"/>
      <c r="D803" s="71"/>
      <c r="E803" s="71"/>
      <c r="F803" s="71"/>
      <c r="G803" s="71"/>
      <c r="H803" s="71"/>
      <c r="I803" s="71"/>
      <c r="J803" s="71"/>
      <c r="K803" s="71"/>
      <c r="L803" s="71"/>
      <c r="M803" s="71"/>
      <c r="N803" s="71"/>
      <c r="O803" s="71"/>
      <c r="P803" s="71"/>
      <c r="Q803" s="71"/>
      <c r="R803" s="71"/>
      <c r="S803" s="71"/>
      <c r="T803" s="71"/>
      <c r="U803" s="71"/>
      <c r="V803" s="71"/>
      <c r="W803" s="71"/>
      <c r="X803" s="71"/>
      <c r="Y803" s="71"/>
      <c r="Z803" s="71"/>
    </row>
    <row r="804">
      <c r="A804" s="73"/>
      <c r="B804" s="71"/>
      <c r="C804" s="71"/>
      <c r="D804" s="71"/>
      <c r="E804" s="71"/>
      <c r="F804" s="71"/>
      <c r="G804" s="71"/>
      <c r="H804" s="71"/>
      <c r="I804" s="71"/>
      <c r="J804" s="71"/>
      <c r="K804" s="71"/>
      <c r="L804" s="71"/>
      <c r="M804" s="71"/>
      <c r="N804" s="71"/>
      <c r="O804" s="71"/>
      <c r="P804" s="71"/>
      <c r="Q804" s="71"/>
      <c r="R804" s="71"/>
      <c r="S804" s="71"/>
      <c r="T804" s="71"/>
      <c r="U804" s="71"/>
      <c r="V804" s="71"/>
      <c r="W804" s="71"/>
      <c r="X804" s="71"/>
      <c r="Y804" s="71"/>
      <c r="Z804" s="71"/>
    </row>
    <row r="805">
      <c r="A805" s="73"/>
      <c r="B805" s="71"/>
      <c r="C805" s="71"/>
      <c r="D805" s="71"/>
      <c r="E805" s="71"/>
      <c r="F805" s="71"/>
      <c r="G805" s="71"/>
      <c r="H805" s="71"/>
      <c r="I805" s="71"/>
      <c r="J805" s="71"/>
      <c r="K805" s="71"/>
      <c r="L805" s="71"/>
      <c r="M805" s="71"/>
      <c r="N805" s="71"/>
      <c r="O805" s="71"/>
      <c r="P805" s="71"/>
      <c r="Q805" s="71"/>
      <c r="R805" s="71"/>
      <c r="S805" s="71"/>
      <c r="T805" s="71"/>
      <c r="U805" s="71"/>
      <c r="V805" s="71"/>
      <c r="W805" s="71"/>
      <c r="X805" s="71"/>
      <c r="Y805" s="71"/>
      <c r="Z805" s="71"/>
    </row>
    <row r="806">
      <c r="A806" s="73"/>
      <c r="B806" s="71"/>
      <c r="C806" s="71"/>
      <c r="D806" s="71"/>
      <c r="E806" s="71"/>
      <c r="F806" s="71"/>
      <c r="G806" s="71"/>
      <c r="H806" s="71"/>
      <c r="I806" s="71"/>
      <c r="J806" s="71"/>
      <c r="K806" s="71"/>
      <c r="L806" s="71"/>
      <c r="M806" s="71"/>
      <c r="N806" s="71"/>
      <c r="O806" s="71"/>
      <c r="P806" s="71"/>
      <c r="Q806" s="71"/>
      <c r="R806" s="71"/>
      <c r="S806" s="71"/>
      <c r="T806" s="71"/>
      <c r="U806" s="71"/>
      <c r="V806" s="71"/>
      <c r="W806" s="71"/>
      <c r="X806" s="71"/>
      <c r="Y806" s="71"/>
      <c r="Z806" s="71"/>
    </row>
    <row r="807">
      <c r="A807" s="73"/>
      <c r="B807" s="71"/>
      <c r="C807" s="71"/>
      <c r="D807" s="71"/>
      <c r="E807" s="71"/>
      <c r="F807" s="71"/>
      <c r="G807" s="71"/>
      <c r="H807" s="71"/>
      <c r="I807" s="71"/>
      <c r="J807" s="71"/>
      <c r="K807" s="71"/>
      <c r="L807" s="71"/>
      <c r="M807" s="71"/>
      <c r="N807" s="71"/>
      <c r="O807" s="71"/>
      <c r="P807" s="71"/>
      <c r="Q807" s="71"/>
      <c r="R807" s="71"/>
      <c r="S807" s="71"/>
      <c r="T807" s="71"/>
      <c r="U807" s="71"/>
      <c r="V807" s="71"/>
      <c r="W807" s="71"/>
      <c r="X807" s="71"/>
      <c r="Y807" s="71"/>
      <c r="Z807" s="71"/>
    </row>
    <row r="808">
      <c r="A808" s="73"/>
      <c r="B808" s="71"/>
      <c r="C808" s="71"/>
      <c r="D808" s="71"/>
      <c r="E808" s="71"/>
      <c r="F808" s="71"/>
      <c r="G808" s="71"/>
      <c r="H808" s="71"/>
      <c r="I808" s="71"/>
      <c r="J808" s="71"/>
      <c r="K808" s="71"/>
      <c r="L808" s="71"/>
      <c r="M808" s="71"/>
      <c r="N808" s="71"/>
      <c r="O808" s="71"/>
      <c r="P808" s="71"/>
      <c r="Q808" s="71"/>
      <c r="R808" s="71"/>
      <c r="S808" s="71"/>
      <c r="T808" s="71"/>
      <c r="U808" s="71"/>
      <c r="V808" s="71"/>
      <c r="W808" s="71"/>
      <c r="X808" s="71"/>
      <c r="Y808" s="71"/>
      <c r="Z808" s="71"/>
    </row>
    <row r="809">
      <c r="A809" s="73"/>
      <c r="B809" s="71"/>
      <c r="C809" s="71"/>
      <c r="D809" s="71"/>
      <c r="E809" s="71"/>
      <c r="F809" s="71"/>
      <c r="G809" s="71"/>
      <c r="H809" s="71"/>
      <c r="I809" s="71"/>
      <c r="J809" s="71"/>
      <c r="K809" s="71"/>
      <c r="L809" s="71"/>
      <c r="M809" s="71"/>
      <c r="N809" s="71"/>
      <c r="O809" s="71"/>
      <c r="P809" s="71"/>
      <c r="Q809" s="71"/>
      <c r="R809" s="71"/>
      <c r="S809" s="71"/>
      <c r="T809" s="71"/>
      <c r="U809" s="71"/>
      <c r="V809" s="71"/>
      <c r="W809" s="71"/>
      <c r="X809" s="71"/>
      <c r="Y809" s="71"/>
      <c r="Z809" s="71"/>
    </row>
    <row r="810">
      <c r="A810" s="73"/>
      <c r="B810" s="71"/>
      <c r="C810" s="71"/>
      <c r="D810" s="71"/>
      <c r="E810" s="71"/>
      <c r="F810" s="71"/>
      <c r="G810" s="71"/>
      <c r="H810" s="71"/>
      <c r="I810" s="71"/>
      <c r="J810" s="71"/>
      <c r="K810" s="71"/>
      <c r="L810" s="71"/>
      <c r="M810" s="71"/>
      <c r="N810" s="71"/>
      <c r="O810" s="71"/>
      <c r="P810" s="71"/>
      <c r="Q810" s="71"/>
      <c r="R810" s="71"/>
      <c r="S810" s="71"/>
      <c r="T810" s="71"/>
      <c r="U810" s="71"/>
      <c r="V810" s="71"/>
      <c r="W810" s="71"/>
      <c r="X810" s="71"/>
      <c r="Y810" s="71"/>
      <c r="Z810" s="71"/>
    </row>
    <row r="811">
      <c r="A811" s="73"/>
      <c r="B811" s="71"/>
      <c r="C811" s="71"/>
      <c r="D811" s="71"/>
      <c r="E811" s="71"/>
      <c r="F811" s="71"/>
      <c r="G811" s="71"/>
      <c r="H811" s="71"/>
      <c r="I811" s="71"/>
      <c r="J811" s="71"/>
      <c r="K811" s="71"/>
      <c r="L811" s="71"/>
      <c r="M811" s="71"/>
      <c r="N811" s="71"/>
      <c r="O811" s="71"/>
      <c r="P811" s="71"/>
      <c r="Q811" s="71"/>
      <c r="R811" s="71"/>
      <c r="S811" s="71"/>
      <c r="T811" s="71"/>
      <c r="U811" s="71"/>
      <c r="V811" s="71"/>
      <c r="W811" s="71"/>
      <c r="X811" s="71"/>
      <c r="Y811" s="71"/>
      <c r="Z811" s="71"/>
    </row>
    <row r="812">
      <c r="A812" s="73"/>
      <c r="B812" s="71"/>
      <c r="C812" s="71"/>
      <c r="D812" s="71"/>
      <c r="E812" s="71"/>
      <c r="F812" s="71"/>
      <c r="G812" s="71"/>
      <c r="H812" s="71"/>
      <c r="I812" s="71"/>
      <c r="J812" s="71"/>
      <c r="K812" s="71"/>
      <c r="L812" s="71"/>
      <c r="M812" s="71"/>
      <c r="N812" s="71"/>
      <c r="O812" s="71"/>
      <c r="P812" s="71"/>
      <c r="Q812" s="71"/>
      <c r="R812" s="71"/>
      <c r="S812" s="71"/>
      <c r="T812" s="71"/>
      <c r="U812" s="71"/>
      <c r="V812" s="71"/>
      <c r="W812" s="71"/>
      <c r="X812" s="71"/>
      <c r="Y812" s="71"/>
      <c r="Z812" s="71"/>
    </row>
    <row r="813">
      <c r="A813" s="73"/>
      <c r="B813" s="71"/>
      <c r="C813" s="71"/>
      <c r="D813" s="71"/>
      <c r="E813" s="71"/>
      <c r="F813" s="71"/>
      <c r="G813" s="71"/>
      <c r="H813" s="71"/>
      <c r="I813" s="71"/>
      <c r="J813" s="71"/>
      <c r="K813" s="71"/>
      <c r="L813" s="71"/>
      <c r="M813" s="71"/>
      <c r="N813" s="71"/>
      <c r="O813" s="71"/>
      <c r="P813" s="71"/>
      <c r="Q813" s="71"/>
      <c r="R813" s="71"/>
      <c r="S813" s="71"/>
      <c r="T813" s="71"/>
      <c r="U813" s="71"/>
      <c r="V813" s="71"/>
      <c r="W813" s="71"/>
      <c r="X813" s="71"/>
      <c r="Y813" s="71"/>
      <c r="Z813" s="71"/>
    </row>
    <row r="814">
      <c r="A814" s="73"/>
      <c r="B814" s="71"/>
      <c r="C814" s="71"/>
      <c r="D814" s="71"/>
      <c r="E814" s="71"/>
      <c r="F814" s="71"/>
      <c r="G814" s="71"/>
      <c r="H814" s="71"/>
      <c r="I814" s="71"/>
      <c r="J814" s="71"/>
      <c r="K814" s="71"/>
      <c r="L814" s="71"/>
      <c r="M814" s="71"/>
      <c r="N814" s="71"/>
      <c r="O814" s="71"/>
      <c r="P814" s="71"/>
      <c r="Q814" s="71"/>
      <c r="R814" s="71"/>
      <c r="S814" s="71"/>
      <c r="T814" s="71"/>
      <c r="U814" s="71"/>
      <c r="V814" s="71"/>
      <c r="W814" s="71"/>
      <c r="X814" s="71"/>
      <c r="Y814" s="71"/>
      <c r="Z814" s="71"/>
    </row>
    <row r="815">
      <c r="A815" s="73"/>
      <c r="B815" s="71"/>
      <c r="C815" s="71"/>
      <c r="D815" s="71"/>
      <c r="E815" s="71"/>
      <c r="F815" s="71"/>
      <c r="G815" s="71"/>
      <c r="H815" s="71"/>
      <c r="I815" s="71"/>
      <c r="J815" s="71"/>
      <c r="K815" s="71"/>
      <c r="L815" s="71"/>
      <c r="M815" s="71"/>
      <c r="N815" s="71"/>
      <c r="O815" s="71"/>
      <c r="P815" s="71"/>
      <c r="Q815" s="71"/>
      <c r="R815" s="71"/>
      <c r="S815" s="71"/>
      <c r="T815" s="71"/>
      <c r="U815" s="71"/>
      <c r="V815" s="71"/>
      <c r="W815" s="71"/>
      <c r="X815" s="71"/>
      <c r="Y815" s="71"/>
      <c r="Z815" s="71"/>
    </row>
    <row r="816">
      <c r="A816" s="73"/>
      <c r="B816" s="71"/>
      <c r="C816" s="71"/>
      <c r="D816" s="71"/>
      <c r="E816" s="71"/>
      <c r="F816" s="71"/>
      <c r="G816" s="71"/>
      <c r="H816" s="71"/>
      <c r="I816" s="71"/>
      <c r="J816" s="71"/>
      <c r="K816" s="71"/>
      <c r="L816" s="71"/>
      <c r="M816" s="71"/>
      <c r="N816" s="71"/>
      <c r="O816" s="71"/>
      <c r="P816" s="71"/>
      <c r="Q816" s="71"/>
      <c r="R816" s="71"/>
      <c r="S816" s="71"/>
      <c r="T816" s="71"/>
      <c r="U816" s="71"/>
      <c r="V816" s="71"/>
      <c r="W816" s="71"/>
      <c r="X816" s="71"/>
      <c r="Y816" s="71"/>
      <c r="Z816" s="71"/>
    </row>
    <row r="817">
      <c r="A817" s="73"/>
      <c r="B817" s="71"/>
      <c r="C817" s="71"/>
      <c r="D817" s="71"/>
      <c r="E817" s="71"/>
      <c r="F817" s="71"/>
      <c r="G817" s="71"/>
      <c r="H817" s="71"/>
      <c r="I817" s="71"/>
      <c r="J817" s="71"/>
      <c r="K817" s="71"/>
      <c r="L817" s="71"/>
      <c r="M817" s="71"/>
      <c r="N817" s="71"/>
      <c r="O817" s="71"/>
      <c r="P817" s="71"/>
      <c r="Q817" s="71"/>
      <c r="R817" s="71"/>
      <c r="S817" s="71"/>
      <c r="T817" s="71"/>
      <c r="U817" s="71"/>
      <c r="V817" s="71"/>
      <c r="W817" s="71"/>
      <c r="X817" s="71"/>
      <c r="Y817" s="71"/>
      <c r="Z817" s="71"/>
    </row>
    <row r="818">
      <c r="A818" s="73"/>
      <c r="B818" s="71"/>
      <c r="C818" s="71"/>
      <c r="D818" s="71"/>
      <c r="E818" s="71"/>
      <c r="F818" s="71"/>
      <c r="G818" s="71"/>
      <c r="H818" s="71"/>
      <c r="I818" s="71"/>
      <c r="J818" s="71"/>
      <c r="K818" s="71"/>
      <c r="L818" s="71"/>
      <c r="M818" s="71"/>
      <c r="N818" s="71"/>
      <c r="O818" s="71"/>
      <c r="P818" s="71"/>
      <c r="Q818" s="71"/>
      <c r="R818" s="71"/>
      <c r="S818" s="71"/>
      <c r="T818" s="71"/>
      <c r="U818" s="71"/>
      <c r="V818" s="71"/>
      <c r="W818" s="71"/>
      <c r="X818" s="71"/>
      <c r="Y818" s="71"/>
      <c r="Z818" s="71"/>
    </row>
    <row r="819">
      <c r="A819" s="73"/>
      <c r="B819" s="71"/>
      <c r="C819" s="71"/>
      <c r="D819" s="71"/>
      <c r="E819" s="71"/>
      <c r="F819" s="71"/>
      <c r="G819" s="71"/>
      <c r="H819" s="71"/>
      <c r="I819" s="71"/>
      <c r="J819" s="71"/>
      <c r="K819" s="71"/>
      <c r="L819" s="71"/>
      <c r="M819" s="71"/>
      <c r="N819" s="71"/>
      <c r="O819" s="71"/>
      <c r="P819" s="71"/>
      <c r="Q819" s="71"/>
      <c r="R819" s="71"/>
      <c r="S819" s="71"/>
      <c r="T819" s="71"/>
      <c r="U819" s="71"/>
      <c r="V819" s="71"/>
      <c r="W819" s="71"/>
      <c r="X819" s="71"/>
      <c r="Y819" s="71"/>
      <c r="Z819" s="71"/>
    </row>
    <row r="820">
      <c r="A820" s="73"/>
      <c r="B820" s="71"/>
      <c r="C820" s="71"/>
      <c r="D820" s="71"/>
      <c r="E820" s="71"/>
      <c r="F820" s="71"/>
      <c r="G820" s="71"/>
      <c r="H820" s="71"/>
      <c r="I820" s="71"/>
      <c r="J820" s="71"/>
      <c r="K820" s="71"/>
      <c r="L820" s="71"/>
      <c r="M820" s="71"/>
      <c r="N820" s="71"/>
      <c r="O820" s="71"/>
      <c r="P820" s="71"/>
      <c r="Q820" s="71"/>
      <c r="R820" s="71"/>
      <c r="S820" s="71"/>
      <c r="T820" s="71"/>
      <c r="U820" s="71"/>
      <c r="V820" s="71"/>
      <c r="W820" s="71"/>
      <c r="X820" s="71"/>
      <c r="Y820" s="71"/>
      <c r="Z820" s="71"/>
    </row>
    <row r="821">
      <c r="A821" s="73"/>
      <c r="B821" s="71"/>
      <c r="C821" s="71"/>
      <c r="D821" s="71"/>
      <c r="E821" s="71"/>
      <c r="F821" s="71"/>
      <c r="G821" s="71"/>
      <c r="H821" s="71"/>
      <c r="I821" s="71"/>
      <c r="J821" s="71"/>
      <c r="K821" s="71"/>
      <c r="L821" s="71"/>
      <c r="M821" s="71"/>
      <c r="N821" s="71"/>
      <c r="O821" s="71"/>
      <c r="P821" s="71"/>
      <c r="Q821" s="71"/>
      <c r="R821" s="71"/>
      <c r="S821" s="71"/>
      <c r="T821" s="71"/>
      <c r="U821" s="71"/>
      <c r="V821" s="71"/>
      <c r="W821" s="71"/>
      <c r="X821" s="71"/>
      <c r="Y821" s="71"/>
      <c r="Z821" s="71"/>
    </row>
    <row r="822">
      <c r="A822" s="73"/>
      <c r="B822" s="71"/>
      <c r="C822" s="71"/>
      <c r="D822" s="71"/>
      <c r="E822" s="71"/>
      <c r="F822" s="71"/>
      <c r="G822" s="71"/>
      <c r="H822" s="71"/>
      <c r="I822" s="71"/>
      <c r="J822" s="71"/>
      <c r="K822" s="71"/>
      <c r="L822" s="71"/>
      <c r="M822" s="71"/>
      <c r="N822" s="71"/>
      <c r="O822" s="71"/>
      <c r="P822" s="71"/>
      <c r="Q822" s="71"/>
      <c r="R822" s="71"/>
      <c r="S822" s="71"/>
      <c r="T822" s="71"/>
      <c r="U822" s="71"/>
      <c r="V822" s="71"/>
      <c r="W822" s="71"/>
      <c r="X822" s="71"/>
      <c r="Y822" s="71"/>
      <c r="Z822" s="71"/>
    </row>
    <row r="823">
      <c r="A823" s="73"/>
      <c r="B823" s="71"/>
      <c r="C823" s="71"/>
      <c r="D823" s="71"/>
      <c r="E823" s="71"/>
      <c r="F823" s="71"/>
      <c r="G823" s="71"/>
      <c r="H823" s="71"/>
      <c r="I823" s="71"/>
      <c r="J823" s="71"/>
      <c r="K823" s="71"/>
      <c r="L823" s="71"/>
      <c r="M823" s="71"/>
      <c r="N823" s="71"/>
      <c r="O823" s="71"/>
      <c r="P823" s="71"/>
      <c r="Q823" s="71"/>
      <c r="R823" s="71"/>
      <c r="S823" s="71"/>
      <c r="T823" s="71"/>
      <c r="U823" s="71"/>
      <c r="V823" s="71"/>
      <c r="W823" s="71"/>
      <c r="X823" s="71"/>
      <c r="Y823" s="71"/>
      <c r="Z823" s="71"/>
    </row>
    <row r="824">
      <c r="A824" s="73"/>
      <c r="B824" s="71"/>
      <c r="C824" s="71"/>
      <c r="D824" s="71"/>
      <c r="E824" s="71"/>
      <c r="F824" s="71"/>
      <c r="G824" s="71"/>
      <c r="H824" s="71"/>
      <c r="I824" s="71"/>
      <c r="J824" s="71"/>
      <c r="K824" s="71"/>
      <c r="L824" s="71"/>
      <c r="M824" s="71"/>
      <c r="N824" s="71"/>
      <c r="O824" s="71"/>
      <c r="P824" s="71"/>
      <c r="Q824" s="71"/>
      <c r="R824" s="71"/>
      <c r="S824" s="71"/>
      <c r="T824" s="71"/>
      <c r="U824" s="71"/>
      <c r="V824" s="71"/>
      <c r="W824" s="71"/>
      <c r="X824" s="71"/>
      <c r="Y824" s="71"/>
      <c r="Z824" s="71"/>
    </row>
    <row r="825">
      <c r="A825" s="73"/>
      <c r="B825" s="71"/>
      <c r="C825" s="71"/>
      <c r="D825" s="71"/>
      <c r="E825" s="71"/>
      <c r="F825" s="71"/>
      <c r="G825" s="71"/>
      <c r="H825" s="71"/>
      <c r="I825" s="71"/>
      <c r="J825" s="71"/>
      <c r="K825" s="71"/>
      <c r="L825" s="71"/>
      <c r="M825" s="71"/>
      <c r="N825" s="71"/>
      <c r="O825" s="71"/>
      <c r="P825" s="71"/>
      <c r="Q825" s="71"/>
      <c r="R825" s="71"/>
      <c r="S825" s="71"/>
      <c r="T825" s="71"/>
      <c r="U825" s="71"/>
      <c r="V825" s="71"/>
      <c r="W825" s="71"/>
      <c r="X825" s="71"/>
      <c r="Y825" s="71"/>
      <c r="Z825" s="71"/>
    </row>
    <row r="826">
      <c r="A826" s="73"/>
      <c r="B826" s="71"/>
      <c r="C826" s="71"/>
      <c r="D826" s="71"/>
      <c r="E826" s="71"/>
      <c r="F826" s="71"/>
      <c r="G826" s="71"/>
      <c r="H826" s="71"/>
      <c r="I826" s="71"/>
      <c r="J826" s="71"/>
      <c r="K826" s="71"/>
      <c r="L826" s="71"/>
      <c r="M826" s="71"/>
      <c r="N826" s="71"/>
      <c r="O826" s="71"/>
      <c r="P826" s="71"/>
      <c r="Q826" s="71"/>
      <c r="R826" s="71"/>
      <c r="S826" s="71"/>
      <c r="T826" s="71"/>
      <c r="U826" s="71"/>
      <c r="V826" s="71"/>
      <c r="W826" s="71"/>
      <c r="X826" s="71"/>
      <c r="Y826" s="71"/>
      <c r="Z826" s="71"/>
    </row>
    <row r="827">
      <c r="A827" s="73"/>
      <c r="B827" s="71"/>
      <c r="C827" s="71"/>
      <c r="D827" s="71"/>
      <c r="E827" s="71"/>
      <c r="F827" s="71"/>
      <c r="G827" s="71"/>
      <c r="H827" s="71"/>
      <c r="I827" s="71"/>
      <c r="J827" s="71"/>
      <c r="K827" s="71"/>
      <c r="L827" s="71"/>
      <c r="M827" s="71"/>
      <c r="N827" s="71"/>
      <c r="O827" s="71"/>
      <c r="P827" s="71"/>
      <c r="Q827" s="71"/>
      <c r="R827" s="71"/>
      <c r="S827" s="71"/>
      <c r="T827" s="71"/>
      <c r="U827" s="71"/>
      <c r="V827" s="71"/>
      <c r="W827" s="71"/>
      <c r="X827" s="71"/>
      <c r="Y827" s="71"/>
      <c r="Z827" s="71"/>
    </row>
    <row r="828">
      <c r="A828" s="73"/>
      <c r="B828" s="71"/>
      <c r="C828" s="71"/>
      <c r="D828" s="71"/>
      <c r="E828" s="71"/>
      <c r="F828" s="71"/>
      <c r="G828" s="71"/>
      <c r="H828" s="71"/>
      <c r="I828" s="71"/>
      <c r="J828" s="71"/>
      <c r="K828" s="71"/>
      <c r="L828" s="71"/>
      <c r="M828" s="71"/>
      <c r="N828" s="71"/>
      <c r="O828" s="71"/>
      <c r="P828" s="71"/>
      <c r="Q828" s="71"/>
      <c r="R828" s="71"/>
      <c r="S828" s="71"/>
      <c r="T828" s="71"/>
      <c r="U828" s="71"/>
      <c r="V828" s="71"/>
      <c r="W828" s="71"/>
      <c r="X828" s="71"/>
      <c r="Y828" s="71"/>
      <c r="Z828" s="71"/>
    </row>
    <row r="829">
      <c r="A829" s="73"/>
      <c r="B829" s="71"/>
      <c r="C829" s="71"/>
      <c r="D829" s="71"/>
      <c r="E829" s="71"/>
      <c r="F829" s="71"/>
      <c r="G829" s="71"/>
      <c r="H829" s="71"/>
      <c r="I829" s="71"/>
      <c r="J829" s="71"/>
      <c r="K829" s="71"/>
      <c r="L829" s="71"/>
      <c r="M829" s="71"/>
      <c r="N829" s="71"/>
      <c r="O829" s="71"/>
      <c r="P829" s="71"/>
      <c r="Q829" s="71"/>
      <c r="R829" s="71"/>
      <c r="S829" s="71"/>
      <c r="T829" s="71"/>
      <c r="U829" s="71"/>
      <c r="V829" s="71"/>
      <c r="W829" s="71"/>
      <c r="X829" s="71"/>
      <c r="Y829" s="71"/>
      <c r="Z829" s="71"/>
    </row>
    <row r="830">
      <c r="A830" s="73"/>
      <c r="B830" s="71"/>
      <c r="C830" s="71"/>
      <c r="D830" s="71"/>
      <c r="E830" s="71"/>
      <c r="F830" s="71"/>
      <c r="G830" s="71"/>
      <c r="H830" s="71"/>
      <c r="I830" s="71"/>
      <c r="J830" s="71"/>
      <c r="K830" s="71"/>
      <c r="L830" s="71"/>
      <c r="M830" s="71"/>
      <c r="N830" s="71"/>
      <c r="O830" s="71"/>
      <c r="P830" s="71"/>
      <c r="Q830" s="71"/>
      <c r="R830" s="71"/>
      <c r="S830" s="71"/>
      <c r="T830" s="71"/>
      <c r="U830" s="71"/>
      <c r="V830" s="71"/>
      <c r="W830" s="71"/>
      <c r="X830" s="71"/>
      <c r="Y830" s="71"/>
      <c r="Z830" s="71"/>
    </row>
    <row r="831">
      <c r="A831" s="73"/>
      <c r="B831" s="71"/>
      <c r="C831" s="71"/>
      <c r="D831" s="71"/>
      <c r="E831" s="71"/>
      <c r="F831" s="71"/>
      <c r="G831" s="71"/>
      <c r="H831" s="71"/>
      <c r="I831" s="71"/>
      <c r="J831" s="71"/>
      <c r="K831" s="71"/>
      <c r="L831" s="71"/>
      <c r="M831" s="71"/>
      <c r="N831" s="71"/>
      <c r="O831" s="71"/>
      <c r="P831" s="71"/>
      <c r="Q831" s="71"/>
      <c r="R831" s="71"/>
      <c r="S831" s="71"/>
      <c r="T831" s="71"/>
      <c r="U831" s="71"/>
      <c r="V831" s="71"/>
      <c r="W831" s="71"/>
      <c r="X831" s="71"/>
      <c r="Y831" s="71"/>
      <c r="Z831" s="71"/>
    </row>
    <row r="832">
      <c r="A832" s="73"/>
      <c r="B832" s="71"/>
      <c r="C832" s="71"/>
      <c r="D832" s="71"/>
      <c r="E832" s="71"/>
      <c r="F832" s="71"/>
      <c r="G832" s="71"/>
      <c r="H832" s="71"/>
      <c r="I832" s="71"/>
      <c r="J832" s="71"/>
      <c r="K832" s="71"/>
      <c r="L832" s="71"/>
      <c r="M832" s="71"/>
      <c r="N832" s="71"/>
      <c r="O832" s="71"/>
      <c r="P832" s="71"/>
      <c r="Q832" s="71"/>
      <c r="R832" s="71"/>
      <c r="S832" s="71"/>
      <c r="T832" s="71"/>
      <c r="U832" s="71"/>
      <c r="V832" s="71"/>
      <c r="W832" s="71"/>
      <c r="X832" s="71"/>
      <c r="Y832" s="71"/>
      <c r="Z832" s="71"/>
    </row>
    <row r="833">
      <c r="A833" s="73"/>
      <c r="B833" s="71"/>
      <c r="C833" s="71"/>
      <c r="D833" s="71"/>
      <c r="E833" s="71"/>
      <c r="F833" s="71"/>
      <c r="G833" s="71"/>
      <c r="H833" s="71"/>
      <c r="I833" s="71"/>
      <c r="J833" s="71"/>
      <c r="K833" s="71"/>
      <c r="L833" s="71"/>
      <c r="M833" s="71"/>
      <c r="N833" s="71"/>
      <c r="O833" s="71"/>
      <c r="P833" s="71"/>
      <c r="Q833" s="71"/>
      <c r="R833" s="71"/>
      <c r="S833" s="71"/>
      <c r="T833" s="71"/>
      <c r="U833" s="71"/>
      <c r="V833" s="71"/>
      <c r="W833" s="71"/>
      <c r="X833" s="71"/>
      <c r="Y833" s="71"/>
      <c r="Z833" s="71"/>
    </row>
    <row r="834">
      <c r="A834" s="73"/>
      <c r="B834" s="71"/>
      <c r="C834" s="71"/>
      <c r="D834" s="71"/>
      <c r="E834" s="71"/>
      <c r="F834" s="71"/>
      <c r="G834" s="71"/>
      <c r="H834" s="71"/>
      <c r="I834" s="71"/>
      <c r="J834" s="71"/>
      <c r="K834" s="71"/>
      <c r="L834" s="71"/>
      <c r="M834" s="71"/>
      <c r="N834" s="71"/>
      <c r="O834" s="71"/>
      <c r="P834" s="71"/>
      <c r="Q834" s="71"/>
      <c r="R834" s="71"/>
      <c r="S834" s="71"/>
      <c r="T834" s="71"/>
      <c r="U834" s="71"/>
      <c r="V834" s="71"/>
      <c r="W834" s="71"/>
      <c r="X834" s="71"/>
      <c r="Y834" s="71"/>
      <c r="Z834" s="71"/>
    </row>
    <row r="835">
      <c r="A835" s="73"/>
      <c r="B835" s="71"/>
      <c r="C835" s="71"/>
      <c r="D835" s="71"/>
      <c r="E835" s="71"/>
      <c r="F835" s="71"/>
      <c r="G835" s="71"/>
      <c r="H835" s="71"/>
      <c r="I835" s="71"/>
      <c r="J835" s="71"/>
      <c r="K835" s="71"/>
      <c r="L835" s="71"/>
      <c r="M835" s="71"/>
      <c r="N835" s="71"/>
      <c r="O835" s="71"/>
      <c r="P835" s="71"/>
      <c r="Q835" s="71"/>
      <c r="R835" s="71"/>
      <c r="S835" s="71"/>
      <c r="T835" s="71"/>
      <c r="U835" s="71"/>
      <c r="V835" s="71"/>
      <c r="W835" s="71"/>
      <c r="X835" s="71"/>
      <c r="Y835" s="71"/>
      <c r="Z835" s="71"/>
    </row>
    <row r="836">
      <c r="A836" s="73"/>
      <c r="B836" s="71"/>
      <c r="C836" s="71"/>
      <c r="D836" s="71"/>
      <c r="E836" s="71"/>
      <c r="F836" s="71"/>
      <c r="G836" s="71"/>
      <c r="H836" s="71"/>
      <c r="I836" s="71"/>
      <c r="J836" s="71"/>
      <c r="K836" s="71"/>
      <c r="L836" s="71"/>
      <c r="M836" s="71"/>
      <c r="N836" s="71"/>
      <c r="O836" s="71"/>
      <c r="P836" s="71"/>
      <c r="Q836" s="71"/>
      <c r="R836" s="71"/>
      <c r="S836" s="71"/>
      <c r="T836" s="71"/>
      <c r="U836" s="71"/>
      <c r="V836" s="71"/>
      <c r="W836" s="71"/>
      <c r="X836" s="71"/>
      <c r="Y836" s="71"/>
      <c r="Z836" s="71"/>
    </row>
    <row r="837">
      <c r="A837" s="73"/>
      <c r="B837" s="71"/>
      <c r="C837" s="71"/>
      <c r="D837" s="71"/>
      <c r="E837" s="71"/>
      <c r="F837" s="71"/>
      <c r="G837" s="71"/>
      <c r="H837" s="71"/>
      <c r="I837" s="71"/>
      <c r="J837" s="71"/>
      <c r="K837" s="71"/>
      <c r="L837" s="71"/>
      <c r="M837" s="71"/>
      <c r="N837" s="71"/>
      <c r="O837" s="71"/>
      <c r="P837" s="71"/>
      <c r="Q837" s="71"/>
      <c r="R837" s="71"/>
      <c r="S837" s="71"/>
      <c r="T837" s="71"/>
      <c r="U837" s="71"/>
      <c r="V837" s="71"/>
      <c r="W837" s="71"/>
      <c r="X837" s="71"/>
      <c r="Y837" s="71"/>
      <c r="Z837" s="71"/>
    </row>
    <row r="838">
      <c r="A838" s="73"/>
      <c r="B838" s="71"/>
      <c r="C838" s="71"/>
      <c r="D838" s="71"/>
      <c r="E838" s="71"/>
      <c r="F838" s="71"/>
      <c r="G838" s="71"/>
      <c r="H838" s="71"/>
      <c r="I838" s="71"/>
      <c r="J838" s="71"/>
      <c r="K838" s="71"/>
      <c r="L838" s="71"/>
      <c r="M838" s="71"/>
      <c r="N838" s="71"/>
      <c r="O838" s="71"/>
      <c r="P838" s="71"/>
      <c r="Q838" s="71"/>
      <c r="R838" s="71"/>
      <c r="S838" s="71"/>
      <c r="T838" s="71"/>
      <c r="U838" s="71"/>
      <c r="V838" s="71"/>
      <c r="W838" s="71"/>
      <c r="X838" s="71"/>
      <c r="Y838" s="71"/>
      <c r="Z838" s="71"/>
    </row>
    <row r="839">
      <c r="A839" s="73"/>
      <c r="B839" s="71"/>
      <c r="C839" s="71"/>
      <c r="D839" s="71"/>
      <c r="E839" s="71"/>
      <c r="F839" s="71"/>
      <c r="G839" s="71"/>
      <c r="H839" s="71"/>
      <c r="I839" s="71"/>
      <c r="J839" s="71"/>
      <c r="K839" s="71"/>
      <c r="L839" s="71"/>
      <c r="M839" s="71"/>
      <c r="N839" s="71"/>
      <c r="O839" s="71"/>
      <c r="P839" s="71"/>
      <c r="Q839" s="71"/>
      <c r="R839" s="71"/>
      <c r="S839" s="71"/>
      <c r="T839" s="71"/>
      <c r="U839" s="71"/>
      <c r="V839" s="71"/>
      <c r="W839" s="71"/>
      <c r="X839" s="71"/>
      <c r="Y839" s="71"/>
      <c r="Z839" s="71"/>
    </row>
    <row r="840">
      <c r="A840" s="73"/>
      <c r="B840" s="71"/>
      <c r="C840" s="71"/>
      <c r="D840" s="71"/>
      <c r="E840" s="71"/>
      <c r="F840" s="71"/>
      <c r="G840" s="71"/>
      <c r="H840" s="71"/>
      <c r="I840" s="71"/>
      <c r="J840" s="71"/>
      <c r="K840" s="71"/>
      <c r="L840" s="71"/>
      <c r="M840" s="71"/>
      <c r="N840" s="71"/>
      <c r="O840" s="71"/>
      <c r="P840" s="71"/>
      <c r="Q840" s="71"/>
      <c r="R840" s="71"/>
      <c r="S840" s="71"/>
      <c r="T840" s="71"/>
      <c r="U840" s="71"/>
      <c r="V840" s="71"/>
      <c r="W840" s="71"/>
      <c r="X840" s="71"/>
      <c r="Y840" s="71"/>
      <c r="Z840" s="71"/>
    </row>
    <row r="841">
      <c r="A841" s="73"/>
      <c r="B841" s="71"/>
      <c r="C841" s="71"/>
      <c r="D841" s="71"/>
      <c r="E841" s="71"/>
      <c r="F841" s="71"/>
      <c r="G841" s="71"/>
      <c r="H841" s="71"/>
      <c r="I841" s="71"/>
      <c r="J841" s="71"/>
      <c r="K841" s="71"/>
      <c r="L841" s="71"/>
      <c r="M841" s="71"/>
      <c r="N841" s="71"/>
      <c r="O841" s="71"/>
      <c r="P841" s="71"/>
      <c r="Q841" s="71"/>
      <c r="R841" s="71"/>
      <c r="S841" s="71"/>
      <c r="T841" s="71"/>
      <c r="U841" s="71"/>
      <c r="V841" s="71"/>
      <c r="W841" s="71"/>
      <c r="X841" s="71"/>
      <c r="Y841" s="71"/>
      <c r="Z841" s="71"/>
    </row>
    <row r="842">
      <c r="A842" s="73"/>
      <c r="B842" s="71"/>
      <c r="C842" s="71"/>
      <c r="D842" s="71"/>
      <c r="E842" s="71"/>
      <c r="F842" s="71"/>
      <c r="G842" s="71"/>
      <c r="H842" s="71"/>
      <c r="I842" s="71"/>
      <c r="J842" s="71"/>
      <c r="K842" s="71"/>
      <c r="L842" s="71"/>
      <c r="M842" s="71"/>
      <c r="N842" s="71"/>
      <c r="O842" s="71"/>
      <c r="P842" s="71"/>
      <c r="Q842" s="71"/>
      <c r="R842" s="71"/>
      <c r="S842" s="71"/>
      <c r="T842" s="71"/>
      <c r="U842" s="71"/>
      <c r="V842" s="71"/>
      <c r="W842" s="71"/>
      <c r="X842" s="71"/>
      <c r="Y842" s="71"/>
      <c r="Z842" s="71"/>
    </row>
    <row r="843">
      <c r="A843" s="73"/>
      <c r="B843" s="71"/>
      <c r="C843" s="71"/>
      <c r="D843" s="71"/>
      <c r="E843" s="71"/>
      <c r="F843" s="71"/>
      <c r="G843" s="71"/>
      <c r="H843" s="71"/>
      <c r="I843" s="71"/>
      <c r="J843" s="71"/>
      <c r="K843" s="71"/>
      <c r="L843" s="71"/>
      <c r="M843" s="71"/>
      <c r="N843" s="71"/>
      <c r="O843" s="71"/>
      <c r="P843" s="71"/>
      <c r="Q843" s="71"/>
      <c r="R843" s="71"/>
      <c r="S843" s="71"/>
      <c r="T843" s="71"/>
      <c r="U843" s="71"/>
      <c r="V843" s="71"/>
      <c r="W843" s="71"/>
      <c r="X843" s="71"/>
      <c r="Y843" s="71"/>
      <c r="Z843" s="71"/>
    </row>
    <row r="844">
      <c r="A844" s="73"/>
      <c r="B844" s="71"/>
      <c r="C844" s="71"/>
      <c r="D844" s="71"/>
      <c r="E844" s="71"/>
      <c r="F844" s="71"/>
      <c r="G844" s="71"/>
      <c r="H844" s="71"/>
      <c r="I844" s="71"/>
      <c r="J844" s="71"/>
      <c r="K844" s="71"/>
      <c r="L844" s="71"/>
      <c r="M844" s="71"/>
      <c r="N844" s="71"/>
      <c r="O844" s="71"/>
      <c r="P844" s="71"/>
      <c r="Q844" s="71"/>
      <c r="R844" s="71"/>
      <c r="S844" s="71"/>
      <c r="T844" s="71"/>
      <c r="U844" s="71"/>
      <c r="V844" s="71"/>
      <c r="W844" s="71"/>
      <c r="X844" s="71"/>
      <c r="Y844" s="71"/>
      <c r="Z844" s="71"/>
    </row>
    <row r="845">
      <c r="A845" s="73"/>
      <c r="B845" s="71"/>
      <c r="C845" s="71"/>
      <c r="D845" s="71"/>
      <c r="E845" s="71"/>
      <c r="F845" s="71"/>
      <c r="G845" s="71"/>
      <c r="H845" s="71"/>
      <c r="I845" s="71"/>
      <c r="J845" s="71"/>
      <c r="K845" s="71"/>
      <c r="L845" s="71"/>
      <c r="M845" s="71"/>
      <c r="N845" s="71"/>
      <c r="O845" s="71"/>
      <c r="P845" s="71"/>
      <c r="Q845" s="71"/>
      <c r="R845" s="71"/>
      <c r="S845" s="71"/>
      <c r="T845" s="71"/>
      <c r="U845" s="71"/>
      <c r="V845" s="71"/>
      <c r="W845" s="71"/>
      <c r="X845" s="71"/>
      <c r="Y845" s="71"/>
      <c r="Z845" s="71"/>
    </row>
    <row r="846">
      <c r="A846" s="73"/>
      <c r="B846" s="71"/>
      <c r="C846" s="71"/>
      <c r="D846" s="71"/>
      <c r="E846" s="71"/>
      <c r="F846" s="71"/>
      <c r="G846" s="71"/>
      <c r="H846" s="71"/>
      <c r="I846" s="71"/>
      <c r="J846" s="71"/>
      <c r="K846" s="71"/>
      <c r="L846" s="71"/>
      <c r="M846" s="71"/>
      <c r="N846" s="71"/>
      <c r="O846" s="71"/>
      <c r="P846" s="71"/>
      <c r="Q846" s="71"/>
      <c r="R846" s="71"/>
      <c r="S846" s="71"/>
      <c r="T846" s="71"/>
      <c r="U846" s="71"/>
      <c r="V846" s="71"/>
      <c r="W846" s="71"/>
      <c r="X846" s="71"/>
      <c r="Y846" s="71"/>
      <c r="Z846" s="71"/>
    </row>
    <row r="847">
      <c r="A847" s="73"/>
      <c r="B847" s="71"/>
      <c r="C847" s="71"/>
      <c r="D847" s="71"/>
      <c r="E847" s="71"/>
      <c r="F847" s="71"/>
      <c r="G847" s="71"/>
      <c r="H847" s="71"/>
      <c r="I847" s="71"/>
      <c r="J847" s="71"/>
      <c r="K847" s="71"/>
      <c r="L847" s="71"/>
      <c r="M847" s="71"/>
      <c r="N847" s="71"/>
      <c r="O847" s="71"/>
      <c r="P847" s="71"/>
      <c r="Q847" s="71"/>
      <c r="R847" s="71"/>
      <c r="S847" s="71"/>
      <c r="T847" s="71"/>
      <c r="U847" s="71"/>
      <c r="V847" s="71"/>
      <c r="W847" s="71"/>
      <c r="X847" s="71"/>
      <c r="Y847" s="71"/>
      <c r="Z847" s="71"/>
    </row>
    <row r="848">
      <c r="A848" s="73"/>
      <c r="B848" s="71"/>
      <c r="C848" s="71"/>
      <c r="D848" s="71"/>
      <c r="E848" s="71"/>
      <c r="F848" s="71"/>
      <c r="G848" s="71"/>
      <c r="H848" s="71"/>
      <c r="I848" s="71"/>
      <c r="J848" s="71"/>
      <c r="K848" s="71"/>
      <c r="L848" s="71"/>
      <c r="M848" s="71"/>
      <c r="N848" s="71"/>
      <c r="O848" s="71"/>
      <c r="P848" s="71"/>
      <c r="Q848" s="71"/>
      <c r="R848" s="71"/>
      <c r="S848" s="71"/>
      <c r="T848" s="71"/>
      <c r="U848" s="71"/>
      <c r="V848" s="71"/>
      <c r="W848" s="71"/>
      <c r="X848" s="71"/>
      <c r="Y848" s="71"/>
      <c r="Z848" s="71"/>
    </row>
    <row r="849">
      <c r="A849" s="73"/>
      <c r="B849" s="71"/>
      <c r="C849" s="71"/>
      <c r="D849" s="71"/>
      <c r="E849" s="71"/>
      <c r="F849" s="71"/>
      <c r="G849" s="71"/>
      <c r="H849" s="71"/>
      <c r="I849" s="71"/>
      <c r="J849" s="71"/>
      <c r="K849" s="71"/>
      <c r="L849" s="71"/>
      <c r="M849" s="71"/>
      <c r="N849" s="71"/>
      <c r="O849" s="71"/>
      <c r="P849" s="71"/>
      <c r="Q849" s="71"/>
      <c r="R849" s="71"/>
      <c r="S849" s="71"/>
      <c r="T849" s="71"/>
      <c r="U849" s="71"/>
      <c r="V849" s="71"/>
      <c r="W849" s="71"/>
      <c r="X849" s="71"/>
      <c r="Y849" s="71"/>
      <c r="Z849" s="71"/>
    </row>
    <row r="850">
      <c r="A850" s="73"/>
      <c r="B850" s="71"/>
      <c r="C850" s="71"/>
      <c r="D850" s="71"/>
      <c r="E850" s="71"/>
      <c r="F850" s="71"/>
      <c r="G850" s="71"/>
      <c r="H850" s="71"/>
      <c r="I850" s="71"/>
      <c r="J850" s="71"/>
      <c r="K850" s="71"/>
      <c r="L850" s="71"/>
      <c r="M850" s="71"/>
      <c r="N850" s="71"/>
      <c r="O850" s="71"/>
      <c r="P850" s="71"/>
      <c r="Q850" s="71"/>
      <c r="R850" s="71"/>
      <c r="S850" s="71"/>
      <c r="T850" s="71"/>
      <c r="U850" s="71"/>
      <c r="V850" s="71"/>
      <c r="W850" s="71"/>
      <c r="X850" s="71"/>
      <c r="Y850" s="71"/>
      <c r="Z850" s="71"/>
    </row>
    <row r="851">
      <c r="A851" s="73"/>
      <c r="B851" s="71"/>
      <c r="C851" s="71"/>
      <c r="D851" s="71"/>
      <c r="E851" s="71"/>
      <c r="F851" s="71"/>
      <c r="G851" s="71"/>
      <c r="H851" s="71"/>
      <c r="I851" s="71"/>
      <c r="J851" s="71"/>
      <c r="K851" s="71"/>
      <c r="L851" s="71"/>
      <c r="M851" s="71"/>
      <c r="N851" s="71"/>
      <c r="O851" s="71"/>
      <c r="P851" s="71"/>
      <c r="Q851" s="71"/>
      <c r="R851" s="71"/>
      <c r="S851" s="71"/>
      <c r="T851" s="71"/>
      <c r="U851" s="71"/>
      <c r="V851" s="71"/>
      <c r="W851" s="71"/>
      <c r="X851" s="71"/>
      <c r="Y851" s="71"/>
      <c r="Z851" s="71"/>
    </row>
    <row r="852">
      <c r="A852" s="73"/>
      <c r="B852" s="71"/>
      <c r="C852" s="71"/>
      <c r="D852" s="71"/>
      <c r="E852" s="71"/>
      <c r="F852" s="71"/>
      <c r="G852" s="71"/>
      <c r="H852" s="71"/>
      <c r="I852" s="71"/>
      <c r="J852" s="71"/>
      <c r="K852" s="71"/>
      <c r="L852" s="71"/>
      <c r="M852" s="71"/>
      <c r="N852" s="71"/>
      <c r="O852" s="71"/>
      <c r="P852" s="71"/>
      <c r="Q852" s="71"/>
      <c r="R852" s="71"/>
      <c r="S852" s="71"/>
      <c r="T852" s="71"/>
      <c r="U852" s="71"/>
      <c r="V852" s="71"/>
      <c r="W852" s="71"/>
      <c r="X852" s="71"/>
      <c r="Y852" s="71"/>
      <c r="Z852" s="71"/>
    </row>
    <row r="853">
      <c r="A853" s="73"/>
      <c r="B853" s="71"/>
      <c r="C853" s="71"/>
      <c r="D853" s="71"/>
      <c r="E853" s="71"/>
      <c r="F853" s="71"/>
      <c r="G853" s="71"/>
      <c r="H853" s="71"/>
      <c r="I853" s="71"/>
      <c r="J853" s="71"/>
      <c r="K853" s="71"/>
      <c r="L853" s="71"/>
      <c r="M853" s="71"/>
      <c r="N853" s="71"/>
      <c r="O853" s="71"/>
      <c r="P853" s="71"/>
      <c r="Q853" s="71"/>
      <c r="R853" s="71"/>
      <c r="S853" s="71"/>
      <c r="T853" s="71"/>
      <c r="U853" s="71"/>
      <c r="V853" s="71"/>
      <c r="W853" s="71"/>
      <c r="X853" s="71"/>
      <c r="Y853" s="71"/>
      <c r="Z853" s="71"/>
    </row>
    <row r="854">
      <c r="A854" s="73"/>
      <c r="B854" s="71"/>
      <c r="C854" s="71"/>
      <c r="D854" s="71"/>
      <c r="E854" s="71"/>
      <c r="F854" s="71"/>
      <c r="G854" s="71"/>
      <c r="H854" s="71"/>
      <c r="I854" s="71"/>
      <c r="J854" s="71"/>
      <c r="K854" s="71"/>
      <c r="L854" s="71"/>
      <c r="M854" s="71"/>
      <c r="N854" s="71"/>
      <c r="O854" s="71"/>
      <c r="P854" s="71"/>
      <c r="Q854" s="71"/>
      <c r="R854" s="71"/>
      <c r="S854" s="71"/>
      <c r="T854" s="71"/>
      <c r="U854" s="71"/>
      <c r="V854" s="71"/>
      <c r="W854" s="71"/>
      <c r="X854" s="71"/>
      <c r="Y854" s="71"/>
      <c r="Z854" s="71"/>
    </row>
    <row r="855">
      <c r="A855" s="73"/>
      <c r="B855" s="71"/>
      <c r="C855" s="71"/>
      <c r="D855" s="71"/>
      <c r="E855" s="71"/>
      <c r="F855" s="71"/>
      <c r="G855" s="71"/>
      <c r="H855" s="71"/>
      <c r="I855" s="71"/>
      <c r="J855" s="71"/>
      <c r="K855" s="71"/>
      <c r="L855" s="71"/>
      <c r="M855" s="71"/>
      <c r="N855" s="71"/>
      <c r="O855" s="71"/>
      <c r="P855" s="71"/>
      <c r="Q855" s="71"/>
      <c r="R855" s="71"/>
      <c r="S855" s="71"/>
      <c r="T855" s="71"/>
      <c r="U855" s="71"/>
      <c r="V855" s="71"/>
      <c r="W855" s="71"/>
      <c r="X855" s="71"/>
      <c r="Y855" s="71"/>
      <c r="Z855" s="71"/>
    </row>
    <row r="856">
      <c r="A856" s="73"/>
      <c r="B856" s="71"/>
      <c r="C856" s="71"/>
      <c r="D856" s="71"/>
      <c r="E856" s="71"/>
      <c r="F856" s="71"/>
      <c r="G856" s="71"/>
      <c r="H856" s="71"/>
      <c r="I856" s="71"/>
      <c r="J856" s="71"/>
      <c r="K856" s="71"/>
      <c r="L856" s="71"/>
      <c r="M856" s="71"/>
      <c r="N856" s="71"/>
      <c r="O856" s="71"/>
      <c r="P856" s="71"/>
      <c r="Q856" s="71"/>
      <c r="R856" s="71"/>
      <c r="S856" s="71"/>
      <c r="T856" s="71"/>
      <c r="U856" s="71"/>
      <c r="V856" s="71"/>
      <c r="W856" s="71"/>
      <c r="X856" s="71"/>
      <c r="Y856" s="71"/>
      <c r="Z856" s="71"/>
    </row>
    <row r="857">
      <c r="A857" s="73"/>
      <c r="B857" s="71"/>
      <c r="C857" s="71"/>
      <c r="D857" s="71"/>
      <c r="E857" s="71"/>
      <c r="F857" s="71"/>
      <c r="G857" s="71"/>
      <c r="H857" s="71"/>
      <c r="I857" s="71"/>
      <c r="J857" s="71"/>
      <c r="K857" s="71"/>
      <c r="L857" s="71"/>
      <c r="M857" s="71"/>
      <c r="N857" s="71"/>
      <c r="O857" s="71"/>
      <c r="P857" s="71"/>
      <c r="Q857" s="71"/>
      <c r="R857" s="71"/>
      <c r="S857" s="71"/>
      <c r="T857" s="71"/>
      <c r="U857" s="71"/>
      <c r="V857" s="71"/>
      <c r="W857" s="71"/>
      <c r="X857" s="71"/>
      <c r="Y857" s="71"/>
      <c r="Z857" s="71"/>
    </row>
    <row r="858">
      <c r="A858" s="73"/>
      <c r="B858" s="71"/>
      <c r="C858" s="71"/>
      <c r="D858" s="71"/>
      <c r="E858" s="71"/>
      <c r="F858" s="71"/>
      <c r="G858" s="71"/>
      <c r="H858" s="71"/>
      <c r="I858" s="71"/>
      <c r="J858" s="71"/>
      <c r="K858" s="71"/>
      <c r="L858" s="71"/>
      <c r="M858" s="71"/>
      <c r="N858" s="71"/>
      <c r="O858" s="71"/>
      <c r="P858" s="71"/>
      <c r="Q858" s="71"/>
      <c r="R858" s="71"/>
      <c r="S858" s="71"/>
      <c r="T858" s="71"/>
      <c r="U858" s="71"/>
      <c r="V858" s="71"/>
      <c r="W858" s="71"/>
      <c r="X858" s="71"/>
      <c r="Y858" s="71"/>
      <c r="Z858" s="71"/>
    </row>
    <row r="859">
      <c r="A859" s="73"/>
      <c r="B859" s="71"/>
      <c r="C859" s="71"/>
      <c r="D859" s="71"/>
      <c r="E859" s="71"/>
      <c r="F859" s="71"/>
      <c r="G859" s="71"/>
      <c r="H859" s="71"/>
      <c r="I859" s="71"/>
      <c r="J859" s="71"/>
      <c r="K859" s="71"/>
      <c r="L859" s="71"/>
      <c r="M859" s="71"/>
      <c r="N859" s="71"/>
      <c r="O859" s="71"/>
      <c r="P859" s="71"/>
      <c r="Q859" s="71"/>
      <c r="R859" s="71"/>
      <c r="S859" s="71"/>
      <c r="T859" s="71"/>
      <c r="U859" s="71"/>
      <c r="V859" s="71"/>
      <c r="W859" s="71"/>
      <c r="X859" s="71"/>
      <c r="Y859" s="71"/>
      <c r="Z859" s="71"/>
    </row>
    <row r="860">
      <c r="A860" s="73"/>
      <c r="B860" s="71"/>
      <c r="C860" s="71"/>
      <c r="D860" s="71"/>
      <c r="E860" s="71"/>
      <c r="F860" s="71"/>
      <c r="G860" s="71"/>
      <c r="H860" s="71"/>
      <c r="I860" s="71"/>
      <c r="J860" s="71"/>
      <c r="K860" s="71"/>
      <c r="L860" s="71"/>
      <c r="M860" s="71"/>
      <c r="N860" s="71"/>
      <c r="O860" s="71"/>
      <c r="P860" s="71"/>
      <c r="Q860" s="71"/>
      <c r="R860" s="71"/>
      <c r="S860" s="71"/>
      <c r="T860" s="71"/>
      <c r="U860" s="71"/>
      <c r="V860" s="71"/>
      <c r="W860" s="71"/>
      <c r="X860" s="71"/>
      <c r="Y860" s="71"/>
      <c r="Z860" s="71"/>
    </row>
    <row r="861">
      <c r="A861" s="73"/>
      <c r="B861" s="71"/>
      <c r="C861" s="71"/>
      <c r="D861" s="71"/>
      <c r="E861" s="71"/>
      <c r="F861" s="71"/>
      <c r="G861" s="71"/>
      <c r="H861" s="71"/>
      <c r="I861" s="71"/>
      <c r="J861" s="71"/>
      <c r="K861" s="71"/>
      <c r="L861" s="71"/>
      <c r="M861" s="71"/>
      <c r="N861" s="71"/>
      <c r="O861" s="71"/>
      <c r="P861" s="71"/>
      <c r="Q861" s="71"/>
      <c r="R861" s="71"/>
      <c r="S861" s="71"/>
      <c r="T861" s="71"/>
      <c r="U861" s="71"/>
      <c r="V861" s="71"/>
      <c r="W861" s="71"/>
      <c r="X861" s="71"/>
      <c r="Y861" s="71"/>
      <c r="Z861" s="71"/>
    </row>
    <row r="862">
      <c r="A862" s="73"/>
      <c r="B862" s="71"/>
      <c r="C862" s="71"/>
      <c r="D862" s="71"/>
      <c r="E862" s="71"/>
      <c r="F862" s="71"/>
      <c r="G862" s="71"/>
      <c r="H862" s="71"/>
      <c r="I862" s="71"/>
      <c r="J862" s="71"/>
      <c r="K862" s="71"/>
      <c r="L862" s="71"/>
      <c r="M862" s="71"/>
      <c r="N862" s="71"/>
      <c r="O862" s="71"/>
      <c r="P862" s="71"/>
      <c r="Q862" s="71"/>
      <c r="R862" s="71"/>
      <c r="S862" s="71"/>
      <c r="T862" s="71"/>
      <c r="U862" s="71"/>
      <c r="V862" s="71"/>
      <c r="W862" s="71"/>
      <c r="X862" s="71"/>
      <c r="Y862" s="71"/>
      <c r="Z862" s="71"/>
    </row>
    <row r="863">
      <c r="A863" s="73"/>
      <c r="B863" s="71"/>
      <c r="C863" s="71"/>
      <c r="D863" s="71"/>
      <c r="E863" s="71"/>
      <c r="F863" s="71"/>
      <c r="G863" s="71"/>
      <c r="H863" s="71"/>
      <c r="I863" s="71"/>
      <c r="J863" s="71"/>
      <c r="K863" s="71"/>
      <c r="L863" s="71"/>
      <c r="M863" s="71"/>
      <c r="N863" s="71"/>
      <c r="O863" s="71"/>
      <c r="P863" s="71"/>
      <c r="Q863" s="71"/>
      <c r="R863" s="71"/>
      <c r="S863" s="71"/>
      <c r="T863" s="71"/>
      <c r="U863" s="71"/>
      <c r="V863" s="71"/>
      <c r="W863" s="71"/>
      <c r="X863" s="71"/>
      <c r="Y863" s="71"/>
      <c r="Z863" s="71"/>
    </row>
    <row r="864">
      <c r="A864" s="73"/>
      <c r="B864" s="71"/>
      <c r="C864" s="71"/>
      <c r="D864" s="71"/>
      <c r="E864" s="71"/>
      <c r="F864" s="71"/>
      <c r="G864" s="71"/>
      <c r="H864" s="71"/>
      <c r="I864" s="71"/>
      <c r="J864" s="71"/>
      <c r="K864" s="71"/>
      <c r="L864" s="71"/>
      <c r="M864" s="71"/>
      <c r="N864" s="71"/>
      <c r="O864" s="71"/>
      <c r="P864" s="71"/>
      <c r="Q864" s="71"/>
      <c r="R864" s="71"/>
      <c r="S864" s="71"/>
      <c r="T864" s="71"/>
      <c r="U864" s="71"/>
      <c r="V864" s="71"/>
      <c r="W864" s="71"/>
      <c r="X864" s="71"/>
      <c r="Y864" s="71"/>
      <c r="Z864" s="71"/>
    </row>
    <row r="865">
      <c r="A865" s="73"/>
      <c r="B865" s="71"/>
      <c r="C865" s="71"/>
      <c r="D865" s="71"/>
      <c r="E865" s="71"/>
      <c r="F865" s="71"/>
      <c r="G865" s="71"/>
      <c r="H865" s="71"/>
      <c r="I865" s="71"/>
      <c r="J865" s="71"/>
      <c r="K865" s="71"/>
      <c r="L865" s="71"/>
      <c r="M865" s="71"/>
      <c r="N865" s="71"/>
      <c r="O865" s="71"/>
      <c r="P865" s="71"/>
      <c r="Q865" s="71"/>
      <c r="R865" s="71"/>
      <c r="S865" s="71"/>
      <c r="T865" s="71"/>
      <c r="U865" s="71"/>
      <c r="V865" s="71"/>
      <c r="W865" s="71"/>
      <c r="X865" s="71"/>
      <c r="Y865" s="71"/>
      <c r="Z865" s="71"/>
    </row>
    <row r="866">
      <c r="A866" s="73"/>
      <c r="B866" s="71"/>
      <c r="C866" s="71"/>
      <c r="D866" s="71"/>
      <c r="E866" s="71"/>
      <c r="F866" s="71"/>
      <c r="G866" s="71"/>
      <c r="H866" s="71"/>
      <c r="I866" s="71"/>
      <c r="J866" s="71"/>
      <c r="K866" s="71"/>
      <c r="L866" s="71"/>
      <c r="M866" s="71"/>
      <c r="N866" s="71"/>
      <c r="O866" s="71"/>
      <c r="P866" s="71"/>
      <c r="Q866" s="71"/>
      <c r="R866" s="71"/>
      <c r="S866" s="71"/>
      <c r="T866" s="71"/>
      <c r="U866" s="71"/>
      <c r="V866" s="71"/>
      <c r="W866" s="71"/>
      <c r="X866" s="71"/>
      <c r="Y866" s="71"/>
      <c r="Z866" s="71"/>
    </row>
    <row r="867">
      <c r="A867" s="73"/>
      <c r="B867" s="71"/>
      <c r="C867" s="71"/>
      <c r="D867" s="71"/>
      <c r="E867" s="71"/>
      <c r="F867" s="71"/>
      <c r="G867" s="71"/>
      <c r="H867" s="71"/>
      <c r="I867" s="71"/>
      <c r="J867" s="71"/>
      <c r="K867" s="71"/>
      <c r="L867" s="71"/>
      <c r="M867" s="71"/>
      <c r="N867" s="71"/>
      <c r="O867" s="71"/>
      <c r="P867" s="71"/>
      <c r="Q867" s="71"/>
      <c r="R867" s="71"/>
      <c r="S867" s="71"/>
      <c r="T867" s="71"/>
      <c r="U867" s="71"/>
      <c r="V867" s="71"/>
      <c r="W867" s="71"/>
      <c r="X867" s="71"/>
      <c r="Y867" s="71"/>
      <c r="Z867" s="71"/>
    </row>
    <row r="868">
      <c r="A868" s="73"/>
      <c r="B868" s="71"/>
      <c r="C868" s="71"/>
      <c r="D868" s="71"/>
      <c r="E868" s="71"/>
      <c r="F868" s="71"/>
      <c r="G868" s="71"/>
      <c r="H868" s="71"/>
      <c r="I868" s="71"/>
      <c r="J868" s="71"/>
      <c r="K868" s="71"/>
      <c r="L868" s="71"/>
      <c r="M868" s="71"/>
      <c r="N868" s="71"/>
      <c r="O868" s="71"/>
      <c r="P868" s="71"/>
      <c r="Q868" s="71"/>
      <c r="R868" s="71"/>
      <c r="S868" s="71"/>
      <c r="T868" s="71"/>
      <c r="U868" s="71"/>
      <c r="V868" s="71"/>
      <c r="W868" s="71"/>
      <c r="X868" s="71"/>
      <c r="Y868" s="71"/>
      <c r="Z868" s="71"/>
    </row>
    <row r="869">
      <c r="A869" s="73"/>
      <c r="B869" s="71"/>
      <c r="C869" s="71"/>
      <c r="D869" s="71"/>
      <c r="E869" s="71"/>
      <c r="F869" s="71"/>
      <c r="G869" s="71"/>
      <c r="H869" s="71"/>
      <c r="I869" s="71"/>
      <c r="J869" s="71"/>
      <c r="K869" s="71"/>
      <c r="L869" s="71"/>
      <c r="M869" s="71"/>
      <c r="N869" s="71"/>
      <c r="O869" s="71"/>
      <c r="P869" s="71"/>
      <c r="Q869" s="71"/>
      <c r="R869" s="71"/>
      <c r="S869" s="71"/>
      <c r="T869" s="71"/>
      <c r="U869" s="71"/>
      <c r="V869" s="71"/>
      <c r="W869" s="71"/>
      <c r="X869" s="71"/>
      <c r="Y869" s="71"/>
      <c r="Z869" s="71"/>
    </row>
    <row r="870">
      <c r="A870" s="73"/>
      <c r="B870" s="71"/>
      <c r="C870" s="71"/>
      <c r="D870" s="71"/>
      <c r="E870" s="71"/>
      <c r="F870" s="71"/>
      <c r="G870" s="71"/>
      <c r="H870" s="71"/>
      <c r="I870" s="71"/>
      <c r="J870" s="71"/>
      <c r="K870" s="71"/>
      <c r="L870" s="71"/>
      <c r="M870" s="71"/>
      <c r="N870" s="71"/>
      <c r="O870" s="71"/>
      <c r="P870" s="71"/>
      <c r="Q870" s="71"/>
      <c r="R870" s="71"/>
      <c r="S870" s="71"/>
      <c r="T870" s="71"/>
      <c r="U870" s="71"/>
      <c r="V870" s="71"/>
      <c r="W870" s="71"/>
      <c r="X870" s="71"/>
      <c r="Y870" s="71"/>
      <c r="Z870" s="71"/>
    </row>
    <row r="871">
      <c r="A871" s="73"/>
      <c r="B871" s="71"/>
      <c r="C871" s="71"/>
      <c r="D871" s="71"/>
      <c r="E871" s="71"/>
      <c r="F871" s="71"/>
      <c r="G871" s="71"/>
      <c r="H871" s="71"/>
      <c r="I871" s="71"/>
      <c r="J871" s="71"/>
      <c r="K871" s="71"/>
      <c r="L871" s="71"/>
      <c r="M871" s="71"/>
      <c r="N871" s="71"/>
      <c r="O871" s="71"/>
      <c r="P871" s="71"/>
      <c r="Q871" s="71"/>
      <c r="R871" s="71"/>
      <c r="S871" s="71"/>
      <c r="T871" s="71"/>
      <c r="U871" s="71"/>
      <c r="V871" s="71"/>
      <c r="W871" s="71"/>
      <c r="X871" s="71"/>
      <c r="Y871" s="71"/>
      <c r="Z871" s="71"/>
    </row>
    <row r="872">
      <c r="A872" s="73"/>
      <c r="B872" s="71"/>
      <c r="C872" s="71"/>
      <c r="D872" s="71"/>
      <c r="E872" s="71"/>
      <c r="F872" s="71"/>
      <c r="G872" s="71"/>
      <c r="H872" s="71"/>
      <c r="I872" s="71"/>
      <c r="J872" s="71"/>
      <c r="K872" s="71"/>
      <c r="L872" s="71"/>
      <c r="M872" s="71"/>
      <c r="N872" s="71"/>
      <c r="O872" s="71"/>
      <c r="P872" s="71"/>
      <c r="Q872" s="71"/>
      <c r="R872" s="71"/>
      <c r="S872" s="71"/>
      <c r="T872" s="71"/>
      <c r="U872" s="71"/>
      <c r="V872" s="71"/>
      <c r="W872" s="71"/>
      <c r="X872" s="71"/>
      <c r="Y872" s="71"/>
      <c r="Z872" s="71"/>
    </row>
    <row r="873">
      <c r="A873" s="73"/>
      <c r="B873" s="71"/>
      <c r="C873" s="71"/>
      <c r="D873" s="71"/>
      <c r="E873" s="71"/>
      <c r="F873" s="71"/>
      <c r="G873" s="71"/>
      <c r="H873" s="71"/>
      <c r="I873" s="71"/>
      <c r="J873" s="71"/>
      <c r="K873" s="71"/>
      <c r="L873" s="71"/>
      <c r="M873" s="71"/>
      <c r="N873" s="71"/>
      <c r="O873" s="71"/>
      <c r="P873" s="71"/>
      <c r="Q873" s="71"/>
      <c r="R873" s="71"/>
      <c r="S873" s="71"/>
      <c r="T873" s="71"/>
      <c r="U873" s="71"/>
      <c r="V873" s="71"/>
      <c r="W873" s="71"/>
      <c r="X873" s="71"/>
      <c r="Y873" s="71"/>
      <c r="Z873" s="71"/>
    </row>
    <row r="874">
      <c r="A874" s="73"/>
      <c r="B874" s="71"/>
      <c r="C874" s="71"/>
      <c r="D874" s="71"/>
      <c r="E874" s="71"/>
      <c r="F874" s="71"/>
      <c r="G874" s="71"/>
      <c r="H874" s="71"/>
      <c r="I874" s="71"/>
      <c r="J874" s="71"/>
      <c r="K874" s="71"/>
      <c r="L874" s="71"/>
      <c r="M874" s="71"/>
      <c r="N874" s="71"/>
      <c r="O874" s="71"/>
      <c r="P874" s="71"/>
      <c r="Q874" s="71"/>
      <c r="R874" s="71"/>
      <c r="S874" s="71"/>
      <c r="T874" s="71"/>
      <c r="U874" s="71"/>
      <c r="V874" s="71"/>
      <c r="W874" s="71"/>
      <c r="X874" s="71"/>
      <c r="Y874" s="71"/>
      <c r="Z874" s="71"/>
    </row>
    <row r="875">
      <c r="A875" s="73"/>
      <c r="B875" s="71"/>
      <c r="C875" s="71"/>
      <c r="D875" s="71"/>
      <c r="E875" s="71"/>
      <c r="F875" s="71"/>
      <c r="G875" s="71"/>
      <c r="H875" s="71"/>
      <c r="I875" s="71"/>
      <c r="J875" s="71"/>
      <c r="K875" s="71"/>
      <c r="L875" s="71"/>
      <c r="M875" s="71"/>
      <c r="N875" s="71"/>
      <c r="O875" s="71"/>
      <c r="P875" s="71"/>
      <c r="Q875" s="71"/>
      <c r="R875" s="71"/>
      <c r="S875" s="71"/>
      <c r="T875" s="71"/>
      <c r="U875" s="71"/>
      <c r="V875" s="71"/>
      <c r="W875" s="71"/>
      <c r="X875" s="71"/>
      <c r="Y875" s="71"/>
      <c r="Z875" s="71"/>
    </row>
    <row r="876">
      <c r="A876" s="73"/>
      <c r="B876" s="71"/>
      <c r="C876" s="71"/>
      <c r="D876" s="71"/>
      <c r="E876" s="71"/>
      <c r="F876" s="71"/>
      <c r="G876" s="71"/>
      <c r="H876" s="71"/>
      <c r="I876" s="71"/>
      <c r="J876" s="71"/>
      <c r="K876" s="71"/>
      <c r="L876" s="71"/>
      <c r="M876" s="71"/>
      <c r="N876" s="71"/>
      <c r="O876" s="71"/>
      <c r="P876" s="71"/>
      <c r="Q876" s="71"/>
      <c r="R876" s="71"/>
      <c r="S876" s="71"/>
      <c r="T876" s="71"/>
      <c r="U876" s="71"/>
      <c r="V876" s="71"/>
      <c r="W876" s="71"/>
      <c r="X876" s="71"/>
      <c r="Y876" s="71"/>
      <c r="Z876" s="71"/>
    </row>
    <row r="877">
      <c r="A877" s="73"/>
      <c r="B877" s="71"/>
      <c r="C877" s="71"/>
      <c r="D877" s="71"/>
      <c r="E877" s="71"/>
      <c r="F877" s="71"/>
      <c r="G877" s="71"/>
      <c r="H877" s="71"/>
      <c r="I877" s="71"/>
      <c r="J877" s="71"/>
      <c r="K877" s="71"/>
      <c r="L877" s="71"/>
      <c r="M877" s="71"/>
      <c r="N877" s="71"/>
      <c r="O877" s="71"/>
      <c r="P877" s="71"/>
      <c r="Q877" s="71"/>
      <c r="R877" s="71"/>
      <c r="S877" s="71"/>
      <c r="T877" s="71"/>
      <c r="U877" s="71"/>
      <c r="V877" s="71"/>
      <c r="W877" s="71"/>
      <c r="X877" s="71"/>
      <c r="Y877" s="71"/>
      <c r="Z877" s="71"/>
    </row>
    <row r="878">
      <c r="A878" s="73"/>
      <c r="B878" s="71"/>
      <c r="C878" s="71"/>
      <c r="D878" s="71"/>
      <c r="E878" s="71"/>
      <c r="F878" s="71"/>
      <c r="G878" s="71"/>
      <c r="H878" s="71"/>
      <c r="I878" s="71"/>
      <c r="J878" s="71"/>
      <c r="K878" s="71"/>
      <c r="L878" s="71"/>
      <c r="M878" s="71"/>
      <c r="N878" s="71"/>
      <c r="O878" s="71"/>
      <c r="P878" s="71"/>
      <c r="Q878" s="71"/>
      <c r="R878" s="71"/>
      <c r="S878" s="71"/>
      <c r="T878" s="71"/>
      <c r="U878" s="71"/>
      <c r="V878" s="71"/>
      <c r="W878" s="71"/>
      <c r="X878" s="71"/>
      <c r="Y878" s="71"/>
      <c r="Z878" s="71"/>
    </row>
    <row r="879">
      <c r="A879" s="73"/>
      <c r="B879" s="71"/>
      <c r="C879" s="71"/>
      <c r="D879" s="71"/>
      <c r="E879" s="71"/>
      <c r="F879" s="71"/>
      <c r="G879" s="71"/>
      <c r="H879" s="71"/>
      <c r="I879" s="71"/>
      <c r="J879" s="71"/>
      <c r="K879" s="71"/>
      <c r="L879" s="71"/>
      <c r="M879" s="71"/>
      <c r="N879" s="71"/>
      <c r="O879" s="71"/>
      <c r="P879" s="71"/>
      <c r="Q879" s="71"/>
      <c r="R879" s="71"/>
      <c r="S879" s="71"/>
      <c r="T879" s="71"/>
      <c r="U879" s="71"/>
      <c r="V879" s="71"/>
      <c r="W879" s="71"/>
      <c r="X879" s="71"/>
      <c r="Y879" s="71"/>
      <c r="Z879" s="71"/>
    </row>
    <row r="880">
      <c r="A880" s="73"/>
      <c r="B880" s="71"/>
      <c r="C880" s="71"/>
      <c r="D880" s="71"/>
      <c r="E880" s="71"/>
      <c r="F880" s="71"/>
      <c r="G880" s="71"/>
      <c r="H880" s="71"/>
      <c r="I880" s="71"/>
      <c r="J880" s="71"/>
      <c r="K880" s="71"/>
      <c r="L880" s="71"/>
      <c r="M880" s="71"/>
      <c r="N880" s="71"/>
      <c r="O880" s="71"/>
      <c r="P880" s="71"/>
      <c r="Q880" s="71"/>
      <c r="R880" s="71"/>
      <c r="S880" s="71"/>
      <c r="T880" s="71"/>
      <c r="U880" s="71"/>
      <c r="V880" s="71"/>
      <c r="W880" s="71"/>
      <c r="X880" s="71"/>
      <c r="Y880" s="71"/>
      <c r="Z880" s="71"/>
    </row>
    <row r="881">
      <c r="A881" s="73"/>
      <c r="B881" s="71"/>
      <c r="C881" s="71"/>
      <c r="D881" s="71"/>
      <c r="E881" s="71"/>
      <c r="F881" s="71"/>
      <c r="G881" s="71"/>
      <c r="H881" s="71"/>
      <c r="I881" s="71"/>
      <c r="J881" s="71"/>
      <c r="K881" s="71"/>
      <c r="L881" s="71"/>
      <c r="M881" s="71"/>
      <c r="N881" s="71"/>
      <c r="O881" s="71"/>
      <c r="P881" s="71"/>
      <c r="Q881" s="71"/>
      <c r="R881" s="71"/>
      <c r="S881" s="71"/>
      <c r="T881" s="71"/>
      <c r="U881" s="71"/>
      <c r="V881" s="71"/>
      <c r="W881" s="71"/>
      <c r="X881" s="71"/>
      <c r="Y881" s="71"/>
      <c r="Z881" s="71"/>
    </row>
    <row r="882">
      <c r="A882" s="73"/>
      <c r="B882" s="71"/>
      <c r="C882" s="71"/>
      <c r="D882" s="71"/>
      <c r="E882" s="71"/>
      <c r="F882" s="71"/>
      <c r="G882" s="71"/>
      <c r="H882" s="71"/>
      <c r="I882" s="71"/>
      <c r="J882" s="71"/>
      <c r="K882" s="71"/>
      <c r="L882" s="71"/>
      <c r="M882" s="71"/>
      <c r="N882" s="71"/>
      <c r="O882" s="71"/>
      <c r="P882" s="71"/>
      <c r="Q882" s="71"/>
      <c r="R882" s="71"/>
      <c r="S882" s="71"/>
      <c r="T882" s="71"/>
      <c r="U882" s="71"/>
      <c r="V882" s="71"/>
      <c r="W882" s="71"/>
      <c r="X882" s="71"/>
      <c r="Y882" s="71"/>
      <c r="Z882" s="71"/>
    </row>
    <row r="883">
      <c r="A883" s="73"/>
      <c r="B883" s="71"/>
      <c r="C883" s="71"/>
      <c r="D883" s="71"/>
      <c r="E883" s="71"/>
      <c r="F883" s="71"/>
      <c r="G883" s="71"/>
      <c r="H883" s="71"/>
      <c r="I883" s="71"/>
      <c r="J883" s="71"/>
      <c r="K883" s="71"/>
      <c r="L883" s="71"/>
      <c r="M883" s="71"/>
      <c r="N883" s="71"/>
      <c r="O883" s="71"/>
      <c r="P883" s="71"/>
      <c r="Q883" s="71"/>
      <c r="R883" s="71"/>
      <c r="S883" s="71"/>
      <c r="T883" s="71"/>
      <c r="U883" s="71"/>
      <c r="V883" s="71"/>
      <c r="W883" s="71"/>
      <c r="X883" s="71"/>
      <c r="Y883" s="71"/>
      <c r="Z883" s="71"/>
    </row>
    <row r="884">
      <c r="A884" s="73"/>
      <c r="B884" s="71"/>
      <c r="C884" s="71"/>
      <c r="D884" s="71"/>
      <c r="E884" s="71"/>
      <c r="F884" s="71"/>
      <c r="G884" s="71"/>
      <c r="H884" s="71"/>
      <c r="I884" s="71"/>
      <c r="J884" s="71"/>
      <c r="K884" s="71"/>
      <c r="L884" s="71"/>
      <c r="M884" s="71"/>
      <c r="N884" s="71"/>
      <c r="O884" s="71"/>
      <c r="P884" s="71"/>
      <c r="Q884" s="71"/>
      <c r="R884" s="71"/>
      <c r="S884" s="71"/>
      <c r="T884" s="71"/>
      <c r="U884" s="71"/>
      <c r="V884" s="71"/>
      <c r="W884" s="71"/>
      <c r="X884" s="71"/>
      <c r="Y884" s="71"/>
      <c r="Z884" s="71"/>
    </row>
    <row r="885">
      <c r="A885" s="73"/>
      <c r="B885" s="71"/>
      <c r="C885" s="71"/>
      <c r="D885" s="71"/>
      <c r="E885" s="71"/>
      <c r="F885" s="71"/>
      <c r="G885" s="71"/>
      <c r="H885" s="71"/>
      <c r="I885" s="71"/>
      <c r="J885" s="71"/>
      <c r="K885" s="71"/>
      <c r="L885" s="71"/>
      <c r="M885" s="71"/>
      <c r="N885" s="71"/>
      <c r="O885" s="71"/>
      <c r="P885" s="71"/>
      <c r="Q885" s="71"/>
      <c r="R885" s="71"/>
      <c r="S885" s="71"/>
      <c r="T885" s="71"/>
      <c r="U885" s="71"/>
      <c r="V885" s="71"/>
      <c r="W885" s="71"/>
      <c r="X885" s="71"/>
      <c r="Y885" s="71"/>
      <c r="Z885" s="71"/>
    </row>
    <row r="886">
      <c r="A886" s="73"/>
      <c r="B886" s="71"/>
      <c r="C886" s="71"/>
      <c r="D886" s="71"/>
      <c r="E886" s="71"/>
      <c r="F886" s="71"/>
      <c r="G886" s="71"/>
      <c r="H886" s="71"/>
      <c r="I886" s="71"/>
      <c r="J886" s="71"/>
      <c r="K886" s="71"/>
      <c r="L886" s="71"/>
      <c r="M886" s="71"/>
      <c r="N886" s="71"/>
      <c r="O886" s="71"/>
      <c r="P886" s="71"/>
      <c r="Q886" s="71"/>
      <c r="R886" s="71"/>
      <c r="S886" s="71"/>
      <c r="T886" s="71"/>
      <c r="U886" s="71"/>
      <c r="V886" s="71"/>
      <c r="W886" s="71"/>
      <c r="X886" s="71"/>
      <c r="Y886" s="71"/>
      <c r="Z886" s="71"/>
    </row>
    <row r="887">
      <c r="A887" s="73"/>
      <c r="B887" s="71"/>
      <c r="C887" s="71"/>
      <c r="D887" s="71"/>
      <c r="E887" s="71"/>
      <c r="F887" s="71"/>
      <c r="G887" s="71"/>
      <c r="H887" s="71"/>
      <c r="I887" s="71"/>
      <c r="J887" s="71"/>
      <c r="K887" s="71"/>
      <c r="L887" s="71"/>
      <c r="M887" s="71"/>
      <c r="N887" s="71"/>
      <c r="O887" s="71"/>
      <c r="P887" s="71"/>
      <c r="Q887" s="71"/>
      <c r="R887" s="71"/>
      <c r="S887" s="71"/>
      <c r="T887" s="71"/>
      <c r="U887" s="71"/>
      <c r="V887" s="71"/>
      <c r="W887" s="71"/>
      <c r="X887" s="71"/>
      <c r="Y887" s="71"/>
      <c r="Z887" s="71"/>
    </row>
    <row r="888">
      <c r="A888" s="73"/>
      <c r="B888" s="71"/>
      <c r="C888" s="71"/>
      <c r="D888" s="71"/>
      <c r="E888" s="71"/>
      <c r="F888" s="71"/>
      <c r="G888" s="71"/>
      <c r="H888" s="71"/>
      <c r="I888" s="71"/>
      <c r="J888" s="71"/>
      <c r="K888" s="71"/>
      <c r="L888" s="71"/>
      <c r="M888" s="71"/>
      <c r="N888" s="71"/>
      <c r="O888" s="71"/>
      <c r="P888" s="71"/>
      <c r="Q888" s="71"/>
      <c r="R888" s="71"/>
      <c r="S888" s="71"/>
      <c r="T888" s="71"/>
      <c r="U888" s="71"/>
      <c r="V888" s="71"/>
      <c r="W888" s="71"/>
      <c r="X888" s="71"/>
      <c r="Y888" s="71"/>
      <c r="Z888" s="71"/>
    </row>
    <row r="889">
      <c r="A889" s="73"/>
      <c r="B889" s="71"/>
      <c r="C889" s="71"/>
      <c r="D889" s="71"/>
      <c r="E889" s="71"/>
      <c r="F889" s="71"/>
      <c r="G889" s="71"/>
      <c r="H889" s="71"/>
      <c r="I889" s="71"/>
      <c r="J889" s="71"/>
      <c r="K889" s="71"/>
      <c r="L889" s="71"/>
      <c r="M889" s="71"/>
      <c r="N889" s="71"/>
      <c r="O889" s="71"/>
      <c r="P889" s="71"/>
      <c r="Q889" s="71"/>
      <c r="R889" s="71"/>
      <c r="S889" s="71"/>
      <c r="T889" s="71"/>
      <c r="U889" s="71"/>
      <c r="V889" s="71"/>
      <c r="W889" s="71"/>
      <c r="X889" s="71"/>
      <c r="Y889" s="71"/>
      <c r="Z889" s="71"/>
    </row>
    <row r="890">
      <c r="A890" s="73"/>
      <c r="B890" s="71"/>
      <c r="C890" s="71"/>
      <c r="D890" s="71"/>
      <c r="E890" s="71"/>
      <c r="F890" s="71"/>
      <c r="G890" s="71"/>
      <c r="H890" s="71"/>
      <c r="I890" s="71"/>
      <c r="J890" s="71"/>
      <c r="K890" s="71"/>
      <c r="L890" s="71"/>
      <c r="M890" s="71"/>
      <c r="N890" s="71"/>
      <c r="O890" s="71"/>
      <c r="P890" s="71"/>
      <c r="Q890" s="71"/>
      <c r="R890" s="71"/>
      <c r="S890" s="71"/>
      <c r="T890" s="71"/>
      <c r="U890" s="71"/>
      <c r="V890" s="71"/>
      <c r="W890" s="71"/>
      <c r="X890" s="71"/>
      <c r="Y890" s="71"/>
      <c r="Z890" s="71"/>
    </row>
    <row r="891">
      <c r="A891" s="73"/>
      <c r="B891" s="71"/>
      <c r="C891" s="71"/>
      <c r="D891" s="71"/>
      <c r="E891" s="71"/>
      <c r="F891" s="71"/>
      <c r="G891" s="71"/>
      <c r="H891" s="71"/>
      <c r="I891" s="71"/>
      <c r="J891" s="71"/>
      <c r="K891" s="71"/>
      <c r="L891" s="71"/>
      <c r="M891" s="71"/>
      <c r="N891" s="71"/>
      <c r="O891" s="71"/>
      <c r="P891" s="71"/>
      <c r="Q891" s="71"/>
      <c r="R891" s="71"/>
      <c r="S891" s="71"/>
      <c r="T891" s="71"/>
      <c r="U891" s="71"/>
      <c r="V891" s="71"/>
      <c r="W891" s="71"/>
      <c r="X891" s="71"/>
      <c r="Y891" s="71"/>
      <c r="Z891" s="71"/>
    </row>
    <row r="892">
      <c r="A892" s="73"/>
      <c r="B892" s="71"/>
      <c r="C892" s="71"/>
      <c r="D892" s="71"/>
      <c r="E892" s="71"/>
      <c r="F892" s="71"/>
      <c r="G892" s="71"/>
      <c r="H892" s="71"/>
      <c r="I892" s="71"/>
      <c r="J892" s="71"/>
      <c r="K892" s="71"/>
      <c r="L892" s="71"/>
      <c r="M892" s="71"/>
      <c r="N892" s="71"/>
      <c r="O892" s="71"/>
      <c r="P892" s="71"/>
      <c r="Q892" s="71"/>
      <c r="R892" s="71"/>
      <c r="S892" s="71"/>
      <c r="T892" s="71"/>
      <c r="U892" s="71"/>
      <c r="V892" s="71"/>
      <c r="W892" s="71"/>
      <c r="X892" s="71"/>
      <c r="Y892" s="71"/>
      <c r="Z892" s="71"/>
    </row>
    <row r="893">
      <c r="A893" s="73"/>
      <c r="B893" s="71"/>
      <c r="C893" s="71"/>
      <c r="D893" s="71"/>
      <c r="E893" s="71"/>
      <c r="F893" s="71"/>
      <c r="G893" s="71"/>
      <c r="H893" s="71"/>
      <c r="I893" s="71"/>
      <c r="J893" s="71"/>
      <c r="K893" s="71"/>
      <c r="L893" s="71"/>
      <c r="M893" s="71"/>
      <c r="N893" s="71"/>
      <c r="O893" s="71"/>
      <c r="P893" s="71"/>
      <c r="Q893" s="71"/>
      <c r="R893" s="71"/>
      <c r="S893" s="71"/>
      <c r="T893" s="71"/>
      <c r="U893" s="71"/>
      <c r="V893" s="71"/>
      <c r="W893" s="71"/>
      <c r="X893" s="71"/>
      <c r="Y893" s="71"/>
      <c r="Z893" s="71"/>
    </row>
    <row r="894">
      <c r="A894" s="73"/>
      <c r="B894" s="71"/>
      <c r="C894" s="71"/>
      <c r="D894" s="71"/>
      <c r="E894" s="71"/>
      <c r="F894" s="71"/>
      <c r="G894" s="71"/>
      <c r="H894" s="71"/>
      <c r="I894" s="71"/>
      <c r="J894" s="71"/>
      <c r="K894" s="71"/>
      <c r="L894" s="71"/>
      <c r="M894" s="71"/>
      <c r="N894" s="71"/>
      <c r="O894" s="71"/>
      <c r="P894" s="71"/>
      <c r="Q894" s="71"/>
      <c r="R894" s="71"/>
      <c r="S894" s="71"/>
      <c r="T894" s="71"/>
      <c r="U894" s="71"/>
      <c r="V894" s="71"/>
      <c r="W894" s="71"/>
      <c r="X894" s="71"/>
      <c r="Y894" s="71"/>
      <c r="Z894" s="71"/>
    </row>
    <row r="895">
      <c r="A895" s="73"/>
      <c r="B895" s="71"/>
      <c r="C895" s="71"/>
      <c r="D895" s="71"/>
      <c r="E895" s="71"/>
      <c r="F895" s="71"/>
      <c r="G895" s="71"/>
      <c r="H895" s="71"/>
      <c r="I895" s="71"/>
      <c r="J895" s="71"/>
      <c r="K895" s="71"/>
      <c r="L895" s="71"/>
      <c r="M895" s="71"/>
      <c r="N895" s="71"/>
      <c r="O895" s="71"/>
      <c r="P895" s="71"/>
      <c r="Q895" s="71"/>
      <c r="R895" s="71"/>
      <c r="S895" s="71"/>
      <c r="T895" s="71"/>
      <c r="U895" s="71"/>
      <c r="V895" s="71"/>
      <c r="W895" s="71"/>
      <c r="X895" s="71"/>
      <c r="Y895" s="71"/>
      <c r="Z895" s="71"/>
    </row>
    <row r="896">
      <c r="A896" s="73"/>
      <c r="B896" s="71"/>
      <c r="C896" s="71"/>
      <c r="D896" s="71"/>
      <c r="E896" s="71"/>
      <c r="F896" s="71"/>
      <c r="G896" s="71"/>
      <c r="H896" s="71"/>
      <c r="I896" s="71"/>
      <c r="J896" s="71"/>
      <c r="K896" s="71"/>
      <c r="L896" s="71"/>
      <c r="M896" s="71"/>
      <c r="N896" s="71"/>
      <c r="O896" s="71"/>
      <c r="P896" s="71"/>
      <c r="Q896" s="71"/>
      <c r="R896" s="71"/>
      <c r="S896" s="71"/>
      <c r="T896" s="71"/>
      <c r="U896" s="71"/>
      <c r="V896" s="71"/>
      <c r="W896" s="71"/>
      <c r="X896" s="71"/>
      <c r="Y896" s="71"/>
      <c r="Z896" s="71"/>
    </row>
    <row r="897">
      <c r="A897" s="73"/>
      <c r="B897" s="71"/>
      <c r="C897" s="71"/>
      <c r="D897" s="71"/>
      <c r="E897" s="71"/>
      <c r="F897" s="71"/>
      <c r="G897" s="71"/>
      <c r="H897" s="71"/>
      <c r="I897" s="71"/>
      <c r="J897" s="71"/>
      <c r="K897" s="71"/>
      <c r="L897" s="71"/>
      <c r="M897" s="71"/>
      <c r="N897" s="71"/>
      <c r="O897" s="71"/>
      <c r="P897" s="71"/>
      <c r="Q897" s="71"/>
      <c r="R897" s="71"/>
      <c r="S897" s="71"/>
      <c r="T897" s="71"/>
      <c r="U897" s="71"/>
      <c r="V897" s="71"/>
      <c r="W897" s="71"/>
      <c r="X897" s="71"/>
      <c r="Y897" s="71"/>
      <c r="Z897" s="71"/>
    </row>
    <row r="898">
      <c r="A898" s="73"/>
      <c r="B898" s="71"/>
      <c r="C898" s="71"/>
      <c r="D898" s="71"/>
      <c r="E898" s="71"/>
      <c r="F898" s="71"/>
      <c r="G898" s="71"/>
      <c r="H898" s="71"/>
      <c r="I898" s="71"/>
      <c r="J898" s="71"/>
      <c r="K898" s="71"/>
      <c r="L898" s="71"/>
      <c r="M898" s="71"/>
      <c r="N898" s="71"/>
      <c r="O898" s="71"/>
      <c r="P898" s="71"/>
      <c r="Q898" s="71"/>
      <c r="R898" s="71"/>
      <c r="S898" s="71"/>
      <c r="T898" s="71"/>
      <c r="U898" s="71"/>
      <c r="V898" s="71"/>
      <c r="W898" s="71"/>
      <c r="X898" s="71"/>
      <c r="Y898" s="71"/>
      <c r="Z898" s="71"/>
    </row>
    <row r="899">
      <c r="A899" s="73"/>
      <c r="B899" s="71"/>
      <c r="C899" s="71"/>
      <c r="D899" s="71"/>
      <c r="E899" s="71"/>
      <c r="F899" s="71"/>
      <c r="G899" s="71"/>
      <c r="H899" s="71"/>
      <c r="I899" s="71"/>
      <c r="J899" s="71"/>
      <c r="K899" s="71"/>
      <c r="L899" s="71"/>
      <c r="M899" s="71"/>
      <c r="N899" s="71"/>
      <c r="O899" s="71"/>
      <c r="P899" s="71"/>
      <c r="Q899" s="71"/>
      <c r="R899" s="71"/>
      <c r="S899" s="71"/>
      <c r="T899" s="71"/>
      <c r="U899" s="71"/>
      <c r="V899" s="71"/>
      <c r="W899" s="71"/>
      <c r="X899" s="71"/>
      <c r="Y899" s="71"/>
      <c r="Z899" s="71"/>
    </row>
    <row r="900">
      <c r="A900" s="73"/>
      <c r="B900" s="71"/>
      <c r="C900" s="71"/>
      <c r="D900" s="71"/>
      <c r="E900" s="71"/>
      <c r="F900" s="71"/>
      <c r="G900" s="71"/>
      <c r="H900" s="71"/>
      <c r="I900" s="71"/>
      <c r="J900" s="71"/>
      <c r="K900" s="71"/>
      <c r="L900" s="71"/>
      <c r="M900" s="71"/>
      <c r="N900" s="71"/>
      <c r="O900" s="71"/>
      <c r="P900" s="71"/>
      <c r="Q900" s="71"/>
      <c r="R900" s="71"/>
      <c r="S900" s="71"/>
      <c r="T900" s="71"/>
      <c r="U900" s="71"/>
      <c r="V900" s="71"/>
      <c r="W900" s="71"/>
      <c r="X900" s="71"/>
      <c r="Y900" s="71"/>
      <c r="Z900" s="71"/>
    </row>
    <row r="901">
      <c r="A901" s="73"/>
      <c r="B901" s="71"/>
      <c r="C901" s="71"/>
      <c r="D901" s="71"/>
      <c r="E901" s="71"/>
      <c r="F901" s="71"/>
      <c r="G901" s="71"/>
      <c r="H901" s="71"/>
      <c r="I901" s="71"/>
      <c r="J901" s="71"/>
      <c r="K901" s="71"/>
      <c r="L901" s="71"/>
      <c r="M901" s="71"/>
      <c r="N901" s="71"/>
      <c r="O901" s="71"/>
      <c r="P901" s="71"/>
      <c r="Q901" s="71"/>
      <c r="R901" s="71"/>
      <c r="S901" s="71"/>
      <c r="T901" s="71"/>
      <c r="U901" s="71"/>
      <c r="V901" s="71"/>
      <c r="W901" s="71"/>
      <c r="X901" s="71"/>
      <c r="Y901" s="71"/>
      <c r="Z901" s="71"/>
    </row>
    <row r="902">
      <c r="A902" s="73"/>
      <c r="B902" s="71"/>
      <c r="C902" s="71"/>
      <c r="D902" s="71"/>
      <c r="E902" s="71"/>
      <c r="F902" s="71"/>
      <c r="G902" s="71"/>
      <c r="H902" s="71"/>
      <c r="I902" s="71"/>
      <c r="J902" s="71"/>
      <c r="K902" s="71"/>
      <c r="L902" s="71"/>
      <c r="M902" s="71"/>
      <c r="N902" s="71"/>
      <c r="O902" s="71"/>
      <c r="P902" s="71"/>
      <c r="Q902" s="71"/>
      <c r="R902" s="71"/>
      <c r="S902" s="71"/>
      <c r="T902" s="71"/>
      <c r="U902" s="71"/>
      <c r="V902" s="71"/>
      <c r="W902" s="71"/>
      <c r="X902" s="71"/>
      <c r="Y902" s="71"/>
      <c r="Z902" s="71"/>
    </row>
    <row r="903">
      <c r="A903" s="73"/>
      <c r="B903" s="71"/>
      <c r="C903" s="71"/>
      <c r="D903" s="71"/>
      <c r="E903" s="71"/>
      <c r="F903" s="71"/>
      <c r="G903" s="71"/>
      <c r="H903" s="71"/>
      <c r="I903" s="71"/>
      <c r="J903" s="71"/>
      <c r="K903" s="71"/>
      <c r="L903" s="71"/>
      <c r="M903" s="71"/>
      <c r="N903" s="71"/>
      <c r="O903" s="71"/>
      <c r="P903" s="71"/>
      <c r="Q903" s="71"/>
      <c r="R903" s="71"/>
      <c r="S903" s="71"/>
      <c r="T903" s="71"/>
      <c r="U903" s="71"/>
      <c r="V903" s="71"/>
      <c r="W903" s="71"/>
      <c r="X903" s="71"/>
      <c r="Y903" s="71"/>
      <c r="Z903" s="71"/>
    </row>
    <row r="904">
      <c r="A904" s="73"/>
      <c r="B904" s="71"/>
      <c r="C904" s="71"/>
      <c r="D904" s="71"/>
      <c r="E904" s="71"/>
      <c r="F904" s="71"/>
      <c r="G904" s="71"/>
      <c r="H904" s="71"/>
      <c r="I904" s="71"/>
      <c r="J904" s="71"/>
      <c r="K904" s="71"/>
      <c r="L904" s="71"/>
      <c r="M904" s="71"/>
      <c r="N904" s="71"/>
      <c r="O904" s="71"/>
      <c r="P904" s="71"/>
      <c r="Q904" s="71"/>
      <c r="R904" s="71"/>
      <c r="S904" s="71"/>
      <c r="T904" s="71"/>
      <c r="U904" s="71"/>
      <c r="V904" s="71"/>
      <c r="W904" s="71"/>
      <c r="X904" s="71"/>
      <c r="Y904" s="71"/>
      <c r="Z904" s="71"/>
    </row>
    <row r="905">
      <c r="A905" s="73"/>
      <c r="B905" s="71"/>
      <c r="C905" s="71"/>
      <c r="D905" s="71"/>
      <c r="E905" s="71"/>
      <c r="F905" s="71"/>
      <c r="G905" s="71"/>
      <c r="H905" s="71"/>
      <c r="I905" s="71"/>
      <c r="J905" s="71"/>
      <c r="K905" s="71"/>
      <c r="L905" s="71"/>
      <c r="M905" s="71"/>
      <c r="N905" s="71"/>
      <c r="O905" s="71"/>
      <c r="P905" s="71"/>
      <c r="Q905" s="71"/>
      <c r="R905" s="71"/>
      <c r="S905" s="71"/>
      <c r="T905" s="71"/>
      <c r="U905" s="71"/>
      <c r="V905" s="71"/>
      <c r="W905" s="71"/>
      <c r="X905" s="71"/>
      <c r="Y905" s="71"/>
      <c r="Z905" s="71"/>
    </row>
    <row r="906">
      <c r="A906" s="73"/>
      <c r="B906" s="71"/>
      <c r="C906" s="71"/>
      <c r="D906" s="71"/>
      <c r="E906" s="71"/>
      <c r="F906" s="71"/>
      <c r="G906" s="71"/>
      <c r="H906" s="71"/>
      <c r="I906" s="71"/>
      <c r="J906" s="71"/>
      <c r="K906" s="71"/>
      <c r="L906" s="71"/>
      <c r="M906" s="71"/>
      <c r="N906" s="71"/>
      <c r="O906" s="71"/>
      <c r="P906" s="71"/>
      <c r="Q906" s="71"/>
      <c r="R906" s="71"/>
      <c r="S906" s="71"/>
      <c r="T906" s="71"/>
      <c r="U906" s="71"/>
      <c r="V906" s="71"/>
      <c r="W906" s="71"/>
      <c r="X906" s="71"/>
      <c r="Y906" s="71"/>
      <c r="Z906" s="71"/>
    </row>
    <row r="907">
      <c r="A907" s="73"/>
      <c r="B907" s="71"/>
      <c r="C907" s="71"/>
      <c r="D907" s="71"/>
      <c r="E907" s="71"/>
      <c r="F907" s="71"/>
      <c r="G907" s="71"/>
      <c r="H907" s="71"/>
      <c r="I907" s="71"/>
      <c r="J907" s="71"/>
      <c r="K907" s="71"/>
      <c r="L907" s="71"/>
      <c r="M907" s="71"/>
      <c r="N907" s="71"/>
      <c r="O907" s="71"/>
      <c r="P907" s="71"/>
      <c r="Q907" s="71"/>
      <c r="R907" s="71"/>
      <c r="S907" s="71"/>
      <c r="T907" s="71"/>
      <c r="U907" s="71"/>
      <c r="V907" s="71"/>
      <c r="W907" s="71"/>
      <c r="X907" s="71"/>
      <c r="Y907" s="71"/>
      <c r="Z907" s="71"/>
    </row>
    <row r="908">
      <c r="A908" s="73"/>
      <c r="B908" s="71"/>
      <c r="C908" s="71"/>
      <c r="D908" s="71"/>
      <c r="E908" s="71"/>
      <c r="F908" s="71"/>
      <c r="G908" s="71"/>
      <c r="H908" s="71"/>
      <c r="I908" s="71"/>
      <c r="J908" s="71"/>
      <c r="K908" s="71"/>
      <c r="L908" s="71"/>
      <c r="M908" s="71"/>
      <c r="N908" s="71"/>
      <c r="O908" s="71"/>
      <c r="P908" s="71"/>
      <c r="Q908" s="71"/>
      <c r="R908" s="71"/>
      <c r="S908" s="71"/>
      <c r="T908" s="71"/>
      <c r="U908" s="71"/>
      <c r="V908" s="71"/>
      <c r="W908" s="71"/>
      <c r="X908" s="71"/>
      <c r="Y908" s="71"/>
      <c r="Z908" s="71"/>
    </row>
    <row r="909">
      <c r="A909" s="73"/>
      <c r="B909" s="71"/>
      <c r="C909" s="71"/>
      <c r="D909" s="71"/>
      <c r="E909" s="71"/>
      <c r="F909" s="71"/>
      <c r="G909" s="71"/>
      <c r="H909" s="71"/>
      <c r="I909" s="71"/>
      <c r="J909" s="71"/>
      <c r="K909" s="71"/>
      <c r="L909" s="71"/>
      <c r="M909" s="71"/>
      <c r="N909" s="71"/>
      <c r="O909" s="71"/>
      <c r="P909" s="71"/>
      <c r="Q909" s="71"/>
      <c r="R909" s="71"/>
      <c r="S909" s="71"/>
      <c r="T909" s="71"/>
      <c r="U909" s="71"/>
      <c r="V909" s="71"/>
      <c r="W909" s="71"/>
      <c r="X909" s="71"/>
      <c r="Y909" s="71"/>
      <c r="Z909" s="71"/>
    </row>
    <row r="910">
      <c r="A910" s="73"/>
      <c r="B910" s="71"/>
      <c r="C910" s="71"/>
      <c r="D910" s="71"/>
      <c r="E910" s="71"/>
      <c r="F910" s="71"/>
      <c r="G910" s="71"/>
      <c r="H910" s="71"/>
      <c r="I910" s="71"/>
      <c r="J910" s="71"/>
      <c r="K910" s="71"/>
      <c r="L910" s="71"/>
      <c r="M910" s="71"/>
      <c r="N910" s="71"/>
      <c r="O910" s="71"/>
      <c r="P910" s="71"/>
      <c r="Q910" s="71"/>
      <c r="R910" s="71"/>
      <c r="S910" s="71"/>
      <c r="T910" s="71"/>
      <c r="U910" s="71"/>
      <c r="V910" s="71"/>
      <c r="W910" s="71"/>
      <c r="X910" s="71"/>
      <c r="Y910" s="71"/>
      <c r="Z910" s="71"/>
    </row>
    <row r="911">
      <c r="A911" s="73"/>
      <c r="B911" s="71"/>
      <c r="C911" s="71"/>
      <c r="D911" s="71"/>
      <c r="E911" s="71"/>
      <c r="F911" s="71"/>
      <c r="G911" s="71"/>
      <c r="H911" s="71"/>
      <c r="I911" s="71"/>
      <c r="J911" s="71"/>
      <c r="K911" s="71"/>
      <c r="L911" s="71"/>
      <c r="M911" s="71"/>
      <c r="N911" s="71"/>
      <c r="O911" s="71"/>
      <c r="P911" s="71"/>
      <c r="Q911" s="71"/>
      <c r="R911" s="71"/>
      <c r="S911" s="71"/>
      <c r="T911" s="71"/>
      <c r="U911" s="71"/>
      <c r="V911" s="71"/>
      <c r="W911" s="71"/>
      <c r="X911" s="71"/>
      <c r="Y911" s="71"/>
      <c r="Z911" s="71"/>
    </row>
    <row r="912">
      <c r="A912" s="73"/>
      <c r="B912" s="71"/>
      <c r="C912" s="71"/>
      <c r="D912" s="71"/>
      <c r="E912" s="71"/>
      <c r="F912" s="71"/>
      <c r="G912" s="71"/>
      <c r="H912" s="71"/>
      <c r="I912" s="71"/>
      <c r="J912" s="71"/>
      <c r="K912" s="71"/>
      <c r="L912" s="71"/>
      <c r="M912" s="71"/>
      <c r="N912" s="71"/>
      <c r="O912" s="71"/>
      <c r="P912" s="71"/>
      <c r="Q912" s="71"/>
      <c r="R912" s="71"/>
      <c r="S912" s="71"/>
      <c r="T912" s="71"/>
      <c r="U912" s="71"/>
      <c r="V912" s="71"/>
      <c r="W912" s="71"/>
      <c r="X912" s="71"/>
      <c r="Y912" s="71"/>
      <c r="Z912" s="71"/>
    </row>
    <row r="913">
      <c r="A913" s="73"/>
      <c r="B913" s="71"/>
      <c r="C913" s="71"/>
      <c r="D913" s="71"/>
      <c r="E913" s="71"/>
      <c r="F913" s="71"/>
      <c r="G913" s="71"/>
      <c r="H913" s="71"/>
      <c r="I913" s="71"/>
      <c r="J913" s="71"/>
      <c r="K913" s="71"/>
      <c r="L913" s="71"/>
      <c r="M913" s="71"/>
      <c r="N913" s="71"/>
      <c r="O913" s="71"/>
      <c r="P913" s="71"/>
      <c r="Q913" s="71"/>
      <c r="R913" s="71"/>
      <c r="S913" s="71"/>
      <c r="T913" s="71"/>
      <c r="U913" s="71"/>
      <c r="V913" s="71"/>
      <c r="W913" s="71"/>
      <c r="X913" s="71"/>
      <c r="Y913" s="71"/>
      <c r="Z913" s="71"/>
    </row>
    <row r="914">
      <c r="A914" s="73"/>
      <c r="B914" s="71"/>
      <c r="C914" s="71"/>
      <c r="D914" s="71"/>
      <c r="E914" s="71"/>
      <c r="F914" s="71"/>
      <c r="G914" s="71"/>
      <c r="H914" s="71"/>
      <c r="I914" s="71"/>
      <c r="J914" s="71"/>
      <c r="K914" s="71"/>
      <c r="L914" s="71"/>
      <c r="M914" s="71"/>
      <c r="N914" s="71"/>
      <c r="O914" s="71"/>
      <c r="P914" s="71"/>
      <c r="Q914" s="71"/>
      <c r="R914" s="71"/>
      <c r="S914" s="71"/>
      <c r="T914" s="71"/>
      <c r="U914" s="71"/>
      <c r="V914" s="71"/>
      <c r="W914" s="71"/>
      <c r="X914" s="71"/>
      <c r="Y914" s="71"/>
      <c r="Z914" s="71"/>
    </row>
    <row r="915">
      <c r="A915" s="73"/>
      <c r="B915" s="71"/>
      <c r="C915" s="71"/>
      <c r="D915" s="71"/>
      <c r="E915" s="71"/>
      <c r="F915" s="71"/>
      <c r="G915" s="71"/>
      <c r="H915" s="71"/>
      <c r="I915" s="71"/>
      <c r="J915" s="71"/>
      <c r="K915" s="71"/>
      <c r="L915" s="71"/>
      <c r="M915" s="71"/>
      <c r="N915" s="71"/>
      <c r="O915" s="71"/>
      <c r="P915" s="71"/>
      <c r="Q915" s="71"/>
      <c r="R915" s="71"/>
      <c r="S915" s="71"/>
      <c r="T915" s="71"/>
      <c r="U915" s="71"/>
      <c r="V915" s="71"/>
      <c r="W915" s="71"/>
      <c r="X915" s="71"/>
      <c r="Y915" s="71"/>
      <c r="Z915" s="71"/>
    </row>
    <row r="916">
      <c r="A916" s="73"/>
      <c r="B916" s="71"/>
      <c r="C916" s="71"/>
      <c r="D916" s="71"/>
      <c r="E916" s="71"/>
      <c r="F916" s="71"/>
      <c r="G916" s="71"/>
      <c r="H916" s="71"/>
      <c r="I916" s="71"/>
      <c r="J916" s="71"/>
      <c r="K916" s="71"/>
      <c r="L916" s="71"/>
      <c r="M916" s="71"/>
      <c r="N916" s="71"/>
      <c r="O916" s="71"/>
      <c r="P916" s="71"/>
      <c r="Q916" s="71"/>
      <c r="R916" s="71"/>
      <c r="S916" s="71"/>
      <c r="T916" s="71"/>
      <c r="U916" s="71"/>
      <c r="V916" s="71"/>
      <c r="W916" s="71"/>
      <c r="X916" s="71"/>
      <c r="Y916" s="71"/>
      <c r="Z916" s="71"/>
    </row>
    <row r="917">
      <c r="A917" s="73"/>
      <c r="B917" s="71"/>
      <c r="C917" s="71"/>
      <c r="D917" s="71"/>
      <c r="E917" s="71"/>
      <c r="F917" s="71"/>
      <c r="G917" s="71"/>
      <c r="H917" s="71"/>
      <c r="I917" s="71"/>
      <c r="J917" s="71"/>
      <c r="K917" s="71"/>
      <c r="L917" s="71"/>
      <c r="M917" s="71"/>
      <c r="N917" s="71"/>
      <c r="O917" s="71"/>
      <c r="P917" s="71"/>
      <c r="Q917" s="71"/>
      <c r="R917" s="71"/>
      <c r="S917" s="71"/>
      <c r="T917" s="71"/>
      <c r="U917" s="71"/>
      <c r="V917" s="71"/>
      <c r="W917" s="71"/>
      <c r="X917" s="71"/>
      <c r="Y917" s="71"/>
      <c r="Z917" s="71"/>
    </row>
    <row r="918">
      <c r="A918" s="73"/>
      <c r="B918" s="71"/>
      <c r="C918" s="71"/>
      <c r="D918" s="71"/>
      <c r="E918" s="71"/>
      <c r="F918" s="71"/>
      <c r="G918" s="71"/>
      <c r="H918" s="71"/>
      <c r="I918" s="71"/>
      <c r="J918" s="71"/>
      <c r="K918" s="71"/>
      <c r="L918" s="71"/>
      <c r="M918" s="71"/>
      <c r="N918" s="71"/>
      <c r="O918" s="71"/>
      <c r="P918" s="71"/>
      <c r="Q918" s="71"/>
      <c r="R918" s="71"/>
      <c r="S918" s="71"/>
      <c r="T918" s="71"/>
      <c r="U918" s="71"/>
      <c r="V918" s="71"/>
      <c r="W918" s="71"/>
      <c r="X918" s="71"/>
      <c r="Y918" s="71"/>
      <c r="Z918" s="71"/>
    </row>
    <row r="919">
      <c r="A919" s="73"/>
      <c r="B919" s="71"/>
      <c r="C919" s="71"/>
      <c r="D919" s="71"/>
      <c r="E919" s="71"/>
      <c r="F919" s="71"/>
      <c r="G919" s="71"/>
      <c r="H919" s="71"/>
      <c r="I919" s="71"/>
      <c r="J919" s="71"/>
      <c r="K919" s="71"/>
      <c r="L919" s="71"/>
      <c r="M919" s="71"/>
      <c r="N919" s="71"/>
      <c r="O919" s="71"/>
      <c r="P919" s="71"/>
      <c r="Q919" s="71"/>
      <c r="R919" s="71"/>
      <c r="S919" s="71"/>
      <c r="T919" s="71"/>
      <c r="U919" s="71"/>
      <c r="V919" s="71"/>
      <c r="W919" s="71"/>
      <c r="X919" s="71"/>
      <c r="Y919" s="71"/>
      <c r="Z919" s="71"/>
    </row>
    <row r="920">
      <c r="A920" s="73"/>
      <c r="B920" s="71"/>
      <c r="C920" s="71"/>
      <c r="D920" s="71"/>
      <c r="E920" s="71"/>
      <c r="F920" s="71"/>
      <c r="G920" s="71"/>
      <c r="H920" s="71"/>
      <c r="I920" s="71"/>
      <c r="J920" s="71"/>
      <c r="K920" s="71"/>
      <c r="L920" s="71"/>
      <c r="M920" s="71"/>
      <c r="N920" s="71"/>
      <c r="O920" s="71"/>
      <c r="P920" s="71"/>
      <c r="Q920" s="71"/>
      <c r="R920" s="71"/>
      <c r="S920" s="71"/>
      <c r="T920" s="71"/>
      <c r="U920" s="71"/>
      <c r="V920" s="71"/>
      <c r="W920" s="71"/>
      <c r="X920" s="71"/>
      <c r="Y920" s="71"/>
      <c r="Z920" s="71"/>
    </row>
    <row r="921">
      <c r="A921" s="73"/>
      <c r="B921" s="71"/>
      <c r="C921" s="71"/>
      <c r="D921" s="71"/>
      <c r="E921" s="71"/>
      <c r="F921" s="71"/>
      <c r="G921" s="71"/>
      <c r="H921" s="71"/>
      <c r="I921" s="71"/>
      <c r="J921" s="71"/>
      <c r="K921" s="71"/>
      <c r="L921" s="71"/>
      <c r="M921" s="71"/>
      <c r="N921" s="71"/>
      <c r="O921" s="71"/>
      <c r="P921" s="71"/>
      <c r="Q921" s="71"/>
      <c r="R921" s="71"/>
      <c r="S921" s="71"/>
      <c r="T921" s="71"/>
      <c r="U921" s="71"/>
      <c r="V921" s="71"/>
      <c r="W921" s="71"/>
      <c r="X921" s="71"/>
      <c r="Y921" s="71"/>
      <c r="Z921" s="71"/>
    </row>
    <row r="922">
      <c r="A922" s="73"/>
      <c r="B922" s="71"/>
      <c r="C922" s="71"/>
      <c r="D922" s="71"/>
      <c r="E922" s="71"/>
      <c r="F922" s="71"/>
      <c r="G922" s="71"/>
      <c r="H922" s="71"/>
      <c r="I922" s="71"/>
      <c r="J922" s="71"/>
      <c r="K922" s="71"/>
      <c r="L922" s="71"/>
      <c r="M922" s="71"/>
      <c r="N922" s="71"/>
      <c r="O922" s="71"/>
      <c r="P922" s="71"/>
      <c r="Q922" s="71"/>
      <c r="R922" s="71"/>
      <c r="S922" s="71"/>
      <c r="T922" s="71"/>
      <c r="U922" s="71"/>
      <c r="V922" s="71"/>
      <c r="W922" s="71"/>
      <c r="X922" s="71"/>
      <c r="Y922" s="71"/>
      <c r="Z922" s="71"/>
    </row>
    <row r="923">
      <c r="A923" s="73"/>
      <c r="B923" s="71"/>
      <c r="C923" s="71"/>
      <c r="D923" s="71"/>
      <c r="E923" s="71"/>
      <c r="F923" s="71"/>
      <c r="G923" s="71"/>
      <c r="H923" s="71"/>
      <c r="I923" s="71"/>
      <c r="J923" s="71"/>
      <c r="K923" s="71"/>
      <c r="L923" s="71"/>
      <c r="M923" s="71"/>
      <c r="N923" s="71"/>
      <c r="O923" s="71"/>
      <c r="P923" s="71"/>
      <c r="Q923" s="71"/>
      <c r="R923" s="71"/>
      <c r="S923" s="71"/>
      <c r="T923" s="71"/>
      <c r="U923" s="71"/>
      <c r="V923" s="71"/>
      <c r="W923" s="71"/>
      <c r="X923" s="71"/>
      <c r="Y923" s="71"/>
      <c r="Z923" s="71"/>
    </row>
    <row r="924">
      <c r="A924" s="73"/>
      <c r="B924" s="71"/>
      <c r="C924" s="71"/>
      <c r="D924" s="71"/>
      <c r="E924" s="71"/>
      <c r="F924" s="71"/>
      <c r="G924" s="71"/>
      <c r="H924" s="71"/>
      <c r="I924" s="71"/>
      <c r="J924" s="71"/>
      <c r="K924" s="71"/>
      <c r="L924" s="71"/>
      <c r="M924" s="71"/>
      <c r="N924" s="71"/>
      <c r="O924" s="71"/>
      <c r="P924" s="71"/>
      <c r="Q924" s="71"/>
      <c r="R924" s="71"/>
      <c r="S924" s="71"/>
      <c r="T924" s="71"/>
      <c r="U924" s="71"/>
      <c r="V924" s="71"/>
      <c r="W924" s="71"/>
      <c r="X924" s="71"/>
      <c r="Y924" s="71"/>
      <c r="Z924" s="71"/>
    </row>
    <row r="925">
      <c r="A925" s="73"/>
      <c r="B925" s="71"/>
      <c r="C925" s="71"/>
      <c r="D925" s="71"/>
      <c r="E925" s="71"/>
      <c r="F925" s="71"/>
      <c r="G925" s="71"/>
      <c r="H925" s="71"/>
      <c r="I925" s="71"/>
      <c r="J925" s="71"/>
      <c r="K925" s="71"/>
      <c r="L925" s="71"/>
      <c r="M925" s="71"/>
      <c r="N925" s="71"/>
      <c r="O925" s="71"/>
      <c r="P925" s="71"/>
      <c r="Q925" s="71"/>
      <c r="R925" s="71"/>
      <c r="S925" s="71"/>
      <c r="T925" s="71"/>
      <c r="U925" s="71"/>
      <c r="V925" s="71"/>
      <c r="W925" s="71"/>
      <c r="X925" s="71"/>
      <c r="Y925" s="71"/>
      <c r="Z925" s="71"/>
    </row>
    <row r="926">
      <c r="A926" s="73"/>
      <c r="B926" s="71"/>
      <c r="C926" s="71"/>
      <c r="D926" s="71"/>
      <c r="E926" s="71"/>
      <c r="F926" s="71"/>
      <c r="G926" s="71"/>
      <c r="H926" s="71"/>
      <c r="I926" s="71"/>
      <c r="J926" s="71"/>
      <c r="K926" s="71"/>
      <c r="L926" s="71"/>
      <c r="M926" s="71"/>
      <c r="N926" s="71"/>
      <c r="O926" s="71"/>
      <c r="P926" s="71"/>
      <c r="Q926" s="71"/>
      <c r="R926" s="71"/>
      <c r="S926" s="71"/>
      <c r="T926" s="71"/>
      <c r="U926" s="71"/>
      <c r="V926" s="71"/>
      <c r="W926" s="71"/>
      <c r="X926" s="71"/>
      <c r="Y926" s="71"/>
      <c r="Z926" s="71"/>
    </row>
    <row r="927">
      <c r="A927" s="73"/>
      <c r="B927" s="71"/>
      <c r="C927" s="71"/>
      <c r="D927" s="71"/>
      <c r="E927" s="71"/>
      <c r="F927" s="71"/>
      <c r="G927" s="71"/>
      <c r="H927" s="71"/>
      <c r="I927" s="71"/>
      <c r="J927" s="71"/>
      <c r="K927" s="71"/>
      <c r="L927" s="71"/>
      <c r="M927" s="71"/>
      <c r="N927" s="71"/>
      <c r="O927" s="71"/>
      <c r="P927" s="71"/>
      <c r="Q927" s="71"/>
      <c r="R927" s="71"/>
      <c r="S927" s="71"/>
      <c r="T927" s="71"/>
      <c r="U927" s="71"/>
      <c r="V927" s="71"/>
      <c r="W927" s="71"/>
      <c r="X927" s="71"/>
      <c r="Y927" s="71"/>
      <c r="Z927" s="71"/>
    </row>
    <row r="928">
      <c r="A928" s="73"/>
      <c r="B928" s="71"/>
      <c r="C928" s="71"/>
      <c r="D928" s="71"/>
      <c r="E928" s="71"/>
      <c r="F928" s="71"/>
      <c r="G928" s="71"/>
      <c r="H928" s="71"/>
      <c r="I928" s="71"/>
      <c r="J928" s="71"/>
      <c r="K928" s="71"/>
      <c r="L928" s="71"/>
      <c r="M928" s="71"/>
      <c r="N928" s="71"/>
      <c r="O928" s="71"/>
      <c r="P928" s="71"/>
      <c r="Q928" s="71"/>
      <c r="R928" s="71"/>
      <c r="S928" s="71"/>
      <c r="T928" s="71"/>
      <c r="U928" s="71"/>
      <c r="V928" s="71"/>
      <c r="W928" s="71"/>
      <c r="X928" s="71"/>
      <c r="Y928" s="71"/>
      <c r="Z928" s="71"/>
    </row>
    <row r="929">
      <c r="A929" s="73"/>
      <c r="B929" s="71"/>
      <c r="C929" s="71"/>
      <c r="D929" s="71"/>
      <c r="E929" s="71"/>
      <c r="F929" s="71"/>
      <c r="G929" s="71"/>
      <c r="H929" s="71"/>
      <c r="I929" s="71"/>
      <c r="J929" s="71"/>
      <c r="K929" s="71"/>
      <c r="L929" s="71"/>
      <c r="M929" s="71"/>
      <c r="N929" s="71"/>
      <c r="O929" s="71"/>
      <c r="P929" s="71"/>
      <c r="Q929" s="71"/>
      <c r="R929" s="71"/>
      <c r="S929" s="71"/>
      <c r="T929" s="71"/>
      <c r="U929" s="71"/>
      <c r="V929" s="71"/>
      <c r="W929" s="71"/>
      <c r="X929" s="71"/>
      <c r="Y929" s="71"/>
      <c r="Z929" s="71"/>
    </row>
    <row r="930">
      <c r="A930" s="73"/>
      <c r="B930" s="71"/>
      <c r="C930" s="71"/>
      <c r="D930" s="71"/>
      <c r="E930" s="71"/>
      <c r="F930" s="71"/>
      <c r="G930" s="71"/>
      <c r="H930" s="71"/>
      <c r="I930" s="71"/>
      <c r="J930" s="71"/>
      <c r="K930" s="71"/>
      <c r="L930" s="71"/>
      <c r="M930" s="71"/>
      <c r="N930" s="71"/>
      <c r="O930" s="71"/>
      <c r="P930" s="71"/>
      <c r="Q930" s="71"/>
      <c r="R930" s="71"/>
      <c r="S930" s="71"/>
      <c r="T930" s="71"/>
      <c r="U930" s="71"/>
      <c r="V930" s="71"/>
      <c r="W930" s="71"/>
      <c r="X930" s="71"/>
      <c r="Y930" s="71"/>
      <c r="Z930" s="71"/>
    </row>
    <row r="931">
      <c r="A931" s="73"/>
      <c r="B931" s="71"/>
      <c r="C931" s="71"/>
      <c r="D931" s="71"/>
      <c r="E931" s="71"/>
      <c r="F931" s="71"/>
      <c r="G931" s="71"/>
      <c r="H931" s="71"/>
      <c r="I931" s="71"/>
      <c r="J931" s="71"/>
      <c r="K931" s="71"/>
      <c r="L931" s="71"/>
      <c r="M931" s="71"/>
      <c r="N931" s="71"/>
      <c r="O931" s="71"/>
      <c r="P931" s="71"/>
      <c r="Q931" s="71"/>
      <c r="R931" s="71"/>
      <c r="S931" s="71"/>
      <c r="T931" s="71"/>
      <c r="U931" s="71"/>
      <c r="V931" s="71"/>
      <c r="W931" s="71"/>
      <c r="X931" s="71"/>
      <c r="Y931" s="71"/>
      <c r="Z931" s="71"/>
    </row>
    <row r="932">
      <c r="A932" s="73"/>
      <c r="B932" s="71"/>
      <c r="C932" s="71"/>
      <c r="D932" s="71"/>
      <c r="E932" s="71"/>
      <c r="F932" s="71"/>
      <c r="G932" s="71"/>
      <c r="H932" s="71"/>
      <c r="I932" s="71"/>
      <c r="J932" s="71"/>
      <c r="K932" s="71"/>
      <c r="L932" s="71"/>
      <c r="M932" s="71"/>
      <c r="N932" s="71"/>
      <c r="O932" s="71"/>
      <c r="P932" s="71"/>
      <c r="Q932" s="71"/>
      <c r="R932" s="71"/>
      <c r="S932" s="71"/>
      <c r="T932" s="71"/>
      <c r="U932" s="71"/>
      <c r="V932" s="71"/>
      <c r="W932" s="71"/>
      <c r="X932" s="71"/>
      <c r="Y932" s="71"/>
      <c r="Z932" s="71"/>
    </row>
    <row r="933">
      <c r="A933" s="73"/>
      <c r="B933" s="71"/>
      <c r="C933" s="71"/>
      <c r="D933" s="71"/>
      <c r="E933" s="71"/>
      <c r="F933" s="71"/>
      <c r="G933" s="71"/>
      <c r="H933" s="71"/>
      <c r="I933" s="71"/>
      <c r="J933" s="71"/>
      <c r="K933" s="71"/>
      <c r="L933" s="71"/>
      <c r="M933" s="71"/>
      <c r="N933" s="71"/>
      <c r="O933" s="71"/>
      <c r="P933" s="71"/>
      <c r="Q933" s="71"/>
      <c r="R933" s="71"/>
      <c r="S933" s="71"/>
      <c r="T933" s="71"/>
      <c r="U933" s="71"/>
      <c r="V933" s="71"/>
      <c r="W933" s="71"/>
      <c r="X933" s="71"/>
      <c r="Y933" s="71"/>
      <c r="Z933" s="71"/>
    </row>
    <row r="934">
      <c r="A934" s="73"/>
      <c r="B934" s="71"/>
      <c r="C934" s="71"/>
      <c r="D934" s="71"/>
      <c r="E934" s="71"/>
      <c r="F934" s="71"/>
      <c r="G934" s="71"/>
      <c r="H934" s="71"/>
      <c r="I934" s="71"/>
      <c r="J934" s="71"/>
      <c r="K934" s="71"/>
      <c r="L934" s="71"/>
      <c r="M934" s="71"/>
      <c r="N934" s="71"/>
      <c r="O934" s="71"/>
      <c r="P934" s="71"/>
      <c r="Q934" s="71"/>
      <c r="R934" s="71"/>
      <c r="S934" s="71"/>
      <c r="T934" s="71"/>
      <c r="U934" s="71"/>
      <c r="V934" s="71"/>
      <c r="W934" s="71"/>
      <c r="X934" s="71"/>
      <c r="Y934" s="71"/>
      <c r="Z934" s="71"/>
    </row>
    <row r="935">
      <c r="A935" s="73"/>
      <c r="B935" s="71"/>
      <c r="C935" s="71"/>
      <c r="D935" s="71"/>
      <c r="E935" s="71"/>
      <c r="F935" s="71"/>
      <c r="G935" s="71"/>
      <c r="H935" s="71"/>
      <c r="I935" s="71"/>
      <c r="J935" s="71"/>
      <c r="K935" s="71"/>
      <c r="L935" s="71"/>
      <c r="M935" s="71"/>
      <c r="N935" s="71"/>
      <c r="O935" s="71"/>
      <c r="P935" s="71"/>
      <c r="Q935" s="71"/>
      <c r="R935" s="71"/>
      <c r="S935" s="71"/>
      <c r="T935" s="71"/>
      <c r="U935" s="71"/>
      <c r="V935" s="71"/>
      <c r="W935" s="71"/>
      <c r="X935" s="71"/>
      <c r="Y935" s="71"/>
      <c r="Z935" s="71"/>
    </row>
    <row r="936">
      <c r="A936" s="73"/>
      <c r="B936" s="71"/>
      <c r="C936" s="71"/>
      <c r="D936" s="71"/>
      <c r="E936" s="71"/>
      <c r="F936" s="71"/>
      <c r="G936" s="71"/>
      <c r="H936" s="71"/>
      <c r="I936" s="71"/>
      <c r="J936" s="71"/>
      <c r="K936" s="71"/>
      <c r="L936" s="71"/>
      <c r="M936" s="71"/>
      <c r="N936" s="71"/>
      <c r="O936" s="71"/>
      <c r="P936" s="71"/>
      <c r="Q936" s="71"/>
      <c r="R936" s="71"/>
      <c r="S936" s="71"/>
      <c r="T936" s="71"/>
      <c r="U936" s="71"/>
      <c r="V936" s="71"/>
      <c r="W936" s="71"/>
      <c r="X936" s="71"/>
      <c r="Y936" s="71"/>
      <c r="Z936" s="71"/>
    </row>
    <row r="937">
      <c r="A937" s="73"/>
      <c r="B937" s="71"/>
      <c r="C937" s="71"/>
      <c r="D937" s="71"/>
      <c r="E937" s="71"/>
      <c r="F937" s="71"/>
      <c r="G937" s="71"/>
      <c r="H937" s="71"/>
      <c r="I937" s="71"/>
      <c r="J937" s="71"/>
      <c r="K937" s="71"/>
      <c r="L937" s="71"/>
      <c r="M937" s="71"/>
      <c r="N937" s="71"/>
      <c r="O937" s="71"/>
      <c r="P937" s="71"/>
      <c r="Q937" s="71"/>
      <c r="R937" s="71"/>
      <c r="S937" s="71"/>
      <c r="T937" s="71"/>
      <c r="U937" s="71"/>
      <c r="V937" s="71"/>
      <c r="W937" s="71"/>
      <c r="X937" s="71"/>
      <c r="Y937" s="71"/>
      <c r="Z937" s="71"/>
    </row>
    <row r="938">
      <c r="A938" s="73"/>
      <c r="B938" s="71"/>
      <c r="C938" s="71"/>
      <c r="D938" s="71"/>
      <c r="E938" s="71"/>
      <c r="F938" s="71"/>
      <c r="G938" s="71"/>
      <c r="H938" s="71"/>
      <c r="I938" s="71"/>
      <c r="J938" s="71"/>
      <c r="K938" s="71"/>
      <c r="L938" s="71"/>
      <c r="M938" s="71"/>
      <c r="N938" s="71"/>
      <c r="O938" s="71"/>
      <c r="P938" s="71"/>
      <c r="Q938" s="71"/>
      <c r="R938" s="71"/>
      <c r="S938" s="71"/>
      <c r="T938" s="71"/>
      <c r="U938" s="71"/>
      <c r="V938" s="71"/>
      <c r="W938" s="71"/>
      <c r="X938" s="71"/>
      <c r="Y938" s="71"/>
      <c r="Z938" s="71"/>
    </row>
    <row r="939">
      <c r="A939" s="73"/>
      <c r="B939" s="71"/>
      <c r="C939" s="71"/>
      <c r="D939" s="71"/>
      <c r="E939" s="71"/>
      <c r="F939" s="71"/>
      <c r="G939" s="71"/>
      <c r="H939" s="71"/>
      <c r="I939" s="71"/>
      <c r="J939" s="71"/>
      <c r="K939" s="71"/>
      <c r="L939" s="71"/>
      <c r="M939" s="71"/>
      <c r="N939" s="71"/>
      <c r="O939" s="71"/>
      <c r="P939" s="71"/>
      <c r="Q939" s="71"/>
      <c r="R939" s="71"/>
      <c r="S939" s="71"/>
      <c r="T939" s="71"/>
      <c r="U939" s="71"/>
      <c r="V939" s="71"/>
      <c r="W939" s="71"/>
      <c r="X939" s="71"/>
      <c r="Y939" s="71"/>
      <c r="Z939" s="71"/>
    </row>
    <row r="940">
      <c r="A940" s="73"/>
      <c r="B940" s="71"/>
      <c r="C940" s="71"/>
      <c r="D940" s="71"/>
      <c r="E940" s="71"/>
      <c r="F940" s="71"/>
      <c r="G940" s="71"/>
      <c r="H940" s="71"/>
      <c r="I940" s="71"/>
      <c r="J940" s="71"/>
      <c r="K940" s="71"/>
      <c r="L940" s="71"/>
      <c r="M940" s="71"/>
      <c r="N940" s="71"/>
      <c r="O940" s="71"/>
      <c r="P940" s="71"/>
      <c r="Q940" s="71"/>
      <c r="R940" s="71"/>
      <c r="S940" s="71"/>
      <c r="T940" s="71"/>
      <c r="U940" s="71"/>
      <c r="V940" s="71"/>
      <c r="W940" s="71"/>
      <c r="X940" s="71"/>
      <c r="Y940" s="71"/>
      <c r="Z940" s="71"/>
    </row>
    <row r="941">
      <c r="A941" s="73"/>
      <c r="B941" s="71"/>
      <c r="C941" s="71"/>
      <c r="D941" s="71"/>
      <c r="E941" s="71"/>
      <c r="F941" s="71"/>
      <c r="G941" s="71"/>
      <c r="H941" s="71"/>
      <c r="I941" s="71"/>
      <c r="J941" s="71"/>
      <c r="K941" s="71"/>
      <c r="L941" s="71"/>
      <c r="M941" s="71"/>
      <c r="N941" s="71"/>
      <c r="O941" s="71"/>
      <c r="P941" s="71"/>
      <c r="Q941" s="71"/>
      <c r="R941" s="71"/>
      <c r="S941" s="71"/>
      <c r="T941" s="71"/>
      <c r="U941" s="71"/>
      <c r="V941" s="71"/>
      <c r="W941" s="71"/>
      <c r="X941" s="71"/>
      <c r="Y941" s="71"/>
      <c r="Z941" s="71"/>
    </row>
    <row r="942">
      <c r="A942" s="73"/>
      <c r="B942" s="71"/>
      <c r="C942" s="71"/>
      <c r="D942" s="71"/>
      <c r="E942" s="71"/>
      <c r="F942" s="71"/>
      <c r="G942" s="71"/>
      <c r="H942" s="71"/>
      <c r="I942" s="71"/>
      <c r="J942" s="71"/>
      <c r="K942" s="71"/>
      <c r="L942" s="71"/>
      <c r="M942" s="71"/>
      <c r="N942" s="71"/>
      <c r="O942" s="71"/>
      <c r="P942" s="71"/>
      <c r="Q942" s="71"/>
      <c r="R942" s="71"/>
      <c r="S942" s="71"/>
      <c r="T942" s="71"/>
      <c r="U942" s="71"/>
      <c r="V942" s="71"/>
      <c r="W942" s="71"/>
      <c r="X942" s="71"/>
      <c r="Y942" s="71"/>
      <c r="Z942" s="71"/>
    </row>
    <row r="943">
      <c r="A943" s="73"/>
      <c r="B943" s="71"/>
      <c r="C943" s="71"/>
      <c r="D943" s="71"/>
      <c r="E943" s="71"/>
      <c r="F943" s="71"/>
      <c r="G943" s="71"/>
      <c r="H943" s="71"/>
      <c r="I943" s="71"/>
      <c r="J943" s="71"/>
      <c r="K943" s="71"/>
      <c r="L943" s="71"/>
      <c r="M943" s="71"/>
      <c r="N943" s="71"/>
      <c r="O943" s="71"/>
      <c r="P943" s="71"/>
      <c r="Q943" s="71"/>
      <c r="R943" s="71"/>
      <c r="S943" s="71"/>
      <c r="T943" s="71"/>
      <c r="U943" s="71"/>
      <c r="V943" s="71"/>
      <c r="W943" s="71"/>
      <c r="X943" s="71"/>
      <c r="Y943" s="71"/>
      <c r="Z943" s="71"/>
    </row>
    <row r="944">
      <c r="A944" s="73"/>
      <c r="B944" s="71"/>
      <c r="C944" s="71"/>
      <c r="D944" s="71"/>
      <c r="E944" s="71"/>
      <c r="F944" s="71"/>
      <c r="G944" s="71"/>
      <c r="H944" s="71"/>
      <c r="I944" s="71"/>
      <c r="J944" s="71"/>
      <c r="K944" s="71"/>
      <c r="L944" s="71"/>
      <c r="M944" s="71"/>
      <c r="N944" s="71"/>
      <c r="O944" s="71"/>
      <c r="P944" s="71"/>
      <c r="Q944" s="71"/>
      <c r="R944" s="71"/>
      <c r="S944" s="71"/>
      <c r="T944" s="71"/>
      <c r="U944" s="71"/>
      <c r="V944" s="71"/>
      <c r="W944" s="71"/>
      <c r="X944" s="71"/>
      <c r="Y944" s="71"/>
      <c r="Z944" s="71"/>
    </row>
    <row r="945">
      <c r="A945" s="73"/>
      <c r="B945" s="71"/>
      <c r="C945" s="71"/>
      <c r="D945" s="71"/>
      <c r="E945" s="71"/>
      <c r="F945" s="71"/>
      <c r="G945" s="71"/>
      <c r="H945" s="71"/>
      <c r="I945" s="71"/>
      <c r="J945" s="71"/>
      <c r="K945" s="71"/>
      <c r="L945" s="71"/>
      <c r="M945" s="71"/>
      <c r="N945" s="71"/>
      <c r="O945" s="71"/>
      <c r="P945" s="71"/>
      <c r="Q945" s="71"/>
      <c r="R945" s="71"/>
      <c r="S945" s="71"/>
      <c r="T945" s="71"/>
      <c r="U945" s="71"/>
      <c r="V945" s="71"/>
      <c r="W945" s="71"/>
      <c r="X945" s="71"/>
      <c r="Y945" s="71"/>
      <c r="Z945" s="71"/>
    </row>
    <row r="946">
      <c r="A946" s="73"/>
      <c r="B946" s="71"/>
      <c r="C946" s="71"/>
      <c r="D946" s="71"/>
      <c r="E946" s="71"/>
      <c r="F946" s="71"/>
      <c r="G946" s="71"/>
      <c r="H946" s="71"/>
      <c r="I946" s="71"/>
      <c r="J946" s="71"/>
      <c r="K946" s="71"/>
      <c r="L946" s="71"/>
      <c r="M946" s="71"/>
      <c r="N946" s="71"/>
      <c r="O946" s="71"/>
      <c r="P946" s="71"/>
      <c r="Q946" s="71"/>
      <c r="R946" s="71"/>
      <c r="S946" s="71"/>
      <c r="T946" s="71"/>
      <c r="U946" s="71"/>
      <c r="V946" s="71"/>
      <c r="W946" s="71"/>
      <c r="X946" s="71"/>
      <c r="Y946" s="71"/>
      <c r="Z946" s="71"/>
    </row>
    <row r="947">
      <c r="A947" s="73"/>
      <c r="B947" s="71"/>
      <c r="C947" s="71"/>
      <c r="D947" s="71"/>
      <c r="E947" s="71"/>
      <c r="F947" s="71"/>
      <c r="G947" s="71"/>
      <c r="H947" s="71"/>
      <c r="I947" s="71"/>
      <c r="J947" s="71"/>
      <c r="K947" s="71"/>
      <c r="L947" s="71"/>
      <c r="M947" s="71"/>
      <c r="N947" s="71"/>
      <c r="O947" s="71"/>
      <c r="P947" s="71"/>
      <c r="Q947" s="71"/>
      <c r="R947" s="71"/>
      <c r="S947" s="71"/>
      <c r="T947" s="71"/>
      <c r="U947" s="71"/>
      <c r="V947" s="71"/>
      <c r="W947" s="71"/>
      <c r="X947" s="71"/>
      <c r="Y947" s="71"/>
      <c r="Z947" s="71"/>
    </row>
    <row r="948">
      <c r="A948" s="73"/>
      <c r="B948" s="71"/>
      <c r="C948" s="71"/>
      <c r="D948" s="71"/>
      <c r="E948" s="71"/>
      <c r="F948" s="71"/>
      <c r="G948" s="71"/>
      <c r="H948" s="71"/>
      <c r="I948" s="71"/>
      <c r="J948" s="71"/>
      <c r="K948" s="71"/>
      <c r="L948" s="71"/>
      <c r="M948" s="71"/>
      <c r="N948" s="71"/>
      <c r="O948" s="71"/>
      <c r="P948" s="71"/>
      <c r="Q948" s="71"/>
      <c r="R948" s="71"/>
      <c r="S948" s="71"/>
      <c r="T948" s="71"/>
      <c r="U948" s="71"/>
      <c r="V948" s="71"/>
      <c r="W948" s="71"/>
      <c r="X948" s="71"/>
      <c r="Y948" s="71"/>
      <c r="Z948" s="71"/>
    </row>
    <row r="949">
      <c r="A949" s="73"/>
      <c r="B949" s="71"/>
      <c r="C949" s="71"/>
      <c r="D949" s="71"/>
      <c r="E949" s="71"/>
      <c r="F949" s="71"/>
      <c r="G949" s="71"/>
      <c r="H949" s="71"/>
      <c r="I949" s="71"/>
      <c r="J949" s="71"/>
      <c r="K949" s="71"/>
      <c r="L949" s="71"/>
      <c r="M949" s="71"/>
      <c r="N949" s="71"/>
      <c r="O949" s="71"/>
      <c r="P949" s="71"/>
      <c r="Q949" s="71"/>
      <c r="R949" s="71"/>
      <c r="S949" s="71"/>
      <c r="T949" s="71"/>
      <c r="U949" s="71"/>
      <c r="V949" s="71"/>
      <c r="W949" s="71"/>
      <c r="X949" s="71"/>
      <c r="Y949" s="71"/>
      <c r="Z949" s="71"/>
    </row>
    <row r="950">
      <c r="A950" s="73"/>
      <c r="B950" s="71"/>
      <c r="C950" s="71"/>
      <c r="D950" s="71"/>
      <c r="E950" s="71"/>
      <c r="F950" s="71"/>
      <c r="G950" s="71"/>
      <c r="H950" s="71"/>
      <c r="I950" s="71"/>
      <c r="J950" s="71"/>
      <c r="K950" s="71"/>
      <c r="L950" s="71"/>
      <c r="M950" s="71"/>
      <c r="N950" s="71"/>
      <c r="O950" s="71"/>
      <c r="P950" s="71"/>
      <c r="Q950" s="71"/>
      <c r="R950" s="71"/>
      <c r="S950" s="71"/>
      <c r="T950" s="71"/>
      <c r="U950" s="71"/>
      <c r="V950" s="71"/>
      <c r="W950" s="71"/>
      <c r="X950" s="71"/>
      <c r="Y950" s="71"/>
      <c r="Z950" s="71"/>
    </row>
    <row r="951">
      <c r="A951" s="73"/>
      <c r="B951" s="71"/>
      <c r="C951" s="71"/>
      <c r="D951" s="71"/>
      <c r="E951" s="71"/>
      <c r="F951" s="71"/>
      <c r="G951" s="71"/>
      <c r="H951" s="71"/>
      <c r="I951" s="71"/>
      <c r="J951" s="71"/>
      <c r="K951" s="71"/>
      <c r="L951" s="71"/>
      <c r="M951" s="71"/>
      <c r="N951" s="71"/>
      <c r="O951" s="71"/>
      <c r="P951" s="71"/>
      <c r="Q951" s="71"/>
      <c r="R951" s="71"/>
      <c r="S951" s="71"/>
      <c r="T951" s="71"/>
      <c r="U951" s="71"/>
      <c r="V951" s="71"/>
      <c r="W951" s="71"/>
      <c r="X951" s="71"/>
      <c r="Y951" s="71"/>
      <c r="Z951" s="71"/>
    </row>
    <row r="952">
      <c r="A952" s="73"/>
      <c r="B952" s="71"/>
      <c r="C952" s="71"/>
      <c r="D952" s="71"/>
      <c r="E952" s="71"/>
      <c r="F952" s="71"/>
      <c r="G952" s="71"/>
      <c r="H952" s="71"/>
      <c r="I952" s="71"/>
      <c r="J952" s="71"/>
      <c r="K952" s="71"/>
      <c r="L952" s="71"/>
      <c r="M952" s="71"/>
      <c r="N952" s="71"/>
      <c r="O952" s="71"/>
      <c r="P952" s="71"/>
      <c r="Q952" s="71"/>
      <c r="R952" s="71"/>
      <c r="S952" s="71"/>
      <c r="T952" s="71"/>
      <c r="U952" s="71"/>
      <c r="V952" s="71"/>
      <c r="W952" s="71"/>
      <c r="X952" s="71"/>
      <c r="Y952" s="71"/>
      <c r="Z952" s="71"/>
    </row>
    <row r="953">
      <c r="A953" s="73"/>
      <c r="B953" s="71"/>
      <c r="C953" s="71"/>
      <c r="D953" s="71"/>
      <c r="E953" s="71"/>
      <c r="F953" s="71"/>
      <c r="G953" s="71"/>
      <c r="H953" s="71"/>
      <c r="I953" s="71"/>
      <c r="J953" s="71"/>
      <c r="K953" s="71"/>
      <c r="L953" s="71"/>
      <c r="M953" s="71"/>
      <c r="N953" s="71"/>
      <c r="O953" s="71"/>
      <c r="P953" s="71"/>
      <c r="Q953" s="71"/>
      <c r="R953" s="71"/>
      <c r="S953" s="71"/>
      <c r="T953" s="71"/>
      <c r="U953" s="71"/>
      <c r="V953" s="71"/>
      <c r="W953" s="71"/>
      <c r="X953" s="71"/>
      <c r="Y953" s="71"/>
      <c r="Z953" s="71"/>
    </row>
    <row r="954">
      <c r="A954" s="73"/>
      <c r="B954" s="71"/>
      <c r="C954" s="71"/>
      <c r="D954" s="71"/>
      <c r="E954" s="71"/>
      <c r="F954" s="71"/>
      <c r="G954" s="71"/>
      <c r="H954" s="71"/>
      <c r="I954" s="71"/>
      <c r="J954" s="71"/>
      <c r="K954" s="71"/>
      <c r="L954" s="71"/>
      <c r="M954" s="71"/>
      <c r="N954" s="71"/>
      <c r="O954" s="71"/>
      <c r="P954" s="71"/>
      <c r="Q954" s="71"/>
      <c r="R954" s="71"/>
      <c r="S954" s="71"/>
      <c r="T954" s="71"/>
      <c r="U954" s="71"/>
      <c r="V954" s="71"/>
      <c r="W954" s="71"/>
      <c r="X954" s="71"/>
      <c r="Y954" s="71"/>
      <c r="Z954" s="71"/>
    </row>
    <row r="955">
      <c r="A955" s="73"/>
      <c r="B955" s="71"/>
      <c r="C955" s="71"/>
      <c r="D955" s="71"/>
      <c r="E955" s="71"/>
      <c r="F955" s="71"/>
      <c r="G955" s="71"/>
      <c r="H955" s="71"/>
      <c r="I955" s="71"/>
      <c r="J955" s="71"/>
      <c r="K955" s="71"/>
      <c r="L955" s="71"/>
      <c r="M955" s="71"/>
      <c r="N955" s="71"/>
      <c r="O955" s="71"/>
      <c r="P955" s="71"/>
      <c r="Q955" s="71"/>
      <c r="R955" s="71"/>
      <c r="S955" s="71"/>
      <c r="T955" s="71"/>
      <c r="U955" s="71"/>
      <c r="V955" s="71"/>
      <c r="W955" s="71"/>
      <c r="X955" s="71"/>
      <c r="Y955" s="71"/>
      <c r="Z955" s="71"/>
    </row>
    <row r="956">
      <c r="A956" s="73"/>
      <c r="B956" s="71"/>
      <c r="C956" s="71"/>
      <c r="D956" s="71"/>
      <c r="E956" s="71"/>
      <c r="F956" s="71"/>
      <c r="G956" s="71"/>
      <c r="H956" s="71"/>
      <c r="I956" s="71"/>
      <c r="J956" s="71"/>
      <c r="K956" s="71"/>
      <c r="L956" s="71"/>
      <c r="M956" s="71"/>
      <c r="N956" s="71"/>
      <c r="O956" s="71"/>
      <c r="P956" s="71"/>
      <c r="Q956" s="71"/>
      <c r="R956" s="71"/>
      <c r="S956" s="71"/>
      <c r="T956" s="71"/>
      <c r="U956" s="71"/>
      <c r="V956" s="71"/>
      <c r="W956" s="71"/>
      <c r="X956" s="71"/>
      <c r="Y956" s="71"/>
      <c r="Z956" s="71"/>
    </row>
    <row r="957">
      <c r="A957" s="73"/>
      <c r="B957" s="71"/>
      <c r="C957" s="71"/>
      <c r="D957" s="71"/>
      <c r="E957" s="71"/>
      <c r="F957" s="71"/>
      <c r="G957" s="71"/>
      <c r="H957" s="71"/>
      <c r="I957" s="71"/>
      <c r="J957" s="71"/>
      <c r="K957" s="71"/>
      <c r="L957" s="71"/>
      <c r="M957" s="71"/>
      <c r="N957" s="71"/>
      <c r="O957" s="71"/>
      <c r="P957" s="71"/>
      <c r="Q957" s="71"/>
      <c r="R957" s="71"/>
      <c r="S957" s="71"/>
      <c r="T957" s="71"/>
      <c r="U957" s="71"/>
      <c r="V957" s="71"/>
      <c r="W957" s="71"/>
      <c r="X957" s="71"/>
      <c r="Y957" s="71"/>
      <c r="Z957" s="71"/>
    </row>
    <row r="958">
      <c r="A958" s="73"/>
      <c r="B958" s="71"/>
      <c r="C958" s="71"/>
      <c r="D958" s="71"/>
      <c r="E958" s="71"/>
      <c r="F958" s="71"/>
      <c r="G958" s="71"/>
      <c r="H958" s="71"/>
      <c r="I958" s="71"/>
      <c r="J958" s="71"/>
      <c r="K958" s="71"/>
      <c r="L958" s="71"/>
      <c r="M958" s="71"/>
      <c r="N958" s="71"/>
      <c r="O958" s="71"/>
      <c r="P958" s="71"/>
      <c r="Q958" s="71"/>
      <c r="R958" s="71"/>
      <c r="S958" s="71"/>
      <c r="T958" s="71"/>
      <c r="U958" s="71"/>
      <c r="V958" s="71"/>
      <c r="W958" s="71"/>
      <c r="X958" s="71"/>
      <c r="Y958" s="71"/>
      <c r="Z958" s="71"/>
    </row>
    <row r="959">
      <c r="A959" s="73"/>
      <c r="B959" s="71"/>
      <c r="C959" s="71"/>
      <c r="D959" s="71"/>
      <c r="E959" s="71"/>
      <c r="F959" s="71"/>
      <c r="G959" s="71"/>
      <c r="H959" s="71"/>
      <c r="I959" s="71"/>
      <c r="J959" s="71"/>
      <c r="K959" s="71"/>
      <c r="L959" s="71"/>
      <c r="M959" s="71"/>
      <c r="N959" s="71"/>
      <c r="O959" s="71"/>
      <c r="P959" s="71"/>
      <c r="Q959" s="71"/>
      <c r="R959" s="71"/>
      <c r="S959" s="71"/>
      <c r="T959" s="71"/>
      <c r="U959" s="71"/>
      <c r="V959" s="71"/>
      <c r="W959" s="71"/>
      <c r="X959" s="71"/>
      <c r="Y959" s="71"/>
      <c r="Z959" s="71"/>
    </row>
    <row r="960">
      <c r="A960" s="73"/>
      <c r="B960" s="71"/>
      <c r="C960" s="71"/>
      <c r="D960" s="71"/>
      <c r="E960" s="71"/>
      <c r="F960" s="71"/>
      <c r="G960" s="71"/>
      <c r="H960" s="71"/>
      <c r="I960" s="71"/>
      <c r="J960" s="71"/>
      <c r="K960" s="71"/>
      <c r="L960" s="71"/>
      <c r="M960" s="71"/>
      <c r="N960" s="71"/>
      <c r="O960" s="71"/>
      <c r="P960" s="71"/>
      <c r="Q960" s="71"/>
      <c r="R960" s="71"/>
      <c r="S960" s="71"/>
      <c r="T960" s="71"/>
      <c r="U960" s="71"/>
      <c r="V960" s="71"/>
      <c r="W960" s="71"/>
      <c r="X960" s="71"/>
      <c r="Y960" s="71"/>
      <c r="Z960" s="71"/>
    </row>
    <row r="961">
      <c r="A961" s="73"/>
      <c r="B961" s="71"/>
      <c r="C961" s="71"/>
      <c r="D961" s="71"/>
      <c r="E961" s="71"/>
      <c r="F961" s="71"/>
      <c r="G961" s="71"/>
      <c r="H961" s="71"/>
      <c r="I961" s="71"/>
      <c r="J961" s="71"/>
      <c r="K961" s="71"/>
      <c r="L961" s="71"/>
      <c r="M961" s="71"/>
      <c r="N961" s="71"/>
      <c r="O961" s="71"/>
      <c r="P961" s="71"/>
      <c r="Q961" s="71"/>
      <c r="R961" s="71"/>
      <c r="S961" s="71"/>
      <c r="T961" s="71"/>
      <c r="U961" s="71"/>
      <c r="V961" s="71"/>
      <c r="W961" s="71"/>
      <c r="X961" s="71"/>
      <c r="Y961" s="71"/>
      <c r="Z961" s="71"/>
    </row>
    <row r="962">
      <c r="A962" s="73"/>
      <c r="B962" s="71"/>
      <c r="C962" s="71"/>
      <c r="D962" s="71"/>
      <c r="E962" s="71"/>
      <c r="F962" s="71"/>
      <c r="G962" s="71"/>
      <c r="H962" s="71"/>
      <c r="I962" s="71"/>
      <c r="J962" s="71"/>
      <c r="K962" s="71"/>
      <c r="L962" s="71"/>
      <c r="M962" s="71"/>
      <c r="N962" s="71"/>
      <c r="O962" s="71"/>
      <c r="P962" s="71"/>
      <c r="Q962" s="71"/>
      <c r="R962" s="71"/>
      <c r="S962" s="71"/>
      <c r="T962" s="71"/>
      <c r="U962" s="71"/>
      <c r="V962" s="71"/>
      <c r="W962" s="71"/>
      <c r="X962" s="71"/>
      <c r="Y962" s="71"/>
      <c r="Z962" s="71"/>
    </row>
    <row r="963">
      <c r="A963" s="73"/>
      <c r="B963" s="71"/>
      <c r="C963" s="71"/>
      <c r="D963" s="71"/>
      <c r="E963" s="71"/>
      <c r="F963" s="71"/>
      <c r="G963" s="71"/>
      <c r="H963" s="71"/>
      <c r="I963" s="71"/>
      <c r="J963" s="71"/>
      <c r="K963" s="71"/>
      <c r="L963" s="71"/>
      <c r="M963" s="71"/>
      <c r="N963" s="71"/>
      <c r="O963" s="71"/>
      <c r="P963" s="71"/>
      <c r="Q963" s="71"/>
      <c r="R963" s="71"/>
      <c r="S963" s="71"/>
      <c r="T963" s="71"/>
      <c r="U963" s="71"/>
      <c r="V963" s="71"/>
      <c r="W963" s="71"/>
      <c r="X963" s="71"/>
      <c r="Y963" s="71"/>
      <c r="Z963" s="71"/>
    </row>
    <row r="964">
      <c r="A964" s="73"/>
      <c r="B964" s="71"/>
      <c r="C964" s="71"/>
      <c r="D964" s="71"/>
      <c r="E964" s="71"/>
      <c r="F964" s="71"/>
      <c r="G964" s="71"/>
      <c r="H964" s="71"/>
      <c r="I964" s="71"/>
      <c r="J964" s="71"/>
      <c r="K964" s="71"/>
      <c r="L964" s="71"/>
      <c r="M964" s="71"/>
      <c r="N964" s="71"/>
      <c r="O964" s="71"/>
      <c r="P964" s="71"/>
      <c r="Q964" s="71"/>
      <c r="R964" s="71"/>
      <c r="S964" s="71"/>
      <c r="T964" s="71"/>
      <c r="U964" s="71"/>
      <c r="V964" s="71"/>
      <c r="W964" s="71"/>
      <c r="X964" s="71"/>
      <c r="Y964" s="71"/>
      <c r="Z964" s="71"/>
    </row>
    <row r="965">
      <c r="A965" s="73"/>
      <c r="B965" s="71"/>
      <c r="C965" s="71"/>
      <c r="D965" s="71"/>
      <c r="E965" s="71"/>
      <c r="F965" s="71"/>
      <c r="G965" s="71"/>
      <c r="H965" s="71"/>
      <c r="I965" s="71"/>
      <c r="J965" s="71"/>
      <c r="K965" s="71"/>
      <c r="L965" s="71"/>
      <c r="M965" s="71"/>
      <c r="N965" s="71"/>
      <c r="O965" s="71"/>
      <c r="P965" s="71"/>
      <c r="Q965" s="71"/>
      <c r="R965" s="71"/>
      <c r="S965" s="71"/>
      <c r="T965" s="71"/>
      <c r="U965" s="71"/>
      <c r="V965" s="71"/>
      <c r="W965" s="71"/>
      <c r="X965" s="71"/>
      <c r="Y965" s="71"/>
      <c r="Z965" s="71"/>
    </row>
    <row r="966">
      <c r="A966" s="73"/>
      <c r="B966" s="71"/>
      <c r="C966" s="71"/>
      <c r="D966" s="71"/>
      <c r="E966" s="71"/>
      <c r="F966" s="71"/>
      <c r="G966" s="71"/>
      <c r="H966" s="71"/>
      <c r="I966" s="71"/>
      <c r="J966" s="71"/>
      <c r="K966" s="71"/>
      <c r="L966" s="71"/>
      <c r="M966" s="71"/>
      <c r="N966" s="71"/>
      <c r="O966" s="71"/>
      <c r="P966" s="71"/>
      <c r="Q966" s="71"/>
      <c r="R966" s="71"/>
      <c r="S966" s="71"/>
      <c r="T966" s="71"/>
      <c r="U966" s="71"/>
      <c r="V966" s="71"/>
      <c r="W966" s="71"/>
      <c r="X966" s="71"/>
      <c r="Y966" s="71"/>
      <c r="Z966" s="71"/>
    </row>
    <row r="967">
      <c r="A967" s="73"/>
      <c r="B967" s="71"/>
      <c r="C967" s="71"/>
      <c r="D967" s="71"/>
      <c r="E967" s="71"/>
      <c r="F967" s="71"/>
      <c r="G967" s="71"/>
      <c r="H967" s="71"/>
      <c r="I967" s="71"/>
      <c r="J967" s="71"/>
      <c r="K967" s="71"/>
      <c r="L967" s="71"/>
      <c r="M967" s="71"/>
      <c r="N967" s="71"/>
      <c r="O967" s="71"/>
      <c r="P967" s="71"/>
      <c r="Q967" s="71"/>
      <c r="R967" s="71"/>
      <c r="S967" s="71"/>
      <c r="T967" s="71"/>
      <c r="U967" s="71"/>
      <c r="V967" s="71"/>
      <c r="W967" s="71"/>
      <c r="X967" s="71"/>
      <c r="Y967" s="71"/>
      <c r="Z967" s="71"/>
    </row>
    <row r="968">
      <c r="A968" s="73"/>
      <c r="B968" s="71"/>
      <c r="C968" s="71"/>
      <c r="D968" s="71"/>
      <c r="E968" s="71"/>
      <c r="F968" s="71"/>
      <c r="G968" s="71"/>
      <c r="H968" s="71"/>
      <c r="I968" s="71"/>
      <c r="J968" s="71"/>
      <c r="K968" s="71"/>
      <c r="L968" s="71"/>
      <c r="M968" s="71"/>
      <c r="N968" s="71"/>
      <c r="O968" s="71"/>
      <c r="P968" s="71"/>
      <c r="Q968" s="71"/>
      <c r="R968" s="71"/>
      <c r="S968" s="71"/>
      <c r="T968" s="71"/>
      <c r="U968" s="71"/>
      <c r="V968" s="71"/>
      <c r="W968" s="71"/>
      <c r="X968" s="71"/>
      <c r="Y968" s="71"/>
      <c r="Z968" s="71"/>
    </row>
    <row r="969">
      <c r="A969" s="73"/>
      <c r="B969" s="71"/>
      <c r="C969" s="71"/>
      <c r="D969" s="71"/>
      <c r="E969" s="71"/>
      <c r="F969" s="71"/>
      <c r="G969" s="71"/>
      <c r="H969" s="71"/>
      <c r="I969" s="71"/>
      <c r="J969" s="71"/>
      <c r="K969" s="71"/>
      <c r="L969" s="71"/>
      <c r="M969" s="71"/>
      <c r="N969" s="71"/>
      <c r="O969" s="71"/>
      <c r="P969" s="71"/>
      <c r="Q969" s="71"/>
      <c r="R969" s="71"/>
      <c r="S969" s="71"/>
      <c r="T969" s="71"/>
      <c r="U969" s="71"/>
      <c r="V969" s="71"/>
      <c r="W969" s="71"/>
      <c r="X969" s="71"/>
      <c r="Y969" s="71"/>
      <c r="Z969" s="71"/>
    </row>
    <row r="970">
      <c r="A970" s="73"/>
      <c r="B970" s="71"/>
      <c r="C970" s="71"/>
      <c r="D970" s="71"/>
      <c r="E970" s="71"/>
      <c r="F970" s="71"/>
      <c r="G970" s="71"/>
      <c r="H970" s="71"/>
      <c r="I970" s="71"/>
      <c r="J970" s="71"/>
      <c r="K970" s="71"/>
      <c r="L970" s="71"/>
      <c r="M970" s="71"/>
      <c r="N970" s="71"/>
      <c r="O970" s="71"/>
      <c r="P970" s="71"/>
      <c r="Q970" s="71"/>
      <c r="R970" s="71"/>
      <c r="S970" s="71"/>
      <c r="T970" s="71"/>
      <c r="U970" s="71"/>
      <c r="V970" s="71"/>
      <c r="W970" s="71"/>
      <c r="X970" s="71"/>
      <c r="Y970" s="71"/>
      <c r="Z970" s="71"/>
    </row>
    <row r="971">
      <c r="A971" s="73"/>
      <c r="B971" s="71"/>
      <c r="C971" s="71"/>
      <c r="D971" s="71"/>
      <c r="E971" s="71"/>
      <c r="F971" s="71"/>
      <c r="G971" s="71"/>
      <c r="H971" s="71"/>
      <c r="I971" s="71"/>
      <c r="J971" s="71"/>
      <c r="K971" s="71"/>
      <c r="L971" s="71"/>
      <c r="M971" s="71"/>
      <c r="N971" s="71"/>
      <c r="O971" s="71"/>
      <c r="P971" s="71"/>
      <c r="Q971" s="71"/>
      <c r="R971" s="71"/>
      <c r="S971" s="71"/>
      <c r="T971" s="71"/>
      <c r="U971" s="71"/>
      <c r="V971" s="71"/>
      <c r="W971" s="71"/>
      <c r="X971" s="71"/>
      <c r="Y971" s="71"/>
      <c r="Z971" s="71"/>
    </row>
    <row r="972">
      <c r="A972" s="73"/>
      <c r="B972" s="71"/>
      <c r="C972" s="71"/>
      <c r="D972" s="71"/>
      <c r="E972" s="71"/>
      <c r="F972" s="71"/>
      <c r="G972" s="71"/>
      <c r="H972" s="71"/>
      <c r="I972" s="71"/>
      <c r="J972" s="71"/>
      <c r="K972" s="71"/>
      <c r="L972" s="71"/>
      <c r="M972" s="71"/>
      <c r="N972" s="71"/>
      <c r="O972" s="71"/>
      <c r="P972" s="71"/>
      <c r="Q972" s="71"/>
      <c r="R972" s="71"/>
      <c r="S972" s="71"/>
      <c r="T972" s="71"/>
      <c r="U972" s="71"/>
      <c r="V972" s="71"/>
      <c r="W972" s="71"/>
      <c r="X972" s="71"/>
      <c r="Y972" s="71"/>
      <c r="Z972" s="71"/>
    </row>
    <row r="973">
      <c r="A973" s="73"/>
      <c r="B973" s="71"/>
      <c r="C973" s="71"/>
      <c r="D973" s="71"/>
      <c r="E973" s="71"/>
      <c r="F973" s="71"/>
      <c r="G973" s="71"/>
      <c r="H973" s="71"/>
      <c r="I973" s="71"/>
      <c r="J973" s="71"/>
      <c r="K973" s="71"/>
      <c r="L973" s="71"/>
      <c r="M973" s="71"/>
      <c r="N973" s="71"/>
      <c r="O973" s="71"/>
      <c r="P973" s="71"/>
      <c r="Q973" s="71"/>
      <c r="R973" s="71"/>
      <c r="S973" s="71"/>
      <c r="T973" s="71"/>
      <c r="U973" s="71"/>
      <c r="V973" s="71"/>
      <c r="W973" s="71"/>
      <c r="X973" s="71"/>
      <c r="Y973" s="71"/>
      <c r="Z973" s="71"/>
    </row>
    <row r="974">
      <c r="A974" s="73"/>
      <c r="B974" s="71"/>
      <c r="C974" s="71"/>
      <c r="D974" s="71"/>
      <c r="E974" s="71"/>
      <c r="F974" s="71"/>
      <c r="G974" s="71"/>
      <c r="H974" s="71"/>
      <c r="I974" s="71"/>
      <c r="J974" s="71"/>
      <c r="K974" s="71"/>
      <c r="L974" s="71"/>
      <c r="M974" s="71"/>
      <c r="N974" s="71"/>
      <c r="O974" s="71"/>
      <c r="P974" s="71"/>
      <c r="Q974" s="71"/>
      <c r="R974" s="71"/>
      <c r="S974" s="71"/>
      <c r="T974" s="71"/>
      <c r="U974" s="71"/>
      <c r="V974" s="71"/>
      <c r="W974" s="71"/>
      <c r="X974" s="71"/>
      <c r="Y974" s="71"/>
      <c r="Z974" s="71"/>
    </row>
    <row r="975">
      <c r="A975" s="73"/>
      <c r="B975" s="71"/>
      <c r="C975" s="71"/>
      <c r="D975" s="71"/>
      <c r="E975" s="71"/>
      <c r="F975" s="71"/>
      <c r="G975" s="71"/>
      <c r="H975" s="71"/>
      <c r="I975" s="71"/>
      <c r="J975" s="71"/>
      <c r="K975" s="71"/>
      <c r="L975" s="71"/>
      <c r="M975" s="71"/>
      <c r="N975" s="71"/>
      <c r="O975" s="71"/>
      <c r="P975" s="71"/>
      <c r="Q975" s="71"/>
      <c r="R975" s="71"/>
      <c r="S975" s="71"/>
      <c r="T975" s="71"/>
      <c r="U975" s="71"/>
      <c r="V975" s="71"/>
      <c r="W975" s="71"/>
      <c r="X975" s="71"/>
      <c r="Y975" s="71"/>
      <c r="Z975" s="71"/>
    </row>
    <row r="976">
      <c r="A976" s="73"/>
      <c r="B976" s="71"/>
      <c r="C976" s="71"/>
      <c r="D976" s="71"/>
      <c r="E976" s="71"/>
      <c r="F976" s="71"/>
      <c r="G976" s="71"/>
      <c r="H976" s="71"/>
      <c r="I976" s="71"/>
      <c r="J976" s="71"/>
      <c r="K976" s="71"/>
      <c r="L976" s="71"/>
      <c r="M976" s="71"/>
      <c r="N976" s="71"/>
      <c r="O976" s="71"/>
      <c r="P976" s="71"/>
      <c r="Q976" s="71"/>
      <c r="R976" s="71"/>
      <c r="S976" s="71"/>
      <c r="T976" s="71"/>
      <c r="U976" s="71"/>
      <c r="V976" s="71"/>
      <c r="W976" s="71"/>
      <c r="X976" s="71"/>
      <c r="Y976" s="71"/>
      <c r="Z976" s="71"/>
    </row>
    <row r="977">
      <c r="A977" s="73"/>
      <c r="B977" s="71"/>
      <c r="C977" s="71"/>
      <c r="D977" s="71"/>
      <c r="E977" s="71"/>
      <c r="F977" s="71"/>
      <c r="G977" s="71"/>
      <c r="H977" s="71"/>
      <c r="I977" s="71"/>
      <c r="J977" s="71"/>
      <c r="K977" s="71"/>
      <c r="L977" s="71"/>
      <c r="M977" s="71"/>
      <c r="N977" s="71"/>
      <c r="O977" s="71"/>
      <c r="P977" s="71"/>
      <c r="Q977" s="71"/>
      <c r="R977" s="71"/>
      <c r="S977" s="71"/>
      <c r="T977" s="71"/>
      <c r="U977" s="71"/>
      <c r="V977" s="71"/>
      <c r="W977" s="71"/>
      <c r="X977" s="71"/>
      <c r="Y977" s="71"/>
      <c r="Z977" s="71"/>
    </row>
    <row r="978">
      <c r="A978" s="73"/>
      <c r="B978" s="71"/>
      <c r="C978" s="71"/>
      <c r="D978" s="71"/>
      <c r="E978" s="71"/>
      <c r="F978" s="71"/>
      <c r="G978" s="71"/>
      <c r="H978" s="71"/>
      <c r="I978" s="71"/>
      <c r="J978" s="71"/>
      <c r="K978" s="71"/>
      <c r="L978" s="71"/>
      <c r="M978" s="71"/>
      <c r="N978" s="71"/>
      <c r="O978" s="71"/>
      <c r="P978" s="71"/>
      <c r="Q978" s="71"/>
      <c r="R978" s="71"/>
      <c r="S978" s="71"/>
      <c r="T978" s="71"/>
      <c r="U978" s="71"/>
      <c r="V978" s="71"/>
      <c r="W978" s="71"/>
      <c r="X978" s="71"/>
      <c r="Y978" s="71"/>
      <c r="Z978" s="71"/>
    </row>
    <row r="979">
      <c r="A979" s="73"/>
      <c r="B979" s="71"/>
      <c r="C979" s="71"/>
      <c r="D979" s="71"/>
      <c r="E979" s="71"/>
      <c r="F979" s="71"/>
      <c r="G979" s="71"/>
      <c r="H979" s="71"/>
      <c r="I979" s="71"/>
      <c r="J979" s="71"/>
      <c r="K979" s="71"/>
      <c r="L979" s="71"/>
      <c r="M979" s="71"/>
      <c r="N979" s="71"/>
      <c r="O979" s="71"/>
      <c r="P979" s="71"/>
      <c r="Q979" s="71"/>
      <c r="R979" s="71"/>
      <c r="S979" s="71"/>
      <c r="T979" s="71"/>
      <c r="U979" s="71"/>
      <c r="V979" s="71"/>
      <c r="W979" s="71"/>
      <c r="X979" s="71"/>
      <c r="Y979" s="71"/>
      <c r="Z979" s="71"/>
    </row>
    <row r="980">
      <c r="A980" s="73"/>
      <c r="B980" s="71"/>
      <c r="C980" s="71"/>
      <c r="D980" s="71"/>
      <c r="E980" s="71"/>
      <c r="F980" s="71"/>
      <c r="G980" s="71"/>
      <c r="H980" s="71"/>
      <c r="I980" s="71"/>
      <c r="J980" s="71"/>
      <c r="K980" s="71"/>
      <c r="L980" s="71"/>
      <c r="M980" s="71"/>
      <c r="N980" s="71"/>
      <c r="O980" s="71"/>
      <c r="P980" s="71"/>
      <c r="Q980" s="71"/>
      <c r="R980" s="71"/>
      <c r="S980" s="71"/>
      <c r="T980" s="71"/>
      <c r="U980" s="71"/>
      <c r="V980" s="71"/>
      <c r="W980" s="71"/>
      <c r="X980" s="71"/>
      <c r="Y980" s="71"/>
      <c r="Z980" s="71"/>
    </row>
    <row r="981">
      <c r="A981" s="73"/>
      <c r="B981" s="71"/>
      <c r="C981" s="71"/>
      <c r="D981" s="71"/>
      <c r="E981" s="71"/>
      <c r="F981" s="71"/>
      <c r="G981" s="71"/>
      <c r="H981" s="71"/>
      <c r="I981" s="71"/>
      <c r="J981" s="71"/>
      <c r="K981" s="71"/>
      <c r="L981" s="71"/>
      <c r="M981" s="71"/>
      <c r="N981" s="71"/>
      <c r="O981" s="71"/>
      <c r="P981" s="71"/>
      <c r="Q981" s="71"/>
      <c r="R981" s="71"/>
      <c r="S981" s="71"/>
      <c r="T981" s="71"/>
      <c r="U981" s="71"/>
      <c r="V981" s="71"/>
      <c r="W981" s="71"/>
      <c r="X981" s="71"/>
      <c r="Y981" s="71"/>
      <c r="Z981" s="71"/>
    </row>
    <row r="982">
      <c r="A982" s="73"/>
      <c r="B982" s="71"/>
      <c r="C982" s="71"/>
      <c r="D982" s="71"/>
      <c r="E982" s="71"/>
      <c r="F982" s="71"/>
      <c r="G982" s="71"/>
      <c r="H982" s="71"/>
      <c r="I982" s="71"/>
      <c r="J982" s="71"/>
      <c r="K982" s="71"/>
      <c r="L982" s="71"/>
      <c r="M982" s="71"/>
      <c r="N982" s="71"/>
      <c r="O982" s="71"/>
      <c r="P982" s="71"/>
      <c r="Q982" s="71"/>
      <c r="R982" s="71"/>
      <c r="S982" s="71"/>
      <c r="T982" s="71"/>
      <c r="U982" s="71"/>
      <c r="V982" s="71"/>
      <c r="W982" s="71"/>
      <c r="X982" s="71"/>
      <c r="Y982" s="71"/>
      <c r="Z982" s="71"/>
    </row>
    <row r="983">
      <c r="A983" s="73"/>
      <c r="B983" s="71"/>
      <c r="C983" s="71"/>
      <c r="D983" s="71"/>
      <c r="E983" s="71"/>
      <c r="F983" s="71"/>
      <c r="G983" s="71"/>
      <c r="H983" s="71"/>
      <c r="I983" s="71"/>
      <c r="J983" s="71"/>
      <c r="K983" s="71"/>
      <c r="L983" s="71"/>
      <c r="M983" s="71"/>
      <c r="N983" s="71"/>
      <c r="O983" s="71"/>
      <c r="P983" s="71"/>
      <c r="Q983" s="71"/>
      <c r="R983" s="71"/>
      <c r="S983" s="71"/>
      <c r="T983" s="71"/>
      <c r="U983" s="71"/>
      <c r="V983" s="71"/>
      <c r="W983" s="71"/>
      <c r="X983" s="71"/>
      <c r="Y983" s="71"/>
      <c r="Z983" s="71"/>
    </row>
    <row r="984">
      <c r="A984" s="73"/>
      <c r="B984" s="71"/>
      <c r="C984" s="71"/>
      <c r="D984" s="71"/>
      <c r="E984" s="71"/>
      <c r="F984" s="71"/>
      <c r="G984" s="71"/>
      <c r="H984" s="71"/>
      <c r="I984" s="71"/>
      <c r="J984" s="71"/>
      <c r="K984" s="71"/>
      <c r="L984" s="71"/>
      <c r="M984" s="71"/>
      <c r="N984" s="71"/>
      <c r="O984" s="71"/>
      <c r="P984" s="71"/>
      <c r="Q984" s="71"/>
      <c r="R984" s="71"/>
      <c r="S984" s="71"/>
      <c r="T984" s="71"/>
      <c r="U984" s="71"/>
      <c r="V984" s="71"/>
      <c r="W984" s="71"/>
      <c r="X984" s="71"/>
      <c r="Y984" s="71"/>
      <c r="Z984" s="71"/>
    </row>
    <row r="985">
      <c r="A985" s="73"/>
      <c r="B985" s="71"/>
      <c r="C985" s="71"/>
      <c r="D985" s="71"/>
      <c r="E985" s="71"/>
      <c r="F985" s="71"/>
      <c r="G985" s="71"/>
      <c r="H985" s="71"/>
      <c r="I985" s="71"/>
      <c r="J985" s="71"/>
      <c r="K985" s="71"/>
      <c r="L985" s="71"/>
      <c r="M985" s="71"/>
      <c r="N985" s="71"/>
      <c r="O985" s="71"/>
      <c r="P985" s="71"/>
      <c r="Q985" s="71"/>
      <c r="R985" s="71"/>
      <c r="S985" s="71"/>
      <c r="T985" s="71"/>
      <c r="U985" s="71"/>
      <c r="V985" s="71"/>
      <c r="W985" s="71"/>
      <c r="X985" s="71"/>
      <c r="Y985" s="71"/>
      <c r="Z985" s="71"/>
    </row>
    <row r="986">
      <c r="A986" s="73"/>
      <c r="B986" s="71"/>
      <c r="C986" s="71"/>
      <c r="D986" s="71"/>
      <c r="E986" s="71"/>
      <c r="F986" s="71"/>
      <c r="G986" s="71"/>
      <c r="H986" s="71"/>
      <c r="I986" s="71"/>
      <c r="J986" s="71"/>
      <c r="K986" s="71"/>
      <c r="L986" s="71"/>
      <c r="M986" s="71"/>
      <c r="N986" s="71"/>
      <c r="O986" s="71"/>
      <c r="P986" s="71"/>
      <c r="Q986" s="71"/>
      <c r="R986" s="71"/>
      <c r="S986" s="71"/>
      <c r="T986" s="71"/>
      <c r="U986" s="71"/>
      <c r="V986" s="71"/>
      <c r="W986" s="71"/>
      <c r="X986" s="71"/>
      <c r="Y986" s="71"/>
      <c r="Z986" s="71"/>
    </row>
    <row r="987">
      <c r="A987" s="73"/>
      <c r="B987" s="71"/>
      <c r="C987" s="71"/>
      <c r="D987" s="71"/>
      <c r="E987" s="71"/>
      <c r="F987" s="71"/>
      <c r="G987" s="71"/>
      <c r="H987" s="71"/>
      <c r="I987" s="71"/>
      <c r="J987" s="71"/>
      <c r="K987" s="71"/>
      <c r="L987" s="71"/>
      <c r="M987" s="71"/>
      <c r="N987" s="71"/>
      <c r="O987" s="71"/>
      <c r="P987" s="71"/>
      <c r="Q987" s="71"/>
      <c r="R987" s="71"/>
      <c r="S987" s="71"/>
      <c r="T987" s="71"/>
      <c r="U987" s="71"/>
      <c r="V987" s="71"/>
      <c r="W987" s="71"/>
      <c r="X987" s="71"/>
      <c r="Y987" s="71"/>
      <c r="Z987" s="71"/>
    </row>
    <row r="988">
      <c r="A988" s="73"/>
      <c r="B988" s="71"/>
      <c r="C988" s="71"/>
      <c r="D988" s="71"/>
      <c r="E988" s="71"/>
      <c r="F988" s="71"/>
      <c r="G988" s="71"/>
      <c r="H988" s="71"/>
      <c r="I988" s="71"/>
      <c r="J988" s="71"/>
      <c r="K988" s="71"/>
      <c r="L988" s="71"/>
      <c r="M988" s="71"/>
      <c r="N988" s="71"/>
      <c r="O988" s="71"/>
      <c r="P988" s="71"/>
      <c r="Q988" s="71"/>
      <c r="R988" s="71"/>
      <c r="S988" s="71"/>
      <c r="T988" s="71"/>
      <c r="U988" s="71"/>
      <c r="V988" s="71"/>
      <c r="W988" s="71"/>
      <c r="X988" s="71"/>
      <c r="Y988" s="71"/>
      <c r="Z988" s="71"/>
    </row>
    <row r="989">
      <c r="A989" s="73"/>
      <c r="B989" s="71"/>
      <c r="C989" s="71"/>
      <c r="D989" s="71"/>
      <c r="E989" s="71"/>
      <c r="F989" s="71"/>
      <c r="G989" s="71"/>
      <c r="H989" s="71"/>
      <c r="I989" s="71"/>
      <c r="J989" s="71"/>
      <c r="K989" s="71"/>
      <c r="L989" s="71"/>
      <c r="M989" s="71"/>
      <c r="N989" s="71"/>
      <c r="O989" s="71"/>
      <c r="P989" s="71"/>
      <c r="Q989" s="71"/>
      <c r="R989" s="71"/>
      <c r="S989" s="71"/>
      <c r="T989" s="71"/>
      <c r="U989" s="71"/>
      <c r="V989" s="71"/>
      <c r="W989" s="71"/>
      <c r="X989" s="71"/>
      <c r="Y989" s="71"/>
      <c r="Z989" s="71"/>
    </row>
    <row r="990">
      <c r="A990" s="73"/>
      <c r="B990" s="71"/>
      <c r="C990" s="71"/>
      <c r="D990" s="71"/>
      <c r="E990" s="71"/>
      <c r="F990" s="71"/>
      <c r="G990" s="71"/>
      <c r="H990" s="71"/>
      <c r="I990" s="71"/>
      <c r="J990" s="71"/>
      <c r="K990" s="71"/>
      <c r="L990" s="71"/>
      <c r="M990" s="71"/>
      <c r="N990" s="71"/>
      <c r="O990" s="71"/>
      <c r="P990" s="71"/>
      <c r="Q990" s="71"/>
      <c r="R990" s="71"/>
      <c r="S990" s="71"/>
      <c r="T990" s="71"/>
      <c r="U990" s="71"/>
      <c r="V990" s="71"/>
      <c r="W990" s="71"/>
      <c r="X990" s="71"/>
      <c r="Y990" s="71"/>
      <c r="Z990" s="71"/>
    </row>
    <row r="991">
      <c r="A991" s="73"/>
      <c r="B991" s="71"/>
      <c r="C991" s="71"/>
      <c r="D991" s="71"/>
      <c r="E991" s="71"/>
      <c r="F991" s="71"/>
      <c r="G991" s="71"/>
      <c r="H991" s="71"/>
      <c r="I991" s="71"/>
      <c r="J991" s="71"/>
      <c r="K991" s="71"/>
      <c r="L991" s="71"/>
      <c r="M991" s="71"/>
      <c r="N991" s="71"/>
      <c r="O991" s="71"/>
      <c r="P991" s="71"/>
      <c r="Q991" s="71"/>
      <c r="R991" s="71"/>
      <c r="S991" s="71"/>
      <c r="T991" s="71"/>
      <c r="U991" s="71"/>
      <c r="V991" s="71"/>
      <c r="W991" s="71"/>
      <c r="X991" s="71"/>
      <c r="Y991" s="71"/>
      <c r="Z991" s="71"/>
    </row>
    <row r="992">
      <c r="A992" s="73"/>
      <c r="B992" s="71"/>
      <c r="C992" s="71"/>
      <c r="D992" s="71"/>
      <c r="E992" s="71"/>
      <c r="F992" s="71"/>
      <c r="G992" s="71"/>
      <c r="H992" s="71"/>
      <c r="I992" s="71"/>
      <c r="J992" s="71"/>
      <c r="K992" s="71"/>
      <c r="L992" s="71"/>
      <c r="M992" s="71"/>
      <c r="N992" s="71"/>
      <c r="O992" s="71"/>
      <c r="P992" s="71"/>
      <c r="Q992" s="71"/>
      <c r="R992" s="71"/>
      <c r="S992" s="71"/>
      <c r="T992" s="71"/>
      <c r="U992" s="71"/>
      <c r="V992" s="71"/>
      <c r="W992" s="71"/>
      <c r="X992" s="71"/>
      <c r="Y992" s="71"/>
      <c r="Z992" s="71"/>
    </row>
    <row r="993">
      <c r="A993" s="73"/>
      <c r="B993" s="71"/>
      <c r="C993" s="71"/>
      <c r="D993" s="71"/>
      <c r="E993" s="71"/>
      <c r="F993" s="71"/>
      <c r="G993" s="71"/>
      <c r="H993" s="71"/>
      <c r="I993" s="71"/>
      <c r="J993" s="71"/>
      <c r="K993" s="71"/>
      <c r="L993" s="71"/>
      <c r="M993" s="71"/>
      <c r="N993" s="71"/>
      <c r="O993" s="71"/>
      <c r="P993" s="71"/>
      <c r="Q993" s="71"/>
      <c r="R993" s="71"/>
      <c r="S993" s="71"/>
      <c r="T993" s="71"/>
      <c r="U993" s="71"/>
      <c r="V993" s="71"/>
      <c r="W993" s="71"/>
      <c r="X993" s="71"/>
      <c r="Y993" s="71"/>
      <c r="Z993" s="71"/>
    </row>
    <row r="994">
      <c r="A994" s="73"/>
      <c r="B994" s="71"/>
      <c r="C994" s="71"/>
      <c r="D994" s="71"/>
      <c r="E994" s="71"/>
      <c r="F994" s="71"/>
      <c r="G994" s="71"/>
      <c r="H994" s="71"/>
      <c r="I994" s="71"/>
      <c r="J994" s="71"/>
      <c r="K994" s="71"/>
      <c r="L994" s="71"/>
      <c r="M994" s="71"/>
      <c r="N994" s="71"/>
      <c r="O994" s="71"/>
      <c r="P994" s="71"/>
      <c r="Q994" s="71"/>
      <c r="R994" s="71"/>
      <c r="S994" s="71"/>
      <c r="T994" s="71"/>
      <c r="U994" s="71"/>
      <c r="V994" s="71"/>
      <c r="W994" s="71"/>
      <c r="X994" s="71"/>
      <c r="Y994" s="71"/>
      <c r="Z994" s="71"/>
    </row>
    <row r="995">
      <c r="A995" s="73"/>
      <c r="B995" s="71"/>
      <c r="C995" s="71"/>
      <c r="D995" s="71"/>
      <c r="E995" s="71"/>
      <c r="F995" s="71"/>
      <c r="G995" s="71"/>
      <c r="H995" s="71"/>
      <c r="I995" s="71"/>
      <c r="J995" s="71"/>
      <c r="K995" s="71"/>
      <c r="L995" s="71"/>
      <c r="M995" s="71"/>
      <c r="N995" s="71"/>
      <c r="O995" s="71"/>
      <c r="P995" s="71"/>
      <c r="Q995" s="71"/>
      <c r="R995" s="71"/>
      <c r="S995" s="71"/>
      <c r="T995" s="71"/>
      <c r="U995" s="71"/>
      <c r="V995" s="71"/>
      <c r="W995" s="71"/>
      <c r="X995" s="71"/>
      <c r="Y995" s="71"/>
      <c r="Z995" s="71"/>
    </row>
    <row r="996">
      <c r="A996" s="73"/>
      <c r="B996" s="71"/>
      <c r="C996" s="71"/>
      <c r="D996" s="71"/>
      <c r="E996" s="71"/>
      <c r="F996" s="71"/>
      <c r="G996" s="71"/>
      <c r="H996" s="71"/>
      <c r="I996" s="71"/>
      <c r="J996" s="71"/>
      <c r="K996" s="71"/>
      <c r="L996" s="71"/>
      <c r="M996" s="71"/>
      <c r="N996" s="71"/>
      <c r="O996" s="71"/>
      <c r="P996" s="71"/>
      <c r="Q996" s="71"/>
      <c r="R996" s="71"/>
      <c r="S996" s="71"/>
      <c r="T996" s="71"/>
      <c r="U996" s="71"/>
      <c r="V996" s="71"/>
      <c r="W996" s="71"/>
      <c r="X996" s="71"/>
      <c r="Y996" s="71"/>
      <c r="Z996" s="71"/>
    </row>
    <row r="997">
      <c r="A997" s="73"/>
      <c r="B997" s="71"/>
      <c r="C997" s="71"/>
      <c r="D997" s="71"/>
      <c r="E997" s="71"/>
      <c r="F997" s="71"/>
      <c r="G997" s="71"/>
      <c r="H997" s="71"/>
      <c r="I997" s="71"/>
      <c r="J997" s="71"/>
      <c r="K997" s="71"/>
      <c r="L997" s="71"/>
      <c r="M997" s="71"/>
      <c r="N997" s="71"/>
      <c r="O997" s="71"/>
      <c r="P997" s="71"/>
      <c r="Q997" s="71"/>
      <c r="R997" s="71"/>
      <c r="S997" s="71"/>
      <c r="T997" s="71"/>
      <c r="U997" s="71"/>
      <c r="V997" s="71"/>
      <c r="W997" s="71"/>
      <c r="X997" s="71"/>
      <c r="Y997" s="71"/>
      <c r="Z997" s="71"/>
    </row>
    <row r="998">
      <c r="A998" s="73"/>
      <c r="B998" s="71"/>
      <c r="C998" s="71"/>
      <c r="D998" s="71"/>
      <c r="E998" s="71"/>
      <c r="F998" s="71"/>
      <c r="G998" s="71"/>
      <c r="H998" s="71"/>
      <c r="I998" s="71"/>
      <c r="J998" s="71"/>
      <c r="K998" s="71"/>
      <c r="L998" s="71"/>
      <c r="M998" s="71"/>
      <c r="N998" s="71"/>
      <c r="O998" s="71"/>
      <c r="P998" s="71"/>
      <c r="Q998" s="71"/>
      <c r="R998" s="71"/>
      <c r="S998" s="71"/>
      <c r="T998" s="71"/>
      <c r="U998" s="71"/>
      <c r="V998" s="71"/>
      <c r="W998" s="71"/>
      <c r="X998" s="71"/>
      <c r="Y998" s="71"/>
      <c r="Z998" s="71"/>
    </row>
    <row r="999">
      <c r="A999" s="73"/>
      <c r="B999" s="71"/>
      <c r="C999" s="71"/>
      <c r="D999" s="71"/>
      <c r="E999" s="71"/>
      <c r="F999" s="71"/>
      <c r="G999" s="71"/>
      <c r="H999" s="71"/>
      <c r="I999" s="71"/>
      <c r="J999" s="71"/>
      <c r="K999" s="71"/>
      <c r="L999" s="71"/>
      <c r="M999" s="71"/>
      <c r="N999" s="71"/>
      <c r="O999" s="71"/>
      <c r="P999" s="71"/>
      <c r="Q999" s="71"/>
      <c r="R999" s="71"/>
      <c r="S999" s="71"/>
      <c r="T999" s="71"/>
      <c r="U999" s="71"/>
      <c r="V999" s="71"/>
      <c r="W999" s="71"/>
      <c r="X999" s="71"/>
      <c r="Y999" s="71"/>
      <c r="Z999" s="71"/>
    </row>
    <row r="1000">
      <c r="A1000" s="73"/>
      <c r="B1000" s="71"/>
      <c r="C1000" s="71"/>
      <c r="D1000" s="71"/>
      <c r="E1000" s="71"/>
      <c r="F1000" s="71"/>
      <c r="G1000" s="71"/>
      <c r="H1000" s="71"/>
      <c r="I1000" s="71"/>
      <c r="J1000" s="71"/>
      <c r="K1000" s="71"/>
      <c r="L1000" s="71"/>
      <c r="M1000" s="71"/>
      <c r="N1000" s="71"/>
      <c r="O1000" s="71"/>
      <c r="P1000" s="71"/>
      <c r="Q1000" s="71"/>
      <c r="R1000" s="71"/>
      <c r="S1000" s="71"/>
      <c r="T1000" s="71"/>
      <c r="U1000" s="71"/>
      <c r="V1000" s="71"/>
      <c r="W1000" s="71"/>
      <c r="X1000" s="71"/>
      <c r="Y1000" s="71"/>
      <c r="Z1000" s="71"/>
    </row>
    <row r="1001">
      <c r="A1001" s="73"/>
      <c r="B1001" s="71"/>
      <c r="C1001" s="71"/>
      <c r="D1001" s="71"/>
      <c r="E1001" s="71"/>
      <c r="F1001" s="71"/>
      <c r="G1001" s="71"/>
      <c r="H1001" s="71"/>
      <c r="I1001" s="71"/>
      <c r="J1001" s="71"/>
      <c r="K1001" s="71"/>
      <c r="L1001" s="71"/>
      <c r="M1001" s="71"/>
      <c r="N1001" s="71"/>
      <c r="O1001" s="71"/>
      <c r="P1001" s="71"/>
      <c r="Q1001" s="71"/>
      <c r="R1001" s="71"/>
      <c r="S1001" s="71"/>
      <c r="T1001" s="71"/>
      <c r="U1001" s="71"/>
      <c r="V1001" s="71"/>
      <c r="W1001" s="71"/>
      <c r="X1001" s="71"/>
      <c r="Y1001" s="71"/>
      <c r="Z1001" s="7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72" t="s">
        <v>1189</v>
      </c>
    </row>
    <row r="2">
      <c r="A2" s="72" t="s">
        <v>226</v>
      </c>
    </row>
    <row r="3">
      <c r="A3" s="72" t="s">
        <v>234</v>
      </c>
    </row>
    <row r="4">
      <c r="A4" s="72" t="s">
        <v>258</v>
      </c>
    </row>
    <row r="5">
      <c r="A5" s="72" t="s">
        <v>272</v>
      </c>
    </row>
    <row r="6">
      <c r="A6" s="72" t="s">
        <v>278</v>
      </c>
    </row>
    <row r="7">
      <c r="A7" s="72" t="s">
        <v>284</v>
      </c>
    </row>
    <row r="8">
      <c r="A8" s="72" t="s">
        <v>290</v>
      </c>
    </row>
    <row r="9">
      <c r="A9" s="72" t="s">
        <v>463</v>
      </c>
    </row>
    <row r="10">
      <c r="A10" s="72" t="s">
        <v>519</v>
      </c>
    </row>
    <row r="11">
      <c r="A11" s="72" t="s">
        <v>525</v>
      </c>
    </row>
    <row r="12">
      <c r="A12" s="72" t="s">
        <v>781</v>
      </c>
    </row>
    <row r="13">
      <c r="A13" s="72" t="s">
        <v>813</v>
      </c>
    </row>
    <row r="14">
      <c r="A14" s="72" t="s">
        <v>841</v>
      </c>
    </row>
    <row r="15">
      <c r="A15" s="72" t="s">
        <v>2706</v>
      </c>
    </row>
    <row r="16">
      <c r="A16" s="72" t="s">
        <v>2717</v>
      </c>
    </row>
    <row r="17">
      <c r="A17" s="72" t="s">
        <v>2728</v>
      </c>
    </row>
    <row r="18">
      <c r="A18" s="72" t="s">
        <v>2792</v>
      </c>
    </row>
    <row r="19">
      <c r="A19" s="72" t="s">
        <v>2205</v>
      </c>
    </row>
    <row r="20">
      <c r="A20" s="72" t="s">
        <v>2211</v>
      </c>
    </row>
    <row r="21">
      <c r="A21" s="72" t="s">
        <v>2217</v>
      </c>
    </row>
    <row r="22">
      <c r="A22" s="72" t="s">
        <v>2223</v>
      </c>
    </row>
    <row r="23">
      <c r="A23" s="72" t="s">
        <v>2229</v>
      </c>
    </row>
    <row r="24">
      <c r="A24" s="72" t="s">
        <v>2235</v>
      </c>
    </row>
    <row r="25">
      <c r="A25" s="72" t="s">
        <v>2242</v>
      </c>
    </row>
    <row r="26">
      <c r="A26" s="72" t="s">
        <v>2314</v>
      </c>
    </row>
    <row r="27">
      <c r="A27" s="72" t="s">
        <v>2403</v>
      </c>
    </row>
    <row r="28">
      <c r="A28" s="72" t="s">
        <v>2532</v>
      </c>
    </row>
    <row r="29">
      <c r="A29" s="72" t="s">
        <v>2590</v>
      </c>
    </row>
    <row r="30">
      <c r="A30" s="72" t="s">
        <v>2595</v>
      </c>
    </row>
    <row r="31">
      <c r="A31" s="72" t="s">
        <v>2600</v>
      </c>
    </row>
    <row r="32">
      <c r="A32" s="72" t="s">
        <v>2605</v>
      </c>
    </row>
    <row r="33">
      <c r="A33" s="72" t="s">
        <v>2611</v>
      </c>
    </row>
    <row r="34">
      <c r="A34" s="72" t="s">
        <v>2616</v>
      </c>
    </row>
    <row r="35">
      <c r="A35" s="72" t="s">
        <v>2623</v>
      </c>
    </row>
    <row r="36">
      <c r="A36" s="72" t="s">
        <v>3678</v>
      </c>
    </row>
    <row r="37">
      <c r="A37" s="72" t="s">
        <v>3722</v>
      </c>
    </row>
    <row r="38">
      <c r="A38" s="72" t="s">
        <v>3839</v>
      </c>
    </row>
    <row r="39">
      <c r="A39" s="72" t="s">
        <v>3851</v>
      </c>
    </row>
    <row r="40">
      <c r="A40" s="72" t="s">
        <v>5061</v>
      </c>
    </row>
    <row r="41">
      <c r="A41" s="72" t="s">
        <v>5069</v>
      </c>
    </row>
    <row r="42">
      <c r="A42" s="72" t="s">
        <v>5077</v>
      </c>
    </row>
    <row r="43">
      <c r="A43" s="72" t="s">
        <v>5086</v>
      </c>
    </row>
    <row r="44">
      <c r="A44" s="72" t="s">
        <v>5093</v>
      </c>
    </row>
    <row r="45">
      <c r="A45" s="72" t="s">
        <v>5101</v>
      </c>
    </row>
    <row r="46">
      <c r="A46" s="72" t="s">
        <v>5142</v>
      </c>
    </row>
    <row r="47">
      <c r="A47" s="72" t="s">
        <v>5150</v>
      </c>
    </row>
    <row r="48">
      <c r="A48" s="72" t="s">
        <v>5204</v>
      </c>
    </row>
    <row r="49">
      <c r="A49" s="72" t="s">
        <v>5271</v>
      </c>
    </row>
    <row r="50">
      <c r="A50" s="72" t="s">
        <v>5440</v>
      </c>
    </row>
    <row r="51">
      <c r="A51" s="72" t="s">
        <v>5523</v>
      </c>
    </row>
    <row r="52">
      <c r="A52" s="72" t="s">
        <v>5429</v>
      </c>
    </row>
    <row r="53">
      <c r="A53" s="72" t="s">
        <v>5435</v>
      </c>
    </row>
    <row r="54">
      <c r="A54" s="72" t="s">
        <v>5445</v>
      </c>
    </row>
    <row r="55">
      <c r="A55" s="72" t="s">
        <v>5474</v>
      </c>
    </row>
    <row r="56">
      <c r="A56" s="72" t="s">
        <v>5479</v>
      </c>
    </row>
    <row r="57">
      <c r="A57" s="72" t="s">
        <v>5490</v>
      </c>
    </row>
    <row r="58">
      <c r="A58" s="72" t="s">
        <v>5495</v>
      </c>
    </row>
    <row r="59">
      <c r="A59" s="72" t="s">
        <v>5501</v>
      </c>
    </row>
    <row r="60">
      <c r="A60" s="72" t="s">
        <v>5506</v>
      </c>
    </row>
    <row r="61">
      <c r="A61" s="72" t="s">
        <v>5553</v>
      </c>
    </row>
    <row r="62">
      <c r="A62" s="72" t="s">
        <v>5667</v>
      </c>
    </row>
    <row r="63">
      <c r="A63" s="72" t="s">
        <v>2451</v>
      </c>
    </row>
    <row r="64">
      <c r="A64" s="72" t="s">
        <v>6611</v>
      </c>
    </row>
    <row r="65">
      <c r="A65" s="72" t="s">
        <v>9835</v>
      </c>
    </row>
    <row r="66">
      <c r="A66" s="72" t="s">
        <v>10531</v>
      </c>
    </row>
    <row r="67">
      <c r="A67" s="72" t="s">
        <v>10582</v>
      </c>
    </row>
    <row r="68">
      <c r="A68" s="72" t="s">
        <v>10605</v>
      </c>
    </row>
    <row r="69">
      <c r="A69" s="72" t="s">
        <v>9842</v>
      </c>
    </row>
    <row r="70">
      <c r="A70" s="72" t="s">
        <v>251</v>
      </c>
    </row>
    <row r="71">
      <c r="A71" s="72" t="s">
        <v>9851</v>
      </c>
    </row>
    <row r="72">
      <c r="A72" s="72" t="s">
        <v>9879</v>
      </c>
    </row>
    <row r="73">
      <c r="A73" s="72" t="s">
        <v>11639</v>
      </c>
    </row>
    <row r="74">
      <c r="A74" s="72" t="s">
        <v>2629</v>
      </c>
    </row>
    <row r="75">
      <c r="A75" s="72" t="s">
        <v>296</v>
      </c>
    </row>
    <row r="76">
      <c r="A76" s="72" t="s">
        <v>302</v>
      </c>
    </row>
    <row r="77">
      <c r="A77" s="72" t="s">
        <v>308</v>
      </c>
    </row>
    <row r="78">
      <c r="A78" s="72" t="s">
        <v>314</v>
      </c>
    </row>
    <row r="79">
      <c r="A79" s="72" t="s">
        <v>956</v>
      </c>
    </row>
    <row r="80">
      <c r="A80" s="72" t="s">
        <v>398</v>
      </c>
    </row>
    <row r="81">
      <c r="A81" s="72" t="s">
        <v>418</v>
      </c>
    </row>
    <row r="82">
      <c r="A82" s="72" t="s">
        <v>320</v>
      </c>
    </row>
    <row r="83">
      <c r="A83" s="72" t="s">
        <v>331</v>
      </c>
    </row>
    <row r="84">
      <c r="A84" s="72" t="s">
        <v>768</v>
      </c>
    </row>
    <row r="85">
      <c r="A85" s="72" t="s">
        <v>752</v>
      </c>
    </row>
    <row r="86">
      <c r="A86" s="72" t="s">
        <v>760</v>
      </c>
    </row>
    <row r="87">
      <c r="A87" s="72" t="s">
        <v>805</v>
      </c>
    </row>
    <row r="88">
      <c r="A88" s="72" t="s">
        <v>3753</v>
      </c>
    </row>
    <row r="89">
      <c r="A89" s="72" t="s">
        <v>2278</v>
      </c>
    </row>
    <row r="90">
      <c r="A90" s="72" t="s">
        <v>2293</v>
      </c>
    </row>
    <row r="91">
      <c r="A91" s="72" t="s">
        <v>2343</v>
      </c>
    </row>
    <row r="92">
      <c r="A92" s="72" t="s">
        <v>13015</v>
      </c>
    </row>
    <row r="93">
      <c r="A93" s="72" t="s">
        <v>2550</v>
      </c>
    </row>
    <row r="94">
      <c r="A94" s="72" t="s">
        <v>2544</v>
      </c>
    </row>
    <row r="95">
      <c r="A95" s="72" t="s">
        <v>4233</v>
      </c>
    </row>
    <row r="96">
      <c r="A96" s="72" t="s">
        <v>3628</v>
      </c>
    </row>
    <row r="97">
      <c r="A97" s="72" t="s">
        <v>3634</v>
      </c>
    </row>
    <row r="98">
      <c r="A98" s="72" t="s">
        <v>3874</v>
      </c>
    </row>
    <row r="99">
      <c r="A99" s="72" t="s">
        <v>3889</v>
      </c>
    </row>
    <row r="100">
      <c r="A100" s="72" t="s">
        <v>3920</v>
      </c>
    </row>
    <row r="101">
      <c r="A101" s="72" t="s">
        <v>5755</v>
      </c>
    </row>
    <row r="102">
      <c r="A102" s="72" t="s">
        <v>5761</v>
      </c>
    </row>
    <row r="103">
      <c r="A103" s="72" t="s">
        <v>5185</v>
      </c>
    </row>
    <row r="104">
      <c r="A104" s="72" t="s">
        <v>5534</v>
      </c>
    </row>
    <row r="105">
      <c r="A105" s="72" t="s">
        <v>5652</v>
      </c>
    </row>
    <row r="106">
      <c r="A106" s="72" t="s">
        <v>5559</v>
      </c>
    </row>
    <row r="107">
      <c r="A107" s="72" t="s">
        <v>5691</v>
      </c>
    </row>
    <row r="108">
      <c r="A108" s="72" t="s">
        <v>6629</v>
      </c>
    </row>
    <row r="109">
      <c r="A109" s="72" t="s">
        <v>6673</v>
      </c>
    </row>
    <row r="110">
      <c r="A110" s="72" t="s">
        <v>6679</v>
      </c>
    </row>
    <row r="111">
      <c r="A111" s="72" t="s">
        <v>8698</v>
      </c>
    </row>
    <row r="112">
      <c r="A112" s="72" t="s">
        <v>10282</v>
      </c>
    </row>
    <row r="113">
      <c r="A113" s="72" t="s">
        <v>10644</v>
      </c>
    </row>
    <row r="114">
      <c r="A114" s="72" t="s">
        <v>10664</v>
      </c>
    </row>
    <row r="115">
      <c r="A115" s="72" t="s">
        <v>9864</v>
      </c>
    </row>
    <row r="116">
      <c r="A116" s="72" t="s">
        <v>10165</v>
      </c>
    </row>
    <row r="117">
      <c r="A117" s="72" t="s">
        <v>10171</v>
      </c>
    </row>
    <row r="118">
      <c r="A118" s="72" t="s">
        <v>11631</v>
      </c>
    </row>
    <row r="119">
      <c r="A119" s="72" t="s">
        <v>11676</v>
      </c>
    </row>
    <row r="120">
      <c r="A120" s="72" t="s">
        <v>10897</v>
      </c>
    </row>
    <row r="121">
      <c r="A121" s="72" t="s">
        <v>10821</v>
      </c>
    </row>
    <row r="122">
      <c r="A122" s="72" t="s">
        <v>11379</v>
      </c>
    </row>
    <row r="123">
      <c r="A123" s="72" t="s">
        <v>11396</v>
      </c>
    </row>
    <row r="124">
      <c r="A124" s="72" t="s">
        <v>11416</v>
      </c>
    </row>
    <row r="125">
      <c r="A125" s="72" t="s">
        <v>1196</v>
      </c>
    </row>
    <row r="126">
      <c r="A126" s="72" t="s">
        <v>5541</v>
      </c>
    </row>
    <row r="127">
      <c r="A127" s="72" t="s">
        <v>5675</v>
      </c>
    </row>
    <row r="128">
      <c r="A128" s="72" t="s">
        <v>10179</v>
      </c>
    </row>
    <row r="129">
      <c r="A129" s="72" t="s">
        <v>10142</v>
      </c>
    </row>
    <row r="130">
      <c r="A130" s="72" t="s">
        <v>916</v>
      </c>
    </row>
    <row r="131">
      <c r="A131" s="72" t="s">
        <v>924</v>
      </c>
    </row>
    <row r="132">
      <c r="A132" s="72" t="s">
        <v>5683</v>
      </c>
    </row>
    <row r="133">
      <c r="A133" s="72" t="s">
        <v>937</v>
      </c>
    </row>
    <row r="134">
      <c r="A134" s="72" t="s">
        <v>6621</v>
      </c>
    </row>
    <row r="135">
      <c r="A135" s="72" t="s">
        <v>875</v>
      </c>
    </row>
    <row r="136">
      <c r="A136" s="72" t="s">
        <v>5160</v>
      </c>
    </row>
    <row r="137">
      <c r="A137" s="72" t="s">
        <v>5190</v>
      </c>
    </row>
    <row r="138">
      <c r="A138" s="72" t="s">
        <v>2302</v>
      </c>
    </row>
    <row r="139">
      <c r="A139" s="72" t="s">
        <v>2771</v>
      </c>
    </row>
    <row r="140">
      <c r="A140" s="72" t="s">
        <v>882</v>
      </c>
    </row>
    <row r="141">
      <c r="A141" s="72" t="s">
        <v>1173</v>
      </c>
    </row>
    <row r="142">
      <c r="A142" s="72" t="s">
        <v>9892</v>
      </c>
    </row>
    <row r="143">
      <c r="A143" s="72" t="s">
        <v>10612</v>
      </c>
    </row>
    <row r="144">
      <c r="A144" s="72" t="s">
        <v>10850</v>
      </c>
    </row>
    <row r="145">
      <c r="A145" s="72" t="s">
        <v>11645</v>
      </c>
    </row>
    <row r="146">
      <c r="A146" s="72" t="s">
        <v>1180</v>
      </c>
    </row>
    <row r="147">
      <c r="A147" s="72" t="s">
        <v>2569</v>
      </c>
    </row>
    <row r="148">
      <c r="A148" s="72" t="s">
        <v>2582</v>
      </c>
    </row>
    <row r="149">
      <c r="A149" s="72" t="s">
        <v>3530</v>
      </c>
    </row>
    <row r="150">
      <c r="A150" s="72" t="s">
        <v>10573</v>
      </c>
    </row>
    <row r="151">
      <c r="A151" s="72" t="s">
        <v>10637</v>
      </c>
    </row>
    <row r="152">
      <c r="A152" s="72" t="s">
        <v>14759</v>
      </c>
    </row>
    <row r="153">
      <c r="A153" s="72" t="s">
        <v>5210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72" t="s">
        <v>1189</v>
      </c>
    </row>
    <row r="2">
      <c r="A2" s="72" t="s">
        <v>226</v>
      </c>
    </row>
    <row r="3">
      <c r="A3" s="72" t="s">
        <v>463</v>
      </c>
    </row>
    <row r="4">
      <c r="A4" s="72" t="s">
        <v>3753</v>
      </c>
    </row>
    <row r="5">
      <c r="A5" s="72" t="s">
        <v>2792</v>
      </c>
    </row>
    <row r="6">
      <c r="A6" s="72" t="s">
        <v>1018</v>
      </c>
    </row>
    <row r="7">
      <c r="A7" s="72" t="s">
        <v>3722</v>
      </c>
    </row>
    <row r="8">
      <c r="A8" s="72" t="s">
        <v>3839</v>
      </c>
    </row>
    <row r="9">
      <c r="A9" s="72" t="s">
        <v>3851</v>
      </c>
    </row>
    <row r="10">
      <c r="A10" s="72" t="s">
        <v>5490</v>
      </c>
    </row>
    <row r="11">
      <c r="A11" s="72" t="s">
        <v>9835</v>
      </c>
    </row>
    <row r="12">
      <c r="A12" s="72" t="s">
        <v>10531</v>
      </c>
    </row>
    <row r="13">
      <c r="A13" s="72" t="s">
        <v>9842</v>
      </c>
    </row>
    <row r="14">
      <c r="A14" s="72" t="s">
        <v>1023</v>
      </c>
    </row>
    <row r="15">
      <c r="A15" s="72" t="s">
        <v>10135</v>
      </c>
    </row>
    <row r="16">
      <c r="A16" s="72" t="s">
        <v>11070</v>
      </c>
    </row>
    <row r="17">
      <c r="A17" s="72" t="s">
        <v>1196</v>
      </c>
    </row>
    <row r="18">
      <c r="A18" s="72" t="s">
        <v>10179</v>
      </c>
    </row>
    <row r="19">
      <c r="A19" s="72" t="s">
        <v>18307</v>
      </c>
    </row>
    <row r="20">
      <c r="A20" s="72" t="s">
        <v>234</v>
      </c>
    </row>
    <row r="21">
      <c r="A21" s="72" t="s">
        <v>924</v>
      </c>
    </row>
    <row r="22">
      <c r="A22" s="72" t="s">
        <v>5501</v>
      </c>
    </row>
    <row r="23">
      <c r="A23" s="72" t="s">
        <v>5506</v>
      </c>
    </row>
    <row r="24">
      <c r="A24" s="72" t="s">
        <v>5683</v>
      </c>
    </row>
    <row r="25">
      <c r="A25" s="72" t="s">
        <v>937</v>
      </c>
    </row>
    <row r="26">
      <c r="A26" s="72" t="s">
        <v>5093</v>
      </c>
    </row>
    <row r="27">
      <c r="A27" s="72" t="s">
        <v>6611</v>
      </c>
    </row>
    <row r="28">
      <c r="A28" s="72" t="s">
        <v>6621</v>
      </c>
    </row>
    <row r="29">
      <c r="A29" s="72" t="s">
        <v>875</v>
      </c>
    </row>
    <row r="30">
      <c r="A30" s="72" t="s">
        <v>10171</v>
      </c>
    </row>
    <row r="31">
      <c r="A31" s="72" t="s">
        <v>6673</v>
      </c>
    </row>
    <row r="32">
      <c r="A32" s="72" t="s">
        <v>6679</v>
      </c>
    </row>
    <row r="33">
      <c r="A33" s="72" t="s">
        <v>5429</v>
      </c>
    </row>
    <row r="34">
      <c r="A34" s="72" t="s">
        <v>5435</v>
      </c>
    </row>
    <row r="35">
      <c r="A35" s="72" t="s">
        <v>5445</v>
      </c>
    </row>
    <row r="36">
      <c r="A36" s="72" t="s">
        <v>5479</v>
      </c>
    </row>
    <row r="37">
      <c r="A37" s="72" t="s">
        <v>5440</v>
      </c>
    </row>
    <row r="38">
      <c r="A38" s="72" t="s">
        <v>5474</v>
      </c>
    </row>
    <row r="39">
      <c r="A39" s="72" t="s">
        <v>5160</v>
      </c>
    </row>
    <row r="40">
      <c r="A40" s="72" t="s">
        <v>5185</v>
      </c>
    </row>
    <row r="41">
      <c r="A41" s="72" t="s">
        <v>5523</v>
      </c>
    </row>
    <row r="42">
      <c r="A42" s="72" t="s">
        <v>11396</v>
      </c>
    </row>
    <row r="43">
      <c r="A43" s="72" t="s">
        <v>320</v>
      </c>
    </row>
    <row r="44">
      <c r="A44" s="72" t="s">
        <v>2314</v>
      </c>
    </row>
    <row r="45">
      <c r="A45" s="72" t="s">
        <v>2595</v>
      </c>
    </row>
    <row r="46">
      <c r="A46" s="72" t="s">
        <v>2590</v>
      </c>
    </row>
    <row r="47">
      <c r="A47" s="72" t="s">
        <v>2600</v>
      </c>
    </row>
    <row r="48">
      <c r="A48" s="72" t="s">
        <v>2717</v>
      </c>
    </row>
    <row r="49">
      <c r="A49" s="72" t="s">
        <v>2728</v>
      </c>
    </row>
    <row r="50">
      <c r="A50" s="72" t="s">
        <v>2771</v>
      </c>
    </row>
    <row r="51">
      <c r="A51" s="72" t="s">
        <v>2611</v>
      </c>
    </row>
    <row r="52">
      <c r="A52" s="72" t="s">
        <v>2629</v>
      </c>
    </row>
    <row r="53">
      <c r="A53" s="72" t="s">
        <v>2278</v>
      </c>
    </row>
    <row r="54">
      <c r="A54" s="72" t="s">
        <v>2550</v>
      </c>
    </row>
    <row r="55">
      <c r="A55" s="72" t="s">
        <v>882</v>
      </c>
    </row>
    <row r="56">
      <c r="A56" s="72" t="s">
        <v>5675</v>
      </c>
    </row>
    <row r="57">
      <c r="A57" s="72" t="s">
        <v>5495</v>
      </c>
    </row>
    <row r="58">
      <c r="A58" s="72" t="s">
        <v>5101</v>
      </c>
    </row>
    <row r="59">
      <c r="A59" s="72" t="s">
        <v>5271</v>
      </c>
    </row>
    <row r="60">
      <c r="A60" s="72" t="s">
        <v>251</v>
      </c>
    </row>
    <row r="61">
      <c r="A61" s="72" t="s">
        <v>9892</v>
      </c>
    </row>
    <row r="62">
      <c r="A62" s="72" t="s">
        <v>10582</v>
      </c>
    </row>
    <row r="63">
      <c r="A63" s="72" t="s">
        <v>11645</v>
      </c>
    </row>
    <row r="64">
      <c r="A64" s="72" t="s">
        <v>2616</v>
      </c>
    </row>
    <row r="65">
      <c r="A65" s="72" t="s">
        <v>10605</v>
      </c>
    </row>
    <row r="66">
      <c r="A66" s="72" t="s">
        <v>1180</v>
      </c>
    </row>
    <row r="67">
      <c r="A67" s="72" t="s">
        <v>2582</v>
      </c>
    </row>
    <row r="68">
      <c r="A68" s="72" t="s">
        <v>3530</v>
      </c>
    </row>
    <row r="69">
      <c r="A69" s="72" t="s">
        <v>3678</v>
      </c>
    </row>
    <row r="70">
      <c r="A70" s="72" t="s">
        <v>768</v>
      </c>
    </row>
    <row r="71">
      <c r="A71" s="72" t="s">
        <v>5534</v>
      </c>
    </row>
    <row r="72">
      <c r="A72" s="72" t="s">
        <v>10282</v>
      </c>
    </row>
    <row r="73">
      <c r="A73" s="72" t="s">
        <v>11676</v>
      </c>
    </row>
    <row r="74">
      <c r="A74" s="72" t="s">
        <v>10897</v>
      </c>
    </row>
    <row r="75">
      <c r="A75" s="72" t="s">
        <v>11379</v>
      </c>
    </row>
    <row r="76">
      <c r="A76" s="72" t="s">
        <v>11416</v>
      </c>
    </row>
    <row r="77">
      <c r="A77" s="72" t="s">
        <v>14759</v>
      </c>
    </row>
    <row r="78">
      <c r="A78" s="72" t="s">
        <v>10142</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8" max="28" width="66.29"/>
  </cols>
  <sheetData>
    <row r="1">
      <c r="A1" s="58" t="s">
        <v>14251</v>
      </c>
      <c r="B1" s="58" t="s">
        <v>14252</v>
      </c>
      <c r="C1" s="58" t="s">
        <v>14253</v>
      </c>
      <c r="D1" s="58" t="s">
        <v>14254</v>
      </c>
      <c r="E1" s="58" t="s">
        <v>11914</v>
      </c>
      <c r="F1" s="58" t="s">
        <v>11915</v>
      </c>
      <c r="G1" s="58" t="s">
        <v>11916</v>
      </c>
      <c r="H1" s="58" t="s">
        <v>11917</v>
      </c>
      <c r="I1" s="58" t="s">
        <v>11918</v>
      </c>
      <c r="J1" s="58" t="s">
        <v>11919</v>
      </c>
      <c r="K1" s="58" t="s">
        <v>11920</v>
      </c>
      <c r="L1" s="58" t="s">
        <v>11921</v>
      </c>
      <c r="M1" s="58" t="s">
        <v>11922</v>
      </c>
      <c r="N1" s="58" t="s">
        <v>11923</v>
      </c>
      <c r="O1" s="58" t="s">
        <v>11924</v>
      </c>
      <c r="P1" s="58" t="s">
        <v>11925</v>
      </c>
      <c r="Q1" s="58" t="s">
        <v>11926</v>
      </c>
      <c r="R1" s="58" t="s">
        <v>11927</v>
      </c>
      <c r="S1" s="58" t="s">
        <v>11928</v>
      </c>
      <c r="T1" s="58" t="s">
        <v>11929</v>
      </c>
      <c r="U1" s="58" t="s">
        <v>11930</v>
      </c>
      <c r="V1" s="58" t="s">
        <v>11931</v>
      </c>
      <c r="W1" s="58" t="s">
        <v>11932</v>
      </c>
      <c r="X1" s="58" t="s">
        <v>11933</v>
      </c>
      <c r="Y1" s="58" t="s">
        <v>11934</v>
      </c>
      <c r="Z1" s="58" t="s">
        <v>11935</v>
      </c>
      <c r="AA1" s="58" t="s">
        <v>14255</v>
      </c>
      <c r="AB1" s="58" t="s">
        <v>14256</v>
      </c>
      <c r="AC1" s="58" t="s">
        <v>14261</v>
      </c>
      <c r="AD1" s="58" t="s">
        <v>14262</v>
      </c>
      <c r="AE1" s="58" t="s">
        <v>14263</v>
      </c>
      <c r="AF1" s="58" t="s">
        <v>18</v>
      </c>
      <c r="AG1" s="58" t="s">
        <v>14265</v>
      </c>
      <c r="AH1" s="58" t="s">
        <v>11937</v>
      </c>
      <c r="AI1" s="58" t="s">
        <v>11938</v>
      </c>
    </row>
    <row r="2">
      <c r="A2" s="74"/>
      <c r="B2" s="58" t="s">
        <v>18308</v>
      </c>
      <c r="C2" s="58" t="s">
        <v>18309</v>
      </c>
      <c r="D2" s="74"/>
      <c r="E2" s="58" t="s">
        <v>18310</v>
      </c>
      <c r="F2" s="58" t="s">
        <v>11940</v>
      </c>
      <c r="G2" s="58" t="s">
        <v>11943</v>
      </c>
      <c r="H2" s="58" t="s">
        <v>18311</v>
      </c>
      <c r="I2" s="58" t="s">
        <v>13608</v>
      </c>
      <c r="J2" s="58" t="s">
        <v>13610</v>
      </c>
      <c r="K2" s="61" t="s">
        <v>18312</v>
      </c>
      <c r="L2" s="74"/>
      <c r="M2" s="61" t="s">
        <v>18313</v>
      </c>
      <c r="N2" s="58" t="s">
        <v>18314</v>
      </c>
      <c r="Q2" s="60" t="b">
        <v>0</v>
      </c>
      <c r="R2" s="74"/>
      <c r="S2" s="74"/>
      <c r="T2" s="74"/>
      <c r="U2" s="74"/>
      <c r="V2" s="74"/>
      <c r="W2" s="74"/>
      <c r="X2" s="58" t="s">
        <v>11948</v>
      </c>
      <c r="Y2" s="58" t="s">
        <v>11949</v>
      </c>
      <c r="Z2" s="58" t="s">
        <v>18315</v>
      </c>
      <c r="AA2" s="58" t="s">
        <v>18316</v>
      </c>
      <c r="AB2" s="61" t="s">
        <v>18317</v>
      </c>
      <c r="AC2" s="61" t="s">
        <v>18317</v>
      </c>
      <c r="AD2" s="74"/>
      <c r="AE2" s="74"/>
      <c r="AF2" s="61" t="s">
        <v>14369</v>
      </c>
      <c r="AG2" s="74"/>
      <c r="AH2" s="58" t="s">
        <v>11953</v>
      </c>
      <c r="AI2" s="58" t="s">
        <v>18318</v>
      </c>
    </row>
    <row r="3">
      <c r="A3" s="74"/>
      <c r="B3" s="58" t="s">
        <v>18308</v>
      </c>
      <c r="C3" s="58" t="s">
        <v>18309</v>
      </c>
      <c r="D3" s="74"/>
      <c r="E3" s="58" t="s">
        <v>18319</v>
      </c>
      <c r="F3" s="58" t="s">
        <v>11940</v>
      </c>
      <c r="G3" s="58" t="s">
        <v>11943</v>
      </c>
      <c r="H3" s="58" t="s">
        <v>18320</v>
      </c>
      <c r="I3" s="58" t="s">
        <v>13615</v>
      </c>
      <c r="J3" s="58" t="s">
        <v>13617</v>
      </c>
      <c r="K3" s="61" t="s">
        <v>18321</v>
      </c>
      <c r="L3" s="74"/>
      <c r="M3" s="61" t="s">
        <v>18322</v>
      </c>
      <c r="N3" s="58" t="s">
        <v>18323</v>
      </c>
      <c r="Q3" s="60" t="b">
        <v>0</v>
      </c>
      <c r="R3" s="74"/>
      <c r="S3" s="74"/>
      <c r="T3" s="74"/>
      <c r="U3" s="74"/>
      <c r="V3" s="74"/>
      <c r="W3" s="74"/>
      <c r="X3" s="58" t="s">
        <v>11948</v>
      </c>
      <c r="Y3" s="58" t="s">
        <v>11949</v>
      </c>
      <c r="Z3" s="58" t="s">
        <v>18315</v>
      </c>
      <c r="AA3" s="58" t="s">
        <v>18316</v>
      </c>
      <c r="AB3" s="61" t="s">
        <v>18324</v>
      </c>
      <c r="AC3" s="61" t="s">
        <v>18324</v>
      </c>
      <c r="AD3" s="74"/>
      <c r="AE3" s="74"/>
      <c r="AF3" s="61" t="s">
        <v>14369</v>
      </c>
      <c r="AG3" s="74"/>
      <c r="AH3" s="58" t="s">
        <v>11953</v>
      </c>
      <c r="AI3" s="58" t="s">
        <v>18318</v>
      </c>
    </row>
    <row r="4">
      <c r="A4" s="74"/>
      <c r="B4" s="58" t="s">
        <v>18308</v>
      </c>
      <c r="C4" s="58" t="s">
        <v>18309</v>
      </c>
      <c r="D4" s="74"/>
      <c r="E4" s="58" t="s">
        <v>18325</v>
      </c>
      <c r="F4" s="58" t="s">
        <v>11940</v>
      </c>
      <c r="G4" s="58" t="s">
        <v>11956</v>
      </c>
      <c r="H4" s="58" t="s">
        <v>18326</v>
      </c>
      <c r="I4" s="58" t="s">
        <v>13621</v>
      </c>
      <c r="J4" s="58" t="s">
        <v>13623</v>
      </c>
      <c r="K4" s="61" t="s">
        <v>18327</v>
      </c>
      <c r="L4" s="74"/>
      <c r="M4" s="61" t="s">
        <v>18328</v>
      </c>
      <c r="N4" s="58" t="s">
        <v>18329</v>
      </c>
      <c r="Q4" s="60" t="b">
        <v>0</v>
      </c>
      <c r="R4" s="74"/>
      <c r="S4" s="74"/>
      <c r="T4" s="74"/>
      <c r="U4" s="74"/>
      <c r="V4" s="74"/>
      <c r="W4" s="74"/>
      <c r="X4" s="58" t="s">
        <v>11948</v>
      </c>
      <c r="Y4" s="58" t="s">
        <v>11949</v>
      </c>
      <c r="Z4" s="58" t="s">
        <v>18315</v>
      </c>
      <c r="AA4" s="58" t="s">
        <v>18316</v>
      </c>
      <c r="AB4" s="61" t="s">
        <v>18324</v>
      </c>
      <c r="AC4" s="61" t="s">
        <v>18324</v>
      </c>
      <c r="AD4" s="74"/>
      <c r="AE4" s="74"/>
      <c r="AF4" s="61" t="s">
        <v>14369</v>
      </c>
      <c r="AG4" s="74"/>
      <c r="AH4" s="58" t="s">
        <v>11953</v>
      </c>
      <c r="AI4" s="58" t="s">
        <v>18318</v>
      </c>
    </row>
    <row r="5">
      <c r="A5" s="74"/>
      <c r="B5" s="58" t="s">
        <v>18308</v>
      </c>
      <c r="C5" s="58" t="s">
        <v>18309</v>
      </c>
      <c r="D5" s="74"/>
      <c r="E5" s="58" t="s">
        <v>18330</v>
      </c>
      <c r="F5" s="58" t="s">
        <v>11940</v>
      </c>
      <c r="G5" s="58" t="s">
        <v>11943</v>
      </c>
      <c r="H5" s="58" t="s">
        <v>18331</v>
      </c>
      <c r="I5" s="58" t="s">
        <v>13627</v>
      </c>
      <c r="J5" s="58" t="s">
        <v>13629</v>
      </c>
      <c r="K5" s="61" t="s">
        <v>18332</v>
      </c>
      <c r="L5" s="74"/>
      <c r="M5" s="61" t="s">
        <v>18333</v>
      </c>
      <c r="N5" s="58" t="s">
        <v>18334</v>
      </c>
      <c r="Q5" s="60" t="b">
        <v>0</v>
      </c>
      <c r="R5" s="74"/>
      <c r="S5" s="74"/>
      <c r="T5" s="74"/>
      <c r="U5" s="74"/>
      <c r="V5" s="74"/>
      <c r="W5" s="74"/>
      <c r="X5" s="58" t="s">
        <v>11948</v>
      </c>
      <c r="Y5" s="58" t="s">
        <v>11949</v>
      </c>
      <c r="Z5" s="58" t="s">
        <v>18315</v>
      </c>
      <c r="AA5" s="58" t="s">
        <v>18316</v>
      </c>
      <c r="AB5" s="61" t="s">
        <v>18335</v>
      </c>
      <c r="AC5" s="61" t="s">
        <v>18336</v>
      </c>
      <c r="AD5" s="74"/>
      <c r="AE5" s="74"/>
      <c r="AF5" s="61" t="s">
        <v>14369</v>
      </c>
      <c r="AG5" s="74"/>
      <c r="AH5" s="58" t="s">
        <v>11953</v>
      </c>
      <c r="AI5" s="58" t="s">
        <v>18318</v>
      </c>
    </row>
    <row r="6">
      <c r="A6" s="74"/>
      <c r="B6" s="58" t="s">
        <v>18308</v>
      </c>
      <c r="C6" s="58" t="s">
        <v>18309</v>
      </c>
      <c r="D6" s="74"/>
      <c r="E6" s="58" t="s">
        <v>18337</v>
      </c>
      <c r="F6" s="58" t="s">
        <v>11940</v>
      </c>
      <c r="G6" s="58" t="s">
        <v>11943</v>
      </c>
      <c r="H6" s="58" t="s">
        <v>18338</v>
      </c>
      <c r="I6" s="58" t="s">
        <v>13633</v>
      </c>
      <c r="J6" s="58" t="s">
        <v>13629</v>
      </c>
      <c r="K6" s="61" t="s">
        <v>18339</v>
      </c>
      <c r="L6" s="74"/>
      <c r="M6" s="61" t="s">
        <v>18340</v>
      </c>
      <c r="N6" s="58" t="s">
        <v>18341</v>
      </c>
      <c r="Q6" s="60" t="b">
        <v>0</v>
      </c>
      <c r="R6" s="74"/>
      <c r="S6" s="74"/>
      <c r="T6" s="74"/>
      <c r="U6" s="74"/>
      <c r="V6" s="74"/>
      <c r="W6" s="74"/>
      <c r="X6" s="58" t="s">
        <v>11948</v>
      </c>
      <c r="Y6" s="58" t="s">
        <v>11949</v>
      </c>
      <c r="Z6" s="58" t="s">
        <v>18315</v>
      </c>
      <c r="AA6" s="58" t="s">
        <v>18316</v>
      </c>
      <c r="AB6" s="61" t="s">
        <v>18342</v>
      </c>
      <c r="AC6" s="61" t="s">
        <v>18342</v>
      </c>
      <c r="AD6" s="74"/>
      <c r="AE6" s="74"/>
      <c r="AF6" s="61" t="s">
        <v>14369</v>
      </c>
      <c r="AG6" s="74"/>
      <c r="AH6" s="58" t="s">
        <v>11953</v>
      </c>
      <c r="AI6" s="58" t="s">
        <v>18318</v>
      </c>
    </row>
    <row r="7">
      <c r="A7" s="74"/>
      <c r="B7" s="58" t="s">
        <v>18308</v>
      </c>
      <c r="C7" s="58" t="s">
        <v>18309</v>
      </c>
      <c r="D7" s="74"/>
      <c r="E7" s="58" t="s">
        <v>18343</v>
      </c>
      <c r="F7" s="58" t="s">
        <v>12645</v>
      </c>
      <c r="G7" s="58" t="s">
        <v>11964</v>
      </c>
      <c r="H7" s="58" t="s">
        <v>18344</v>
      </c>
      <c r="I7" s="58" t="s">
        <v>13637</v>
      </c>
      <c r="J7" s="58" t="s">
        <v>13639</v>
      </c>
      <c r="K7" s="58" t="s">
        <v>13640</v>
      </c>
      <c r="M7" s="61" t="s">
        <v>18345</v>
      </c>
      <c r="N7" s="58" t="s">
        <v>18346</v>
      </c>
      <c r="Q7" s="60" t="b">
        <v>0</v>
      </c>
      <c r="R7" s="74"/>
      <c r="S7" s="74"/>
      <c r="T7" s="74"/>
      <c r="U7" s="74"/>
      <c r="V7" s="74"/>
      <c r="W7" s="74"/>
      <c r="X7" s="58" t="s">
        <v>11948</v>
      </c>
      <c r="Y7" s="58" t="s">
        <v>11949</v>
      </c>
      <c r="Z7" s="58" t="s">
        <v>18315</v>
      </c>
      <c r="AA7" s="58" t="s">
        <v>18316</v>
      </c>
      <c r="AB7" s="61" t="s">
        <v>18347</v>
      </c>
      <c r="AC7" s="61" t="s">
        <v>18347</v>
      </c>
      <c r="AD7" s="74"/>
      <c r="AE7" s="74"/>
      <c r="AF7" s="61" t="s">
        <v>14461</v>
      </c>
      <c r="AG7" s="74"/>
      <c r="AH7" s="58" t="s">
        <v>11971</v>
      </c>
      <c r="AI7" s="58" t="s">
        <v>18318</v>
      </c>
    </row>
    <row r="8">
      <c r="A8" s="74"/>
      <c r="B8" s="58" t="s">
        <v>18308</v>
      </c>
      <c r="C8" s="58" t="s">
        <v>18309</v>
      </c>
      <c r="D8" s="74"/>
      <c r="E8" s="58" t="s">
        <v>18348</v>
      </c>
      <c r="F8" s="58" t="s">
        <v>11940</v>
      </c>
      <c r="G8" s="58" t="s">
        <v>12038</v>
      </c>
      <c r="H8" s="58" t="s">
        <v>18349</v>
      </c>
      <c r="I8" s="58" t="s">
        <v>13643</v>
      </c>
      <c r="J8" s="58" t="s">
        <v>18350</v>
      </c>
      <c r="K8" s="61" t="s">
        <v>18351</v>
      </c>
      <c r="L8" s="74"/>
      <c r="M8" s="61" t="s">
        <v>18352</v>
      </c>
      <c r="N8" s="58" t="s">
        <v>18353</v>
      </c>
      <c r="Q8" s="60" t="b">
        <v>0</v>
      </c>
      <c r="R8" s="74"/>
      <c r="S8" s="74"/>
      <c r="T8" s="74"/>
      <c r="U8" s="74"/>
      <c r="V8" s="74"/>
      <c r="W8" s="74"/>
      <c r="X8" s="58" t="s">
        <v>11948</v>
      </c>
      <c r="Y8" s="58" t="s">
        <v>11949</v>
      </c>
      <c r="Z8" s="58" t="s">
        <v>18315</v>
      </c>
      <c r="AA8" s="58" t="s">
        <v>18316</v>
      </c>
      <c r="AB8" s="61" t="s">
        <v>18354</v>
      </c>
      <c r="AC8" s="61" t="s">
        <v>18354</v>
      </c>
      <c r="AD8" s="74"/>
      <c r="AE8" s="74"/>
      <c r="AF8" s="61" t="s">
        <v>14638</v>
      </c>
      <c r="AG8" s="74"/>
      <c r="AH8" s="58" t="s">
        <v>460</v>
      </c>
      <c r="AI8" s="58" t="s">
        <v>18318</v>
      </c>
    </row>
    <row r="9">
      <c r="A9" s="74"/>
      <c r="B9" s="58" t="s">
        <v>18308</v>
      </c>
      <c r="C9" s="58" t="s">
        <v>18309</v>
      </c>
      <c r="D9" s="74"/>
      <c r="E9" s="58" t="s">
        <v>18355</v>
      </c>
      <c r="F9" s="58" t="s">
        <v>12645</v>
      </c>
      <c r="G9" s="58" t="s">
        <v>12062</v>
      </c>
      <c r="H9" s="58" t="s">
        <v>18356</v>
      </c>
      <c r="I9" s="58" t="s">
        <v>13655</v>
      </c>
      <c r="J9" s="58" t="s">
        <v>18357</v>
      </c>
      <c r="K9" s="58" t="s">
        <v>18358</v>
      </c>
      <c r="M9" s="61" t="s">
        <v>18359</v>
      </c>
      <c r="N9" s="58" t="s">
        <v>18360</v>
      </c>
      <c r="Q9" s="60" t="b">
        <v>0</v>
      </c>
      <c r="R9" s="74"/>
      <c r="S9" s="74"/>
      <c r="T9" s="74"/>
      <c r="U9" s="74"/>
      <c r="V9" s="74"/>
      <c r="W9" s="74"/>
      <c r="X9" s="58" t="s">
        <v>11948</v>
      </c>
      <c r="Y9" s="58" t="s">
        <v>11949</v>
      </c>
      <c r="Z9" s="58" t="s">
        <v>18315</v>
      </c>
      <c r="AA9" s="58" t="s">
        <v>18316</v>
      </c>
      <c r="AB9" s="61" t="s">
        <v>18361</v>
      </c>
      <c r="AC9" s="61" t="s">
        <v>18361</v>
      </c>
      <c r="AD9" s="74"/>
      <c r="AE9" s="74"/>
      <c r="AF9" s="61" t="s">
        <v>14490</v>
      </c>
      <c r="AG9" s="74"/>
      <c r="AH9" s="58" t="s">
        <v>12973</v>
      </c>
      <c r="AI9" s="58" t="s">
        <v>18318</v>
      </c>
    </row>
    <row r="10">
      <c r="A10" s="74"/>
      <c r="B10" s="58" t="s">
        <v>18308</v>
      </c>
      <c r="C10" s="58" t="s">
        <v>18309</v>
      </c>
      <c r="D10" s="74"/>
      <c r="E10" s="58" t="s">
        <v>18362</v>
      </c>
      <c r="F10" s="58" t="s">
        <v>11940</v>
      </c>
      <c r="G10" s="58" t="s">
        <v>12038</v>
      </c>
      <c r="H10" s="58" t="s">
        <v>18363</v>
      </c>
      <c r="I10" s="58" t="s">
        <v>13661</v>
      </c>
      <c r="J10" s="58" t="s">
        <v>13663</v>
      </c>
      <c r="K10" s="58" t="s">
        <v>13664</v>
      </c>
      <c r="M10" s="61" t="s">
        <v>18364</v>
      </c>
      <c r="N10" s="58" t="s">
        <v>18365</v>
      </c>
      <c r="Q10" s="60" t="b">
        <v>0</v>
      </c>
      <c r="R10" s="74"/>
      <c r="S10" s="74"/>
      <c r="T10" s="74"/>
      <c r="U10" s="74"/>
      <c r="V10" s="74"/>
      <c r="W10" s="74"/>
      <c r="X10" s="58" t="s">
        <v>11948</v>
      </c>
      <c r="Y10" s="58" t="s">
        <v>11949</v>
      </c>
      <c r="Z10" s="58" t="s">
        <v>18315</v>
      </c>
      <c r="AA10" s="58" t="s">
        <v>18316</v>
      </c>
      <c r="AB10" s="61" t="s">
        <v>18366</v>
      </c>
      <c r="AC10" s="61" t="s">
        <v>18366</v>
      </c>
      <c r="AD10" s="74"/>
      <c r="AE10" s="74"/>
      <c r="AF10" s="61" t="s">
        <v>14638</v>
      </c>
      <c r="AG10" s="74"/>
      <c r="AH10" s="58" t="s">
        <v>460</v>
      </c>
      <c r="AI10" s="58" t="s">
        <v>18318</v>
      </c>
    </row>
    <row r="11">
      <c r="A11" s="74"/>
      <c r="B11" s="58" t="s">
        <v>18308</v>
      </c>
      <c r="C11" s="58" t="s">
        <v>18309</v>
      </c>
      <c r="D11" s="74"/>
      <c r="E11" s="58" t="s">
        <v>18367</v>
      </c>
      <c r="F11" s="58" t="s">
        <v>11940</v>
      </c>
      <c r="G11" s="58" t="s">
        <v>12038</v>
      </c>
      <c r="H11" s="58" t="s">
        <v>18368</v>
      </c>
      <c r="I11" s="58" t="s">
        <v>13667</v>
      </c>
      <c r="J11" s="58" t="s">
        <v>13669</v>
      </c>
      <c r="K11" s="58" t="s">
        <v>13670</v>
      </c>
      <c r="M11" s="61" t="s">
        <v>18369</v>
      </c>
      <c r="N11" s="58" t="s">
        <v>18370</v>
      </c>
      <c r="Q11" s="60" t="b">
        <v>0</v>
      </c>
      <c r="R11" s="74"/>
      <c r="S11" s="74"/>
      <c r="T11" s="74"/>
      <c r="U11" s="74"/>
      <c r="V11" s="74"/>
      <c r="W11" s="74"/>
      <c r="X11" s="58" t="s">
        <v>11948</v>
      </c>
      <c r="Y11" s="58" t="s">
        <v>11949</v>
      </c>
      <c r="Z11" s="58" t="s">
        <v>18315</v>
      </c>
      <c r="AA11" s="58" t="s">
        <v>18316</v>
      </c>
      <c r="AB11" s="61" t="s">
        <v>18371</v>
      </c>
      <c r="AC11" s="61" t="s">
        <v>18371</v>
      </c>
      <c r="AD11" s="74"/>
      <c r="AE11" s="74"/>
      <c r="AF11" s="61" t="s">
        <v>14638</v>
      </c>
      <c r="AG11" s="74"/>
      <c r="AH11" s="58" t="s">
        <v>460</v>
      </c>
      <c r="AI11" s="58" t="s">
        <v>18318</v>
      </c>
    </row>
    <row r="12">
      <c r="A12" s="74"/>
      <c r="B12" s="58" t="s">
        <v>18308</v>
      </c>
      <c r="C12" s="58" t="s">
        <v>18309</v>
      </c>
      <c r="D12" s="74"/>
      <c r="E12" s="58" t="s">
        <v>18372</v>
      </c>
      <c r="F12" s="58" t="s">
        <v>12645</v>
      </c>
      <c r="G12" s="58" t="s">
        <v>12047</v>
      </c>
      <c r="H12" s="58" t="s">
        <v>18373</v>
      </c>
      <c r="I12" s="58" t="s">
        <v>13673</v>
      </c>
      <c r="J12" s="58" t="s">
        <v>13675</v>
      </c>
      <c r="K12" s="61" t="s">
        <v>18374</v>
      </c>
      <c r="L12" s="74"/>
      <c r="M12" s="61" t="s">
        <v>18375</v>
      </c>
      <c r="N12" s="61" t="s">
        <v>18376</v>
      </c>
      <c r="O12" s="74"/>
      <c r="P12" s="74"/>
      <c r="Q12" s="60" t="b">
        <v>0</v>
      </c>
      <c r="R12" s="74"/>
      <c r="S12" s="74"/>
      <c r="T12" s="74"/>
      <c r="U12" s="74"/>
      <c r="V12" s="74"/>
      <c r="W12" s="74"/>
      <c r="X12" s="58" t="s">
        <v>11948</v>
      </c>
      <c r="Y12" s="58" t="s">
        <v>11949</v>
      </c>
      <c r="Z12" s="58" t="s">
        <v>18315</v>
      </c>
      <c r="AA12" s="58" t="s">
        <v>18377</v>
      </c>
      <c r="AB12" s="61" t="s">
        <v>18378</v>
      </c>
      <c r="AC12" s="61" t="s">
        <v>18378</v>
      </c>
      <c r="AD12" s="74"/>
      <c r="AE12" s="74"/>
      <c r="AF12" s="61" t="s">
        <v>14638</v>
      </c>
      <c r="AG12" s="74"/>
      <c r="AH12" s="58" t="s">
        <v>460</v>
      </c>
      <c r="AI12" s="58" t="s">
        <v>18318</v>
      </c>
    </row>
    <row r="13">
      <c r="A13" s="74"/>
      <c r="B13" s="58" t="s">
        <v>18308</v>
      </c>
      <c r="C13" s="58" t="s">
        <v>18309</v>
      </c>
      <c r="D13" s="74"/>
      <c r="E13" s="58" t="s">
        <v>18379</v>
      </c>
      <c r="F13" s="58" t="s">
        <v>12645</v>
      </c>
      <c r="G13" s="58" t="s">
        <v>12047</v>
      </c>
      <c r="H13" s="58" t="s">
        <v>18380</v>
      </c>
      <c r="I13" s="58" t="s">
        <v>13679</v>
      </c>
      <c r="J13" s="58" t="s">
        <v>13681</v>
      </c>
      <c r="K13" s="61" t="s">
        <v>18381</v>
      </c>
      <c r="L13" s="74"/>
      <c r="M13" s="61" t="s">
        <v>18382</v>
      </c>
      <c r="N13" s="61" t="s">
        <v>18383</v>
      </c>
      <c r="O13" s="74"/>
      <c r="P13" s="74"/>
      <c r="Q13" s="60" t="b">
        <v>0</v>
      </c>
      <c r="R13" s="74"/>
      <c r="S13" s="74"/>
      <c r="T13" s="74"/>
      <c r="U13" s="74"/>
      <c r="V13" s="74"/>
      <c r="W13" s="74"/>
      <c r="X13" s="58" t="s">
        <v>11948</v>
      </c>
      <c r="Y13" s="58" t="s">
        <v>11949</v>
      </c>
      <c r="Z13" s="58" t="s">
        <v>18315</v>
      </c>
      <c r="AA13" s="58" t="s">
        <v>18377</v>
      </c>
      <c r="AB13" s="61" t="s">
        <v>18384</v>
      </c>
      <c r="AC13" s="61" t="s">
        <v>18384</v>
      </c>
      <c r="AD13" s="74"/>
      <c r="AE13" s="74"/>
      <c r="AF13" s="61" t="s">
        <v>14638</v>
      </c>
      <c r="AG13" s="74"/>
      <c r="AH13" s="58" t="s">
        <v>460</v>
      </c>
      <c r="AI13" s="58" t="s">
        <v>18318</v>
      </c>
    </row>
    <row r="14">
      <c r="A14" s="74"/>
      <c r="B14" s="58" t="s">
        <v>18308</v>
      </c>
      <c r="C14" s="58" t="s">
        <v>18309</v>
      </c>
      <c r="D14" s="74"/>
      <c r="E14" s="58" t="s">
        <v>18385</v>
      </c>
      <c r="F14" s="58" t="s">
        <v>12645</v>
      </c>
      <c r="G14" s="58" t="s">
        <v>12047</v>
      </c>
      <c r="H14" s="58" t="s">
        <v>18386</v>
      </c>
      <c r="I14" s="58" t="s">
        <v>13685</v>
      </c>
      <c r="J14" s="58" t="s">
        <v>13687</v>
      </c>
      <c r="K14" s="61" t="s">
        <v>18387</v>
      </c>
      <c r="L14" s="74"/>
      <c r="M14" s="61" t="s">
        <v>18388</v>
      </c>
      <c r="N14" s="58" t="s">
        <v>18389</v>
      </c>
      <c r="Q14" s="60" t="b">
        <v>0</v>
      </c>
      <c r="R14" s="74"/>
      <c r="S14" s="74"/>
      <c r="T14" s="74"/>
      <c r="U14" s="74"/>
      <c r="V14" s="74"/>
      <c r="W14" s="74"/>
      <c r="X14" s="58" t="s">
        <v>11948</v>
      </c>
      <c r="Y14" s="58" t="s">
        <v>11949</v>
      </c>
      <c r="Z14" s="58" t="s">
        <v>18315</v>
      </c>
      <c r="AA14" s="58" t="s">
        <v>18316</v>
      </c>
      <c r="AB14" s="61" t="s">
        <v>18390</v>
      </c>
      <c r="AC14" s="61" t="s">
        <v>18390</v>
      </c>
      <c r="AD14" s="74"/>
      <c r="AE14" s="74"/>
      <c r="AF14" s="61" t="s">
        <v>14638</v>
      </c>
      <c r="AG14" s="74"/>
      <c r="AH14" s="58" t="s">
        <v>460</v>
      </c>
      <c r="AI14" s="58" t="s">
        <v>18318</v>
      </c>
    </row>
    <row r="15">
      <c r="A15" s="74"/>
      <c r="B15" s="58" t="s">
        <v>18308</v>
      </c>
      <c r="C15" s="58" t="s">
        <v>18309</v>
      </c>
      <c r="D15" s="74"/>
      <c r="E15" s="58" t="s">
        <v>18391</v>
      </c>
      <c r="F15" s="58" t="s">
        <v>11940</v>
      </c>
      <c r="G15" s="58" t="s">
        <v>12054</v>
      </c>
      <c r="H15" s="58" t="s">
        <v>18392</v>
      </c>
      <c r="I15" s="58" t="s">
        <v>13691</v>
      </c>
      <c r="J15" s="58" t="s">
        <v>13693</v>
      </c>
      <c r="K15" s="61" t="s">
        <v>18393</v>
      </c>
      <c r="L15" s="74"/>
      <c r="M15" s="61" t="s">
        <v>18394</v>
      </c>
      <c r="N15" s="58" t="s">
        <v>18395</v>
      </c>
      <c r="Q15" s="60" t="b">
        <v>0</v>
      </c>
      <c r="R15" s="74"/>
      <c r="S15" s="74"/>
      <c r="T15" s="74"/>
      <c r="U15" s="74"/>
      <c r="V15" s="74"/>
      <c r="W15" s="74"/>
      <c r="X15" s="58" t="s">
        <v>11948</v>
      </c>
      <c r="Y15" s="58" t="s">
        <v>11949</v>
      </c>
      <c r="Z15" s="58" t="s">
        <v>18315</v>
      </c>
      <c r="AA15" s="58" t="s">
        <v>18316</v>
      </c>
      <c r="AB15" s="61" t="s">
        <v>18396</v>
      </c>
      <c r="AC15" s="61" t="s">
        <v>18396</v>
      </c>
      <c r="AD15" s="74"/>
      <c r="AE15" s="74"/>
      <c r="AF15" s="61" t="s">
        <v>14638</v>
      </c>
      <c r="AG15" s="74"/>
      <c r="AH15" s="58" t="s">
        <v>460</v>
      </c>
      <c r="AI15" s="58" t="s">
        <v>18318</v>
      </c>
    </row>
    <row r="16">
      <c r="A16" s="74"/>
      <c r="B16" s="58" t="s">
        <v>18308</v>
      </c>
      <c r="C16" s="58" t="s">
        <v>18309</v>
      </c>
      <c r="D16" s="74"/>
      <c r="E16" s="58" t="s">
        <v>18397</v>
      </c>
      <c r="F16" s="58" t="s">
        <v>12645</v>
      </c>
      <c r="G16" s="58" t="s">
        <v>12054</v>
      </c>
      <c r="H16" s="58" t="s">
        <v>18398</v>
      </c>
      <c r="I16" s="58" t="s">
        <v>13697</v>
      </c>
      <c r="J16" s="58" t="s">
        <v>13699</v>
      </c>
      <c r="K16" s="61" t="s">
        <v>18399</v>
      </c>
      <c r="L16" s="74"/>
      <c r="M16" s="61" t="s">
        <v>18400</v>
      </c>
      <c r="N16" s="58" t="s">
        <v>18401</v>
      </c>
      <c r="Q16" s="60" t="b">
        <v>0</v>
      </c>
      <c r="R16" s="74"/>
      <c r="S16" s="74"/>
      <c r="T16" s="74"/>
      <c r="U16" s="74"/>
      <c r="V16" s="74"/>
      <c r="W16" s="74"/>
      <c r="X16" s="58" t="s">
        <v>11948</v>
      </c>
      <c r="Y16" s="58" t="s">
        <v>11949</v>
      </c>
      <c r="Z16" s="58" t="s">
        <v>18315</v>
      </c>
      <c r="AA16" s="58" t="s">
        <v>18316</v>
      </c>
      <c r="AB16" s="61" t="s">
        <v>18402</v>
      </c>
      <c r="AC16" s="61" t="s">
        <v>18402</v>
      </c>
      <c r="AD16" s="74"/>
      <c r="AE16" s="74"/>
      <c r="AF16" s="61" t="s">
        <v>14638</v>
      </c>
      <c r="AG16" s="74"/>
      <c r="AH16" s="58" t="s">
        <v>460</v>
      </c>
      <c r="AI16" s="58" t="s">
        <v>18318</v>
      </c>
    </row>
    <row r="17">
      <c r="A17" s="74"/>
      <c r="B17" s="58" t="s">
        <v>18308</v>
      </c>
      <c r="C17" s="58" t="s">
        <v>18309</v>
      </c>
      <c r="D17" s="74"/>
      <c r="E17" s="58" t="s">
        <v>18403</v>
      </c>
      <c r="F17" s="58" t="s">
        <v>12645</v>
      </c>
      <c r="G17" s="58" t="s">
        <v>12038</v>
      </c>
      <c r="H17" s="58" t="s">
        <v>18404</v>
      </c>
      <c r="I17" s="58" t="s">
        <v>13703</v>
      </c>
      <c r="J17" s="58" t="s">
        <v>13705</v>
      </c>
      <c r="K17" s="61" t="s">
        <v>18405</v>
      </c>
      <c r="L17" s="74"/>
      <c r="M17" s="61" t="s">
        <v>18406</v>
      </c>
      <c r="N17" s="61" t="s">
        <v>18407</v>
      </c>
      <c r="O17" s="74"/>
      <c r="P17" s="74"/>
      <c r="Q17" s="60" t="b">
        <v>0</v>
      </c>
      <c r="R17" s="74"/>
      <c r="S17" s="74"/>
      <c r="T17" s="74"/>
      <c r="U17" s="74"/>
      <c r="V17" s="74"/>
      <c r="W17" s="74"/>
      <c r="X17" s="58" t="s">
        <v>11948</v>
      </c>
      <c r="Y17" s="58" t="s">
        <v>11949</v>
      </c>
      <c r="Z17" s="58" t="s">
        <v>18315</v>
      </c>
      <c r="AA17" s="58" t="s">
        <v>18316</v>
      </c>
      <c r="AB17" s="61" t="s">
        <v>18408</v>
      </c>
      <c r="AC17" s="61" t="s">
        <v>18408</v>
      </c>
      <c r="AD17" s="74"/>
      <c r="AE17" s="74"/>
      <c r="AF17" s="61" t="s">
        <v>14638</v>
      </c>
      <c r="AG17" s="74"/>
      <c r="AH17" s="58" t="s">
        <v>460</v>
      </c>
      <c r="AI17" s="58" t="s">
        <v>18318</v>
      </c>
    </row>
    <row r="18">
      <c r="A18" s="74"/>
      <c r="B18" s="58" t="s">
        <v>18308</v>
      </c>
      <c r="C18" s="58" t="s">
        <v>18309</v>
      </c>
      <c r="D18" s="74"/>
      <c r="E18" s="58" t="s">
        <v>18409</v>
      </c>
      <c r="F18" s="58" t="s">
        <v>12645</v>
      </c>
      <c r="G18" s="58" t="s">
        <v>12047</v>
      </c>
      <c r="H18" s="58" t="s">
        <v>18410</v>
      </c>
      <c r="I18" s="58" t="s">
        <v>13709</v>
      </c>
      <c r="J18" s="58" t="s">
        <v>13711</v>
      </c>
      <c r="K18" s="58" t="s">
        <v>18411</v>
      </c>
      <c r="M18" s="61" t="s">
        <v>18412</v>
      </c>
      <c r="N18" s="61" t="s">
        <v>18413</v>
      </c>
      <c r="O18" s="74"/>
      <c r="P18" s="74"/>
      <c r="Q18" s="60" t="b">
        <v>0</v>
      </c>
      <c r="R18" s="74"/>
      <c r="S18" s="74"/>
      <c r="T18" s="74"/>
      <c r="U18" s="74"/>
      <c r="V18" s="74"/>
      <c r="W18" s="74"/>
      <c r="X18" s="58" t="s">
        <v>11948</v>
      </c>
      <c r="Y18" s="58" t="s">
        <v>11949</v>
      </c>
      <c r="Z18" s="58" t="s">
        <v>18315</v>
      </c>
      <c r="AA18" s="58" t="s">
        <v>18316</v>
      </c>
      <c r="AB18" s="61" t="s">
        <v>18414</v>
      </c>
      <c r="AC18" s="61" t="s">
        <v>18414</v>
      </c>
      <c r="AD18" s="74"/>
      <c r="AE18" s="74"/>
      <c r="AF18" s="61" t="s">
        <v>14638</v>
      </c>
      <c r="AG18" s="74"/>
      <c r="AH18" s="58" t="s">
        <v>460</v>
      </c>
      <c r="AI18" s="58" t="s">
        <v>18318</v>
      </c>
    </row>
    <row r="19">
      <c r="A19" s="74"/>
      <c r="B19" s="58" t="s">
        <v>18308</v>
      </c>
      <c r="C19" s="58" t="s">
        <v>18309</v>
      </c>
      <c r="D19" s="74"/>
      <c r="E19" s="58" t="s">
        <v>18415</v>
      </c>
      <c r="F19" s="58" t="s">
        <v>11940</v>
      </c>
      <c r="G19" s="58" t="s">
        <v>12047</v>
      </c>
      <c r="H19" s="58" t="s">
        <v>18416</v>
      </c>
      <c r="I19" s="58" t="s">
        <v>13721</v>
      </c>
      <c r="J19" s="58" t="s">
        <v>18417</v>
      </c>
      <c r="K19" s="58" t="s">
        <v>18418</v>
      </c>
      <c r="M19" s="61" t="s">
        <v>18419</v>
      </c>
      <c r="N19" s="61" t="s">
        <v>18420</v>
      </c>
      <c r="O19" s="74"/>
      <c r="P19" s="74"/>
      <c r="Q19" s="60" t="b">
        <v>0</v>
      </c>
      <c r="R19" s="74"/>
      <c r="S19" s="74"/>
      <c r="T19" s="74"/>
      <c r="U19" s="74"/>
      <c r="V19" s="74"/>
      <c r="W19" s="74"/>
      <c r="X19" s="58" t="s">
        <v>11948</v>
      </c>
      <c r="Y19" s="58" t="s">
        <v>11949</v>
      </c>
      <c r="Z19" s="58" t="s">
        <v>18315</v>
      </c>
      <c r="AA19" s="58" t="s">
        <v>18421</v>
      </c>
      <c r="AB19" s="61" t="s">
        <v>18422</v>
      </c>
      <c r="AC19" s="61" t="s">
        <v>18422</v>
      </c>
      <c r="AD19" s="74"/>
      <c r="AE19" s="74"/>
      <c r="AF19" s="61" t="s">
        <v>14638</v>
      </c>
      <c r="AG19" s="74"/>
      <c r="AH19" s="58" t="s">
        <v>460</v>
      </c>
      <c r="AI19" s="58" t="s">
        <v>18318</v>
      </c>
    </row>
    <row r="20">
      <c r="A20" s="74"/>
      <c r="B20" s="58" t="s">
        <v>18308</v>
      </c>
      <c r="C20" s="58" t="s">
        <v>18309</v>
      </c>
      <c r="D20" s="74"/>
      <c r="E20" s="58" t="s">
        <v>18423</v>
      </c>
      <c r="F20" s="58" t="s">
        <v>11940</v>
      </c>
      <c r="G20" s="58" t="s">
        <v>12047</v>
      </c>
      <c r="H20" s="58" t="s">
        <v>18424</v>
      </c>
      <c r="I20" s="58" t="s">
        <v>13727</v>
      </c>
      <c r="J20" s="58" t="s">
        <v>13729</v>
      </c>
      <c r="K20" s="58" t="s">
        <v>18425</v>
      </c>
      <c r="M20" s="61" t="s">
        <v>18426</v>
      </c>
      <c r="N20" s="61" t="s">
        <v>18427</v>
      </c>
      <c r="O20" s="74"/>
      <c r="P20" s="74"/>
      <c r="Q20" s="60" t="b">
        <v>0</v>
      </c>
      <c r="R20" s="74"/>
      <c r="S20" s="74"/>
      <c r="T20" s="74"/>
      <c r="U20" s="74"/>
      <c r="V20" s="74"/>
      <c r="W20" s="74"/>
      <c r="X20" s="58" t="s">
        <v>11948</v>
      </c>
      <c r="Y20" s="58" t="s">
        <v>11949</v>
      </c>
      <c r="Z20" s="58" t="s">
        <v>18315</v>
      </c>
      <c r="AA20" s="58" t="s">
        <v>18421</v>
      </c>
      <c r="AB20" s="61" t="s">
        <v>18422</v>
      </c>
      <c r="AC20" s="61" t="s">
        <v>18422</v>
      </c>
      <c r="AD20" s="74"/>
      <c r="AE20" s="74"/>
      <c r="AF20" s="61" t="s">
        <v>14638</v>
      </c>
      <c r="AG20" s="74"/>
      <c r="AH20" s="58" t="s">
        <v>460</v>
      </c>
      <c r="AI20" s="58" t="s">
        <v>18318</v>
      </c>
    </row>
    <row r="21">
      <c r="A21" s="74"/>
      <c r="B21" s="58" t="s">
        <v>18308</v>
      </c>
      <c r="C21" s="58" t="s">
        <v>18309</v>
      </c>
      <c r="D21" s="74"/>
      <c r="E21" s="58" t="s">
        <v>18428</v>
      </c>
      <c r="F21" s="58" t="s">
        <v>11940</v>
      </c>
      <c r="G21" s="58" t="s">
        <v>12047</v>
      </c>
      <c r="H21" s="58" t="s">
        <v>18429</v>
      </c>
      <c r="I21" s="58" t="s">
        <v>13733</v>
      </c>
      <c r="J21" s="58" t="s">
        <v>13736</v>
      </c>
      <c r="K21" s="58" t="s">
        <v>18430</v>
      </c>
      <c r="M21" s="61" t="s">
        <v>18431</v>
      </c>
      <c r="N21" s="61" t="s">
        <v>18432</v>
      </c>
      <c r="O21" s="74"/>
      <c r="P21" s="74"/>
      <c r="Q21" s="60" t="b">
        <v>0</v>
      </c>
      <c r="R21" s="74"/>
      <c r="S21" s="74"/>
      <c r="T21" s="74"/>
      <c r="U21" s="74"/>
      <c r="V21" s="74"/>
      <c r="W21" s="74"/>
      <c r="X21" s="58" t="s">
        <v>11948</v>
      </c>
      <c r="Y21" s="58" t="s">
        <v>11949</v>
      </c>
      <c r="Z21" s="58" t="s">
        <v>18315</v>
      </c>
      <c r="AA21" s="58" t="s">
        <v>18316</v>
      </c>
      <c r="AB21" s="61" t="s">
        <v>18433</v>
      </c>
      <c r="AC21" s="61" t="s">
        <v>18433</v>
      </c>
      <c r="AD21" s="74"/>
      <c r="AE21" s="74"/>
      <c r="AF21" s="61" t="s">
        <v>14638</v>
      </c>
      <c r="AG21" s="74"/>
      <c r="AH21" s="58" t="s">
        <v>460</v>
      </c>
      <c r="AI21" s="58" t="s">
        <v>18318</v>
      </c>
    </row>
    <row r="22">
      <c r="A22" s="74"/>
      <c r="B22" s="58" t="s">
        <v>18308</v>
      </c>
      <c r="C22" s="58" t="s">
        <v>18309</v>
      </c>
      <c r="D22" s="74"/>
      <c r="E22" s="58" t="s">
        <v>18434</v>
      </c>
      <c r="F22" s="58" t="s">
        <v>11940</v>
      </c>
      <c r="G22" s="58" t="s">
        <v>12038</v>
      </c>
      <c r="H22" s="58" t="s">
        <v>18435</v>
      </c>
      <c r="I22" s="58" t="s">
        <v>13740</v>
      </c>
      <c r="J22" s="58" t="s">
        <v>13742</v>
      </c>
      <c r="K22" s="58" t="s">
        <v>18436</v>
      </c>
      <c r="M22" s="61" t="s">
        <v>18437</v>
      </c>
      <c r="N22" s="58" t="s">
        <v>18438</v>
      </c>
      <c r="Q22" s="60" t="b">
        <v>0</v>
      </c>
      <c r="R22" s="74"/>
      <c r="S22" s="74"/>
      <c r="T22" s="74"/>
      <c r="U22" s="74"/>
      <c r="V22" s="74"/>
      <c r="W22" s="74"/>
      <c r="X22" s="58" t="s">
        <v>11948</v>
      </c>
      <c r="Y22" s="58" t="s">
        <v>11949</v>
      </c>
      <c r="Z22" s="58" t="s">
        <v>18315</v>
      </c>
      <c r="AA22" s="58" t="s">
        <v>18316</v>
      </c>
      <c r="AB22" s="61" t="s">
        <v>18439</v>
      </c>
      <c r="AC22" s="61" t="s">
        <v>18439</v>
      </c>
      <c r="AD22" s="74"/>
      <c r="AE22" s="74"/>
      <c r="AF22" s="61" t="s">
        <v>14638</v>
      </c>
      <c r="AG22" s="74"/>
      <c r="AH22" s="58" t="s">
        <v>460</v>
      </c>
      <c r="AI22" s="58" t="s">
        <v>18318</v>
      </c>
    </row>
    <row r="23">
      <c r="A23" s="74"/>
      <c r="B23" s="58" t="s">
        <v>18308</v>
      </c>
      <c r="C23" s="58" t="s">
        <v>18309</v>
      </c>
      <c r="D23" s="74"/>
      <c r="E23" s="58" t="s">
        <v>18440</v>
      </c>
      <c r="F23" s="58" t="s">
        <v>12645</v>
      </c>
      <c r="G23" s="58" t="s">
        <v>12038</v>
      </c>
      <c r="H23" s="58" t="s">
        <v>18441</v>
      </c>
      <c r="I23" s="58" t="s">
        <v>13746</v>
      </c>
      <c r="J23" s="58" t="s">
        <v>18442</v>
      </c>
      <c r="K23" s="58" t="s">
        <v>18443</v>
      </c>
      <c r="M23" s="61" t="s">
        <v>18444</v>
      </c>
      <c r="N23" s="61" t="s">
        <v>18445</v>
      </c>
      <c r="O23" s="74"/>
      <c r="P23" s="74"/>
      <c r="Q23" s="60" t="b">
        <v>0</v>
      </c>
      <c r="R23" s="74"/>
      <c r="S23" s="74"/>
      <c r="T23" s="74"/>
      <c r="U23" s="74"/>
      <c r="V23" s="74"/>
      <c r="W23" s="74"/>
      <c r="X23" s="58" t="s">
        <v>11948</v>
      </c>
      <c r="Y23" s="58" t="s">
        <v>11949</v>
      </c>
      <c r="Z23" s="58" t="s">
        <v>18315</v>
      </c>
      <c r="AA23" s="58" t="s">
        <v>18377</v>
      </c>
      <c r="AB23" s="61" t="s">
        <v>18446</v>
      </c>
      <c r="AC23" s="61" t="s">
        <v>18447</v>
      </c>
      <c r="AD23" s="74"/>
      <c r="AE23" s="74"/>
      <c r="AF23" s="61" t="s">
        <v>14638</v>
      </c>
      <c r="AG23" s="74"/>
      <c r="AH23" s="58" t="s">
        <v>460</v>
      </c>
      <c r="AI23" s="58" t="s">
        <v>18318</v>
      </c>
    </row>
    <row r="24">
      <c r="A24" s="74"/>
      <c r="B24" s="58" t="s">
        <v>18308</v>
      </c>
      <c r="C24" s="58" t="s">
        <v>18309</v>
      </c>
      <c r="D24" s="74"/>
      <c r="E24" s="58" t="s">
        <v>18448</v>
      </c>
      <c r="F24" s="58" t="s">
        <v>11940</v>
      </c>
      <c r="G24" s="58" t="s">
        <v>12054</v>
      </c>
      <c r="H24" s="58" t="s">
        <v>18449</v>
      </c>
      <c r="I24" s="58" t="s">
        <v>13752</v>
      </c>
      <c r="J24" s="58" t="s">
        <v>13754</v>
      </c>
      <c r="K24" s="61" t="s">
        <v>18450</v>
      </c>
      <c r="L24" s="74"/>
      <c r="M24" s="61" t="s">
        <v>18451</v>
      </c>
      <c r="N24" s="58" t="s">
        <v>18452</v>
      </c>
      <c r="Q24" s="60" t="b">
        <v>0</v>
      </c>
      <c r="R24" s="74"/>
      <c r="S24" s="74"/>
      <c r="T24" s="74"/>
      <c r="U24" s="74"/>
      <c r="V24" s="74"/>
      <c r="W24" s="74"/>
      <c r="X24" s="58" t="s">
        <v>11948</v>
      </c>
      <c r="Y24" s="58" t="s">
        <v>11949</v>
      </c>
      <c r="Z24" s="58" t="s">
        <v>18315</v>
      </c>
      <c r="AA24" s="58" t="s">
        <v>18316</v>
      </c>
      <c r="AB24" s="61" t="s">
        <v>18453</v>
      </c>
      <c r="AC24" s="61" t="s">
        <v>18453</v>
      </c>
      <c r="AD24" s="74"/>
      <c r="AE24" s="74"/>
      <c r="AF24" s="61" t="s">
        <v>14638</v>
      </c>
      <c r="AG24" s="74"/>
      <c r="AH24" s="58" t="s">
        <v>460</v>
      </c>
      <c r="AI24" s="58" t="s">
        <v>18318</v>
      </c>
    </row>
    <row r="25">
      <c r="A25" s="74"/>
      <c r="B25" s="58" t="s">
        <v>18308</v>
      </c>
      <c r="C25" s="58" t="s">
        <v>18309</v>
      </c>
      <c r="D25" s="74"/>
      <c r="E25" s="58" t="s">
        <v>18454</v>
      </c>
      <c r="F25" s="58" t="s">
        <v>11940</v>
      </c>
      <c r="G25" s="58" t="s">
        <v>12047</v>
      </c>
      <c r="H25" s="58" t="s">
        <v>18455</v>
      </c>
      <c r="I25" s="58" t="s">
        <v>13758</v>
      </c>
      <c r="J25" s="58" t="s">
        <v>13760</v>
      </c>
      <c r="K25" s="58" t="s">
        <v>13761</v>
      </c>
      <c r="M25" s="61" t="s">
        <v>18456</v>
      </c>
      <c r="N25" s="61" t="s">
        <v>18457</v>
      </c>
      <c r="O25" s="74"/>
      <c r="P25" s="74"/>
      <c r="Q25" s="60" t="b">
        <v>0</v>
      </c>
      <c r="R25" s="74"/>
      <c r="S25" s="74"/>
      <c r="T25" s="74"/>
      <c r="U25" s="74"/>
      <c r="V25" s="74"/>
      <c r="W25" s="74"/>
      <c r="X25" s="58" t="s">
        <v>11948</v>
      </c>
      <c r="Y25" s="58" t="s">
        <v>11949</v>
      </c>
      <c r="Z25" s="58" t="s">
        <v>18315</v>
      </c>
      <c r="AA25" s="58" t="s">
        <v>18316</v>
      </c>
      <c r="AB25" s="61" t="s">
        <v>18453</v>
      </c>
      <c r="AC25" s="61" t="s">
        <v>18453</v>
      </c>
      <c r="AD25" s="74"/>
      <c r="AE25" s="74"/>
      <c r="AF25" s="61" t="s">
        <v>14638</v>
      </c>
      <c r="AG25" s="74"/>
      <c r="AH25" s="58" t="s">
        <v>460</v>
      </c>
      <c r="AI25" s="58" t="s">
        <v>18318</v>
      </c>
    </row>
    <row r="26">
      <c r="A26" s="74"/>
      <c r="B26" s="58" t="s">
        <v>18308</v>
      </c>
      <c r="C26" s="58" t="s">
        <v>18309</v>
      </c>
      <c r="D26" s="74"/>
      <c r="E26" s="58" t="s">
        <v>18458</v>
      </c>
      <c r="F26" s="58" t="s">
        <v>11940</v>
      </c>
      <c r="G26" s="58" t="s">
        <v>12038</v>
      </c>
      <c r="H26" s="58" t="s">
        <v>18459</v>
      </c>
      <c r="I26" s="58" t="s">
        <v>13764</v>
      </c>
      <c r="J26" s="58" t="s">
        <v>13766</v>
      </c>
      <c r="K26" s="58" t="s">
        <v>13767</v>
      </c>
      <c r="M26" s="61" t="s">
        <v>18460</v>
      </c>
      <c r="N26" s="61" t="s">
        <v>18461</v>
      </c>
      <c r="O26" s="74"/>
      <c r="P26" s="74"/>
      <c r="Q26" s="60" t="b">
        <v>0</v>
      </c>
      <c r="R26" s="74"/>
      <c r="S26" s="74"/>
      <c r="T26" s="74"/>
      <c r="U26" s="74"/>
      <c r="V26" s="74"/>
      <c r="W26" s="74"/>
      <c r="X26" s="58" t="s">
        <v>11948</v>
      </c>
      <c r="Y26" s="58" t="s">
        <v>11949</v>
      </c>
      <c r="Z26" s="58" t="s">
        <v>18315</v>
      </c>
      <c r="AA26" s="58" t="s">
        <v>18316</v>
      </c>
      <c r="AB26" s="61" t="s">
        <v>18453</v>
      </c>
      <c r="AC26" s="61" t="s">
        <v>18453</v>
      </c>
      <c r="AD26" s="74"/>
      <c r="AE26" s="74"/>
      <c r="AF26" s="61" t="s">
        <v>14638</v>
      </c>
      <c r="AG26" s="74"/>
      <c r="AH26" s="58" t="s">
        <v>460</v>
      </c>
      <c r="AI26" s="58" t="s">
        <v>18318</v>
      </c>
    </row>
    <row r="27">
      <c r="A27" s="74"/>
      <c r="B27" s="58" t="s">
        <v>18308</v>
      </c>
      <c r="C27" s="58" t="s">
        <v>18309</v>
      </c>
      <c r="D27" s="74"/>
      <c r="E27" s="58" t="s">
        <v>18462</v>
      </c>
      <c r="F27" s="58" t="s">
        <v>11940</v>
      </c>
      <c r="G27" s="58" t="s">
        <v>12149</v>
      </c>
      <c r="H27" s="58" t="s">
        <v>18463</v>
      </c>
      <c r="I27" s="58" t="s">
        <v>13770</v>
      </c>
      <c r="J27" s="58" t="s">
        <v>13772</v>
      </c>
      <c r="K27" s="58" t="s">
        <v>13773</v>
      </c>
      <c r="M27" s="61" t="s">
        <v>18464</v>
      </c>
      <c r="N27" s="61" t="s">
        <v>18465</v>
      </c>
      <c r="O27" s="74"/>
      <c r="P27" s="74"/>
      <c r="Q27" s="60" t="b">
        <v>0</v>
      </c>
      <c r="R27" s="74"/>
      <c r="S27" s="74"/>
      <c r="T27" s="74"/>
      <c r="U27" s="74"/>
      <c r="V27" s="74"/>
      <c r="W27" s="74"/>
      <c r="X27" s="58" t="s">
        <v>11948</v>
      </c>
      <c r="Y27" s="58" t="s">
        <v>11949</v>
      </c>
      <c r="Z27" s="58" t="s">
        <v>18315</v>
      </c>
      <c r="AA27" s="58" t="s">
        <v>18316</v>
      </c>
      <c r="AB27" s="61" t="s">
        <v>18466</v>
      </c>
      <c r="AC27" s="61" t="s">
        <v>18466</v>
      </c>
      <c r="AD27" s="74"/>
      <c r="AE27" s="74"/>
      <c r="AF27" s="61" t="s">
        <v>15010</v>
      </c>
      <c r="AG27" s="74"/>
      <c r="AH27" s="58" t="s">
        <v>12156</v>
      </c>
      <c r="AI27" s="58" t="s">
        <v>18318</v>
      </c>
    </row>
    <row r="28">
      <c r="A28" s="74"/>
      <c r="B28" s="58" t="s">
        <v>18308</v>
      </c>
      <c r="C28" s="58" t="s">
        <v>18309</v>
      </c>
      <c r="D28" s="74"/>
      <c r="E28" s="58" t="s">
        <v>18467</v>
      </c>
      <c r="F28" s="58" t="s">
        <v>11940</v>
      </c>
      <c r="G28" s="58" t="s">
        <v>12149</v>
      </c>
      <c r="H28" s="58" t="s">
        <v>18468</v>
      </c>
      <c r="I28" s="58" t="s">
        <v>13776</v>
      </c>
      <c r="J28" s="58" t="s">
        <v>13778</v>
      </c>
      <c r="K28" s="58" t="s">
        <v>13779</v>
      </c>
      <c r="M28" s="61" t="s">
        <v>18469</v>
      </c>
      <c r="N28" s="61" t="s">
        <v>18470</v>
      </c>
      <c r="O28" s="74"/>
      <c r="P28" s="74"/>
      <c r="Q28" s="60" t="b">
        <v>0</v>
      </c>
      <c r="R28" s="74"/>
      <c r="S28" s="74"/>
      <c r="T28" s="74"/>
      <c r="U28" s="74"/>
      <c r="V28" s="74"/>
      <c r="W28" s="74"/>
      <c r="X28" s="58" t="s">
        <v>11948</v>
      </c>
      <c r="Y28" s="58" t="s">
        <v>11949</v>
      </c>
      <c r="Z28" s="58" t="s">
        <v>18315</v>
      </c>
      <c r="AA28" s="58" t="s">
        <v>18316</v>
      </c>
      <c r="AB28" s="61" t="s">
        <v>18471</v>
      </c>
      <c r="AC28" s="61" t="s">
        <v>18471</v>
      </c>
      <c r="AD28" s="74"/>
      <c r="AE28" s="74"/>
      <c r="AF28" s="61" t="s">
        <v>15010</v>
      </c>
      <c r="AG28" s="74"/>
      <c r="AH28" s="58" t="s">
        <v>12156</v>
      </c>
      <c r="AI28" s="58" t="s">
        <v>18318</v>
      </c>
    </row>
    <row r="29">
      <c r="A29" s="74"/>
      <c r="B29" s="58" t="s">
        <v>18308</v>
      </c>
      <c r="C29" s="58" t="s">
        <v>18309</v>
      </c>
      <c r="D29" s="74"/>
      <c r="E29" s="58" t="s">
        <v>18472</v>
      </c>
      <c r="F29" s="58" t="s">
        <v>11940</v>
      </c>
      <c r="G29" s="58" t="s">
        <v>11997</v>
      </c>
      <c r="H29" s="58" t="s">
        <v>18473</v>
      </c>
      <c r="I29" s="58" t="s">
        <v>13812</v>
      </c>
      <c r="J29" s="58" t="s">
        <v>18474</v>
      </c>
      <c r="K29" s="61" t="s">
        <v>18475</v>
      </c>
      <c r="L29" s="74"/>
      <c r="M29" s="61" t="s">
        <v>18476</v>
      </c>
      <c r="N29" s="61" t="s">
        <v>18477</v>
      </c>
      <c r="O29" s="74"/>
      <c r="P29" s="74"/>
      <c r="Q29" s="60" t="b">
        <v>0</v>
      </c>
      <c r="R29" s="74"/>
      <c r="S29" s="74"/>
      <c r="T29" s="74"/>
      <c r="U29" s="74"/>
      <c r="V29" s="74"/>
      <c r="W29" s="74"/>
      <c r="X29" s="58" t="s">
        <v>11948</v>
      </c>
      <c r="Y29" s="58" t="s">
        <v>11949</v>
      </c>
      <c r="Z29" s="58" t="s">
        <v>18315</v>
      </c>
      <c r="AA29" s="58" t="s">
        <v>18316</v>
      </c>
      <c r="AB29" s="61" t="s">
        <v>18478</v>
      </c>
      <c r="AC29" s="61" t="s">
        <v>18478</v>
      </c>
      <c r="AD29" s="74"/>
      <c r="AE29" s="74"/>
      <c r="AF29" s="61" t="s">
        <v>18479</v>
      </c>
      <c r="AG29" s="74"/>
      <c r="AH29" s="58" t="s">
        <v>18480</v>
      </c>
      <c r="AI29" s="58" t="s">
        <v>18318</v>
      </c>
    </row>
    <row r="30">
      <c r="A30" s="74"/>
      <c r="B30" s="58" t="s">
        <v>18308</v>
      </c>
      <c r="C30" s="58" t="s">
        <v>18309</v>
      </c>
      <c r="D30" s="74"/>
      <c r="E30" s="58" t="s">
        <v>18481</v>
      </c>
      <c r="F30" s="58" t="s">
        <v>11940</v>
      </c>
      <c r="G30" s="58" t="s">
        <v>12360</v>
      </c>
      <c r="H30" s="58" t="s">
        <v>18482</v>
      </c>
      <c r="I30" s="58" t="s">
        <v>13816</v>
      </c>
      <c r="J30" s="58" t="s">
        <v>13818</v>
      </c>
      <c r="K30" s="58" t="s">
        <v>13819</v>
      </c>
      <c r="M30" s="61" t="s">
        <v>18483</v>
      </c>
      <c r="N30" s="61" t="s">
        <v>18484</v>
      </c>
      <c r="O30" s="74"/>
      <c r="P30" s="74"/>
      <c r="Q30" s="60" t="b">
        <v>0</v>
      </c>
      <c r="R30" s="74"/>
      <c r="S30" s="74"/>
      <c r="T30" s="74"/>
      <c r="U30" s="74"/>
      <c r="V30" s="74"/>
      <c r="W30" s="74"/>
      <c r="X30" s="58" t="s">
        <v>11948</v>
      </c>
      <c r="Y30" s="58" t="s">
        <v>11949</v>
      </c>
      <c r="Z30" s="58" t="s">
        <v>18315</v>
      </c>
      <c r="AA30" s="58" t="s">
        <v>18316</v>
      </c>
      <c r="AB30" s="61" t="s">
        <v>18485</v>
      </c>
      <c r="AC30" s="61" t="s">
        <v>18485</v>
      </c>
      <c r="AD30" s="74"/>
      <c r="AE30" s="74"/>
      <c r="AF30" s="61" t="s">
        <v>15476</v>
      </c>
      <c r="AG30" s="74"/>
      <c r="AH30" s="58" t="s">
        <v>12367</v>
      </c>
      <c r="AI30" s="58" t="s">
        <v>18318</v>
      </c>
    </row>
    <row r="31">
      <c r="A31" s="74"/>
      <c r="B31" s="58" t="s">
        <v>18308</v>
      </c>
      <c r="C31" s="58" t="s">
        <v>18309</v>
      </c>
      <c r="D31" s="74"/>
      <c r="E31" s="58" t="s">
        <v>18486</v>
      </c>
      <c r="F31" s="58" t="s">
        <v>11940</v>
      </c>
      <c r="G31" s="58" t="s">
        <v>12370</v>
      </c>
      <c r="H31" s="58" t="s">
        <v>18487</v>
      </c>
      <c r="I31" s="58" t="s">
        <v>13822</v>
      </c>
      <c r="J31" s="58" t="s">
        <v>13824</v>
      </c>
      <c r="K31" s="58" t="s">
        <v>13825</v>
      </c>
      <c r="M31" s="61" t="s">
        <v>18488</v>
      </c>
      <c r="N31" s="61" t="s">
        <v>18489</v>
      </c>
      <c r="O31" s="74"/>
      <c r="P31" s="74"/>
      <c r="Q31" s="60" t="b">
        <v>0</v>
      </c>
      <c r="R31" s="74"/>
      <c r="S31" s="74"/>
      <c r="T31" s="74"/>
      <c r="U31" s="74"/>
      <c r="V31" s="74"/>
      <c r="W31" s="74"/>
      <c r="X31" s="58" t="s">
        <v>11948</v>
      </c>
      <c r="Y31" s="58" t="s">
        <v>11949</v>
      </c>
      <c r="Z31" s="58" t="s">
        <v>18315</v>
      </c>
      <c r="AA31" s="58" t="s">
        <v>18316</v>
      </c>
      <c r="AB31" s="61" t="s">
        <v>18490</v>
      </c>
      <c r="AC31" s="61" t="s">
        <v>18490</v>
      </c>
      <c r="AD31" s="74"/>
      <c r="AE31" s="74"/>
      <c r="AF31" s="61" t="s">
        <v>15476</v>
      </c>
      <c r="AG31" s="74"/>
      <c r="AH31" s="58" t="s">
        <v>12367</v>
      </c>
      <c r="AI31" s="58" t="s">
        <v>18318</v>
      </c>
    </row>
    <row r="32">
      <c r="A32" s="74"/>
      <c r="B32" s="58" t="s">
        <v>18308</v>
      </c>
      <c r="C32" s="58" t="s">
        <v>18309</v>
      </c>
      <c r="D32" s="74"/>
      <c r="E32" s="58" t="s">
        <v>18491</v>
      </c>
      <c r="F32" s="58" t="s">
        <v>11940</v>
      </c>
      <c r="G32" s="58" t="s">
        <v>12377</v>
      </c>
      <c r="H32" s="58" t="s">
        <v>18492</v>
      </c>
      <c r="I32" s="58" t="s">
        <v>13833</v>
      </c>
      <c r="J32" s="58" t="s">
        <v>13835</v>
      </c>
      <c r="K32" s="58" t="s">
        <v>13836</v>
      </c>
      <c r="M32" s="61" t="s">
        <v>18493</v>
      </c>
      <c r="N32" s="61" t="s">
        <v>18494</v>
      </c>
      <c r="O32" s="74"/>
      <c r="P32" s="74"/>
      <c r="Q32" s="60" t="b">
        <v>0</v>
      </c>
      <c r="R32" s="74"/>
      <c r="S32" s="74"/>
      <c r="T32" s="74"/>
      <c r="U32" s="74"/>
      <c r="V32" s="74"/>
      <c r="W32" s="74"/>
      <c r="X32" s="58" t="s">
        <v>11948</v>
      </c>
      <c r="Y32" s="58" t="s">
        <v>11949</v>
      </c>
      <c r="Z32" s="58" t="s">
        <v>18315</v>
      </c>
      <c r="AA32" s="58" t="s">
        <v>18316</v>
      </c>
      <c r="AB32" s="61" t="s">
        <v>18495</v>
      </c>
      <c r="AC32" s="61" t="s">
        <v>18495</v>
      </c>
      <c r="AD32" s="74"/>
      <c r="AE32" s="74"/>
      <c r="AF32" s="61" t="s">
        <v>15476</v>
      </c>
      <c r="AG32" s="74"/>
      <c r="AH32" s="58" t="s">
        <v>12367</v>
      </c>
      <c r="AI32" s="58" t="s">
        <v>18318</v>
      </c>
    </row>
    <row r="33">
      <c r="A33" s="74"/>
      <c r="B33" s="58" t="s">
        <v>18308</v>
      </c>
      <c r="C33" s="58" t="s">
        <v>18309</v>
      </c>
      <c r="D33" s="74"/>
      <c r="E33" s="58" t="s">
        <v>18496</v>
      </c>
      <c r="F33" s="58" t="s">
        <v>11940</v>
      </c>
      <c r="G33" s="58" t="s">
        <v>12384</v>
      </c>
      <c r="H33" s="58" t="s">
        <v>18497</v>
      </c>
      <c r="I33" s="58" t="s">
        <v>13839</v>
      </c>
      <c r="J33" s="58" t="s">
        <v>18498</v>
      </c>
      <c r="K33" s="58" t="s">
        <v>18499</v>
      </c>
      <c r="M33" s="61" t="s">
        <v>18500</v>
      </c>
      <c r="N33" s="61" t="s">
        <v>18501</v>
      </c>
      <c r="O33" s="74"/>
      <c r="P33" s="74"/>
      <c r="Q33" s="60" t="b">
        <v>0</v>
      </c>
      <c r="R33" s="74"/>
      <c r="S33" s="74"/>
      <c r="T33" s="74"/>
      <c r="U33" s="74"/>
      <c r="V33" s="74"/>
      <c r="W33" s="74"/>
      <c r="X33" s="58" t="s">
        <v>11948</v>
      </c>
      <c r="Y33" s="58" t="s">
        <v>11949</v>
      </c>
      <c r="Z33" s="58" t="s">
        <v>18315</v>
      </c>
      <c r="AA33" s="58" t="s">
        <v>18316</v>
      </c>
      <c r="AB33" s="58" t="s">
        <v>18502</v>
      </c>
      <c r="AC33" s="61" t="s">
        <v>18503</v>
      </c>
      <c r="AD33" s="74"/>
      <c r="AE33" s="74"/>
      <c r="AF33" s="61" t="s">
        <v>15476</v>
      </c>
      <c r="AG33" s="74"/>
      <c r="AH33" s="58" t="s">
        <v>12367</v>
      </c>
      <c r="AI33" s="58" t="s">
        <v>18318</v>
      </c>
    </row>
    <row r="34">
      <c r="A34" s="74"/>
      <c r="B34" s="58" t="s">
        <v>18308</v>
      </c>
      <c r="C34" s="58" t="s">
        <v>18309</v>
      </c>
      <c r="D34" s="74"/>
      <c r="E34" s="58" t="s">
        <v>18504</v>
      </c>
      <c r="F34" s="58" t="s">
        <v>11940</v>
      </c>
      <c r="G34" s="58" t="s">
        <v>12391</v>
      </c>
      <c r="H34" s="58" t="s">
        <v>18505</v>
      </c>
      <c r="I34" s="58" t="s">
        <v>13844</v>
      </c>
      <c r="J34" s="58" t="s">
        <v>13830</v>
      </c>
      <c r="K34" s="61" t="s">
        <v>18506</v>
      </c>
      <c r="L34" s="74"/>
      <c r="M34" s="61" t="s">
        <v>18507</v>
      </c>
      <c r="N34" s="61" t="s">
        <v>18508</v>
      </c>
      <c r="O34" s="74"/>
      <c r="P34" s="74"/>
      <c r="Q34" s="60" t="b">
        <v>0</v>
      </c>
      <c r="R34" s="74"/>
      <c r="S34" s="74"/>
      <c r="T34" s="74"/>
      <c r="U34" s="74"/>
      <c r="V34" s="74"/>
      <c r="W34" s="74"/>
      <c r="X34" s="58" t="s">
        <v>11948</v>
      </c>
      <c r="Y34" s="58" t="s">
        <v>11949</v>
      </c>
      <c r="Z34" s="58" t="s">
        <v>18315</v>
      </c>
      <c r="AA34" s="58" t="s">
        <v>18316</v>
      </c>
      <c r="AB34" s="61" t="s">
        <v>18509</v>
      </c>
      <c r="AC34" s="61" t="s">
        <v>18509</v>
      </c>
      <c r="AD34" s="74"/>
      <c r="AE34" s="74"/>
      <c r="AF34" s="61" t="s">
        <v>15476</v>
      </c>
      <c r="AG34" s="74"/>
      <c r="AH34" s="58" t="s">
        <v>12367</v>
      </c>
      <c r="AI34" s="58" t="s">
        <v>18318</v>
      </c>
    </row>
    <row r="35">
      <c r="A35" s="74"/>
      <c r="B35" s="58" t="s">
        <v>18308</v>
      </c>
      <c r="C35" s="58" t="s">
        <v>18309</v>
      </c>
      <c r="D35" s="74"/>
      <c r="E35" s="58" t="s">
        <v>18510</v>
      </c>
      <c r="F35" s="58" t="s">
        <v>11940</v>
      </c>
      <c r="G35" s="58" t="s">
        <v>12399</v>
      </c>
      <c r="H35" s="58" t="s">
        <v>18511</v>
      </c>
      <c r="I35" s="58" t="s">
        <v>13847</v>
      </c>
      <c r="J35" s="58" t="s">
        <v>13849</v>
      </c>
      <c r="K35" s="58" t="s">
        <v>13850</v>
      </c>
      <c r="M35" s="61" t="s">
        <v>18512</v>
      </c>
      <c r="N35" s="58" t="s">
        <v>18513</v>
      </c>
      <c r="Q35" s="60" t="b">
        <v>0</v>
      </c>
      <c r="R35" s="74"/>
      <c r="S35" s="74"/>
      <c r="T35" s="74"/>
      <c r="U35" s="74"/>
      <c r="V35" s="74"/>
      <c r="W35" s="74"/>
      <c r="X35" s="58" t="s">
        <v>11948</v>
      </c>
      <c r="Y35" s="58" t="s">
        <v>11949</v>
      </c>
      <c r="Z35" s="58" t="s">
        <v>18315</v>
      </c>
      <c r="AA35" s="58" t="s">
        <v>18316</v>
      </c>
      <c r="AB35" s="61" t="s">
        <v>18514</v>
      </c>
      <c r="AC35" s="61" t="s">
        <v>18514</v>
      </c>
      <c r="AD35" s="74"/>
      <c r="AE35" s="74"/>
      <c r="AF35" s="61" t="s">
        <v>15514</v>
      </c>
      <c r="AG35" s="74"/>
      <c r="AH35" s="58" t="s">
        <v>12406</v>
      </c>
      <c r="AI35" s="58" t="s">
        <v>18318</v>
      </c>
    </row>
    <row r="36">
      <c r="A36" s="74"/>
      <c r="B36" s="58" t="s">
        <v>18308</v>
      </c>
      <c r="C36" s="58" t="s">
        <v>18309</v>
      </c>
      <c r="D36" s="74"/>
      <c r="E36" s="58" t="s">
        <v>18515</v>
      </c>
      <c r="F36" s="58" t="s">
        <v>11940</v>
      </c>
      <c r="G36" s="58" t="s">
        <v>12417</v>
      </c>
      <c r="H36" s="58" t="s">
        <v>18516</v>
      </c>
      <c r="I36" s="58" t="s">
        <v>13853</v>
      </c>
      <c r="J36" s="58" t="s">
        <v>13855</v>
      </c>
      <c r="K36" s="58" t="s">
        <v>13856</v>
      </c>
      <c r="M36" s="61" t="s">
        <v>18517</v>
      </c>
      <c r="N36" s="58" t="s">
        <v>13858</v>
      </c>
      <c r="Q36" s="60" t="b">
        <v>0</v>
      </c>
      <c r="R36" s="74"/>
      <c r="S36" s="74"/>
      <c r="T36" s="74"/>
      <c r="U36" s="74"/>
      <c r="V36" s="74"/>
      <c r="W36" s="74"/>
      <c r="X36" s="58" t="s">
        <v>11948</v>
      </c>
      <c r="Y36" s="58" t="s">
        <v>11949</v>
      </c>
      <c r="Z36" s="58" t="s">
        <v>18315</v>
      </c>
      <c r="AA36" s="58" t="s">
        <v>18316</v>
      </c>
      <c r="AB36" s="58" t="s">
        <v>18518</v>
      </c>
      <c r="AC36" s="61" t="s">
        <v>18519</v>
      </c>
      <c r="AD36" s="74"/>
      <c r="AE36" s="74"/>
      <c r="AF36" s="61" t="s">
        <v>15524</v>
      </c>
      <c r="AG36" s="74"/>
      <c r="AH36" s="58" t="s">
        <v>12424</v>
      </c>
      <c r="AI36" s="58" t="s">
        <v>18318</v>
      </c>
    </row>
    <row r="37">
      <c r="A37" s="74"/>
      <c r="B37" s="58" t="s">
        <v>18308</v>
      </c>
      <c r="C37" s="58" t="s">
        <v>18309</v>
      </c>
      <c r="D37" s="74"/>
      <c r="E37" s="58" t="s">
        <v>18520</v>
      </c>
      <c r="F37" s="58" t="s">
        <v>11940</v>
      </c>
      <c r="G37" s="58" t="s">
        <v>12417</v>
      </c>
      <c r="H37" s="58" t="s">
        <v>18521</v>
      </c>
      <c r="I37" s="58" t="s">
        <v>13859</v>
      </c>
      <c r="J37" s="58" t="s">
        <v>18522</v>
      </c>
      <c r="K37" s="58" t="s">
        <v>18523</v>
      </c>
      <c r="M37" s="61" t="s">
        <v>18524</v>
      </c>
      <c r="N37" s="58" t="s">
        <v>13864</v>
      </c>
      <c r="Q37" s="60" t="b">
        <v>0</v>
      </c>
      <c r="R37" s="74"/>
      <c r="S37" s="74"/>
      <c r="T37" s="74"/>
      <c r="U37" s="74"/>
      <c r="V37" s="74"/>
      <c r="W37" s="74"/>
      <c r="X37" s="58" t="s">
        <v>11948</v>
      </c>
      <c r="Y37" s="58" t="s">
        <v>11949</v>
      </c>
      <c r="Z37" s="58" t="s">
        <v>18315</v>
      </c>
      <c r="AA37" s="58" t="s">
        <v>18316</v>
      </c>
      <c r="AB37" s="58" t="s">
        <v>18525</v>
      </c>
      <c r="AC37" s="61" t="s">
        <v>18526</v>
      </c>
      <c r="AD37" s="74"/>
      <c r="AE37" s="74"/>
      <c r="AF37" s="61" t="s">
        <v>15524</v>
      </c>
      <c r="AG37" s="74"/>
      <c r="AH37" s="58" t="s">
        <v>12424</v>
      </c>
      <c r="AI37" s="58" t="s">
        <v>18318</v>
      </c>
    </row>
    <row r="38">
      <c r="A38" s="74"/>
      <c r="B38" s="58" t="s">
        <v>18308</v>
      </c>
      <c r="C38" s="58" t="s">
        <v>18309</v>
      </c>
      <c r="D38" s="74"/>
      <c r="E38" s="58" t="s">
        <v>18527</v>
      </c>
      <c r="F38" s="58" t="s">
        <v>11940</v>
      </c>
      <c r="G38" s="58" t="s">
        <v>12427</v>
      </c>
      <c r="H38" s="58" t="s">
        <v>18528</v>
      </c>
      <c r="I38" s="58" t="s">
        <v>13865</v>
      </c>
      <c r="J38" s="58" t="s">
        <v>18529</v>
      </c>
      <c r="K38" s="58" t="s">
        <v>18530</v>
      </c>
      <c r="M38" s="61" t="s">
        <v>18531</v>
      </c>
      <c r="N38" s="58" t="s">
        <v>13870</v>
      </c>
      <c r="Q38" s="60" t="b">
        <v>0</v>
      </c>
      <c r="R38" s="74"/>
      <c r="S38" s="74"/>
      <c r="T38" s="74"/>
      <c r="U38" s="74"/>
      <c r="V38" s="74"/>
      <c r="W38" s="74"/>
      <c r="X38" s="58" t="s">
        <v>11948</v>
      </c>
      <c r="Y38" s="58" t="s">
        <v>11949</v>
      </c>
      <c r="Z38" s="58" t="s">
        <v>18315</v>
      </c>
      <c r="AA38" s="58" t="s">
        <v>18316</v>
      </c>
      <c r="AB38" s="58" t="s">
        <v>18525</v>
      </c>
      <c r="AC38" s="61" t="s">
        <v>18532</v>
      </c>
      <c r="AD38" s="74"/>
      <c r="AE38" s="74"/>
      <c r="AF38" s="61" t="s">
        <v>15524</v>
      </c>
      <c r="AG38" s="74"/>
      <c r="AH38" s="58" t="s">
        <v>12424</v>
      </c>
      <c r="AI38" s="58" t="s">
        <v>18318</v>
      </c>
    </row>
    <row r="39">
      <c r="A39" s="74"/>
      <c r="B39" s="58" t="s">
        <v>18308</v>
      </c>
      <c r="C39" s="58" t="s">
        <v>18309</v>
      </c>
      <c r="D39" s="74"/>
      <c r="E39" s="58" t="s">
        <v>18533</v>
      </c>
      <c r="F39" s="58" t="s">
        <v>11940</v>
      </c>
      <c r="G39" s="58" t="s">
        <v>12417</v>
      </c>
      <c r="H39" s="58" t="s">
        <v>18534</v>
      </c>
      <c r="I39" s="58" t="s">
        <v>13871</v>
      </c>
      <c r="J39" s="58" t="s">
        <v>18535</v>
      </c>
      <c r="K39" s="58" t="s">
        <v>13874</v>
      </c>
      <c r="M39" s="61" t="s">
        <v>18536</v>
      </c>
      <c r="N39" s="58" t="s">
        <v>13876</v>
      </c>
      <c r="Q39" s="60" t="b">
        <v>0</v>
      </c>
      <c r="R39" s="74"/>
      <c r="S39" s="74"/>
      <c r="T39" s="74"/>
      <c r="U39" s="74"/>
      <c r="V39" s="74"/>
      <c r="W39" s="74"/>
      <c r="X39" s="58" t="s">
        <v>11948</v>
      </c>
      <c r="Y39" s="58" t="s">
        <v>11949</v>
      </c>
      <c r="Z39" s="58" t="s">
        <v>18315</v>
      </c>
      <c r="AA39" s="58" t="s">
        <v>18316</v>
      </c>
      <c r="AB39" s="58" t="s">
        <v>18537</v>
      </c>
      <c r="AC39" s="61" t="s">
        <v>18538</v>
      </c>
      <c r="AD39" s="74"/>
      <c r="AE39" s="74"/>
      <c r="AF39" s="61" t="s">
        <v>15524</v>
      </c>
      <c r="AG39" s="74"/>
      <c r="AH39" s="58" t="s">
        <v>12424</v>
      </c>
      <c r="AI39" s="58" t="s">
        <v>18318</v>
      </c>
    </row>
    <row r="40">
      <c r="A40" s="74"/>
      <c r="B40" s="58" t="s">
        <v>18308</v>
      </c>
      <c r="C40" s="58" t="s">
        <v>18309</v>
      </c>
      <c r="D40" s="74"/>
      <c r="E40" s="58" t="s">
        <v>18539</v>
      </c>
      <c r="F40" s="58" t="s">
        <v>11940</v>
      </c>
      <c r="G40" s="58" t="s">
        <v>12427</v>
      </c>
      <c r="H40" s="58" t="s">
        <v>18540</v>
      </c>
      <c r="I40" s="58" t="s">
        <v>13877</v>
      </c>
      <c r="J40" s="58" t="s">
        <v>13879</v>
      </c>
      <c r="K40" s="58" t="s">
        <v>18541</v>
      </c>
      <c r="M40" s="61" t="s">
        <v>18542</v>
      </c>
      <c r="N40" s="58" t="s">
        <v>18543</v>
      </c>
      <c r="Q40" s="60" t="b">
        <v>0</v>
      </c>
      <c r="R40" s="74"/>
      <c r="S40" s="74"/>
      <c r="T40" s="74"/>
      <c r="U40" s="74"/>
      <c r="V40" s="74"/>
      <c r="W40" s="74"/>
      <c r="X40" s="58" t="s">
        <v>11948</v>
      </c>
      <c r="Y40" s="58" t="s">
        <v>11949</v>
      </c>
      <c r="Z40" s="58" t="s">
        <v>18315</v>
      </c>
      <c r="AA40" s="58" t="s">
        <v>18316</v>
      </c>
      <c r="AB40" s="61" t="s">
        <v>18544</v>
      </c>
      <c r="AC40" s="61" t="s">
        <v>18544</v>
      </c>
      <c r="AD40" s="74"/>
      <c r="AE40" s="74"/>
      <c r="AF40" s="61" t="s">
        <v>15524</v>
      </c>
      <c r="AG40" s="74"/>
      <c r="AH40" s="58" t="s">
        <v>12424</v>
      </c>
      <c r="AI40" s="58" t="s">
        <v>18318</v>
      </c>
    </row>
    <row r="41">
      <c r="A41" s="74"/>
      <c r="B41" s="58" t="s">
        <v>18308</v>
      </c>
      <c r="C41" s="58" t="s">
        <v>18309</v>
      </c>
      <c r="D41" s="74"/>
      <c r="E41" s="58" t="s">
        <v>18545</v>
      </c>
      <c r="F41" s="58" t="s">
        <v>12645</v>
      </c>
      <c r="G41" s="58" t="s">
        <v>12636</v>
      </c>
      <c r="H41" s="58" t="s">
        <v>18546</v>
      </c>
      <c r="I41" s="58" t="s">
        <v>13883</v>
      </c>
      <c r="J41" s="58" t="s">
        <v>13885</v>
      </c>
      <c r="K41" s="58" t="s">
        <v>13886</v>
      </c>
      <c r="M41" s="61" t="s">
        <v>18547</v>
      </c>
      <c r="N41" s="58" t="s">
        <v>18548</v>
      </c>
      <c r="Q41" s="60" t="b">
        <v>0</v>
      </c>
      <c r="R41" s="74"/>
      <c r="S41" s="74"/>
      <c r="T41" s="74"/>
      <c r="U41" s="74"/>
      <c r="V41" s="74"/>
      <c r="W41" s="74"/>
      <c r="X41" s="58" t="s">
        <v>11948</v>
      </c>
      <c r="Y41" s="58" t="s">
        <v>11949</v>
      </c>
      <c r="Z41" s="58" t="s">
        <v>18315</v>
      </c>
      <c r="AA41" s="58" t="s">
        <v>18316</v>
      </c>
      <c r="AB41" s="61" t="s">
        <v>18549</v>
      </c>
      <c r="AC41" s="61" t="s">
        <v>18549</v>
      </c>
      <c r="AD41" s="74"/>
      <c r="AE41" s="74"/>
      <c r="AF41" s="61" t="s">
        <v>15754</v>
      </c>
      <c r="AG41" s="74"/>
      <c r="AH41" s="58" t="s">
        <v>12643</v>
      </c>
      <c r="AI41" s="58" t="s">
        <v>18318</v>
      </c>
    </row>
    <row r="42">
      <c r="A42" s="74"/>
      <c r="B42" s="58" t="s">
        <v>18308</v>
      </c>
      <c r="C42" s="58" t="s">
        <v>18309</v>
      </c>
      <c r="D42" s="74"/>
      <c r="E42" s="58" t="s">
        <v>18550</v>
      </c>
      <c r="F42" s="58" t="s">
        <v>11940</v>
      </c>
      <c r="G42" s="58" t="s">
        <v>12722</v>
      </c>
      <c r="H42" s="58" t="s">
        <v>18551</v>
      </c>
      <c r="I42" s="58" t="s">
        <v>13898</v>
      </c>
      <c r="J42" s="58" t="s">
        <v>13900</v>
      </c>
      <c r="K42" s="58" t="s">
        <v>18552</v>
      </c>
      <c r="M42" s="61" t="s">
        <v>18553</v>
      </c>
      <c r="N42" s="58" t="s">
        <v>13903</v>
      </c>
      <c r="Q42" s="60" t="b">
        <v>0</v>
      </c>
      <c r="R42" s="74"/>
      <c r="S42" s="74"/>
      <c r="T42" s="74"/>
      <c r="U42" s="74"/>
      <c r="V42" s="74"/>
      <c r="W42" s="74"/>
      <c r="X42" s="58" t="s">
        <v>11948</v>
      </c>
      <c r="Y42" s="58" t="s">
        <v>11949</v>
      </c>
      <c r="Z42" s="58" t="s">
        <v>18315</v>
      </c>
      <c r="AA42" s="58" t="s">
        <v>18316</v>
      </c>
      <c r="AB42" s="61" t="s">
        <v>18554</v>
      </c>
      <c r="AC42" s="61" t="s">
        <v>18554</v>
      </c>
      <c r="AD42" s="74"/>
      <c r="AE42" s="74"/>
      <c r="AF42" s="61" t="s">
        <v>16082</v>
      </c>
      <c r="AG42" s="74"/>
      <c r="AH42" s="58" t="s">
        <v>9832</v>
      </c>
      <c r="AI42" s="58" t="s">
        <v>18318</v>
      </c>
    </row>
    <row r="43">
      <c r="A43" s="74"/>
      <c r="B43" s="58" t="s">
        <v>18308</v>
      </c>
      <c r="C43" s="58" t="s">
        <v>18309</v>
      </c>
      <c r="D43" s="74"/>
      <c r="E43" s="58" t="s">
        <v>18555</v>
      </c>
      <c r="F43" s="58" t="s">
        <v>11940</v>
      </c>
      <c r="G43" s="58" t="s">
        <v>12732</v>
      </c>
      <c r="H43" s="58" t="s">
        <v>18556</v>
      </c>
      <c r="I43" s="58" t="s">
        <v>13904</v>
      </c>
      <c r="J43" s="58" t="s">
        <v>13906</v>
      </c>
      <c r="K43" s="58" t="s">
        <v>13907</v>
      </c>
      <c r="M43" s="61" t="s">
        <v>18557</v>
      </c>
      <c r="N43" s="61" t="s">
        <v>18558</v>
      </c>
      <c r="O43" s="74"/>
      <c r="P43" s="74"/>
      <c r="Q43" s="60" t="b">
        <v>0</v>
      </c>
      <c r="R43" s="74"/>
      <c r="S43" s="74"/>
      <c r="T43" s="74"/>
      <c r="U43" s="74"/>
      <c r="V43" s="74"/>
      <c r="W43" s="74"/>
      <c r="X43" s="58" t="s">
        <v>11948</v>
      </c>
      <c r="Y43" s="58" t="s">
        <v>11949</v>
      </c>
      <c r="Z43" s="58" t="s">
        <v>18315</v>
      </c>
      <c r="AA43" s="58" t="s">
        <v>18377</v>
      </c>
      <c r="AB43" s="61" t="s">
        <v>18559</v>
      </c>
      <c r="AC43" s="61" t="s">
        <v>18560</v>
      </c>
      <c r="AD43" s="74"/>
      <c r="AE43" s="74"/>
      <c r="AF43" s="61" t="s">
        <v>16092</v>
      </c>
      <c r="AG43" s="74"/>
      <c r="AH43" s="58" t="s">
        <v>10528</v>
      </c>
      <c r="AI43" s="58" t="s">
        <v>18318</v>
      </c>
    </row>
    <row r="44">
      <c r="A44" s="74"/>
      <c r="B44" s="58" t="s">
        <v>18308</v>
      </c>
      <c r="C44" s="58" t="s">
        <v>18309</v>
      </c>
      <c r="D44" s="74"/>
      <c r="E44" s="58" t="s">
        <v>18561</v>
      </c>
      <c r="F44" s="58" t="s">
        <v>11940</v>
      </c>
      <c r="G44" s="58" t="s">
        <v>12732</v>
      </c>
      <c r="H44" s="58" t="s">
        <v>18562</v>
      </c>
      <c r="I44" s="58" t="s">
        <v>13910</v>
      </c>
      <c r="J44" s="58" t="s">
        <v>13912</v>
      </c>
      <c r="K44" s="61" t="s">
        <v>18563</v>
      </c>
      <c r="L44" s="74"/>
      <c r="M44" s="61" t="s">
        <v>18564</v>
      </c>
      <c r="N44" s="58" t="s">
        <v>18565</v>
      </c>
      <c r="Q44" s="60" t="b">
        <v>0</v>
      </c>
      <c r="R44" s="74"/>
      <c r="S44" s="74"/>
      <c r="T44" s="74"/>
      <c r="U44" s="74"/>
      <c r="V44" s="74"/>
      <c r="W44" s="74"/>
      <c r="X44" s="58" t="s">
        <v>11948</v>
      </c>
      <c r="Y44" s="58" t="s">
        <v>11949</v>
      </c>
      <c r="Z44" s="58" t="s">
        <v>18315</v>
      </c>
      <c r="AA44" s="58" t="s">
        <v>18316</v>
      </c>
      <c r="AB44" s="61" t="s">
        <v>18566</v>
      </c>
      <c r="AC44" s="61" t="s">
        <v>18566</v>
      </c>
      <c r="AD44" s="74"/>
      <c r="AE44" s="74"/>
      <c r="AF44" s="61" t="s">
        <v>16092</v>
      </c>
      <c r="AG44" s="74"/>
      <c r="AH44" s="58" t="s">
        <v>10528</v>
      </c>
      <c r="AI44" s="58" t="s">
        <v>18318</v>
      </c>
    </row>
    <row r="45">
      <c r="A45" s="74"/>
      <c r="B45" s="58" t="s">
        <v>18308</v>
      </c>
      <c r="C45" s="58" t="s">
        <v>18309</v>
      </c>
      <c r="D45" s="74"/>
      <c r="E45" s="58" t="s">
        <v>18567</v>
      </c>
      <c r="F45" s="58" t="s">
        <v>11940</v>
      </c>
      <c r="G45" s="58" t="s">
        <v>12732</v>
      </c>
      <c r="H45" s="58" t="s">
        <v>18568</v>
      </c>
      <c r="I45" s="58" t="s">
        <v>13916</v>
      </c>
      <c r="J45" s="58" t="s">
        <v>13918</v>
      </c>
      <c r="K45" s="61" t="s">
        <v>18569</v>
      </c>
      <c r="L45" s="74"/>
      <c r="M45" s="61" t="s">
        <v>18570</v>
      </c>
      <c r="N45" s="61" t="s">
        <v>18571</v>
      </c>
      <c r="O45" s="74"/>
      <c r="P45" s="74"/>
      <c r="Q45" s="60" t="b">
        <v>0</v>
      </c>
      <c r="R45" s="74"/>
      <c r="S45" s="74"/>
      <c r="T45" s="74"/>
      <c r="U45" s="74"/>
      <c r="V45" s="74"/>
      <c r="W45" s="74"/>
      <c r="X45" s="58" t="s">
        <v>11948</v>
      </c>
      <c r="Y45" s="58" t="s">
        <v>11949</v>
      </c>
      <c r="Z45" s="58" t="s">
        <v>18315</v>
      </c>
      <c r="AA45" s="58" t="s">
        <v>18316</v>
      </c>
      <c r="AB45" s="61" t="s">
        <v>18566</v>
      </c>
      <c r="AC45" s="61" t="s">
        <v>18566</v>
      </c>
      <c r="AD45" s="74"/>
      <c r="AE45" s="74"/>
      <c r="AF45" s="61" t="s">
        <v>16092</v>
      </c>
      <c r="AG45" s="74"/>
      <c r="AH45" s="58" t="s">
        <v>10528</v>
      </c>
      <c r="AI45" s="58" t="s">
        <v>18318</v>
      </c>
    </row>
    <row r="46">
      <c r="A46" s="74"/>
      <c r="B46" s="58" t="s">
        <v>18308</v>
      </c>
      <c r="C46" s="58" t="s">
        <v>18309</v>
      </c>
      <c r="D46" s="74"/>
      <c r="E46" s="58" t="s">
        <v>18572</v>
      </c>
      <c r="F46" s="58" t="s">
        <v>11940</v>
      </c>
      <c r="G46" s="58" t="s">
        <v>12732</v>
      </c>
      <c r="H46" s="58" t="s">
        <v>18573</v>
      </c>
      <c r="I46" s="58" t="s">
        <v>13922</v>
      </c>
      <c r="J46" s="58" t="s">
        <v>13924</v>
      </c>
      <c r="K46" s="61" t="s">
        <v>18574</v>
      </c>
      <c r="L46" s="74"/>
      <c r="M46" s="61" t="s">
        <v>18575</v>
      </c>
      <c r="N46" s="58" t="s">
        <v>18576</v>
      </c>
      <c r="Q46" s="60" t="b">
        <v>0</v>
      </c>
      <c r="R46" s="74"/>
      <c r="S46" s="74"/>
      <c r="T46" s="74"/>
      <c r="U46" s="74"/>
      <c r="V46" s="74"/>
      <c r="W46" s="74"/>
      <c r="X46" s="58" t="s">
        <v>11948</v>
      </c>
      <c r="Y46" s="58" t="s">
        <v>11949</v>
      </c>
      <c r="Z46" s="58" t="s">
        <v>18315</v>
      </c>
      <c r="AA46" s="58" t="s">
        <v>18316</v>
      </c>
      <c r="AB46" s="61" t="s">
        <v>18577</v>
      </c>
      <c r="AC46" s="61" t="s">
        <v>18577</v>
      </c>
      <c r="AD46" s="74"/>
      <c r="AE46" s="74"/>
      <c r="AF46" s="61" t="s">
        <v>16092</v>
      </c>
      <c r="AG46" s="74"/>
      <c r="AH46" s="58" t="s">
        <v>10528</v>
      </c>
      <c r="AI46" s="58" t="s">
        <v>18318</v>
      </c>
    </row>
    <row r="47">
      <c r="A47" s="74"/>
      <c r="B47" s="58" t="s">
        <v>18308</v>
      </c>
      <c r="C47" s="58" t="s">
        <v>18309</v>
      </c>
      <c r="D47" s="74"/>
      <c r="E47" s="58" t="s">
        <v>18578</v>
      </c>
      <c r="F47" s="58" t="s">
        <v>11940</v>
      </c>
      <c r="G47" s="58" t="s">
        <v>12732</v>
      </c>
      <c r="H47" s="58" t="s">
        <v>18579</v>
      </c>
      <c r="I47" s="58" t="s">
        <v>13928</v>
      </c>
      <c r="J47" s="58" t="s">
        <v>13930</v>
      </c>
      <c r="K47" s="61" t="s">
        <v>18580</v>
      </c>
      <c r="L47" s="74"/>
      <c r="M47" s="61" t="s">
        <v>18581</v>
      </c>
      <c r="N47" s="58" t="s">
        <v>18582</v>
      </c>
      <c r="Q47" s="60" t="b">
        <v>0</v>
      </c>
      <c r="R47" s="74"/>
      <c r="S47" s="74"/>
      <c r="T47" s="74"/>
      <c r="U47" s="74"/>
      <c r="V47" s="74"/>
      <c r="W47" s="74"/>
      <c r="X47" s="58" t="s">
        <v>11948</v>
      </c>
      <c r="Y47" s="58" t="s">
        <v>11949</v>
      </c>
      <c r="Z47" s="58" t="s">
        <v>18315</v>
      </c>
      <c r="AA47" s="58" t="s">
        <v>18316</v>
      </c>
      <c r="AB47" s="61" t="s">
        <v>18583</v>
      </c>
      <c r="AC47" s="61" t="s">
        <v>18583</v>
      </c>
      <c r="AD47" s="74"/>
      <c r="AE47" s="74"/>
      <c r="AF47" s="61" t="s">
        <v>16092</v>
      </c>
      <c r="AG47" s="74"/>
      <c r="AH47" s="58" t="s">
        <v>10528</v>
      </c>
      <c r="AI47" s="58" t="s">
        <v>18318</v>
      </c>
    </row>
    <row r="48">
      <c r="A48" s="74"/>
      <c r="B48" s="58" t="s">
        <v>18308</v>
      </c>
      <c r="C48" s="58" t="s">
        <v>18309</v>
      </c>
      <c r="D48" s="74"/>
      <c r="E48" s="58" t="s">
        <v>18584</v>
      </c>
      <c r="F48" s="58" t="s">
        <v>11940</v>
      </c>
      <c r="G48" s="58" t="s">
        <v>12732</v>
      </c>
      <c r="H48" s="58" t="s">
        <v>18585</v>
      </c>
      <c r="I48" s="58" t="s">
        <v>13933</v>
      </c>
      <c r="J48" s="58" t="s">
        <v>13935</v>
      </c>
      <c r="K48" s="61" t="s">
        <v>18586</v>
      </c>
      <c r="L48" s="74"/>
      <c r="M48" s="61" t="s">
        <v>18587</v>
      </c>
      <c r="N48" s="61" t="s">
        <v>18588</v>
      </c>
      <c r="O48" s="74"/>
      <c r="P48" s="74"/>
      <c r="Q48" s="60" t="b">
        <v>0</v>
      </c>
      <c r="R48" s="74"/>
      <c r="S48" s="74"/>
      <c r="T48" s="74"/>
      <c r="U48" s="74"/>
      <c r="V48" s="74"/>
      <c r="W48" s="74"/>
      <c r="X48" s="58" t="s">
        <v>11948</v>
      </c>
      <c r="Y48" s="58" t="s">
        <v>11949</v>
      </c>
      <c r="Z48" s="58" t="s">
        <v>18315</v>
      </c>
      <c r="AA48" s="58" t="s">
        <v>18316</v>
      </c>
      <c r="AB48" s="61" t="s">
        <v>18589</v>
      </c>
      <c r="AC48" s="61" t="s">
        <v>18589</v>
      </c>
      <c r="AD48" s="74"/>
      <c r="AE48" s="74"/>
      <c r="AF48" s="61" t="s">
        <v>16092</v>
      </c>
      <c r="AG48" s="74"/>
      <c r="AH48" s="58" t="s">
        <v>10528</v>
      </c>
      <c r="AI48" s="58" t="s">
        <v>18318</v>
      </c>
    </row>
    <row r="49">
      <c r="A49" s="74"/>
      <c r="B49" s="58" t="s">
        <v>18308</v>
      </c>
      <c r="C49" s="58" t="s">
        <v>18309</v>
      </c>
      <c r="D49" s="74"/>
      <c r="E49" s="58" t="s">
        <v>18590</v>
      </c>
      <c r="F49" s="58" t="s">
        <v>11940</v>
      </c>
      <c r="G49" s="58" t="s">
        <v>12732</v>
      </c>
      <c r="H49" s="58" t="s">
        <v>18591</v>
      </c>
      <c r="I49" s="58" t="s">
        <v>13938</v>
      </c>
      <c r="J49" s="58" t="s">
        <v>13940</v>
      </c>
      <c r="K49" s="61" t="s">
        <v>18592</v>
      </c>
      <c r="L49" s="74"/>
      <c r="M49" s="61" t="s">
        <v>18593</v>
      </c>
      <c r="N49" s="61" t="s">
        <v>18594</v>
      </c>
      <c r="O49" s="74"/>
      <c r="P49" s="74"/>
      <c r="Q49" s="60" t="b">
        <v>0</v>
      </c>
      <c r="R49" s="74"/>
      <c r="S49" s="74"/>
      <c r="T49" s="74"/>
      <c r="U49" s="74"/>
      <c r="V49" s="74"/>
      <c r="W49" s="74"/>
      <c r="X49" s="58" t="s">
        <v>11948</v>
      </c>
      <c r="Y49" s="58" t="s">
        <v>11949</v>
      </c>
      <c r="Z49" s="58" t="s">
        <v>18315</v>
      </c>
      <c r="AA49" s="58" t="s">
        <v>18316</v>
      </c>
      <c r="AB49" s="61" t="s">
        <v>18595</v>
      </c>
      <c r="AC49" s="61" t="s">
        <v>18595</v>
      </c>
      <c r="AD49" s="74"/>
      <c r="AE49" s="74"/>
      <c r="AF49" s="61" t="s">
        <v>16092</v>
      </c>
      <c r="AG49" s="74"/>
      <c r="AH49" s="58" t="s">
        <v>10528</v>
      </c>
      <c r="AI49" s="58" t="s">
        <v>18318</v>
      </c>
    </row>
    <row r="50">
      <c r="A50" s="74"/>
      <c r="B50" s="58" t="s">
        <v>18308</v>
      </c>
      <c r="C50" s="58" t="s">
        <v>18309</v>
      </c>
      <c r="D50" s="74"/>
      <c r="E50" s="58" t="s">
        <v>18596</v>
      </c>
      <c r="F50" s="58" t="s">
        <v>11940</v>
      </c>
      <c r="G50" s="58" t="s">
        <v>12732</v>
      </c>
      <c r="H50" s="58" t="s">
        <v>18597</v>
      </c>
      <c r="I50" s="58" t="s">
        <v>13943</v>
      </c>
      <c r="J50" s="58" t="s">
        <v>13945</v>
      </c>
      <c r="K50" s="61" t="s">
        <v>18598</v>
      </c>
      <c r="L50" s="74"/>
      <c r="M50" s="61" t="s">
        <v>18599</v>
      </c>
      <c r="N50" s="61" t="s">
        <v>18600</v>
      </c>
      <c r="O50" s="74"/>
      <c r="P50" s="74"/>
      <c r="Q50" s="60" t="b">
        <v>0</v>
      </c>
      <c r="R50" s="74"/>
      <c r="S50" s="74"/>
      <c r="T50" s="74"/>
      <c r="U50" s="74"/>
      <c r="V50" s="74"/>
      <c r="W50" s="74"/>
      <c r="X50" s="58" t="s">
        <v>11948</v>
      </c>
      <c r="Y50" s="58" t="s">
        <v>11949</v>
      </c>
      <c r="Z50" s="58" t="s">
        <v>18315</v>
      </c>
      <c r="AA50" s="58" t="s">
        <v>18316</v>
      </c>
      <c r="AB50" s="61" t="s">
        <v>18601</v>
      </c>
      <c r="AC50" s="61" t="s">
        <v>18601</v>
      </c>
      <c r="AD50" s="74"/>
      <c r="AE50" s="74"/>
      <c r="AF50" s="61" t="s">
        <v>16092</v>
      </c>
      <c r="AG50" s="74"/>
      <c r="AH50" s="58" t="s">
        <v>10528</v>
      </c>
      <c r="AI50" s="58" t="s">
        <v>18318</v>
      </c>
    </row>
    <row r="51">
      <c r="A51" s="74"/>
      <c r="B51" s="58" t="s">
        <v>18308</v>
      </c>
      <c r="C51" s="58" t="s">
        <v>18309</v>
      </c>
      <c r="D51" s="74"/>
      <c r="E51" s="58" t="s">
        <v>18602</v>
      </c>
      <c r="F51" s="58" t="s">
        <v>11940</v>
      </c>
      <c r="G51" s="58" t="s">
        <v>12732</v>
      </c>
      <c r="H51" s="58" t="s">
        <v>18603</v>
      </c>
      <c r="I51" s="58" t="s">
        <v>13948</v>
      </c>
      <c r="J51" s="58" t="s">
        <v>13935</v>
      </c>
      <c r="K51" s="61" t="s">
        <v>18604</v>
      </c>
      <c r="L51" s="74"/>
      <c r="M51" s="61" t="s">
        <v>18605</v>
      </c>
      <c r="N51" s="61" t="s">
        <v>18606</v>
      </c>
      <c r="O51" s="74"/>
      <c r="P51" s="74"/>
      <c r="Q51" s="60" t="b">
        <v>0</v>
      </c>
      <c r="R51" s="74"/>
      <c r="S51" s="74"/>
      <c r="T51" s="74"/>
      <c r="U51" s="74"/>
      <c r="V51" s="74"/>
      <c r="W51" s="74"/>
      <c r="X51" s="58" t="s">
        <v>11948</v>
      </c>
      <c r="Y51" s="58" t="s">
        <v>11949</v>
      </c>
      <c r="Z51" s="58" t="s">
        <v>18315</v>
      </c>
      <c r="AA51" s="58" t="s">
        <v>18316</v>
      </c>
      <c r="AB51" s="61" t="s">
        <v>18607</v>
      </c>
      <c r="AC51" s="61" t="s">
        <v>18607</v>
      </c>
      <c r="AD51" s="74"/>
      <c r="AE51" s="74"/>
      <c r="AF51" s="61" t="s">
        <v>16092</v>
      </c>
      <c r="AG51" s="74"/>
      <c r="AH51" s="58" t="s">
        <v>10528</v>
      </c>
      <c r="AI51" s="58" t="s">
        <v>18318</v>
      </c>
    </row>
    <row r="52">
      <c r="A52" s="74"/>
      <c r="B52" s="58" t="s">
        <v>18308</v>
      </c>
      <c r="C52" s="58" t="s">
        <v>18309</v>
      </c>
      <c r="D52" s="74"/>
      <c r="E52" s="58" t="s">
        <v>18608</v>
      </c>
      <c r="F52" s="58" t="s">
        <v>11940</v>
      </c>
      <c r="G52" s="58" t="s">
        <v>12732</v>
      </c>
      <c r="H52" s="58" t="s">
        <v>18609</v>
      </c>
      <c r="I52" s="58" t="s">
        <v>13952</v>
      </c>
      <c r="J52" s="58" t="s">
        <v>13954</v>
      </c>
      <c r="K52" s="61" t="s">
        <v>18610</v>
      </c>
      <c r="L52" s="74"/>
      <c r="M52" s="61" t="s">
        <v>18611</v>
      </c>
      <c r="N52" s="61" t="s">
        <v>18612</v>
      </c>
      <c r="O52" s="74"/>
      <c r="P52" s="74"/>
      <c r="Q52" s="60" t="b">
        <v>0</v>
      </c>
      <c r="R52" s="74"/>
      <c r="S52" s="74"/>
      <c r="T52" s="74"/>
      <c r="U52" s="74"/>
      <c r="V52" s="74"/>
      <c r="W52" s="74"/>
      <c r="X52" s="58" t="s">
        <v>11948</v>
      </c>
      <c r="Y52" s="58" t="s">
        <v>11949</v>
      </c>
      <c r="Z52" s="58" t="s">
        <v>18315</v>
      </c>
      <c r="AA52" s="58" t="s">
        <v>18316</v>
      </c>
      <c r="AB52" s="61" t="s">
        <v>18613</v>
      </c>
      <c r="AC52" s="61" t="s">
        <v>18613</v>
      </c>
      <c r="AD52" s="74"/>
      <c r="AE52" s="74"/>
      <c r="AF52" s="61" t="s">
        <v>16092</v>
      </c>
      <c r="AG52" s="74"/>
      <c r="AH52" s="58" t="s">
        <v>10528</v>
      </c>
      <c r="AI52" s="58" t="s">
        <v>18318</v>
      </c>
    </row>
    <row r="53">
      <c r="A53" s="74"/>
      <c r="B53" s="58" t="s">
        <v>18308</v>
      </c>
      <c r="C53" s="58" t="s">
        <v>18309</v>
      </c>
      <c r="D53" s="74"/>
      <c r="E53" s="58" t="s">
        <v>18614</v>
      </c>
      <c r="F53" s="58" t="s">
        <v>11940</v>
      </c>
      <c r="G53" s="58" t="s">
        <v>12732</v>
      </c>
      <c r="H53" s="58" t="s">
        <v>18615</v>
      </c>
      <c r="I53" s="58" t="s">
        <v>13958</v>
      </c>
      <c r="J53" s="58" t="s">
        <v>13960</v>
      </c>
      <c r="K53" s="61" t="s">
        <v>18616</v>
      </c>
      <c r="L53" s="74"/>
      <c r="M53" s="61" t="s">
        <v>18617</v>
      </c>
      <c r="N53" s="61" t="s">
        <v>18618</v>
      </c>
      <c r="O53" s="74"/>
      <c r="P53" s="74"/>
      <c r="Q53" s="60" t="b">
        <v>0</v>
      </c>
      <c r="R53" s="74"/>
      <c r="S53" s="74"/>
      <c r="T53" s="74"/>
      <c r="U53" s="74"/>
      <c r="V53" s="74"/>
      <c r="W53" s="74"/>
      <c r="X53" s="58" t="s">
        <v>11948</v>
      </c>
      <c r="Y53" s="58" t="s">
        <v>11949</v>
      </c>
      <c r="Z53" s="58" t="s">
        <v>18315</v>
      </c>
      <c r="AA53" s="58" t="s">
        <v>18316</v>
      </c>
      <c r="AB53" s="61" t="s">
        <v>18619</v>
      </c>
      <c r="AC53" s="61" t="s">
        <v>18619</v>
      </c>
      <c r="AD53" s="74"/>
      <c r="AE53" s="74"/>
      <c r="AF53" s="61" t="s">
        <v>16092</v>
      </c>
      <c r="AG53" s="74"/>
      <c r="AH53" s="58" t="s">
        <v>10528</v>
      </c>
      <c r="AI53" s="58" t="s">
        <v>18318</v>
      </c>
    </row>
    <row r="54">
      <c r="A54" s="74"/>
      <c r="B54" s="58" t="s">
        <v>18308</v>
      </c>
      <c r="C54" s="58" t="s">
        <v>18309</v>
      </c>
      <c r="D54" s="74"/>
      <c r="E54" s="58" t="s">
        <v>18620</v>
      </c>
      <c r="F54" s="58" t="s">
        <v>11940</v>
      </c>
      <c r="G54" s="58" t="s">
        <v>12732</v>
      </c>
      <c r="H54" s="58" t="s">
        <v>18621</v>
      </c>
      <c r="I54" s="58" t="s">
        <v>13964</v>
      </c>
      <c r="J54" s="58" t="s">
        <v>13966</v>
      </c>
      <c r="K54" s="61" t="s">
        <v>18622</v>
      </c>
      <c r="L54" s="74"/>
      <c r="M54" s="61" t="s">
        <v>18623</v>
      </c>
      <c r="N54" s="61" t="s">
        <v>18624</v>
      </c>
      <c r="O54" s="74"/>
      <c r="P54" s="74"/>
      <c r="Q54" s="60" t="b">
        <v>0</v>
      </c>
      <c r="R54" s="74"/>
      <c r="S54" s="74"/>
      <c r="T54" s="74"/>
      <c r="U54" s="74"/>
      <c r="V54" s="74"/>
      <c r="W54" s="74"/>
      <c r="X54" s="58" t="s">
        <v>11948</v>
      </c>
      <c r="Y54" s="58" t="s">
        <v>11949</v>
      </c>
      <c r="Z54" s="58" t="s">
        <v>18315</v>
      </c>
      <c r="AA54" s="58" t="s">
        <v>18316</v>
      </c>
      <c r="AB54" s="61" t="s">
        <v>18625</v>
      </c>
      <c r="AC54" s="61" t="s">
        <v>18625</v>
      </c>
      <c r="AD54" s="74"/>
      <c r="AE54" s="74"/>
      <c r="AF54" s="61" t="s">
        <v>16092</v>
      </c>
      <c r="AG54" s="74"/>
      <c r="AH54" s="58" t="s">
        <v>10528</v>
      </c>
      <c r="AI54" s="58" t="s">
        <v>18318</v>
      </c>
    </row>
    <row r="55">
      <c r="A55" s="74"/>
      <c r="B55" s="58" t="s">
        <v>18308</v>
      </c>
      <c r="C55" s="58" t="s">
        <v>18309</v>
      </c>
      <c r="D55" s="74"/>
      <c r="E55" s="58" t="s">
        <v>18626</v>
      </c>
      <c r="F55" s="58" t="s">
        <v>11940</v>
      </c>
      <c r="G55" s="58" t="s">
        <v>12732</v>
      </c>
      <c r="H55" s="58" t="s">
        <v>18627</v>
      </c>
      <c r="I55" s="58" t="s">
        <v>13970</v>
      </c>
      <c r="J55" s="58" t="s">
        <v>13960</v>
      </c>
      <c r="K55" s="61" t="s">
        <v>18628</v>
      </c>
      <c r="L55" s="74"/>
      <c r="M55" s="61" t="s">
        <v>18629</v>
      </c>
      <c r="N55" s="61" t="s">
        <v>18630</v>
      </c>
      <c r="O55" s="74"/>
      <c r="P55" s="74"/>
      <c r="Q55" s="60" t="b">
        <v>0</v>
      </c>
      <c r="R55" s="74"/>
      <c r="S55" s="74"/>
      <c r="T55" s="74"/>
      <c r="U55" s="74"/>
      <c r="V55" s="74"/>
      <c r="W55" s="74"/>
      <c r="X55" s="58" t="s">
        <v>11948</v>
      </c>
      <c r="Y55" s="58" t="s">
        <v>11949</v>
      </c>
      <c r="Z55" s="58" t="s">
        <v>18315</v>
      </c>
      <c r="AA55" s="58" t="s">
        <v>18316</v>
      </c>
      <c r="AB55" s="61" t="s">
        <v>18631</v>
      </c>
      <c r="AC55" s="61" t="s">
        <v>18631</v>
      </c>
      <c r="AD55" s="74"/>
      <c r="AE55" s="74"/>
      <c r="AF55" s="61" t="s">
        <v>16092</v>
      </c>
      <c r="AG55" s="74"/>
      <c r="AH55" s="58" t="s">
        <v>10528</v>
      </c>
      <c r="AI55" s="58" t="s">
        <v>18318</v>
      </c>
    </row>
    <row r="56">
      <c r="A56" s="74"/>
      <c r="B56" s="58" t="s">
        <v>18308</v>
      </c>
      <c r="C56" s="58" t="s">
        <v>18309</v>
      </c>
      <c r="D56" s="74"/>
      <c r="E56" s="58" t="s">
        <v>18632</v>
      </c>
      <c r="F56" s="58" t="s">
        <v>11940</v>
      </c>
      <c r="G56" s="58" t="s">
        <v>12732</v>
      </c>
      <c r="H56" s="58" t="s">
        <v>18633</v>
      </c>
      <c r="I56" s="58" t="s">
        <v>13975</v>
      </c>
      <c r="J56" s="58" t="s">
        <v>13954</v>
      </c>
      <c r="K56" s="61" t="s">
        <v>18634</v>
      </c>
      <c r="L56" s="74"/>
      <c r="M56" s="61" t="s">
        <v>18635</v>
      </c>
      <c r="N56" s="61" t="s">
        <v>18636</v>
      </c>
      <c r="O56" s="74"/>
      <c r="P56" s="74"/>
      <c r="Q56" s="60" t="b">
        <v>0</v>
      </c>
      <c r="R56" s="74"/>
      <c r="S56" s="74"/>
      <c r="T56" s="74"/>
      <c r="U56" s="74"/>
      <c r="V56" s="74"/>
      <c r="W56" s="74"/>
      <c r="X56" s="58" t="s">
        <v>11948</v>
      </c>
      <c r="Y56" s="58" t="s">
        <v>11949</v>
      </c>
      <c r="Z56" s="58" t="s">
        <v>18315</v>
      </c>
      <c r="AA56" s="58" t="s">
        <v>18316</v>
      </c>
      <c r="AB56" s="61" t="s">
        <v>18637</v>
      </c>
      <c r="AC56" s="61" t="s">
        <v>18637</v>
      </c>
      <c r="AD56" s="74"/>
      <c r="AE56" s="74"/>
      <c r="AF56" s="61" t="s">
        <v>16092</v>
      </c>
      <c r="AG56" s="74"/>
      <c r="AH56" s="58" t="s">
        <v>10528</v>
      </c>
      <c r="AI56" s="58" t="s">
        <v>18318</v>
      </c>
    </row>
    <row r="57">
      <c r="A57" s="74"/>
      <c r="B57" s="58" t="s">
        <v>18308</v>
      </c>
      <c r="C57" s="58" t="s">
        <v>18309</v>
      </c>
      <c r="D57" s="74"/>
      <c r="E57" s="58" t="s">
        <v>18638</v>
      </c>
      <c r="F57" s="58" t="s">
        <v>11940</v>
      </c>
      <c r="G57" s="58" t="s">
        <v>12732</v>
      </c>
      <c r="H57" s="58" t="s">
        <v>18639</v>
      </c>
      <c r="I57" s="58" t="s">
        <v>13980</v>
      </c>
      <c r="J57" s="58" t="s">
        <v>13982</v>
      </c>
      <c r="K57" s="61" t="s">
        <v>18640</v>
      </c>
      <c r="L57" s="74"/>
      <c r="M57" s="61" t="s">
        <v>18641</v>
      </c>
      <c r="N57" s="61" t="s">
        <v>18642</v>
      </c>
      <c r="O57" s="74"/>
      <c r="P57" s="74"/>
      <c r="Q57" s="60" t="b">
        <v>0</v>
      </c>
      <c r="R57" s="74"/>
      <c r="S57" s="74"/>
      <c r="T57" s="74"/>
      <c r="U57" s="74"/>
      <c r="V57" s="74"/>
      <c r="W57" s="74"/>
      <c r="X57" s="58" t="s">
        <v>11948</v>
      </c>
      <c r="Y57" s="58" t="s">
        <v>11949</v>
      </c>
      <c r="Z57" s="58" t="s">
        <v>18315</v>
      </c>
      <c r="AA57" s="58" t="s">
        <v>18316</v>
      </c>
      <c r="AB57" s="61" t="s">
        <v>18643</v>
      </c>
      <c r="AC57" s="61" t="s">
        <v>18643</v>
      </c>
      <c r="AD57" s="74"/>
      <c r="AE57" s="74"/>
      <c r="AF57" s="61" t="s">
        <v>16092</v>
      </c>
      <c r="AG57" s="74"/>
      <c r="AH57" s="58" t="s">
        <v>10528</v>
      </c>
      <c r="AI57" s="58" t="s">
        <v>18318</v>
      </c>
    </row>
    <row r="58">
      <c r="A58" s="74"/>
      <c r="B58" s="58" t="s">
        <v>18308</v>
      </c>
      <c r="C58" s="58" t="s">
        <v>18309</v>
      </c>
      <c r="D58" s="74"/>
      <c r="E58" s="58" t="s">
        <v>18644</v>
      </c>
      <c r="F58" s="58" t="s">
        <v>11940</v>
      </c>
      <c r="G58" s="58" t="s">
        <v>12732</v>
      </c>
      <c r="H58" s="58" t="s">
        <v>18645</v>
      </c>
      <c r="I58" s="58" t="s">
        <v>13986</v>
      </c>
      <c r="J58" s="58" t="s">
        <v>13988</v>
      </c>
      <c r="K58" s="61" t="s">
        <v>18646</v>
      </c>
      <c r="L58" s="74"/>
      <c r="M58" s="61" t="s">
        <v>18647</v>
      </c>
      <c r="N58" s="61" t="s">
        <v>18648</v>
      </c>
      <c r="O58" s="74"/>
      <c r="P58" s="74"/>
      <c r="Q58" s="60" t="b">
        <v>0</v>
      </c>
      <c r="R58" s="74"/>
      <c r="S58" s="74"/>
      <c r="T58" s="74"/>
      <c r="U58" s="74"/>
      <c r="V58" s="74"/>
      <c r="W58" s="74"/>
      <c r="X58" s="58" t="s">
        <v>11948</v>
      </c>
      <c r="Y58" s="58" t="s">
        <v>11949</v>
      </c>
      <c r="Z58" s="58" t="s">
        <v>18315</v>
      </c>
      <c r="AA58" s="58" t="s">
        <v>18316</v>
      </c>
      <c r="AB58" s="61" t="s">
        <v>18649</v>
      </c>
      <c r="AC58" s="61" t="s">
        <v>18649</v>
      </c>
      <c r="AD58" s="74"/>
      <c r="AE58" s="74"/>
      <c r="AF58" s="61" t="s">
        <v>16092</v>
      </c>
      <c r="AG58" s="74"/>
      <c r="AH58" s="58" t="s">
        <v>10528</v>
      </c>
      <c r="AI58" s="58" t="s">
        <v>18318</v>
      </c>
    </row>
    <row r="59">
      <c r="A59" s="74"/>
      <c r="B59" s="58" t="s">
        <v>18308</v>
      </c>
      <c r="C59" s="58" t="s">
        <v>18309</v>
      </c>
      <c r="D59" s="74"/>
      <c r="E59" s="58" t="s">
        <v>18650</v>
      </c>
      <c r="F59" s="58" t="s">
        <v>12645</v>
      </c>
      <c r="G59" s="58" t="s">
        <v>12762</v>
      </c>
      <c r="H59" s="58" t="s">
        <v>18651</v>
      </c>
      <c r="I59" s="58" t="s">
        <v>13991</v>
      </c>
      <c r="J59" s="58" t="s">
        <v>13993</v>
      </c>
      <c r="K59" s="58" t="s">
        <v>18652</v>
      </c>
      <c r="M59" s="61" t="s">
        <v>18653</v>
      </c>
      <c r="N59" s="61" t="s">
        <v>18654</v>
      </c>
      <c r="O59" s="74"/>
      <c r="P59" s="74"/>
      <c r="Q59" s="60" t="b">
        <v>0</v>
      </c>
      <c r="R59" s="74"/>
      <c r="S59" s="74"/>
      <c r="T59" s="74"/>
      <c r="U59" s="74"/>
      <c r="V59" s="74"/>
      <c r="W59" s="74"/>
      <c r="X59" s="58" t="s">
        <v>11948</v>
      </c>
      <c r="Y59" s="58" t="s">
        <v>11949</v>
      </c>
      <c r="Z59" s="58" t="s">
        <v>18315</v>
      </c>
      <c r="AA59" s="58" t="s">
        <v>18316</v>
      </c>
      <c r="AB59" s="61" t="s">
        <v>18655</v>
      </c>
      <c r="AC59" s="61" t="s">
        <v>18655</v>
      </c>
      <c r="AD59" s="74"/>
      <c r="AE59" s="74"/>
      <c r="AF59" s="61" t="s">
        <v>16240</v>
      </c>
      <c r="AG59" s="74"/>
      <c r="AH59" s="58" t="s">
        <v>9839</v>
      </c>
      <c r="AI59" s="58" t="s">
        <v>18318</v>
      </c>
    </row>
    <row r="60">
      <c r="A60" s="74"/>
      <c r="B60" s="58" t="s">
        <v>18308</v>
      </c>
      <c r="C60" s="58" t="s">
        <v>18309</v>
      </c>
      <c r="D60" s="74"/>
      <c r="E60" s="58" t="s">
        <v>18656</v>
      </c>
      <c r="F60" s="58" t="s">
        <v>12645</v>
      </c>
      <c r="G60" s="58" t="s">
        <v>12923</v>
      </c>
      <c r="H60" s="58" t="s">
        <v>18657</v>
      </c>
      <c r="I60" s="58" t="s">
        <v>13997</v>
      </c>
      <c r="J60" s="58" t="s">
        <v>18658</v>
      </c>
      <c r="K60" s="61" t="s">
        <v>18659</v>
      </c>
      <c r="L60" s="74"/>
      <c r="M60" s="61" t="s">
        <v>18660</v>
      </c>
      <c r="N60" s="58" t="s">
        <v>18661</v>
      </c>
      <c r="Q60" s="60" t="b">
        <v>0</v>
      </c>
      <c r="R60" s="74"/>
      <c r="S60" s="74"/>
      <c r="T60" s="74"/>
      <c r="U60" s="74"/>
      <c r="V60" s="74"/>
      <c r="W60" s="74"/>
      <c r="X60" s="58" t="s">
        <v>11948</v>
      </c>
      <c r="Y60" s="58" t="s">
        <v>11949</v>
      </c>
      <c r="Z60" s="58" t="s">
        <v>18315</v>
      </c>
      <c r="AA60" s="58" t="s">
        <v>18316</v>
      </c>
      <c r="AB60" s="61" t="s">
        <v>18354</v>
      </c>
      <c r="AC60" s="61" t="s">
        <v>18354</v>
      </c>
      <c r="AD60" s="74"/>
      <c r="AE60" s="74"/>
      <c r="AF60" s="61" t="s">
        <v>18662</v>
      </c>
      <c r="AG60" s="74"/>
      <c r="AH60" s="58" t="s">
        <v>18663</v>
      </c>
      <c r="AI60" s="58" t="s">
        <v>18318</v>
      </c>
    </row>
    <row r="61">
      <c r="A61" s="74"/>
      <c r="B61" s="58" t="s">
        <v>18308</v>
      </c>
      <c r="C61" s="58" t="s">
        <v>18309</v>
      </c>
      <c r="D61" s="74"/>
      <c r="E61" s="58" t="s">
        <v>18664</v>
      </c>
      <c r="F61" s="58" t="s">
        <v>12645</v>
      </c>
      <c r="G61" s="58" t="s">
        <v>12934</v>
      </c>
      <c r="H61" s="58" t="s">
        <v>18665</v>
      </c>
      <c r="I61" s="58" t="s">
        <v>14002</v>
      </c>
      <c r="J61" s="58" t="s">
        <v>14004</v>
      </c>
      <c r="K61" s="58" t="s">
        <v>14005</v>
      </c>
      <c r="M61" s="61" t="s">
        <v>18666</v>
      </c>
      <c r="N61" s="61" t="s">
        <v>18667</v>
      </c>
      <c r="O61" s="74"/>
      <c r="P61" s="74"/>
      <c r="Q61" s="60" t="b">
        <v>0</v>
      </c>
      <c r="R61" s="74"/>
      <c r="S61" s="74"/>
      <c r="T61" s="74"/>
      <c r="U61" s="74"/>
      <c r="V61" s="74"/>
      <c r="W61" s="74"/>
      <c r="X61" s="58" t="s">
        <v>11948</v>
      </c>
      <c r="Y61" s="58" t="s">
        <v>11949</v>
      </c>
      <c r="Z61" s="58" t="s">
        <v>18315</v>
      </c>
      <c r="AA61" s="58" t="s">
        <v>18377</v>
      </c>
      <c r="AB61" s="61" t="s">
        <v>18668</v>
      </c>
      <c r="AC61" s="61" t="s">
        <v>18668</v>
      </c>
      <c r="AD61" s="74"/>
      <c r="AE61" s="74"/>
      <c r="AF61" s="61" t="s">
        <v>14348</v>
      </c>
      <c r="AG61" s="74"/>
      <c r="AH61" s="58" t="s">
        <v>14337</v>
      </c>
      <c r="AI61" s="58" t="s">
        <v>18318</v>
      </c>
    </row>
    <row r="62">
      <c r="A62" s="74"/>
      <c r="B62" s="58" t="s">
        <v>18308</v>
      </c>
      <c r="C62" s="58" t="s">
        <v>18309</v>
      </c>
      <c r="D62" s="74"/>
      <c r="E62" s="58" t="s">
        <v>18669</v>
      </c>
      <c r="F62" s="58" t="s">
        <v>12645</v>
      </c>
      <c r="G62" s="58" t="s">
        <v>12934</v>
      </c>
      <c r="H62" s="58" t="s">
        <v>18670</v>
      </c>
      <c r="I62" s="58" t="s">
        <v>14008</v>
      </c>
      <c r="J62" s="58" t="s">
        <v>14010</v>
      </c>
      <c r="K62" s="58" t="s">
        <v>14005</v>
      </c>
      <c r="M62" s="61" t="s">
        <v>18671</v>
      </c>
      <c r="N62" s="61" t="s">
        <v>18672</v>
      </c>
      <c r="O62" s="74"/>
      <c r="P62" s="74"/>
      <c r="Q62" s="60" t="b">
        <v>0</v>
      </c>
      <c r="R62" s="74"/>
      <c r="S62" s="74"/>
      <c r="T62" s="74"/>
      <c r="U62" s="74"/>
      <c r="V62" s="74"/>
      <c r="W62" s="74"/>
      <c r="X62" s="58" t="s">
        <v>11948</v>
      </c>
      <c r="Y62" s="58" t="s">
        <v>11949</v>
      </c>
      <c r="Z62" s="58" t="s">
        <v>18315</v>
      </c>
      <c r="AA62" s="58" t="s">
        <v>18421</v>
      </c>
      <c r="AB62" s="61" t="s">
        <v>18673</v>
      </c>
      <c r="AC62" s="61" t="s">
        <v>18673</v>
      </c>
      <c r="AD62" s="74"/>
      <c r="AE62" s="74"/>
      <c r="AF62" s="61" t="s">
        <v>14348</v>
      </c>
      <c r="AG62" s="74"/>
      <c r="AH62" s="58" t="s">
        <v>14337</v>
      </c>
      <c r="AI62" s="58" t="s">
        <v>18318</v>
      </c>
    </row>
    <row r="63">
      <c r="A63" s="74"/>
      <c r="B63" s="58" t="s">
        <v>18308</v>
      </c>
      <c r="C63" s="58" t="s">
        <v>18309</v>
      </c>
      <c r="D63" s="74"/>
      <c r="E63" s="58" t="s">
        <v>18674</v>
      </c>
      <c r="F63" s="58" t="s">
        <v>11940</v>
      </c>
      <c r="G63" s="58" t="s">
        <v>13269</v>
      </c>
      <c r="H63" s="58" t="s">
        <v>18675</v>
      </c>
      <c r="I63" s="58" t="s">
        <v>14027</v>
      </c>
      <c r="J63" s="58" t="s">
        <v>14029</v>
      </c>
      <c r="K63" s="58" t="s">
        <v>18676</v>
      </c>
      <c r="M63" s="61" t="s">
        <v>18677</v>
      </c>
      <c r="N63" s="58" t="s">
        <v>18678</v>
      </c>
      <c r="Q63" s="60" t="b">
        <v>0</v>
      </c>
      <c r="R63" s="74"/>
      <c r="S63" s="74"/>
      <c r="T63" s="74"/>
      <c r="U63" s="74"/>
      <c r="V63" s="74"/>
      <c r="W63" s="74"/>
      <c r="X63" s="58" t="s">
        <v>11948</v>
      </c>
      <c r="Y63" s="58" t="s">
        <v>11949</v>
      </c>
      <c r="Z63" s="58" t="s">
        <v>18315</v>
      </c>
      <c r="AA63" s="58" t="s">
        <v>18316</v>
      </c>
      <c r="AB63" s="61" t="s">
        <v>18679</v>
      </c>
      <c r="AC63" s="61" t="s">
        <v>18679</v>
      </c>
      <c r="AD63" s="74"/>
      <c r="AE63" s="74"/>
      <c r="AF63" s="61" t="s">
        <v>18680</v>
      </c>
      <c r="AG63" s="74"/>
      <c r="AH63" s="58" t="s">
        <v>18681</v>
      </c>
      <c r="AI63" s="58" t="s">
        <v>18318</v>
      </c>
    </row>
    <row r="64">
      <c r="A64" s="74"/>
      <c r="B64" s="58" t="s">
        <v>18308</v>
      </c>
      <c r="C64" s="58" t="s">
        <v>18309</v>
      </c>
      <c r="D64" s="74"/>
      <c r="E64" s="58" t="s">
        <v>18682</v>
      </c>
      <c r="F64" s="58" t="s">
        <v>11940</v>
      </c>
      <c r="G64" s="58" t="s">
        <v>13321</v>
      </c>
      <c r="H64" s="58" t="s">
        <v>18683</v>
      </c>
      <c r="I64" s="58" t="s">
        <v>14054</v>
      </c>
      <c r="J64" s="58" t="s">
        <v>14056</v>
      </c>
      <c r="K64" s="58" t="s">
        <v>14057</v>
      </c>
      <c r="M64" s="61" t="s">
        <v>18684</v>
      </c>
      <c r="N64" s="61" t="s">
        <v>18685</v>
      </c>
      <c r="O64" s="74"/>
      <c r="P64" s="74"/>
      <c r="Q64" s="60" t="b">
        <v>0</v>
      </c>
      <c r="R64" s="74"/>
      <c r="S64" s="74"/>
      <c r="T64" s="74"/>
      <c r="U64" s="74"/>
      <c r="V64" s="74"/>
      <c r="W64" s="74"/>
      <c r="X64" s="58" t="s">
        <v>11948</v>
      </c>
      <c r="Y64" s="58" t="s">
        <v>11949</v>
      </c>
      <c r="Z64" s="58" t="s">
        <v>18315</v>
      </c>
      <c r="AA64" s="58" t="s">
        <v>18316</v>
      </c>
      <c r="AB64" s="61" t="s">
        <v>18686</v>
      </c>
      <c r="AC64" s="61" t="s">
        <v>18686</v>
      </c>
      <c r="AD64" s="74"/>
      <c r="AE64" s="74"/>
      <c r="AF64" s="61" t="s">
        <v>18687</v>
      </c>
      <c r="AG64" s="74"/>
      <c r="AH64" s="58" t="s">
        <v>18688</v>
      </c>
      <c r="AI64" s="58" t="s">
        <v>18318</v>
      </c>
    </row>
    <row r="65">
      <c r="A65" s="74"/>
      <c r="B65" s="58" t="s">
        <v>18308</v>
      </c>
      <c r="C65" s="58" t="s">
        <v>18309</v>
      </c>
      <c r="D65" s="74"/>
      <c r="E65" s="58" t="s">
        <v>18689</v>
      </c>
      <c r="F65" s="58" t="s">
        <v>11940</v>
      </c>
      <c r="G65" s="58" t="s">
        <v>13338</v>
      </c>
      <c r="H65" s="58" t="s">
        <v>18690</v>
      </c>
      <c r="I65" s="58" t="s">
        <v>14060</v>
      </c>
      <c r="J65" s="58" t="s">
        <v>14062</v>
      </c>
      <c r="K65" s="61" t="s">
        <v>18691</v>
      </c>
      <c r="L65" s="74"/>
      <c r="M65" s="61" t="s">
        <v>18692</v>
      </c>
      <c r="N65" s="58" t="s">
        <v>14065</v>
      </c>
      <c r="Q65" s="60" t="b">
        <v>0</v>
      </c>
      <c r="R65" s="74"/>
      <c r="S65" s="74"/>
      <c r="T65" s="74"/>
      <c r="U65" s="74"/>
      <c r="V65" s="74"/>
      <c r="W65" s="74"/>
      <c r="X65" s="58" t="s">
        <v>11948</v>
      </c>
      <c r="Y65" s="58" t="s">
        <v>11949</v>
      </c>
      <c r="Z65" s="58" t="s">
        <v>18315</v>
      </c>
      <c r="AA65" s="58" t="s">
        <v>18377</v>
      </c>
      <c r="AB65" s="61" t="s">
        <v>18693</v>
      </c>
      <c r="AC65" s="61" t="s">
        <v>18693</v>
      </c>
      <c r="AD65" s="74"/>
      <c r="AE65" s="74"/>
      <c r="AF65" s="61" t="s">
        <v>18694</v>
      </c>
      <c r="AG65" s="74"/>
      <c r="AH65" s="58" t="s">
        <v>18695</v>
      </c>
      <c r="AI65" s="58" t="s">
        <v>18318</v>
      </c>
    </row>
    <row r="66">
      <c r="A66" s="74"/>
      <c r="B66" s="58" t="s">
        <v>18308</v>
      </c>
      <c r="C66" s="58" t="s">
        <v>18309</v>
      </c>
      <c r="D66" s="74"/>
      <c r="E66" s="58" t="s">
        <v>18696</v>
      </c>
      <c r="F66" s="58" t="s">
        <v>11940</v>
      </c>
      <c r="G66" s="58" t="s">
        <v>13542</v>
      </c>
      <c r="H66" s="58" t="s">
        <v>18697</v>
      </c>
      <c r="I66" s="58" t="s">
        <v>14096</v>
      </c>
      <c r="J66" s="58" t="s">
        <v>14098</v>
      </c>
      <c r="K66" s="58" t="s">
        <v>18698</v>
      </c>
      <c r="M66" s="61" t="s">
        <v>18699</v>
      </c>
      <c r="N66" s="61" t="s">
        <v>18700</v>
      </c>
      <c r="O66" s="74"/>
      <c r="P66" s="74"/>
      <c r="Q66" s="60" t="b">
        <v>0</v>
      </c>
      <c r="R66" s="74"/>
      <c r="S66" s="74"/>
      <c r="T66" s="74"/>
      <c r="U66" s="74"/>
      <c r="V66" s="74"/>
      <c r="W66" s="74"/>
      <c r="X66" s="58" t="s">
        <v>11948</v>
      </c>
      <c r="Y66" s="58" t="s">
        <v>11949</v>
      </c>
      <c r="Z66" s="58" t="s">
        <v>18315</v>
      </c>
      <c r="AA66" s="58" t="s">
        <v>18316</v>
      </c>
      <c r="AB66" s="58" t="s">
        <v>18701</v>
      </c>
      <c r="AC66" s="61" t="s">
        <v>18702</v>
      </c>
      <c r="AD66" s="74"/>
      <c r="AE66" s="74"/>
      <c r="AF66" s="61" t="s">
        <v>14490</v>
      </c>
      <c r="AG66" s="74"/>
      <c r="AH66" s="58" t="s">
        <v>12973</v>
      </c>
      <c r="AI66" s="58" t="s">
        <v>18318</v>
      </c>
    </row>
    <row r="67">
      <c r="A67" s="74"/>
      <c r="B67" s="58" t="s">
        <v>18308</v>
      </c>
      <c r="C67" s="58" t="s">
        <v>18309</v>
      </c>
      <c r="D67" s="74"/>
      <c r="E67" s="58" t="s">
        <v>18703</v>
      </c>
      <c r="F67" s="58" t="s">
        <v>11940</v>
      </c>
      <c r="G67" s="58" t="s">
        <v>13542</v>
      </c>
      <c r="H67" s="58" t="s">
        <v>18704</v>
      </c>
      <c r="I67" s="58" t="s">
        <v>14102</v>
      </c>
      <c r="J67" s="58" t="s">
        <v>14104</v>
      </c>
      <c r="K67" s="58" t="s">
        <v>18705</v>
      </c>
      <c r="M67" s="61" t="s">
        <v>18706</v>
      </c>
      <c r="N67" s="61" t="s">
        <v>18707</v>
      </c>
      <c r="O67" s="74"/>
      <c r="P67" s="74"/>
      <c r="Q67" s="60" t="b">
        <v>0</v>
      </c>
      <c r="R67" s="74"/>
      <c r="S67" s="74"/>
      <c r="T67" s="74"/>
      <c r="U67" s="74"/>
      <c r="V67" s="74"/>
      <c r="W67" s="74"/>
      <c r="X67" s="58" t="s">
        <v>11948</v>
      </c>
      <c r="Y67" s="58" t="s">
        <v>11949</v>
      </c>
      <c r="Z67" s="58" t="s">
        <v>18315</v>
      </c>
      <c r="AA67" s="58" t="s">
        <v>18316</v>
      </c>
      <c r="AB67" s="61" t="s">
        <v>18708</v>
      </c>
      <c r="AC67" s="61" t="s">
        <v>18708</v>
      </c>
      <c r="AD67" s="74"/>
      <c r="AE67" s="74"/>
      <c r="AF67" s="61" t="s">
        <v>14490</v>
      </c>
      <c r="AG67" s="74"/>
      <c r="AH67" s="58" t="s">
        <v>12973</v>
      </c>
      <c r="AI67" s="58" t="s">
        <v>18318</v>
      </c>
    </row>
    <row r="68">
      <c r="A68" s="74"/>
      <c r="B68" s="58" t="s">
        <v>18308</v>
      </c>
      <c r="C68" s="58" t="s">
        <v>18309</v>
      </c>
      <c r="D68" s="74"/>
      <c r="E68" s="58" t="s">
        <v>18709</v>
      </c>
      <c r="F68" s="58" t="s">
        <v>11940</v>
      </c>
      <c r="G68" s="58" t="s">
        <v>13542</v>
      </c>
      <c r="H68" s="58" t="s">
        <v>18710</v>
      </c>
      <c r="I68" s="58" t="s">
        <v>14108</v>
      </c>
      <c r="J68" s="58" t="s">
        <v>14110</v>
      </c>
      <c r="K68" s="58" t="s">
        <v>18711</v>
      </c>
      <c r="M68" s="61" t="s">
        <v>18712</v>
      </c>
      <c r="N68" s="61" t="s">
        <v>18713</v>
      </c>
      <c r="O68" s="74"/>
      <c r="P68" s="74"/>
      <c r="Q68" s="60" t="b">
        <v>0</v>
      </c>
      <c r="R68" s="74"/>
      <c r="S68" s="74"/>
      <c r="T68" s="74"/>
      <c r="U68" s="74"/>
      <c r="V68" s="74"/>
      <c r="W68" s="74"/>
      <c r="X68" s="58" t="s">
        <v>11948</v>
      </c>
      <c r="Y68" s="58" t="s">
        <v>11949</v>
      </c>
      <c r="Z68" s="58" t="s">
        <v>18315</v>
      </c>
      <c r="AA68" s="58" t="s">
        <v>18316</v>
      </c>
      <c r="AB68" s="61" t="s">
        <v>18714</v>
      </c>
      <c r="AC68" s="61" t="s">
        <v>18714</v>
      </c>
      <c r="AD68" s="74"/>
      <c r="AE68" s="74"/>
      <c r="AF68" s="61" t="s">
        <v>14490</v>
      </c>
      <c r="AG68" s="74"/>
      <c r="AH68" s="58" t="s">
        <v>12973</v>
      </c>
      <c r="AI68" s="58" t="s">
        <v>18318</v>
      </c>
    </row>
    <row r="69">
      <c r="A69" s="74"/>
      <c r="B69" s="58" t="s">
        <v>18308</v>
      </c>
      <c r="C69" s="58" t="s">
        <v>18309</v>
      </c>
      <c r="D69" s="74"/>
      <c r="E69" s="58" t="s">
        <v>18715</v>
      </c>
      <c r="F69" s="58" t="s">
        <v>11940</v>
      </c>
      <c r="G69" s="58" t="s">
        <v>13542</v>
      </c>
      <c r="H69" s="58" t="s">
        <v>18716</v>
      </c>
      <c r="I69" s="58" t="s">
        <v>14114</v>
      </c>
      <c r="J69" s="58" t="s">
        <v>14116</v>
      </c>
      <c r="K69" s="58" t="s">
        <v>18717</v>
      </c>
      <c r="M69" s="61" t="s">
        <v>18718</v>
      </c>
      <c r="N69" s="61" t="s">
        <v>18719</v>
      </c>
      <c r="O69" s="74"/>
      <c r="P69" s="74"/>
      <c r="Q69" s="60" t="b">
        <v>0</v>
      </c>
      <c r="R69" s="74"/>
      <c r="S69" s="74"/>
      <c r="T69" s="74"/>
      <c r="U69" s="74"/>
      <c r="V69" s="74"/>
      <c r="W69" s="74"/>
      <c r="X69" s="58" t="s">
        <v>11948</v>
      </c>
      <c r="Y69" s="58" t="s">
        <v>11949</v>
      </c>
      <c r="Z69" s="58" t="s">
        <v>18315</v>
      </c>
      <c r="AA69" s="58" t="s">
        <v>18377</v>
      </c>
      <c r="AB69" s="61" t="s">
        <v>18720</v>
      </c>
      <c r="AC69" s="61" t="s">
        <v>18720</v>
      </c>
      <c r="AD69" s="74"/>
      <c r="AE69" s="74"/>
      <c r="AF69" s="61" t="s">
        <v>14490</v>
      </c>
      <c r="AG69" s="74"/>
      <c r="AH69" s="58" t="s">
        <v>12973</v>
      </c>
      <c r="AI69" s="58" t="s">
        <v>18318</v>
      </c>
    </row>
    <row r="70">
      <c r="A70" s="74"/>
      <c r="B70" s="58" t="s">
        <v>18308</v>
      </c>
      <c r="C70" s="58" t="s">
        <v>18309</v>
      </c>
      <c r="D70" s="74"/>
      <c r="E70" s="58" t="s">
        <v>18721</v>
      </c>
      <c r="F70" s="58" t="s">
        <v>11940</v>
      </c>
      <c r="G70" s="58" t="s">
        <v>13542</v>
      </c>
      <c r="H70" s="58" t="s">
        <v>18722</v>
      </c>
      <c r="I70" s="58" t="s">
        <v>14120</v>
      </c>
      <c r="J70" s="58" t="s">
        <v>14122</v>
      </c>
      <c r="K70" s="58" t="s">
        <v>18717</v>
      </c>
      <c r="M70" s="61" t="s">
        <v>18723</v>
      </c>
      <c r="N70" s="61" t="s">
        <v>18724</v>
      </c>
      <c r="O70" s="74"/>
      <c r="P70" s="74"/>
      <c r="Q70" s="60" t="b">
        <v>0</v>
      </c>
      <c r="R70" s="74"/>
      <c r="S70" s="74"/>
      <c r="T70" s="74"/>
      <c r="U70" s="74"/>
      <c r="V70" s="74"/>
      <c r="W70" s="74"/>
      <c r="X70" s="58" t="s">
        <v>11948</v>
      </c>
      <c r="Y70" s="58" t="s">
        <v>11949</v>
      </c>
      <c r="Z70" s="58" t="s">
        <v>18315</v>
      </c>
      <c r="AA70" s="58" t="s">
        <v>18316</v>
      </c>
      <c r="AB70" s="61" t="s">
        <v>18725</v>
      </c>
      <c r="AC70" s="61" t="s">
        <v>18725</v>
      </c>
      <c r="AD70" s="74"/>
      <c r="AE70" s="74"/>
      <c r="AF70" s="61" t="s">
        <v>14490</v>
      </c>
      <c r="AG70" s="74"/>
      <c r="AH70" s="58" t="s">
        <v>12973</v>
      </c>
      <c r="AI70" s="58" t="s">
        <v>18318</v>
      </c>
    </row>
    <row r="71">
      <c r="A71" s="74"/>
      <c r="B71" s="58" t="s">
        <v>18308</v>
      </c>
      <c r="C71" s="58" t="s">
        <v>18309</v>
      </c>
      <c r="D71" s="74"/>
      <c r="E71" s="58" t="s">
        <v>18726</v>
      </c>
      <c r="F71" s="58" t="s">
        <v>11940</v>
      </c>
      <c r="G71" s="58" t="s">
        <v>13542</v>
      </c>
      <c r="H71" s="58" t="s">
        <v>18727</v>
      </c>
      <c r="I71" s="58" t="s">
        <v>14125</v>
      </c>
      <c r="J71" s="58" t="s">
        <v>14127</v>
      </c>
      <c r="K71" s="58" t="s">
        <v>14128</v>
      </c>
      <c r="M71" s="61" t="s">
        <v>18728</v>
      </c>
      <c r="N71" s="61" t="s">
        <v>18729</v>
      </c>
      <c r="O71" s="74"/>
      <c r="P71" s="74"/>
      <c r="Q71" s="60" t="b">
        <v>0</v>
      </c>
      <c r="R71" s="74"/>
      <c r="S71" s="74"/>
      <c r="T71" s="74"/>
      <c r="U71" s="74"/>
      <c r="V71" s="74"/>
      <c r="W71" s="74"/>
      <c r="X71" s="58" t="s">
        <v>11948</v>
      </c>
      <c r="Y71" s="58" t="s">
        <v>11949</v>
      </c>
      <c r="Z71" s="58" t="s">
        <v>18315</v>
      </c>
      <c r="AA71" s="58" t="s">
        <v>18316</v>
      </c>
      <c r="AB71" s="61" t="s">
        <v>18730</v>
      </c>
      <c r="AC71" s="61" t="s">
        <v>18730</v>
      </c>
      <c r="AD71" s="74"/>
      <c r="AE71" s="74"/>
      <c r="AF71" s="61" t="s">
        <v>14490</v>
      </c>
      <c r="AG71" s="74"/>
      <c r="AH71" s="58" t="s">
        <v>12973</v>
      </c>
      <c r="AI71" s="58" t="s">
        <v>18318</v>
      </c>
    </row>
    <row r="72">
      <c r="A72" s="74"/>
      <c r="B72" s="58" t="s">
        <v>18308</v>
      </c>
      <c r="C72" s="58" t="s">
        <v>18309</v>
      </c>
      <c r="D72" s="74"/>
      <c r="E72" s="58" t="s">
        <v>18731</v>
      </c>
      <c r="F72" s="58" t="s">
        <v>11940</v>
      </c>
      <c r="G72" s="58" t="s">
        <v>13542</v>
      </c>
      <c r="H72" s="58" t="s">
        <v>18732</v>
      </c>
      <c r="I72" s="58" t="s">
        <v>14131</v>
      </c>
      <c r="J72" s="58" t="s">
        <v>14133</v>
      </c>
      <c r="K72" s="58" t="s">
        <v>18717</v>
      </c>
      <c r="M72" s="61" t="s">
        <v>18733</v>
      </c>
      <c r="N72" s="61" t="s">
        <v>18734</v>
      </c>
      <c r="O72" s="74"/>
      <c r="P72" s="74"/>
      <c r="Q72" s="60" t="b">
        <v>0</v>
      </c>
      <c r="R72" s="74"/>
      <c r="S72" s="74"/>
      <c r="T72" s="74"/>
      <c r="U72" s="74"/>
      <c r="V72" s="74"/>
      <c r="W72" s="74"/>
      <c r="X72" s="58" t="s">
        <v>11948</v>
      </c>
      <c r="Y72" s="58" t="s">
        <v>11949</v>
      </c>
      <c r="Z72" s="58" t="s">
        <v>18315</v>
      </c>
      <c r="AA72" s="58" t="s">
        <v>18316</v>
      </c>
      <c r="AB72" s="61" t="s">
        <v>18735</v>
      </c>
      <c r="AC72" s="61" t="s">
        <v>18735</v>
      </c>
      <c r="AD72" s="74"/>
      <c r="AE72" s="74"/>
      <c r="AF72" s="61" t="s">
        <v>14490</v>
      </c>
      <c r="AG72" s="74"/>
      <c r="AH72" s="58" t="s">
        <v>12973</v>
      </c>
      <c r="AI72" s="58" t="s">
        <v>18318</v>
      </c>
    </row>
    <row r="73">
      <c r="A73" s="74"/>
      <c r="B73" s="58" t="s">
        <v>18308</v>
      </c>
      <c r="C73" s="58" t="s">
        <v>18309</v>
      </c>
      <c r="D73" s="74"/>
      <c r="E73" s="58" t="s">
        <v>18736</v>
      </c>
      <c r="F73" s="58" t="s">
        <v>11940</v>
      </c>
      <c r="G73" s="58" t="s">
        <v>13542</v>
      </c>
      <c r="H73" s="58" t="s">
        <v>18737</v>
      </c>
      <c r="I73" s="58" t="s">
        <v>14136</v>
      </c>
      <c r="J73" s="58" t="s">
        <v>14138</v>
      </c>
      <c r="K73" s="58" t="s">
        <v>14139</v>
      </c>
      <c r="M73" s="61" t="s">
        <v>18738</v>
      </c>
      <c r="N73" s="61" t="s">
        <v>18739</v>
      </c>
      <c r="O73" s="74"/>
      <c r="P73" s="74"/>
      <c r="Q73" s="60" t="b">
        <v>0</v>
      </c>
      <c r="R73" s="74"/>
      <c r="S73" s="74"/>
      <c r="T73" s="74"/>
      <c r="U73" s="74"/>
      <c r="V73" s="74"/>
      <c r="W73" s="74"/>
      <c r="X73" s="58" t="s">
        <v>11948</v>
      </c>
      <c r="Y73" s="58" t="s">
        <v>11949</v>
      </c>
      <c r="Z73" s="58" t="s">
        <v>18315</v>
      </c>
      <c r="AA73" s="58" t="s">
        <v>18316</v>
      </c>
      <c r="AB73" s="61" t="s">
        <v>18740</v>
      </c>
      <c r="AC73" s="61" t="s">
        <v>18740</v>
      </c>
      <c r="AD73" s="74"/>
      <c r="AE73" s="74"/>
      <c r="AF73" s="61" t="s">
        <v>14490</v>
      </c>
      <c r="AG73" s="74"/>
      <c r="AH73" s="58" t="s">
        <v>12973</v>
      </c>
      <c r="AI73" s="58" t="s">
        <v>18318</v>
      </c>
    </row>
    <row r="74">
      <c r="A74" s="74"/>
      <c r="B74" s="58" t="s">
        <v>18308</v>
      </c>
      <c r="C74" s="58" t="s">
        <v>18309</v>
      </c>
      <c r="D74" s="74"/>
      <c r="E74" s="58" t="s">
        <v>18741</v>
      </c>
      <c r="F74" s="58" t="s">
        <v>11940</v>
      </c>
      <c r="G74" s="58" t="s">
        <v>13542</v>
      </c>
      <c r="H74" s="58" t="s">
        <v>18742</v>
      </c>
      <c r="I74" s="58" t="s">
        <v>14142</v>
      </c>
      <c r="J74" s="58" t="s">
        <v>14144</v>
      </c>
      <c r="K74" s="58" t="s">
        <v>18743</v>
      </c>
      <c r="M74" s="61" t="s">
        <v>18744</v>
      </c>
      <c r="N74" s="61" t="s">
        <v>18745</v>
      </c>
      <c r="O74" s="74"/>
      <c r="P74" s="74"/>
      <c r="Q74" s="60" t="b">
        <v>0</v>
      </c>
      <c r="R74" s="74"/>
      <c r="S74" s="74"/>
      <c r="T74" s="74"/>
      <c r="U74" s="74"/>
      <c r="V74" s="74"/>
      <c r="W74" s="74"/>
      <c r="X74" s="58" t="s">
        <v>11948</v>
      </c>
      <c r="Y74" s="58" t="s">
        <v>11949</v>
      </c>
      <c r="Z74" s="58" t="s">
        <v>18315</v>
      </c>
      <c r="AA74" s="58" t="s">
        <v>18316</v>
      </c>
      <c r="AB74" s="61" t="s">
        <v>18746</v>
      </c>
      <c r="AC74" s="61" t="s">
        <v>18746</v>
      </c>
      <c r="AD74" s="74"/>
      <c r="AE74" s="74"/>
      <c r="AF74" s="61" t="s">
        <v>14490</v>
      </c>
      <c r="AG74" s="74"/>
      <c r="AH74" s="58" t="s">
        <v>12973</v>
      </c>
      <c r="AI74" s="58" t="s">
        <v>18318</v>
      </c>
    </row>
    <row r="75">
      <c r="A75" s="74"/>
      <c r="B75" s="58" t="s">
        <v>18308</v>
      </c>
      <c r="C75" s="58" t="s">
        <v>18309</v>
      </c>
      <c r="D75" s="74"/>
      <c r="E75" s="58" t="s">
        <v>18747</v>
      </c>
      <c r="F75" s="58" t="s">
        <v>11940</v>
      </c>
      <c r="G75" s="58" t="s">
        <v>13542</v>
      </c>
      <c r="H75" s="58" t="s">
        <v>18748</v>
      </c>
      <c r="I75" s="58" t="s">
        <v>14148</v>
      </c>
      <c r="J75" s="58" t="s">
        <v>14150</v>
      </c>
      <c r="K75" s="58" t="s">
        <v>14151</v>
      </c>
      <c r="M75" s="61" t="s">
        <v>18749</v>
      </c>
      <c r="N75" s="61" t="s">
        <v>18750</v>
      </c>
      <c r="O75" s="74"/>
      <c r="P75" s="74"/>
      <c r="Q75" s="60" t="b">
        <v>0</v>
      </c>
      <c r="R75" s="74"/>
      <c r="S75" s="74"/>
      <c r="T75" s="74"/>
      <c r="U75" s="74"/>
      <c r="V75" s="74"/>
      <c r="W75" s="74"/>
      <c r="X75" s="58" t="s">
        <v>11948</v>
      </c>
      <c r="Y75" s="58" t="s">
        <v>11949</v>
      </c>
      <c r="Z75" s="58" t="s">
        <v>18315</v>
      </c>
      <c r="AA75" s="58" t="s">
        <v>18316</v>
      </c>
      <c r="AB75" s="61" t="s">
        <v>18751</v>
      </c>
      <c r="AC75" s="61" t="s">
        <v>18751</v>
      </c>
      <c r="AD75" s="74"/>
      <c r="AE75" s="74"/>
      <c r="AF75" s="61" t="s">
        <v>14490</v>
      </c>
      <c r="AG75" s="74"/>
      <c r="AH75" s="58" t="s">
        <v>12973</v>
      </c>
      <c r="AI75" s="58" t="s">
        <v>18318</v>
      </c>
    </row>
    <row r="76">
      <c r="A76" s="74"/>
      <c r="B76" s="58" t="s">
        <v>18308</v>
      </c>
      <c r="C76" s="58" t="s">
        <v>18309</v>
      </c>
      <c r="D76" s="74"/>
      <c r="E76" s="58" t="s">
        <v>18752</v>
      </c>
      <c r="F76" s="58" t="s">
        <v>11940</v>
      </c>
      <c r="G76" s="58" t="s">
        <v>13542</v>
      </c>
      <c r="H76" s="58" t="s">
        <v>18753</v>
      </c>
      <c r="I76" s="58" t="s">
        <v>14154</v>
      </c>
      <c r="J76" s="58" t="s">
        <v>14156</v>
      </c>
      <c r="K76" s="58" t="s">
        <v>14157</v>
      </c>
      <c r="M76" s="61" t="s">
        <v>18754</v>
      </c>
      <c r="N76" s="61" t="s">
        <v>18755</v>
      </c>
      <c r="O76" s="74"/>
      <c r="P76" s="74"/>
      <c r="Q76" s="60" t="b">
        <v>0</v>
      </c>
      <c r="R76" s="74"/>
      <c r="S76" s="74"/>
      <c r="T76" s="74"/>
      <c r="U76" s="74"/>
      <c r="V76" s="74"/>
      <c r="W76" s="74"/>
      <c r="X76" s="58" t="s">
        <v>11948</v>
      </c>
      <c r="Y76" s="58" t="s">
        <v>11949</v>
      </c>
      <c r="Z76" s="58" t="s">
        <v>18315</v>
      </c>
      <c r="AA76" s="58" t="s">
        <v>18316</v>
      </c>
      <c r="AB76" s="61" t="s">
        <v>18756</v>
      </c>
      <c r="AC76" s="61" t="s">
        <v>18756</v>
      </c>
      <c r="AD76" s="74"/>
      <c r="AE76" s="74"/>
      <c r="AF76" s="61" t="s">
        <v>14490</v>
      </c>
      <c r="AG76" s="74"/>
      <c r="AH76" s="58" t="s">
        <v>12973</v>
      </c>
      <c r="AI76" s="58" t="s">
        <v>18318</v>
      </c>
    </row>
    <row r="77">
      <c r="A77" s="74"/>
      <c r="B77" s="58" t="s">
        <v>18308</v>
      </c>
      <c r="C77" s="58" t="s">
        <v>18309</v>
      </c>
      <c r="D77" s="74"/>
      <c r="E77" s="58" t="s">
        <v>18757</v>
      </c>
      <c r="F77" s="58" t="s">
        <v>11940</v>
      </c>
      <c r="G77" s="58" t="s">
        <v>13542</v>
      </c>
      <c r="H77" s="58" t="s">
        <v>18758</v>
      </c>
      <c r="I77" s="58" t="s">
        <v>14160</v>
      </c>
      <c r="J77" s="58" t="s">
        <v>18759</v>
      </c>
      <c r="K77" s="58" t="s">
        <v>14163</v>
      </c>
      <c r="M77" s="61" t="s">
        <v>18760</v>
      </c>
      <c r="N77" s="61" t="s">
        <v>18761</v>
      </c>
      <c r="O77" s="74"/>
      <c r="P77" s="74"/>
      <c r="Q77" s="60" t="b">
        <v>0</v>
      </c>
      <c r="R77" s="74"/>
      <c r="S77" s="74"/>
      <c r="T77" s="74"/>
      <c r="U77" s="74"/>
      <c r="V77" s="74"/>
      <c r="W77" s="74"/>
      <c r="X77" s="58" t="s">
        <v>11948</v>
      </c>
      <c r="Y77" s="58" t="s">
        <v>11949</v>
      </c>
      <c r="Z77" s="58" t="s">
        <v>18315</v>
      </c>
      <c r="AA77" s="58" t="s">
        <v>18316</v>
      </c>
      <c r="AB77" s="61" t="s">
        <v>18762</v>
      </c>
      <c r="AC77" s="61" t="s">
        <v>18762</v>
      </c>
      <c r="AD77" s="74"/>
      <c r="AE77" s="74"/>
      <c r="AF77" s="61" t="s">
        <v>14490</v>
      </c>
      <c r="AG77" s="74"/>
      <c r="AH77" s="58" t="s">
        <v>12973</v>
      </c>
      <c r="AI77" s="58" t="s">
        <v>18318</v>
      </c>
    </row>
    <row r="78">
      <c r="A78" s="74"/>
      <c r="B78" s="58" t="s">
        <v>18308</v>
      </c>
      <c r="C78" s="58" t="s">
        <v>18309</v>
      </c>
      <c r="D78" s="74"/>
      <c r="E78" s="58" t="s">
        <v>18763</v>
      </c>
      <c r="F78" s="58" t="s">
        <v>11940</v>
      </c>
      <c r="G78" s="58" t="s">
        <v>13549</v>
      </c>
      <c r="H78" s="58" t="s">
        <v>18764</v>
      </c>
      <c r="I78" s="58" t="s">
        <v>14166</v>
      </c>
      <c r="J78" s="58" t="s">
        <v>14144</v>
      </c>
      <c r="K78" s="58" t="s">
        <v>14168</v>
      </c>
      <c r="M78" s="61" t="s">
        <v>18765</v>
      </c>
      <c r="N78" s="61" t="s">
        <v>18766</v>
      </c>
      <c r="O78" s="74"/>
      <c r="P78" s="74"/>
      <c r="Q78" s="60" t="b">
        <v>0</v>
      </c>
      <c r="R78" s="74"/>
      <c r="S78" s="74"/>
      <c r="T78" s="74"/>
      <c r="U78" s="74"/>
      <c r="V78" s="74"/>
      <c r="W78" s="74"/>
      <c r="X78" s="58" t="s">
        <v>11948</v>
      </c>
      <c r="Y78" s="58" t="s">
        <v>11949</v>
      </c>
      <c r="Z78" s="58" t="s">
        <v>18315</v>
      </c>
      <c r="AA78" s="58" t="s">
        <v>18316</v>
      </c>
      <c r="AB78" s="61" t="s">
        <v>18767</v>
      </c>
      <c r="AC78" s="61" t="s">
        <v>18767</v>
      </c>
      <c r="AD78" s="74"/>
      <c r="AE78" s="74"/>
      <c r="AF78" s="61" t="s">
        <v>14490</v>
      </c>
      <c r="AG78" s="74"/>
      <c r="AH78" s="58" t="s">
        <v>12973</v>
      </c>
      <c r="AI78" s="58" t="s">
        <v>18318</v>
      </c>
    </row>
    <row r="79">
      <c r="A79" s="74"/>
      <c r="B79" s="58" t="s">
        <v>18308</v>
      </c>
      <c r="C79" s="58" t="s">
        <v>18309</v>
      </c>
      <c r="D79" s="74"/>
      <c r="E79" s="58" t="s">
        <v>18768</v>
      </c>
      <c r="F79" s="58" t="s">
        <v>11940</v>
      </c>
      <c r="G79" s="58" t="s">
        <v>13549</v>
      </c>
      <c r="H79" s="58" t="s">
        <v>18769</v>
      </c>
      <c r="I79" s="58" t="s">
        <v>14171</v>
      </c>
      <c r="J79" s="58" t="s">
        <v>14150</v>
      </c>
      <c r="K79" s="58" t="s">
        <v>14173</v>
      </c>
      <c r="M79" s="61" t="s">
        <v>18770</v>
      </c>
      <c r="N79" s="61" t="s">
        <v>18771</v>
      </c>
      <c r="O79" s="74"/>
      <c r="P79" s="74"/>
      <c r="Q79" s="60" t="b">
        <v>0</v>
      </c>
      <c r="R79" s="74"/>
      <c r="S79" s="74"/>
      <c r="T79" s="74"/>
      <c r="U79" s="74"/>
      <c r="V79" s="74"/>
      <c r="W79" s="74"/>
      <c r="X79" s="58" t="s">
        <v>11948</v>
      </c>
      <c r="Y79" s="58" t="s">
        <v>11949</v>
      </c>
      <c r="Z79" s="58" t="s">
        <v>18315</v>
      </c>
      <c r="AA79" s="58" t="s">
        <v>18316</v>
      </c>
      <c r="AB79" s="61" t="s">
        <v>18772</v>
      </c>
      <c r="AC79" s="61" t="s">
        <v>18772</v>
      </c>
      <c r="AD79" s="74"/>
      <c r="AE79" s="74"/>
      <c r="AF79" s="61" t="s">
        <v>14490</v>
      </c>
      <c r="AG79" s="74"/>
      <c r="AH79" s="58" t="s">
        <v>12973</v>
      </c>
      <c r="AI79" s="58" t="s">
        <v>18318</v>
      </c>
    </row>
    <row r="80">
      <c r="A80" s="74"/>
      <c r="B80" s="58" t="s">
        <v>18308</v>
      </c>
      <c r="C80" s="58" t="s">
        <v>18309</v>
      </c>
      <c r="D80" s="74"/>
      <c r="E80" s="58" t="s">
        <v>18773</v>
      </c>
      <c r="F80" s="58" t="s">
        <v>11940</v>
      </c>
      <c r="G80" s="58" t="s">
        <v>13556</v>
      </c>
      <c r="H80" s="58" t="s">
        <v>18774</v>
      </c>
      <c r="I80" s="58" t="s">
        <v>14176</v>
      </c>
      <c r="J80" s="58" t="s">
        <v>14178</v>
      </c>
      <c r="K80" s="58" t="s">
        <v>18775</v>
      </c>
      <c r="M80" s="61" t="s">
        <v>18776</v>
      </c>
      <c r="N80" s="61" t="s">
        <v>18777</v>
      </c>
      <c r="O80" s="74"/>
      <c r="P80" s="74"/>
      <c r="Q80" s="60" t="b">
        <v>0</v>
      </c>
      <c r="R80" s="74"/>
      <c r="S80" s="74"/>
      <c r="T80" s="74"/>
      <c r="U80" s="74"/>
      <c r="V80" s="74"/>
      <c r="W80" s="74"/>
      <c r="X80" s="58" t="s">
        <v>11948</v>
      </c>
      <c r="Y80" s="58" t="s">
        <v>11949</v>
      </c>
      <c r="Z80" s="58" t="s">
        <v>18315</v>
      </c>
      <c r="AA80" s="58" t="s">
        <v>18316</v>
      </c>
      <c r="AB80" s="61" t="s">
        <v>18778</v>
      </c>
      <c r="AC80" s="61" t="s">
        <v>18778</v>
      </c>
      <c r="AD80" s="74"/>
      <c r="AE80" s="74"/>
      <c r="AF80" s="61" t="s">
        <v>14490</v>
      </c>
      <c r="AG80" s="74"/>
      <c r="AH80" s="58" t="s">
        <v>12973</v>
      </c>
      <c r="AI80" s="58" t="s">
        <v>18318</v>
      </c>
    </row>
    <row r="81">
      <c r="A81" s="74"/>
      <c r="B81" s="58" t="s">
        <v>18308</v>
      </c>
      <c r="C81" s="58" t="s">
        <v>18309</v>
      </c>
      <c r="D81" s="74"/>
      <c r="E81" s="58" t="s">
        <v>18779</v>
      </c>
      <c r="F81" s="58" t="s">
        <v>11940</v>
      </c>
      <c r="G81" s="58" t="s">
        <v>13556</v>
      </c>
      <c r="H81" s="58" t="s">
        <v>18780</v>
      </c>
      <c r="I81" s="58" t="s">
        <v>14182</v>
      </c>
      <c r="J81" s="58" t="s">
        <v>14184</v>
      </c>
      <c r="K81" s="58" t="s">
        <v>18781</v>
      </c>
      <c r="M81" s="61" t="s">
        <v>18782</v>
      </c>
      <c r="N81" s="61" t="s">
        <v>18783</v>
      </c>
      <c r="O81" s="74"/>
      <c r="P81" s="74"/>
      <c r="Q81" s="60" t="b">
        <v>0</v>
      </c>
      <c r="R81" s="74"/>
      <c r="S81" s="74"/>
      <c r="T81" s="74"/>
      <c r="U81" s="74"/>
      <c r="V81" s="74"/>
      <c r="W81" s="74"/>
      <c r="X81" s="58" t="s">
        <v>11948</v>
      </c>
      <c r="Y81" s="58" t="s">
        <v>11949</v>
      </c>
      <c r="Z81" s="58" t="s">
        <v>18315</v>
      </c>
      <c r="AA81" s="58" t="s">
        <v>18377</v>
      </c>
      <c r="AB81" s="61" t="s">
        <v>18784</v>
      </c>
      <c r="AC81" s="61" t="s">
        <v>18784</v>
      </c>
      <c r="AD81" s="74"/>
      <c r="AE81" s="74"/>
      <c r="AF81" s="61" t="s">
        <v>14490</v>
      </c>
      <c r="AG81" s="74"/>
      <c r="AH81" s="58" t="s">
        <v>12973</v>
      </c>
      <c r="AI81" s="58" t="s">
        <v>18318</v>
      </c>
    </row>
    <row r="82">
      <c r="A82" s="74"/>
      <c r="B82" s="58" t="s">
        <v>18308</v>
      </c>
      <c r="C82" s="58" t="s">
        <v>18309</v>
      </c>
      <c r="D82" s="74"/>
      <c r="E82" s="58" t="s">
        <v>18785</v>
      </c>
      <c r="F82" s="58" t="s">
        <v>11940</v>
      </c>
      <c r="G82" s="58" t="s">
        <v>13556</v>
      </c>
      <c r="H82" s="58" t="s">
        <v>18786</v>
      </c>
      <c r="I82" s="58" t="s">
        <v>14188</v>
      </c>
      <c r="J82" s="58" t="s">
        <v>14190</v>
      </c>
      <c r="K82" s="58" t="s">
        <v>18787</v>
      </c>
      <c r="M82" s="61" t="s">
        <v>18788</v>
      </c>
      <c r="N82" s="61" t="s">
        <v>18789</v>
      </c>
      <c r="O82" s="74"/>
      <c r="P82" s="74"/>
      <c r="Q82" s="60" t="b">
        <v>0</v>
      </c>
      <c r="R82" s="74"/>
      <c r="S82" s="74"/>
      <c r="T82" s="74"/>
      <c r="U82" s="74"/>
      <c r="V82" s="74"/>
      <c r="W82" s="74"/>
      <c r="X82" s="58" t="s">
        <v>11948</v>
      </c>
      <c r="Y82" s="58" t="s">
        <v>11949</v>
      </c>
      <c r="Z82" s="58" t="s">
        <v>18315</v>
      </c>
      <c r="AA82" s="58" t="s">
        <v>18316</v>
      </c>
      <c r="AB82" s="61" t="s">
        <v>18790</v>
      </c>
      <c r="AC82" s="61" t="s">
        <v>18790</v>
      </c>
      <c r="AD82" s="74"/>
      <c r="AE82" s="74"/>
      <c r="AF82" s="61" t="s">
        <v>14490</v>
      </c>
      <c r="AG82" s="74"/>
      <c r="AH82" s="58" t="s">
        <v>12973</v>
      </c>
      <c r="AI82" s="58" t="s">
        <v>18318</v>
      </c>
    </row>
    <row r="83">
      <c r="A83" s="74"/>
      <c r="B83" s="58" t="s">
        <v>18308</v>
      </c>
      <c r="C83" s="58" t="s">
        <v>18309</v>
      </c>
      <c r="D83" s="74"/>
      <c r="E83" s="58" t="s">
        <v>18791</v>
      </c>
      <c r="F83" s="58" t="s">
        <v>11940</v>
      </c>
      <c r="G83" s="58" t="s">
        <v>13556</v>
      </c>
      <c r="H83" s="58" t="s">
        <v>18792</v>
      </c>
      <c r="I83" s="58" t="s">
        <v>14194</v>
      </c>
      <c r="J83" s="58" t="s">
        <v>14196</v>
      </c>
      <c r="K83" s="58" t="s">
        <v>14197</v>
      </c>
      <c r="M83" s="61" t="s">
        <v>18793</v>
      </c>
      <c r="N83" s="58" t="s">
        <v>18794</v>
      </c>
      <c r="Q83" s="60" t="b">
        <v>0</v>
      </c>
      <c r="R83" s="74"/>
      <c r="S83" s="74"/>
      <c r="T83" s="74"/>
      <c r="U83" s="74"/>
      <c r="V83" s="74"/>
      <c r="W83" s="74"/>
      <c r="X83" s="58" t="s">
        <v>11948</v>
      </c>
      <c r="Y83" s="58" t="s">
        <v>11949</v>
      </c>
      <c r="Z83" s="58" t="s">
        <v>18315</v>
      </c>
      <c r="AA83" s="58" t="s">
        <v>18316</v>
      </c>
      <c r="AB83" s="61" t="s">
        <v>18466</v>
      </c>
      <c r="AC83" s="61" t="s">
        <v>18466</v>
      </c>
      <c r="AD83" s="74"/>
      <c r="AE83" s="74"/>
      <c r="AF83" s="61" t="s">
        <v>14490</v>
      </c>
      <c r="AG83" s="74"/>
      <c r="AH83" s="58" t="s">
        <v>12973</v>
      </c>
      <c r="AI83" s="58" t="s">
        <v>18318</v>
      </c>
    </row>
    <row r="84">
      <c r="A84" s="74"/>
      <c r="B84" s="58" t="s">
        <v>18308</v>
      </c>
      <c r="C84" s="58" t="s">
        <v>18309</v>
      </c>
      <c r="D84" s="74"/>
      <c r="E84" s="58" t="s">
        <v>18795</v>
      </c>
      <c r="F84" s="58" t="s">
        <v>11940</v>
      </c>
      <c r="G84" s="58" t="s">
        <v>13556</v>
      </c>
      <c r="H84" s="58" t="s">
        <v>18796</v>
      </c>
      <c r="I84" s="58" t="s">
        <v>14200</v>
      </c>
      <c r="J84" s="58" t="s">
        <v>14202</v>
      </c>
      <c r="K84" s="58" t="s">
        <v>14203</v>
      </c>
      <c r="M84" s="61" t="s">
        <v>18797</v>
      </c>
      <c r="N84" s="58" t="s">
        <v>18798</v>
      </c>
      <c r="Q84" s="60" t="b">
        <v>0</v>
      </c>
      <c r="R84" s="74"/>
      <c r="S84" s="74"/>
      <c r="T84" s="74"/>
      <c r="U84" s="74"/>
      <c r="V84" s="74"/>
      <c r="W84" s="74"/>
      <c r="X84" s="58" t="s">
        <v>11948</v>
      </c>
      <c r="Y84" s="58" t="s">
        <v>11949</v>
      </c>
      <c r="Z84" s="58" t="s">
        <v>18315</v>
      </c>
      <c r="AA84" s="58" t="s">
        <v>18316</v>
      </c>
      <c r="AB84" s="61" t="s">
        <v>18799</v>
      </c>
      <c r="AC84" s="61" t="s">
        <v>18799</v>
      </c>
      <c r="AD84" s="74"/>
      <c r="AE84" s="74"/>
      <c r="AF84" s="61" t="s">
        <v>14490</v>
      </c>
      <c r="AG84" s="74"/>
      <c r="AH84" s="58" t="s">
        <v>12973</v>
      </c>
      <c r="AI84" s="58" t="s">
        <v>18318</v>
      </c>
    </row>
    <row r="85">
      <c r="A85" s="74"/>
      <c r="B85" s="58" t="s">
        <v>18308</v>
      </c>
      <c r="C85" s="58" t="s">
        <v>18309</v>
      </c>
      <c r="D85" s="74"/>
      <c r="E85" s="58" t="s">
        <v>18800</v>
      </c>
      <c r="F85" s="58" t="s">
        <v>11940</v>
      </c>
      <c r="G85" s="58" t="s">
        <v>13556</v>
      </c>
      <c r="H85" s="58" t="s">
        <v>18801</v>
      </c>
      <c r="I85" s="58" t="s">
        <v>14206</v>
      </c>
      <c r="J85" s="58" t="s">
        <v>14208</v>
      </c>
      <c r="K85" s="58" t="s">
        <v>14209</v>
      </c>
      <c r="M85" s="61" t="s">
        <v>18802</v>
      </c>
      <c r="N85" s="58" t="s">
        <v>18803</v>
      </c>
      <c r="Q85" s="60" t="b">
        <v>0</v>
      </c>
      <c r="R85" s="74"/>
      <c r="S85" s="74"/>
      <c r="T85" s="74"/>
      <c r="U85" s="74"/>
      <c r="V85" s="74"/>
      <c r="W85" s="74"/>
      <c r="X85" s="58" t="s">
        <v>11948</v>
      </c>
      <c r="Y85" s="58" t="s">
        <v>11949</v>
      </c>
      <c r="Z85" s="58" t="s">
        <v>18315</v>
      </c>
      <c r="AA85" s="58" t="s">
        <v>18316</v>
      </c>
      <c r="AB85" s="61" t="s">
        <v>18804</v>
      </c>
      <c r="AC85" s="61" t="s">
        <v>18804</v>
      </c>
      <c r="AD85" s="74"/>
      <c r="AE85" s="74"/>
      <c r="AF85" s="61" t="s">
        <v>14490</v>
      </c>
      <c r="AG85" s="74"/>
      <c r="AH85" s="58" t="s">
        <v>12973</v>
      </c>
      <c r="AI85" s="58" t="s">
        <v>18318</v>
      </c>
    </row>
    <row r="86">
      <c r="A86" s="74"/>
      <c r="B86" s="58" t="s">
        <v>18308</v>
      </c>
      <c r="C86" s="58" t="s">
        <v>18309</v>
      </c>
      <c r="D86" s="74"/>
      <c r="E86" s="58" t="s">
        <v>18805</v>
      </c>
      <c r="F86" s="58" t="s">
        <v>11940</v>
      </c>
      <c r="G86" s="58" t="s">
        <v>13556</v>
      </c>
      <c r="H86" s="58" t="s">
        <v>18806</v>
      </c>
      <c r="I86" s="58" t="s">
        <v>14212</v>
      </c>
      <c r="J86" s="58" t="s">
        <v>14214</v>
      </c>
      <c r="K86" s="58" t="s">
        <v>14209</v>
      </c>
      <c r="M86" s="61" t="s">
        <v>18807</v>
      </c>
      <c r="N86" s="58" t="s">
        <v>18808</v>
      </c>
      <c r="Q86" s="60" t="b">
        <v>0</v>
      </c>
      <c r="R86" s="74"/>
      <c r="S86" s="74"/>
      <c r="T86" s="74"/>
      <c r="U86" s="74"/>
      <c r="V86" s="74"/>
      <c r="W86" s="74"/>
      <c r="X86" s="58" t="s">
        <v>11948</v>
      </c>
      <c r="Y86" s="58" t="s">
        <v>11949</v>
      </c>
      <c r="Z86" s="58" t="s">
        <v>18315</v>
      </c>
      <c r="AA86" s="58" t="s">
        <v>18316</v>
      </c>
      <c r="AB86" s="61" t="s">
        <v>18809</v>
      </c>
      <c r="AC86" s="61" t="s">
        <v>18809</v>
      </c>
      <c r="AD86" s="74"/>
      <c r="AE86" s="74"/>
      <c r="AF86" s="61" t="s">
        <v>14490</v>
      </c>
      <c r="AG86" s="74"/>
      <c r="AH86" s="58" t="s">
        <v>12973</v>
      </c>
      <c r="AI86" s="58" t="s">
        <v>18318</v>
      </c>
    </row>
    <row r="87">
      <c r="A87" s="74"/>
      <c r="B87" s="58" t="s">
        <v>18308</v>
      </c>
      <c r="C87" s="58" t="s">
        <v>18309</v>
      </c>
      <c r="D87" s="74"/>
      <c r="E87" s="58" t="s">
        <v>18810</v>
      </c>
      <c r="F87" s="58" t="s">
        <v>11940</v>
      </c>
      <c r="G87" s="58" t="s">
        <v>13556</v>
      </c>
      <c r="H87" s="58" t="s">
        <v>18811</v>
      </c>
      <c r="I87" s="58" t="s">
        <v>14217</v>
      </c>
      <c r="J87" s="58" t="s">
        <v>14219</v>
      </c>
      <c r="K87" s="58" t="s">
        <v>14220</v>
      </c>
      <c r="M87" s="61" t="s">
        <v>18812</v>
      </c>
      <c r="N87" s="58" t="s">
        <v>18813</v>
      </c>
      <c r="Q87" s="60" t="b">
        <v>0</v>
      </c>
      <c r="R87" s="74"/>
      <c r="S87" s="74"/>
      <c r="T87" s="74"/>
      <c r="U87" s="74"/>
      <c r="V87" s="74"/>
      <c r="W87" s="74"/>
      <c r="X87" s="58" t="s">
        <v>11948</v>
      </c>
      <c r="Y87" s="58" t="s">
        <v>11949</v>
      </c>
      <c r="Z87" s="58" t="s">
        <v>18315</v>
      </c>
      <c r="AA87" s="58" t="s">
        <v>18316</v>
      </c>
      <c r="AB87" s="61" t="s">
        <v>18814</v>
      </c>
      <c r="AC87" s="61" t="s">
        <v>18814</v>
      </c>
      <c r="AD87" s="74"/>
      <c r="AE87" s="74"/>
      <c r="AF87" s="61" t="s">
        <v>14490</v>
      </c>
      <c r="AG87" s="74"/>
      <c r="AH87" s="58" t="s">
        <v>12973</v>
      </c>
      <c r="AI87" s="58" t="s">
        <v>18318</v>
      </c>
    </row>
    <row r="88">
      <c r="A88" s="74"/>
      <c r="B88" s="58" t="s">
        <v>18308</v>
      </c>
      <c r="C88" s="58" t="s">
        <v>18309</v>
      </c>
      <c r="D88" s="74"/>
      <c r="E88" s="58" t="s">
        <v>18815</v>
      </c>
      <c r="F88" s="58" t="s">
        <v>11940</v>
      </c>
      <c r="G88" s="58" t="s">
        <v>13556</v>
      </c>
      <c r="H88" s="58" t="s">
        <v>18816</v>
      </c>
      <c r="I88" s="58" t="s">
        <v>14223</v>
      </c>
      <c r="J88" s="58" t="s">
        <v>14225</v>
      </c>
      <c r="K88" s="58" t="s">
        <v>14226</v>
      </c>
      <c r="M88" s="61" t="s">
        <v>18817</v>
      </c>
      <c r="N88" s="61" t="s">
        <v>18818</v>
      </c>
      <c r="O88" s="74"/>
      <c r="P88" s="74"/>
      <c r="Q88" s="60" t="b">
        <v>0</v>
      </c>
      <c r="R88" s="74"/>
      <c r="S88" s="74"/>
      <c r="T88" s="74"/>
      <c r="U88" s="74"/>
      <c r="V88" s="74"/>
      <c r="W88" s="74"/>
      <c r="X88" s="58" t="s">
        <v>11948</v>
      </c>
      <c r="Y88" s="58" t="s">
        <v>11949</v>
      </c>
      <c r="Z88" s="58" t="s">
        <v>18315</v>
      </c>
      <c r="AA88" s="58" t="s">
        <v>18316</v>
      </c>
      <c r="AB88" s="61" t="s">
        <v>18819</v>
      </c>
      <c r="AC88" s="61" t="s">
        <v>18819</v>
      </c>
      <c r="AD88" s="74"/>
      <c r="AE88" s="74"/>
      <c r="AF88" s="61" t="s">
        <v>14490</v>
      </c>
      <c r="AG88" s="74"/>
      <c r="AH88" s="58" t="s">
        <v>12973</v>
      </c>
      <c r="AI88" s="58" t="s">
        <v>18318</v>
      </c>
    </row>
    <row r="89">
      <c r="A89" s="74"/>
      <c r="B89" s="58" t="s">
        <v>18308</v>
      </c>
      <c r="C89" s="58" t="s">
        <v>18309</v>
      </c>
      <c r="D89" s="74"/>
      <c r="E89" s="58" t="s">
        <v>18820</v>
      </c>
      <c r="F89" s="58" t="s">
        <v>11940</v>
      </c>
      <c r="G89" s="58" t="s">
        <v>13556</v>
      </c>
      <c r="H89" s="58" t="s">
        <v>18821</v>
      </c>
      <c r="I89" s="58" t="s">
        <v>14229</v>
      </c>
      <c r="J89" s="58" t="s">
        <v>14231</v>
      </c>
      <c r="K89" s="58" t="s">
        <v>14232</v>
      </c>
      <c r="M89" s="61" t="s">
        <v>18822</v>
      </c>
      <c r="N89" s="61" t="s">
        <v>18823</v>
      </c>
      <c r="O89" s="74"/>
      <c r="P89" s="74"/>
      <c r="Q89" s="60" t="b">
        <v>0</v>
      </c>
      <c r="R89" s="74"/>
      <c r="S89" s="74"/>
      <c r="T89" s="74"/>
      <c r="U89" s="74"/>
      <c r="V89" s="74"/>
      <c r="W89" s="74"/>
      <c r="X89" s="58" t="s">
        <v>11948</v>
      </c>
      <c r="Y89" s="58" t="s">
        <v>11949</v>
      </c>
      <c r="Z89" s="58" t="s">
        <v>18315</v>
      </c>
      <c r="AA89" s="58" t="s">
        <v>18316</v>
      </c>
      <c r="AB89" s="61" t="s">
        <v>18824</v>
      </c>
      <c r="AC89" s="61" t="s">
        <v>18824</v>
      </c>
      <c r="AD89" s="74"/>
      <c r="AE89" s="74"/>
      <c r="AF89" s="61" t="s">
        <v>14490</v>
      </c>
      <c r="AG89" s="74"/>
      <c r="AH89" s="58" t="s">
        <v>12973</v>
      </c>
      <c r="AI89" s="58" t="s">
        <v>18318</v>
      </c>
    </row>
    <row r="90">
      <c r="A90" s="74"/>
      <c r="B90" s="58" t="s">
        <v>18308</v>
      </c>
      <c r="C90" s="58" t="s">
        <v>18309</v>
      </c>
      <c r="D90" s="74"/>
      <c r="E90" s="58" t="s">
        <v>18825</v>
      </c>
      <c r="F90" s="58" t="s">
        <v>11940</v>
      </c>
      <c r="G90" s="58" t="s">
        <v>13564</v>
      </c>
      <c r="H90" s="58" t="s">
        <v>18826</v>
      </c>
      <c r="I90" s="58" t="s">
        <v>14235</v>
      </c>
      <c r="J90" s="58" t="s">
        <v>14237</v>
      </c>
      <c r="K90" s="61" t="s">
        <v>18827</v>
      </c>
      <c r="L90" s="74"/>
      <c r="M90" s="61" t="s">
        <v>18828</v>
      </c>
      <c r="N90" s="58" t="s">
        <v>18829</v>
      </c>
      <c r="Q90" s="60" t="b">
        <v>0</v>
      </c>
      <c r="R90" s="74"/>
      <c r="S90" s="74"/>
      <c r="T90" s="74"/>
      <c r="U90" s="74"/>
      <c r="V90" s="74"/>
      <c r="W90" s="74"/>
      <c r="X90" s="58" t="s">
        <v>11948</v>
      </c>
      <c r="Y90" s="58" t="s">
        <v>11949</v>
      </c>
      <c r="Z90" s="58" t="s">
        <v>18315</v>
      </c>
      <c r="AA90" s="58" t="s">
        <v>18316</v>
      </c>
      <c r="AB90" s="61" t="s">
        <v>18324</v>
      </c>
      <c r="AC90" s="61" t="s">
        <v>18324</v>
      </c>
      <c r="AD90" s="74"/>
      <c r="AE90" s="74"/>
      <c r="AF90" s="61" t="s">
        <v>14379</v>
      </c>
      <c r="AG90" s="74"/>
      <c r="AH90" s="58" t="s">
        <v>11953</v>
      </c>
      <c r="AI90" s="58" t="s">
        <v>18318</v>
      </c>
    </row>
    <row r="91">
      <c r="A91" s="74"/>
      <c r="B91" s="58" t="s">
        <v>18308</v>
      </c>
      <c r="C91" s="58" t="s">
        <v>18309</v>
      </c>
      <c r="D91" s="74"/>
      <c r="E91" s="58" t="s">
        <v>18830</v>
      </c>
      <c r="F91" s="58" t="s">
        <v>11940</v>
      </c>
      <c r="G91" s="58" t="s">
        <v>13890</v>
      </c>
      <c r="H91" s="58" t="s">
        <v>18831</v>
      </c>
      <c r="I91" s="58" t="s">
        <v>13889</v>
      </c>
      <c r="J91" s="58" t="s">
        <v>13892</v>
      </c>
      <c r="K91" s="58" t="s">
        <v>18832</v>
      </c>
      <c r="M91" s="61" t="s">
        <v>18833</v>
      </c>
      <c r="N91" s="61" t="s">
        <v>18834</v>
      </c>
      <c r="O91" s="74"/>
      <c r="P91" s="74"/>
      <c r="Q91" s="60" t="b">
        <v>0</v>
      </c>
      <c r="R91" s="74"/>
      <c r="S91" s="74"/>
      <c r="T91" s="74"/>
      <c r="U91" s="74"/>
      <c r="V91" s="74"/>
      <c r="W91" s="74"/>
      <c r="X91" s="58" t="s">
        <v>11948</v>
      </c>
      <c r="Y91" s="58" t="s">
        <v>11949</v>
      </c>
      <c r="Z91" s="58" t="s">
        <v>18315</v>
      </c>
      <c r="AA91" s="58" t="s">
        <v>18316</v>
      </c>
      <c r="AB91" s="61" t="s">
        <v>18835</v>
      </c>
      <c r="AC91" s="61" t="s">
        <v>18835</v>
      </c>
      <c r="AD91" s="74"/>
      <c r="AE91" s="74"/>
      <c r="AF91" s="61" t="s">
        <v>16030</v>
      </c>
      <c r="AG91" s="74"/>
      <c r="AH91" s="58" t="s">
        <v>10176</v>
      </c>
      <c r="AI91" s="58" t="s">
        <v>18318</v>
      </c>
    </row>
    <row r="92">
      <c r="A92" s="74"/>
      <c r="B92" s="58" t="s">
        <v>18308</v>
      </c>
      <c r="C92" s="58" t="s">
        <v>18309</v>
      </c>
      <c r="D92" s="74"/>
      <c r="E92" s="58" t="s">
        <v>18836</v>
      </c>
      <c r="F92" s="58" t="s">
        <v>12645</v>
      </c>
      <c r="G92" s="58" t="s">
        <v>14034</v>
      </c>
      <c r="H92" s="58" t="s">
        <v>18837</v>
      </c>
      <c r="I92" s="58" t="s">
        <v>14033</v>
      </c>
      <c r="J92" s="58" t="s">
        <v>14036</v>
      </c>
      <c r="K92" s="58" t="s">
        <v>14037</v>
      </c>
      <c r="M92" s="61" t="s">
        <v>18838</v>
      </c>
      <c r="N92" s="58" t="s">
        <v>18839</v>
      </c>
      <c r="Q92" s="60" t="b">
        <v>0</v>
      </c>
      <c r="R92" s="74"/>
      <c r="S92" s="74"/>
      <c r="T92" s="74"/>
      <c r="U92" s="74"/>
      <c r="V92" s="74"/>
      <c r="W92" s="74"/>
      <c r="X92" s="58" t="s">
        <v>11948</v>
      </c>
      <c r="Y92" s="58" t="s">
        <v>11949</v>
      </c>
      <c r="Z92" s="58" t="s">
        <v>18315</v>
      </c>
      <c r="AA92" s="58" t="s">
        <v>18316</v>
      </c>
      <c r="AB92" s="61" t="s">
        <v>18840</v>
      </c>
      <c r="AC92" s="61" t="s">
        <v>18840</v>
      </c>
      <c r="AD92" s="74"/>
      <c r="AE92" s="74"/>
      <c r="AF92" s="61" t="s">
        <v>18841</v>
      </c>
      <c r="AG92" s="74"/>
      <c r="AH92" s="58" t="s">
        <v>18842</v>
      </c>
      <c r="AI92" s="58" t="s">
        <v>18318</v>
      </c>
    </row>
    <row r="93">
      <c r="A93" s="74"/>
      <c r="B93" s="58" t="s">
        <v>18308</v>
      </c>
      <c r="C93" s="58" t="s">
        <v>18309</v>
      </c>
      <c r="D93" s="74"/>
      <c r="E93" s="58" t="s">
        <v>18843</v>
      </c>
      <c r="F93" s="58" t="s">
        <v>11940</v>
      </c>
      <c r="G93" s="58" t="s">
        <v>14034</v>
      </c>
      <c r="H93" s="58" t="s">
        <v>18844</v>
      </c>
      <c r="I93" s="58" t="s">
        <v>14042</v>
      </c>
      <c r="J93" s="58" t="s">
        <v>14044</v>
      </c>
      <c r="K93" s="58" t="s">
        <v>18845</v>
      </c>
      <c r="M93" s="61" t="s">
        <v>18846</v>
      </c>
      <c r="N93" s="58" t="s">
        <v>18847</v>
      </c>
      <c r="Q93" s="60" t="b">
        <v>0</v>
      </c>
      <c r="R93" s="74"/>
      <c r="S93" s="74"/>
      <c r="T93" s="74"/>
      <c r="U93" s="74"/>
      <c r="V93" s="74"/>
      <c r="W93" s="74"/>
      <c r="X93" s="58" t="s">
        <v>11948</v>
      </c>
      <c r="Y93" s="58" t="s">
        <v>11949</v>
      </c>
      <c r="Z93" s="58" t="s">
        <v>18315</v>
      </c>
      <c r="AA93" s="58" t="s">
        <v>18316</v>
      </c>
      <c r="AB93" s="61" t="s">
        <v>18848</v>
      </c>
      <c r="AC93" s="61" t="s">
        <v>18848</v>
      </c>
      <c r="AD93" s="74"/>
      <c r="AE93" s="74"/>
      <c r="AF93" s="61" t="s">
        <v>18841</v>
      </c>
      <c r="AG93" s="74"/>
      <c r="AH93" s="58" t="s">
        <v>18842</v>
      </c>
      <c r="AI93" s="58" t="s">
        <v>18318</v>
      </c>
    </row>
    <row r="94">
      <c r="A94" s="74"/>
      <c r="B94" s="58" t="s">
        <v>18308</v>
      </c>
      <c r="C94" s="58" t="s">
        <v>18309</v>
      </c>
      <c r="D94" s="74"/>
      <c r="E94" s="58" t="s">
        <v>18849</v>
      </c>
      <c r="F94" s="58" t="s">
        <v>11940</v>
      </c>
      <c r="G94" s="58" t="s">
        <v>14034</v>
      </c>
      <c r="H94" s="58" t="s">
        <v>18850</v>
      </c>
      <c r="I94" s="58" t="s">
        <v>14048</v>
      </c>
      <c r="J94" s="58" t="s">
        <v>14050</v>
      </c>
      <c r="K94" s="61" t="s">
        <v>18851</v>
      </c>
      <c r="L94" s="74"/>
      <c r="M94" s="61" t="s">
        <v>18852</v>
      </c>
      <c r="N94" s="58" t="s">
        <v>18853</v>
      </c>
      <c r="Q94" s="60" t="b">
        <v>0</v>
      </c>
      <c r="R94" s="74"/>
      <c r="S94" s="74"/>
      <c r="T94" s="74"/>
      <c r="U94" s="74"/>
      <c r="V94" s="74"/>
      <c r="W94" s="74"/>
      <c r="X94" s="58" t="s">
        <v>11948</v>
      </c>
      <c r="Y94" s="58" t="s">
        <v>11949</v>
      </c>
      <c r="Z94" s="58" t="s">
        <v>18315</v>
      </c>
      <c r="AA94" s="58" t="s">
        <v>18316</v>
      </c>
      <c r="AB94" s="61" t="s">
        <v>18854</v>
      </c>
      <c r="AC94" s="61" t="s">
        <v>18854</v>
      </c>
      <c r="AD94" s="74"/>
      <c r="AE94" s="74"/>
      <c r="AF94" s="61" t="s">
        <v>18841</v>
      </c>
      <c r="AG94" s="74"/>
      <c r="AH94" s="58" t="s">
        <v>18842</v>
      </c>
      <c r="AI94" s="58" t="s">
        <v>18318</v>
      </c>
    </row>
    <row r="95">
      <c r="A95" s="74"/>
      <c r="B95" s="58" t="s">
        <v>18308</v>
      </c>
      <c r="C95" s="58" t="s">
        <v>18309</v>
      </c>
      <c r="D95" s="74"/>
      <c r="E95" s="58" t="s">
        <v>18855</v>
      </c>
      <c r="F95" s="58" t="s">
        <v>12645</v>
      </c>
      <c r="G95" s="58" t="s">
        <v>12934</v>
      </c>
      <c r="H95" s="58" t="s">
        <v>18856</v>
      </c>
      <c r="I95" s="58" t="s">
        <v>18857</v>
      </c>
      <c r="J95" s="58" t="s">
        <v>18858</v>
      </c>
      <c r="K95" s="61" t="s">
        <v>18859</v>
      </c>
      <c r="L95" s="74"/>
      <c r="M95" s="61" t="s">
        <v>18860</v>
      </c>
      <c r="N95" s="61" t="s">
        <v>18861</v>
      </c>
      <c r="O95" s="74"/>
      <c r="P95" s="74"/>
      <c r="Q95" s="60" t="b">
        <v>0</v>
      </c>
      <c r="R95" s="74"/>
      <c r="S95" s="74"/>
      <c r="T95" s="74"/>
      <c r="U95" s="74"/>
      <c r="V95" s="74"/>
      <c r="W95" s="74"/>
      <c r="X95" s="58" t="s">
        <v>11948</v>
      </c>
      <c r="Y95" s="58" t="s">
        <v>11949</v>
      </c>
      <c r="Z95" s="58" t="s">
        <v>18315</v>
      </c>
      <c r="AA95" s="58" t="s">
        <v>18377</v>
      </c>
      <c r="AB95" s="61" t="s">
        <v>18862</v>
      </c>
      <c r="AC95" s="61" t="s">
        <v>18862</v>
      </c>
      <c r="AD95" s="74"/>
      <c r="AE95" s="74"/>
      <c r="AF95" s="61" t="s">
        <v>14348</v>
      </c>
      <c r="AG95" s="74"/>
      <c r="AH95" s="58" t="s">
        <v>14337</v>
      </c>
      <c r="AI95" s="58" t="s">
        <v>18318</v>
      </c>
    </row>
    <row r="96">
      <c r="A96" s="74"/>
      <c r="B96" s="58" t="s">
        <v>18308</v>
      </c>
      <c r="C96" s="58" t="s">
        <v>18309</v>
      </c>
      <c r="D96" s="74"/>
      <c r="E96" s="58" t="s">
        <v>18863</v>
      </c>
      <c r="F96" s="58" t="s">
        <v>12645</v>
      </c>
      <c r="G96" s="58" t="s">
        <v>12934</v>
      </c>
      <c r="H96" s="58" t="s">
        <v>18864</v>
      </c>
      <c r="I96" s="58" t="s">
        <v>18865</v>
      </c>
      <c r="J96" s="58" t="s">
        <v>18866</v>
      </c>
      <c r="K96" s="61" t="s">
        <v>18867</v>
      </c>
      <c r="L96" s="74"/>
      <c r="M96" s="61" t="s">
        <v>18868</v>
      </c>
      <c r="N96" s="61" t="s">
        <v>18869</v>
      </c>
      <c r="O96" s="74"/>
      <c r="P96" s="74"/>
      <c r="Q96" s="60" t="b">
        <v>0</v>
      </c>
      <c r="R96" s="74"/>
      <c r="S96" s="74"/>
      <c r="T96" s="74"/>
      <c r="U96" s="74"/>
      <c r="V96" s="74"/>
      <c r="W96" s="74"/>
      <c r="X96" s="58" t="s">
        <v>11948</v>
      </c>
      <c r="Y96" s="58" t="s">
        <v>11949</v>
      </c>
      <c r="Z96" s="58" t="s">
        <v>18315</v>
      </c>
      <c r="AA96" s="58" t="s">
        <v>18377</v>
      </c>
      <c r="AB96" s="61" t="s">
        <v>18870</v>
      </c>
      <c r="AC96" s="61" t="s">
        <v>18870</v>
      </c>
      <c r="AD96" s="74"/>
      <c r="AE96" s="74"/>
      <c r="AF96" s="61" t="s">
        <v>14348</v>
      </c>
      <c r="AG96" s="74"/>
      <c r="AH96" s="58" t="s">
        <v>14337</v>
      </c>
      <c r="AI96" s="58" t="s">
        <v>18318</v>
      </c>
    </row>
  </sheetData>
  <mergeCells count="97">
    <mergeCell ref="N47:P47"/>
    <mergeCell ref="N60:P60"/>
    <mergeCell ref="N38:P38"/>
    <mergeCell ref="N39:P39"/>
    <mergeCell ref="N40:P40"/>
    <mergeCell ref="N41:P41"/>
    <mergeCell ref="N42:P42"/>
    <mergeCell ref="N44:P44"/>
    <mergeCell ref="N46:P46"/>
    <mergeCell ref="K59:L59"/>
    <mergeCell ref="K61:L61"/>
    <mergeCell ref="K62:L62"/>
    <mergeCell ref="K63:L63"/>
    <mergeCell ref="N63:P63"/>
    <mergeCell ref="K64:L64"/>
    <mergeCell ref="N65:P65"/>
    <mergeCell ref="K66:L66"/>
    <mergeCell ref="K67:L67"/>
    <mergeCell ref="K68:L68"/>
    <mergeCell ref="K69:L69"/>
    <mergeCell ref="K70:L70"/>
    <mergeCell ref="K71:L71"/>
    <mergeCell ref="K72:L72"/>
    <mergeCell ref="K73:L73"/>
    <mergeCell ref="K74:L74"/>
    <mergeCell ref="K75:L75"/>
    <mergeCell ref="K76:L76"/>
    <mergeCell ref="K77:L77"/>
    <mergeCell ref="K78:L78"/>
    <mergeCell ref="K79:L79"/>
    <mergeCell ref="N84:P84"/>
    <mergeCell ref="N85:P85"/>
    <mergeCell ref="K80:L80"/>
    <mergeCell ref="K81:L81"/>
    <mergeCell ref="K82:L82"/>
    <mergeCell ref="K83:L83"/>
    <mergeCell ref="N83:P83"/>
    <mergeCell ref="K84:L84"/>
    <mergeCell ref="K85:L85"/>
    <mergeCell ref="K91:L91"/>
    <mergeCell ref="K92:L92"/>
    <mergeCell ref="N92:P92"/>
    <mergeCell ref="K93:L93"/>
    <mergeCell ref="N93:P93"/>
    <mergeCell ref="N94:P94"/>
    <mergeCell ref="K86:L86"/>
    <mergeCell ref="N86:P86"/>
    <mergeCell ref="K87:L87"/>
    <mergeCell ref="N87:P87"/>
    <mergeCell ref="K88:L88"/>
    <mergeCell ref="K89:L89"/>
    <mergeCell ref="N90:P90"/>
    <mergeCell ref="N9:P9"/>
    <mergeCell ref="N10:P10"/>
    <mergeCell ref="N11:P11"/>
    <mergeCell ref="N14:P14"/>
    <mergeCell ref="N15:P15"/>
    <mergeCell ref="N16:P16"/>
    <mergeCell ref="N2:P2"/>
    <mergeCell ref="N3:P3"/>
    <mergeCell ref="N4:P4"/>
    <mergeCell ref="N5:P5"/>
    <mergeCell ref="N6:P6"/>
    <mergeCell ref="N7:P7"/>
    <mergeCell ref="N8:P8"/>
    <mergeCell ref="K21:L21"/>
    <mergeCell ref="K22:L22"/>
    <mergeCell ref="N22:P22"/>
    <mergeCell ref="N24:P24"/>
    <mergeCell ref="K7:L7"/>
    <mergeCell ref="K9:L9"/>
    <mergeCell ref="K10:L10"/>
    <mergeCell ref="K11:L11"/>
    <mergeCell ref="K18:L18"/>
    <mergeCell ref="K19:L19"/>
    <mergeCell ref="K20:L20"/>
    <mergeCell ref="K23:L23"/>
    <mergeCell ref="K25:L25"/>
    <mergeCell ref="K26:L26"/>
    <mergeCell ref="K27:L27"/>
    <mergeCell ref="K28:L28"/>
    <mergeCell ref="K30:L30"/>
    <mergeCell ref="K31:L31"/>
    <mergeCell ref="K32:L32"/>
    <mergeCell ref="K33:L33"/>
    <mergeCell ref="K35:L35"/>
    <mergeCell ref="N35:P35"/>
    <mergeCell ref="K36:L36"/>
    <mergeCell ref="N36:P36"/>
    <mergeCell ref="N37:P37"/>
    <mergeCell ref="K37:L37"/>
    <mergeCell ref="K38:L38"/>
    <mergeCell ref="K39:L39"/>
    <mergeCell ref="K40:L40"/>
    <mergeCell ref="K41:L41"/>
    <mergeCell ref="K42:L42"/>
    <mergeCell ref="K43:L43"/>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2020-03-16T19:42:37Z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2.1.3</vt:lpwstr>
  </property>
  <property fmtid="{D5CDD505-2E9C-101B-9397-08002B2CF9AE}" pid="4" name="ContentTypeId">
    <vt:lpwstr>0x010100324BB01BC4EAB546A850751300989FA5</vt:lpwstr>
  </property>
</Properties>
</file>